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10091728\Desktop\repost\"/>
    </mc:Choice>
  </mc:AlternateContent>
  <xr:revisionPtr revIDLastSave="0" documentId="8_{1279D4E5-C18A-4C72-A33F-F651740543D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Y19_SFPR_JVS_FL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2" i="1" l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I52" i="1"/>
  <c r="AH52" i="1"/>
  <c r="AI52" i="1"/>
  <c r="AJ52" i="1"/>
  <c r="AG52" i="1"/>
  <c r="AC52" i="1" l="1"/>
  <c r="AB52" i="1"/>
</calcChain>
</file>

<file path=xl/sharedStrings.xml><?xml version="1.0" encoding="utf-8"?>
<sst xmlns="http://schemas.openxmlformats.org/spreadsheetml/2006/main" count="159" uniqueCount="158">
  <si>
    <t>APOLLO</t>
  </si>
  <si>
    <t>Allen</t>
  </si>
  <si>
    <t>SOUTHERN HILLS</t>
  </si>
  <si>
    <t>Brown</t>
  </si>
  <si>
    <t>A-TECH</t>
  </si>
  <si>
    <t>Ashtabula</t>
  </si>
  <si>
    <t>BELMONT-HARRISON</t>
  </si>
  <si>
    <t>Belmont</t>
  </si>
  <si>
    <t>BUTLER TECH</t>
  </si>
  <si>
    <t>Butler</t>
  </si>
  <si>
    <t>COLUMBIANA COUNTY</t>
  </si>
  <si>
    <t>Columbiana</t>
  </si>
  <si>
    <t>CUYAHOGA VALLEY</t>
  </si>
  <si>
    <t>Cuyahoga</t>
  </si>
  <si>
    <t>POLARIS</t>
  </si>
  <si>
    <t>FOUR COUNTY</t>
  </si>
  <si>
    <t>Henry</t>
  </si>
  <si>
    <t>DELAWARE AREA CAREER CENTER</t>
  </si>
  <si>
    <t>Delaware</t>
  </si>
  <si>
    <t>EASTLAND-FAIRFIELD CAREER/TECH</t>
  </si>
  <si>
    <t>Franklin</t>
  </si>
  <si>
    <t>EHOVE</t>
  </si>
  <si>
    <t>Erie</t>
  </si>
  <si>
    <t>GREENE COUNTY CAREER CENTER</t>
  </si>
  <si>
    <t>Greene</t>
  </si>
  <si>
    <t>GREAT OAKS CAREER CAMPUSES</t>
  </si>
  <si>
    <t>Hamilton</t>
  </si>
  <si>
    <t>JEFFERSON COUNTY</t>
  </si>
  <si>
    <t>Jefferson</t>
  </si>
  <si>
    <t>KNOX COUNTY</t>
  </si>
  <si>
    <t>Knox</t>
  </si>
  <si>
    <t>AUBURN</t>
  </si>
  <si>
    <t>Lake</t>
  </si>
  <si>
    <t>LAWRENCE COUNTY</t>
  </si>
  <si>
    <t>Lawrence</t>
  </si>
  <si>
    <t>C-TEC</t>
  </si>
  <si>
    <t>Licking</t>
  </si>
  <si>
    <t>LORAIN COUNTY JVS</t>
  </si>
  <si>
    <t>Lorain</t>
  </si>
  <si>
    <t>MAHONING CO CAREER &amp; TECH CTR</t>
  </si>
  <si>
    <t>Mahoning</t>
  </si>
  <si>
    <t>MIAMI VALLEY CAREER TECH</t>
  </si>
  <si>
    <t>Montgomery</t>
  </si>
  <si>
    <t>MID-EAST CAREER &amp; TECH CENTERS</t>
  </si>
  <si>
    <t>Muskingum</t>
  </si>
  <si>
    <t>OHIO HI-POINT</t>
  </si>
  <si>
    <t>Logan</t>
  </si>
  <si>
    <t>PENTA</t>
  </si>
  <si>
    <t>Wood</t>
  </si>
  <si>
    <t>PIKE COUNTY AREA</t>
  </si>
  <si>
    <t>Pike</t>
  </si>
  <si>
    <t>MAPLEWOOD CAREER CENTER</t>
  </si>
  <si>
    <t>Portage</t>
  </si>
  <si>
    <t>PIONEER CAREER &amp; TECHNOLOGY</t>
  </si>
  <si>
    <t>Richland</t>
  </si>
  <si>
    <t>PICKAWAY-ROSS JVSD</t>
  </si>
  <si>
    <t>Ross</t>
  </si>
  <si>
    <t>VANGUARD-SENTINEL</t>
  </si>
  <si>
    <t>Sandusky</t>
  </si>
  <si>
    <t>WARREN COUNTY</t>
  </si>
  <si>
    <t>Warren</t>
  </si>
  <si>
    <t>SCIOTO COUNTY CTC</t>
  </si>
  <si>
    <t>Scioto</t>
  </si>
  <si>
    <t>SPRINGFIELD-CLARK COUNTY</t>
  </si>
  <si>
    <t>Clark</t>
  </si>
  <si>
    <t>TRI-COUNTY CAREER CENTER</t>
  </si>
  <si>
    <t>Athens</t>
  </si>
  <si>
    <t>TRUMBULL CAREER &amp; TECH CTR</t>
  </si>
  <si>
    <t>Trumbull</t>
  </si>
  <si>
    <t>BUCKEYE</t>
  </si>
  <si>
    <t>Tuscarawas</t>
  </si>
  <si>
    <t>VANTAGE</t>
  </si>
  <si>
    <t>Van Wert</t>
  </si>
  <si>
    <t>WASHINGTON CTY CAREER CENTER</t>
  </si>
  <si>
    <t>Washington</t>
  </si>
  <si>
    <t>WAYNE COUNTY JVSD</t>
  </si>
  <si>
    <t>Wayne</t>
  </si>
  <si>
    <t>STARK COUNTY AREA</t>
  </si>
  <si>
    <t>Stark</t>
  </si>
  <si>
    <t>ASHLAND COUNTY-WEST HOLMES</t>
  </si>
  <si>
    <t>Ashland</t>
  </si>
  <si>
    <t>GALLIA-JACKSON-VINTON</t>
  </si>
  <si>
    <t>Gallia</t>
  </si>
  <si>
    <t>MEDINA COUNTY JVSD</t>
  </si>
  <si>
    <t>Medina</t>
  </si>
  <si>
    <t>UPPER VALLEY CAREER CENTER</t>
  </si>
  <si>
    <t>Miami</t>
  </si>
  <si>
    <t>U S GRANT</t>
  </si>
  <si>
    <t>Clermont</t>
  </si>
  <si>
    <t>PORTAGE LAKES</t>
  </si>
  <si>
    <t>Summit</t>
  </si>
  <si>
    <t>TOLLES</t>
  </si>
  <si>
    <t>Madison</t>
  </si>
  <si>
    <t>COSHOCTON COUNTY</t>
  </si>
  <si>
    <t>Coshocton</t>
  </si>
  <si>
    <t>TRI-RIVERS</t>
  </si>
  <si>
    <t>Marion</t>
  </si>
  <si>
    <t>IRN</t>
  </si>
  <si>
    <t>Formula ADM</t>
  </si>
  <si>
    <t>County Name</t>
  </si>
  <si>
    <t>District Name</t>
  </si>
  <si>
    <t>spe_fte_1</t>
  </si>
  <si>
    <t>spe_fte_2</t>
  </si>
  <si>
    <t>spe_fte_3</t>
  </si>
  <si>
    <t>spe_fte_4</t>
  </si>
  <si>
    <t>spe_fte_5</t>
  </si>
  <si>
    <t>spe_fte_6</t>
  </si>
  <si>
    <t>cte_fte_1</t>
  </si>
  <si>
    <t>cte_fte_2</t>
  </si>
  <si>
    <t>cte_fte_3</t>
  </si>
  <si>
    <t>cte_fte_4</t>
  </si>
  <si>
    <t>cte_fte_5</t>
  </si>
  <si>
    <t>lep_fte_1</t>
  </si>
  <si>
    <t>lep_fte_2</t>
  </si>
  <si>
    <t>lep_fte_3</t>
  </si>
  <si>
    <t>econ_disadv_adm</t>
  </si>
  <si>
    <t>econ_disadv_pct (%)</t>
  </si>
  <si>
    <t>Econ_disadv_IDX</t>
  </si>
  <si>
    <t>econ_disad_statewide_pct</t>
  </si>
  <si>
    <t>3 yrs avg valuation</t>
  </si>
  <si>
    <t>Graduation bonus rate</t>
  </si>
  <si>
    <t>Graduation bonus Number</t>
  </si>
  <si>
    <t>Formula ADM FY16</t>
  </si>
  <si>
    <t>Formula ADM FY14</t>
  </si>
  <si>
    <t>Econ_disadv amts</t>
  </si>
  <si>
    <t>Cap_Econ_disadv amts</t>
  </si>
  <si>
    <t>LEP_amts_cat1</t>
  </si>
  <si>
    <t>LEP_amts_cat2</t>
  </si>
  <si>
    <t>LEP_amts_cat3</t>
  </si>
  <si>
    <t>Opportunity Grant</t>
  </si>
  <si>
    <t>Cap opportunity Grant</t>
  </si>
  <si>
    <t>State share pct</t>
  </si>
  <si>
    <t>LEP total cap amts</t>
  </si>
  <si>
    <t>spe amts_cat1</t>
  </si>
  <si>
    <t>spe amts_cat2</t>
  </si>
  <si>
    <t>spe amts_cat3</t>
  </si>
  <si>
    <t>spe amts_cat4</t>
  </si>
  <si>
    <t>spe amts_cat5</t>
  </si>
  <si>
    <t>spe amts_cat6</t>
  </si>
  <si>
    <t>spe total amts</t>
  </si>
  <si>
    <t>Transitional aid guarantee</t>
  </si>
  <si>
    <t>CTE funding cat.1</t>
  </si>
  <si>
    <t>CTE funding cat.2</t>
  </si>
  <si>
    <t>CTE funding cat.3</t>
  </si>
  <si>
    <t>CTE funding cat.4</t>
  </si>
  <si>
    <t>CTE funding cat.5</t>
  </si>
  <si>
    <t>CTE associated service amts</t>
  </si>
  <si>
    <t>total cte amts</t>
  </si>
  <si>
    <t>total calculated amts before cap</t>
  </si>
  <si>
    <t>total cap amts</t>
  </si>
  <si>
    <t>ESC transfer</t>
  </si>
  <si>
    <t>Open enrollment adj</t>
  </si>
  <si>
    <t>Associated services adj</t>
  </si>
  <si>
    <t>Other adj</t>
  </si>
  <si>
    <t>Total transfer and Adj</t>
  </si>
  <si>
    <t>net state aid</t>
  </si>
  <si>
    <t>cap reduction ratio</t>
  </si>
  <si>
    <t>Graduation bobus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</si>
</sst>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0000000"/>
    <numFmt numFmtId="165" formatCode="0.0000000000"/>
    <numFmt numFmtId="166" formatCode="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42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5"/>
  <sheetViews>
    <sheetView tabSelected="1" workbookViewId="0">
      <pane xSplit="3" ySplit="2" topLeftCell="D30" activePane="bottomRight" state="frozen"/>
      <selection pane="topRight" activeCell="D1" sqref="D1"/>
      <selection pane="bottomLeft" activeCell="A11" sqref="A11"/>
      <selection pane="bottomRight" activeCell="A3" sqref="A3:A51"/>
    </sheetView>
  </sheetViews>
  <sheetFormatPr defaultRowHeight="14.25" x14ac:dyDescent="0.45"/>
  <cols>
    <col min="1" max="1" width="6.73046875" bestFit="1" customWidth="1"/>
    <col min="2" max="2" width="11" bestFit="1" customWidth="1"/>
    <col min="3" max="3" width="29.6640625" bestFit="1" customWidth="1"/>
    <col min="4" max="9" width="11.265625" bestFit="1" customWidth="1"/>
    <col min="10" max="10" width="8.59765625" bestFit="1" customWidth="1"/>
    <col min="11" max="11" width="10.06640625" bestFit="1" customWidth="1"/>
    <col min="12" max="12" width="9.1328125" bestFit="1" customWidth="1"/>
    <col min="13" max="17" width="12.1328125" bestFit="1" customWidth="1"/>
    <col min="18" max="20" width="11.265625" bestFit="1" customWidth="1"/>
    <col min="21" max="22" width="15.3984375" bestFit="1" customWidth="1"/>
    <col min="23" max="23" width="15.6640625" bestFit="1" customWidth="1"/>
    <col min="24" max="24" width="15.3984375" bestFit="1" customWidth="1"/>
    <col min="25" max="27" width="11.86328125" bestFit="1" customWidth="1"/>
    <col min="28" max="29" width="14.3984375" bestFit="1" customWidth="1"/>
    <col min="30" max="30" width="13" bestFit="1" customWidth="1"/>
    <col min="31" max="31" width="13.06640625" bestFit="1" customWidth="1"/>
    <col min="32" max="33" width="15.46484375" bestFit="1" customWidth="1"/>
    <col min="34" max="37" width="11.6640625" bestFit="1" customWidth="1"/>
    <col min="38" max="38" width="12.1328125" bestFit="1" customWidth="1"/>
    <col min="39" max="41" width="11.6640625" bestFit="1" customWidth="1"/>
    <col min="42" max="43" width="12.1328125" bestFit="1" customWidth="1"/>
    <col min="44" max="50" width="12.19921875" bestFit="1" customWidth="1"/>
    <col min="51" max="51" width="12.9296875" bestFit="1" customWidth="1"/>
    <col min="52" max="52" width="15.86328125" bestFit="1" customWidth="1"/>
    <col min="53" max="53" width="13.796875" bestFit="1" customWidth="1"/>
    <col min="54" max="54" width="10.265625" bestFit="1" customWidth="1"/>
    <col min="55" max="55" width="12.1328125" bestFit="1" customWidth="1"/>
    <col min="56" max="56" width="11.19921875" bestFit="1" customWidth="1"/>
    <col min="57" max="57" width="11.9296875" bestFit="1" customWidth="1"/>
    <col min="58" max="59" width="13.19921875" bestFit="1" customWidth="1"/>
    <col min="60" max="60" width="12.19921875" bestFit="1" customWidth="1"/>
    <col min="61" max="61" width="11.86328125" bestFit="1" customWidth="1"/>
    <col min="62" max="62" width="10.86328125" bestFit="1" customWidth="1"/>
    <col min="63" max="65" width="11.86328125" bestFit="1" customWidth="1"/>
    <col min="66" max="66" width="10.3984375" bestFit="1" customWidth="1"/>
    <col min="67" max="67" width="12.1328125" bestFit="1" customWidth="1"/>
    <col min="68" max="68" width="11.265625" bestFit="1" customWidth="1"/>
    <col min="69" max="69" width="13.1328125" bestFit="1" customWidth="1"/>
    <col min="70" max="70" width="12.265625" bestFit="1" customWidth="1"/>
    <col min="71" max="71" width="11" bestFit="1" customWidth="1"/>
    <col min="72" max="72" width="14" bestFit="1" customWidth="1"/>
    <col min="73" max="73" width="12.265625" bestFit="1" customWidth="1"/>
    <col min="74" max="75" width="11.86328125" bestFit="1" customWidth="1"/>
  </cols>
  <sheetData>
    <row r="1" spans="1:61" x14ac:dyDescent="0.45">
      <c r="AG1" s="1"/>
      <c r="AH1" s="1"/>
    </row>
    <row r="2" spans="1:61" s="6" customFormat="1" ht="42.75" x14ac:dyDescent="0.45">
      <c r="A2" s="4" t="s">
        <v>97</v>
      </c>
      <c r="B2" s="4" t="s">
        <v>99</v>
      </c>
      <c r="C2" s="4" t="s">
        <v>100</v>
      </c>
      <c r="D2" s="4" t="s">
        <v>98</v>
      </c>
      <c r="E2" s="4" t="s">
        <v>101</v>
      </c>
      <c r="F2" s="4" t="s">
        <v>102</v>
      </c>
      <c r="G2" s="4" t="s">
        <v>103</v>
      </c>
      <c r="H2" s="4" t="s">
        <v>104</v>
      </c>
      <c r="I2" s="4" t="s">
        <v>105</v>
      </c>
      <c r="J2" s="4" t="s">
        <v>106</v>
      </c>
      <c r="K2" s="4" t="s">
        <v>107</v>
      </c>
      <c r="L2" s="4" t="s">
        <v>108</v>
      </c>
      <c r="M2" s="4" t="s">
        <v>109</v>
      </c>
      <c r="N2" s="4" t="s">
        <v>110</v>
      </c>
      <c r="O2" s="4" t="s">
        <v>111</v>
      </c>
      <c r="P2" s="4" t="s">
        <v>112</v>
      </c>
      <c r="Q2" s="4" t="s">
        <v>113</v>
      </c>
      <c r="R2" s="4" t="s">
        <v>114</v>
      </c>
      <c r="S2" s="5" t="s">
        <v>115</v>
      </c>
      <c r="T2" s="5" t="s">
        <v>116</v>
      </c>
      <c r="U2" s="5" t="s">
        <v>117</v>
      </c>
      <c r="V2" s="5" t="s">
        <v>118</v>
      </c>
      <c r="W2" s="7" t="s">
        <v>119</v>
      </c>
      <c r="X2" s="5" t="s">
        <v>120</v>
      </c>
      <c r="Y2" s="5" t="s">
        <v>121</v>
      </c>
      <c r="Z2" s="5" t="s">
        <v>122</v>
      </c>
      <c r="AA2" s="5" t="s">
        <v>123</v>
      </c>
      <c r="AB2" s="5" t="s">
        <v>129</v>
      </c>
      <c r="AC2" s="5" t="s">
        <v>130</v>
      </c>
      <c r="AD2" s="5" t="s">
        <v>131</v>
      </c>
      <c r="AE2" s="5" t="s">
        <v>124</v>
      </c>
      <c r="AF2" s="5" t="s">
        <v>125</v>
      </c>
      <c r="AG2" s="5" t="s">
        <v>126</v>
      </c>
      <c r="AH2" s="5" t="s">
        <v>127</v>
      </c>
      <c r="AI2" s="5" t="s">
        <v>128</v>
      </c>
      <c r="AJ2" s="5" t="s">
        <v>132</v>
      </c>
      <c r="AK2" s="5" t="s">
        <v>133</v>
      </c>
      <c r="AL2" s="5" t="s">
        <v>134</v>
      </c>
      <c r="AM2" s="5" t="s">
        <v>135</v>
      </c>
      <c r="AN2" s="5" t="s">
        <v>136</v>
      </c>
      <c r="AO2" s="5" t="s">
        <v>137</v>
      </c>
      <c r="AP2" s="5" t="s">
        <v>138</v>
      </c>
      <c r="AQ2" s="5" t="s">
        <v>139</v>
      </c>
      <c r="AR2" s="5" t="s">
        <v>140</v>
      </c>
      <c r="AS2" s="5" t="s">
        <v>141</v>
      </c>
      <c r="AT2" s="5" t="s">
        <v>142</v>
      </c>
      <c r="AU2" s="5" t="s">
        <v>143</v>
      </c>
      <c r="AV2" s="5" t="s">
        <v>144</v>
      </c>
      <c r="AW2" s="5" t="s">
        <v>145</v>
      </c>
      <c r="AX2" s="5" t="s">
        <v>146</v>
      </c>
      <c r="AY2" s="5" t="s">
        <v>147</v>
      </c>
      <c r="AZ2" s="5" t="s">
        <v>148</v>
      </c>
      <c r="BA2" s="5" t="s">
        <v>149</v>
      </c>
      <c r="BB2" s="5" t="s">
        <v>150</v>
      </c>
      <c r="BC2" s="5" t="s">
        <v>151</v>
      </c>
      <c r="BD2" s="5" t="s">
        <v>152</v>
      </c>
      <c r="BE2" s="5" t="s">
        <v>153</v>
      </c>
      <c r="BF2" s="5" t="s">
        <v>154</v>
      </c>
      <c r="BG2" s="5" t="s">
        <v>155</v>
      </c>
      <c r="BH2" s="5" t="s">
        <v>156</v>
      </c>
      <c r="BI2" s="5" t="s">
        <v>157</v>
      </c>
    </row>
    <row r="3" spans="1:61" x14ac:dyDescent="0.45">
      <c r="A3" s="15">
        <v>50773</v>
      </c>
      <c r="B3" t="s">
        <v>1</v>
      </c>
      <c r="C3" t="s">
        <v>0</v>
      </c>
      <c r="D3" s="1">
        <v>743.98</v>
      </c>
      <c r="E3" s="1">
        <v>0.32</v>
      </c>
      <c r="F3" s="1">
        <v>150.77000000000001</v>
      </c>
      <c r="G3" s="1">
        <v>9.99</v>
      </c>
      <c r="H3" s="1">
        <v>7.0000000000000007E-2</v>
      </c>
      <c r="I3" s="1">
        <v>1.5</v>
      </c>
      <c r="J3" s="1">
        <v>7.98</v>
      </c>
      <c r="K3" s="1">
        <v>268.67</v>
      </c>
      <c r="L3" s="1">
        <v>83.14</v>
      </c>
      <c r="M3" s="1">
        <v>25.11</v>
      </c>
      <c r="N3" s="1">
        <v>243.16</v>
      </c>
      <c r="O3" s="1">
        <v>39.18</v>
      </c>
      <c r="P3" s="1">
        <v>0</v>
      </c>
      <c r="Q3" s="1">
        <v>0</v>
      </c>
      <c r="R3" s="1">
        <v>0</v>
      </c>
      <c r="S3" s="1">
        <v>259.39999999999998</v>
      </c>
      <c r="T3" s="2">
        <v>0.34866528699999999</v>
      </c>
      <c r="U3" s="8">
        <v>0.88173511800000004</v>
      </c>
      <c r="V3" s="2">
        <v>0.37131256200000001</v>
      </c>
      <c r="W3" s="1">
        <v>2335383377</v>
      </c>
      <c r="X3" s="2">
        <v>0.94676806099999999</v>
      </c>
      <c r="Y3">
        <v>249</v>
      </c>
      <c r="Z3" s="1">
        <v>634.57000000000005</v>
      </c>
      <c r="AA3" s="1">
        <v>679.71</v>
      </c>
      <c r="AB3" s="1">
        <v>3311067.91</v>
      </c>
      <c r="AC3" s="1">
        <v>3311067.91</v>
      </c>
      <c r="AD3" s="9">
        <v>0.73928234699999995</v>
      </c>
      <c r="AE3" s="1">
        <v>62212.41</v>
      </c>
      <c r="AF3" s="1">
        <v>62212.41</v>
      </c>
      <c r="AG3" s="1">
        <v>0</v>
      </c>
      <c r="AH3" s="1">
        <v>0</v>
      </c>
      <c r="AI3" s="1">
        <v>0</v>
      </c>
      <c r="AJ3" s="1">
        <v>0</v>
      </c>
      <c r="AK3" s="1">
        <v>373.31</v>
      </c>
      <c r="AL3" s="1">
        <v>446403.71</v>
      </c>
      <c r="AM3" s="1">
        <v>71062.61</v>
      </c>
      <c r="AN3" s="1">
        <v>664.52</v>
      </c>
      <c r="AO3" s="1">
        <v>19284.18</v>
      </c>
      <c r="AP3" s="1">
        <v>151244.79</v>
      </c>
      <c r="AQ3" s="1">
        <v>689033.12</v>
      </c>
      <c r="AR3" s="1">
        <v>32205.279999999999</v>
      </c>
      <c r="AS3" s="1">
        <v>1031250.55</v>
      </c>
      <c r="AT3" s="1">
        <v>302464.02</v>
      </c>
      <c r="AU3" s="1">
        <v>33321.269999999997</v>
      </c>
      <c r="AV3" s="1">
        <v>274139.94</v>
      </c>
      <c r="AW3" s="1">
        <v>37886.33</v>
      </c>
      <c r="AX3" s="1">
        <v>119407.92</v>
      </c>
      <c r="AY3" s="1">
        <v>1798470.03</v>
      </c>
      <c r="AZ3" s="1">
        <v>5971677.21</v>
      </c>
      <c r="BA3" s="1">
        <v>5971677.21</v>
      </c>
      <c r="BB3" s="1">
        <v>0</v>
      </c>
      <c r="BC3" s="1">
        <v>968426.89</v>
      </c>
      <c r="BD3" s="1">
        <v>16636.759999999998</v>
      </c>
      <c r="BE3" s="1">
        <v>47173.47</v>
      </c>
      <c r="BF3" s="1">
        <v>1032237.12</v>
      </c>
      <c r="BG3" s="1">
        <v>7003914.3300000001</v>
      </c>
      <c r="BH3" s="9">
        <v>1</v>
      </c>
      <c r="BI3" s="1">
        <v>78688.460000000006</v>
      </c>
    </row>
    <row r="4" spans="1:61" x14ac:dyDescent="0.45">
      <c r="A4" s="15">
        <v>50799</v>
      </c>
      <c r="B4" t="s">
        <v>3</v>
      </c>
      <c r="C4" t="s">
        <v>2</v>
      </c>
      <c r="D4" s="1">
        <v>440.38</v>
      </c>
      <c r="E4" s="1">
        <v>1.49</v>
      </c>
      <c r="F4" s="1">
        <v>73.400000000000006</v>
      </c>
      <c r="G4" s="1">
        <v>1.76</v>
      </c>
      <c r="H4" s="1">
        <v>0</v>
      </c>
      <c r="I4" s="1">
        <v>1.06</v>
      </c>
      <c r="J4" s="1">
        <v>4.47</v>
      </c>
      <c r="K4" s="1">
        <v>193.62</v>
      </c>
      <c r="L4" s="1">
        <v>63.35</v>
      </c>
      <c r="M4" s="1">
        <v>0</v>
      </c>
      <c r="N4" s="1">
        <v>121.98</v>
      </c>
      <c r="O4" s="1">
        <v>0</v>
      </c>
      <c r="P4" s="1">
        <v>0</v>
      </c>
      <c r="Q4" s="1">
        <v>0</v>
      </c>
      <c r="R4" s="1">
        <v>0</v>
      </c>
      <c r="S4" s="1">
        <v>170.36</v>
      </c>
      <c r="T4" s="2">
        <v>0.386847722</v>
      </c>
      <c r="U4" s="8">
        <v>1.085427457</v>
      </c>
      <c r="V4" s="2">
        <v>0.37131256200000001</v>
      </c>
      <c r="W4" s="1">
        <v>901851077</v>
      </c>
      <c r="X4" s="2">
        <v>0.97354497399999995</v>
      </c>
      <c r="Y4">
        <v>184</v>
      </c>
      <c r="Z4" s="1">
        <v>412.92</v>
      </c>
      <c r="AA4" s="1">
        <v>323.60000000000002</v>
      </c>
      <c r="AB4" s="1">
        <v>2200162.06</v>
      </c>
      <c r="AC4" s="1">
        <v>2118056.16</v>
      </c>
      <c r="AD4" s="9">
        <v>0.82990922700000003</v>
      </c>
      <c r="AE4" s="1">
        <v>50296.45</v>
      </c>
      <c r="AF4" s="1">
        <v>48419.48</v>
      </c>
      <c r="AG4" s="1">
        <v>0</v>
      </c>
      <c r="AH4" s="1">
        <v>0</v>
      </c>
      <c r="AI4" s="1">
        <v>0</v>
      </c>
      <c r="AJ4" s="1">
        <v>0</v>
      </c>
      <c r="AK4" s="1">
        <v>1951.3</v>
      </c>
      <c r="AL4" s="1">
        <v>243965.93</v>
      </c>
      <c r="AM4" s="1">
        <v>14054.28</v>
      </c>
      <c r="AN4" s="1">
        <v>0</v>
      </c>
      <c r="AO4" s="1">
        <v>15298.05</v>
      </c>
      <c r="AP4" s="1">
        <v>95105.43</v>
      </c>
      <c r="AQ4" s="1">
        <v>370374.99</v>
      </c>
      <c r="AR4" s="1">
        <v>0</v>
      </c>
      <c r="AS4" s="1">
        <v>834287.03</v>
      </c>
      <c r="AT4" s="1">
        <v>258720.34</v>
      </c>
      <c r="AU4" s="1">
        <v>0</v>
      </c>
      <c r="AV4" s="1">
        <v>154379.29999999999</v>
      </c>
      <c r="AW4" s="1">
        <v>0</v>
      </c>
      <c r="AX4" s="1">
        <v>77051.05</v>
      </c>
      <c r="AY4" s="1">
        <v>1324437.72</v>
      </c>
      <c r="AZ4" s="1">
        <v>4012392.8</v>
      </c>
      <c r="BA4" s="1">
        <v>3928409.93</v>
      </c>
      <c r="BB4" s="1">
        <v>0</v>
      </c>
      <c r="BC4" s="1">
        <v>281503.33</v>
      </c>
      <c r="BD4" s="1">
        <v>29254.81</v>
      </c>
      <c r="BE4" s="1">
        <v>16205.24</v>
      </c>
      <c r="BF4" s="1">
        <v>326963.38</v>
      </c>
      <c r="BG4" s="1">
        <v>4255373.3099999996</v>
      </c>
      <c r="BH4" s="9">
        <v>0.96268188399999999</v>
      </c>
      <c r="BI4" s="1">
        <v>67121.58</v>
      </c>
    </row>
    <row r="5" spans="1:61" x14ac:dyDescent="0.45">
      <c r="A5" s="15">
        <v>50815</v>
      </c>
      <c r="B5" t="s">
        <v>5</v>
      </c>
      <c r="C5" t="s">
        <v>4</v>
      </c>
      <c r="D5" s="1">
        <v>612.15</v>
      </c>
      <c r="E5" s="1">
        <v>1.1100000000000001</v>
      </c>
      <c r="F5" s="1">
        <v>152.44</v>
      </c>
      <c r="G5" s="1">
        <v>10.11</v>
      </c>
      <c r="H5" s="1">
        <v>0.06</v>
      </c>
      <c r="I5" s="1">
        <v>2</v>
      </c>
      <c r="J5" s="1">
        <v>13.5</v>
      </c>
      <c r="K5" s="1">
        <v>223.02</v>
      </c>
      <c r="L5" s="1">
        <v>94.52</v>
      </c>
      <c r="M5" s="1">
        <v>0</v>
      </c>
      <c r="N5" s="1">
        <v>159.82</v>
      </c>
      <c r="O5" s="1">
        <v>0</v>
      </c>
      <c r="P5" s="1">
        <v>0</v>
      </c>
      <c r="Q5" s="1">
        <v>0</v>
      </c>
      <c r="R5" s="1">
        <v>0</v>
      </c>
      <c r="S5" s="1">
        <v>347.26</v>
      </c>
      <c r="T5" s="2">
        <v>0.56727926200000001</v>
      </c>
      <c r="U5" s="8">
        <v>2.3340735129999999</v>
      </c>
      <c r="V5" s="2">
        <v>0.37131256200000001</v>
      </c>
      <c r="W5" s="1">
        <v>1851620693</v>
      </c>
      <c r="X5" s="2">
        <v>0.91878172599999997</v>
      </c>
      <c r="Y5">
        <v>181</v>
      </c>
      <c r="Z5" s="1">
        <v>547.05999999999995</v>
      </c>
      <c r="AA5" s="1">
        <v>613.29</v>
      </c>
      <c r="AB5" s="1">
        <v>2759332.65</v>
      </c>
      <c r="AC5" s="1">
        <v>2685347.65</v>
      </c>
      <c r="AD5" s="9">
        <v>0.74877220499999997</v>
      </c>
      <c r="AE5" s="1">
        <v>220464.26</v>
      </c>
      <c r="AF5" s="1">
        <v>214553.03</v>
      </c>
      <c r="AG5" s="1">
        <v>0</v>
      </c>
      <c r="AH5" s="1">
        <v>0</v>
      </c>
      <c r="AI5" s="1">
        <v>0</v>
      </c>
      <c r="AJ5" s="1">
        <v>0</v>
      </c>
      <c r="AK5" s="1">
        <v>1311.53</v>
      </c>
      <c r="AL5" s="1">
        <v>457142.05</v>
      </c>
      <c r="AM5" s="1">
        <v>72839.38</v>
      </c>
      <c r="AN5" s="1">
        <v>576.9</v>
      </c>
      <c r="AO5" s="1">
        <v>26042.3</v>
      </c>
      <c r="AP5" s="1">
        <v>259149.69</v>
      </c>
      <c r="AQ5" s="1">
        <v>817061.85</v>
      </c>
      <c r="AR5" s="1">
        <v>0</v>
      </c>
      <c r="AS5" s="1">
        <v>867018.19</v>
      </c>
      <c r="AT5" s="1">
        <v>348278.6</v>
      </c>
      <c r="AU5" s="1">
        <v>0</v>
      </c>
      <c r="AV5" s="1">
        <v>182494.88</v>
      </c>
      <c r="AW5" s="1">
        <v>0</v>
      </c>
      <c r="AX5" s="1">
        <v>87571.31</v>
      </c>
      <c r="AY5" s="1">
        <v>1485362.98</v>
      </c>
      <c r="AZ5" s="1">
        <v>5338442.72</v>
      </c>
      <c r="BA5" s="1">
        <v>5258546.49</v>
      </c>
      <c r="BB5" s="1">
        <v>0</v>
      </c>
      <c r="BC5" s="1">
        <v>20716.71</v>
      </c>
      <c r="BD5" s="1">
        <v>16150.73</v>
      </c>
      <c r="BE5" s="1">
        <v>26811.29</v>
      </c>
      <c r="BF5" s="1">
        <v>63678.73</v>
      </c>
      <c r="BG5" s="1">
        <v>5322225.22</v>
      </c>
      <c r="BH5" s="9">
        <v>0.97318735700000003</v>
      </c>
      <c r="BI5" s="1">
        <v>56220.98</v>
      </c>
    </row>
    <row r="6" spans="1:61" x14ac:dyDescent="0.45">
      <c r="A6" s="15">
        <v>50856</v>
      </c>
      <c r="B6" t="s">
        <v>7</v>
      </c>
      <c r="C6" t="s">
        <v>6</v>
      </c>
      <c r="D6" s="1">
        <v>473.51</v>
      </c>
      <c r="E6" s="1">
        <v>0.86</v>
      </c>
      <c r="F6" s="1">
        <v>112.61</v>
      </c>
      <c r="G6" s="1">
        <v>3.77</v>
      </c>
      <c r="H6" s="1">
        <v>1</v>
      </c>
      <c r="I6" s="1">
        <v>3</v>
      </c>
      <c r="J6" s="1">
        <v>10.92</v>
      </c>
      <c r="K6" s="1">
        <v>159.97</v>
      </c>
      <c r="L6" s="1">
        <v>49.62</v>
      </c>
      <c r="M6" s="1">
        <v>48.15</v>
      </c>
      <c r="N6" s="1">
        <v>174.19</v>
      </c>
      <c r="O6" s="1">
        <v>0</v>
      </c>
      <c r="P6" s="1">
        <v>0</v>
      </c>
      <c r="Q6" s="1">
        <v>0</v>
      </c>
      <c r="R6" s="1">
        <v>0.13</v>
      </c>
      <c r="S6" s="1">
        <v>212.54</v>
      </c>
      <c r="T6" s="2">
        <v>0.44886063700000001</v>
      </c>
      <c r="U6" s="8">
        <v>1.4613147179999999</v>
      </c>
      <c r="V6" s="2">
        <v>0.37131256200000001</v>
      </c>
      <c r="W6" s="1">
        <v>1982063344</v>
      </c>
      <c r="X6" s="2">
        <v>0.91240875899999996</v>
      </c>
      <c r="Y6">
        <v>125</v>
      </c>
      <c r="Z6" s="1">
        <v>431.88</v>
      </c>
      <c r="AA6" s="1">
        <v>436.58</v>
      </c>
      <c r="AB6" s="1">
        <v>1859498.53</v>
      </c>
      <c r="AC6" s="1">
        <v>1859498.53</v>
      </c>
      <c r="AD6" s="9">
        <v>0.65233426699999997</v>
      </c>
      <c r="AE6" s="1">
        <v>84479.89</v>
      </c>
      <c r="AF6" s="1">
        <v>84479.89</v>
      </c>
      <c r="AG6" s="1">
        <v>0</v>
      </c>
      <c r="AH6" s="1">
        <v>0</v>
      </c>
      <c r="AI6" s="1">
        <v>64.28</v>
      </c>
      <c r="AJ6" s="1">
        <v>64.28</v>
      </c>
      <c r="AK6" s="1">
        <v>885.27</v>
      </c>
      <c r="AL6" s="1">
        <v>294204.74</v>
      </c>
      <c r="AM6" s="1">
        <v>23663.39</v>
      </c>
      <c r="AN6" s="1">
        <v>8376.6200000000008</v>
      </c>
      <c r="AO6" s="1">
        <v>34032.28</v>
      </c>
      <c r="AP6" s="1">
        <v>182624.92</v>
      </c>
      <c r="AQ6" s="1">
        <v>543787.22</v>
      </c>
      <c r="AR6" s="1">
        <v>796476.79</v>
      </c>
      <c r="AS6" s="1">
        <v>541805.51</v>
      </c>
      <c r="AT6" s="1">
        <v>159286.99</v>
      </c>
      <c r="AU6" s="1">
        <v>56380.76</v>
      </c>
      <c r="AV6" s="1">
        <v>173285.91</v>
      </c>
      <c r="AW6" s="1">
        <v>0</v>
      </c>
      <c r="AX6" s="1">
        <v>69031.87</v>
      </c>
      <c r="AY6" s="1">
        <v>999791.04</v>
      </c>
      <c r="AZ6" s="1">
        <v>4317689.0999999996</v>
      </c>
      <c r="BA6" s="1">
        <v>4317689.0999999996</v>
      </c>
      <c r="BB6" s="1">
        <v>-122355.46</v>
      </c>
      <c r="BC6" s="1">
        <v>176918.98</v>
      </c>
      <c r="BD6" s="1">
        <v>20702.14</v>
      </c>
      <c r="BE6" s="1">
        <v>0</v>
      </c>
      <c r="BF6" s="1">
        <v>75265.66</v>
      </c>
      <c r="BG6" s="1">
        <v>4392954.76</v>
      </c>
      <c r="BH6" s="9">
        <v>1</v>
      </c>
      <c r="BI6" s="1">
        <v>33591.35</v>
      </c>
    </row>
    <row r="7" spans="1:61" x14ac:dyDescent="0.45">
      <c r="A7" s="15">
        <v>50880</v>
      </c>
      <c r="B7" t="s">
        <v>9</v>
      </c>
      <c r="C7" t="s">
        <v>8</v>
      </c>
      <c r="D7" s="1">
        <v>3424.51</v>
      </c>
      <c r="E7" s="1">
        <v>6.54</v>
      </c>
      <c r="F7" s="1">
        <v>363.77</v>
      </c>
      <c r="G7" s="1">
        <v>26.18</v>
      </c>
      <c r="H7" s="1">
        <v>2.19</v>
      </c>
      <c r="I7" s="1">
        <v>21.95</v>
      </c>
      <c r="J7" s="1">
        <v>41.15</v>
      </c>
      <c r="K7" s="1">
        <v>1302.69</v>
      </c>
      <c r="L7" s="1">
        <v>655.29999999999995</v>
      </c>
      <c r="M7" s="1">
        <v>196.73</v>
      </c>
      <c r="N7" s="1">
        <v>539.49</v>
      </c>
      <c r="O7" s="1">
        <v>219.1</v>
      </c>
      <c r="P7" s="1">
        <v>3.21</v>
      </c>
      <c r="Q7" s="1">
        <v>43.27</v>
      </c>
      <c r="R7" s="1">
        <v>6.21</v>
      </c>
      <c r="S7" s="1">
        <v>967.66</v>
      </c>
      <c r="T7" s="2">
        <v>0.28256889299999999</v>
      </c>
      <c r="U7" s="8">
        <v>0.57912113700000001</v>
      </c>
      <c r="V7" s="2">
        <v>0.37131256200000001</v>
      </c>
      <c r="W7" s="1">
        <v>8379187830</v>
      </c>
      <c r="X7" s="2">
        <v>0.98032786900000002</v>
      </c>
      <c r="Y7">
        <v>897</v>
      </c>
      <c r="Z7" s="1">
        <v>3102.24</v>
      </c>
      <c r="AA7" s="1">
        <v>2969.13</v>
      </c>
      <c r="AB7" s="1">
        <v>16425956.289999999</v>
      </c>
      <c r="AC7" s="1">
        <v>16425956.289999999</v>
      </c>
      <c r="AD7" s="9">
        <v>0.79677506200000003</v>
      </c>
      <c r="AE7" s="1">
        <v>152426.72</v>
      </c>
      <c r="AF7" s="1">
        <v>152426.72</v>
      </c>
      <c r="AG7" s="1">
        <v>3874.84</v>
      </c>
      <c r="AH7" s="1">
        <v>39165.26</v>
      </c>
      <c r="AI7" s="1">
        <v>3750.56</v>
      </c>
      <c r="AJ7" s="1">
        <v>46790.66</v>
      </c>
      <c r="AK7" s="1">
        <v>8222.81</v>
      </c>
      <c r="AL7" s="1">
        <v>1160820.67</v>
      </c>
      <c r="AM7" s="1">
        <v>200710.79</v>
      </c>
      <c r="AN7" s="1">
        <v>22406.74</v>
      </c>
      <c r="AO7" s="1">
        <v>304137.40999999997</v>
      </c>
      <c r="AP7" s="1">
        <v>840567.85</v>
      </c>
      <c r="AQ7" s="1">
        <v>2536866.27</v>
      </c>
      <c r="AR7" s="1">
        <v>0</v>
      </c>
      <c r="AS7" s="1">
        <v>5389041.0999999996</v>
      </c>
      <c r="AT7" s="1">
        <v>2569385.48</v>
      </c>
      <c r="AU7" s="1">
        <v>281365.46000000002</v>
      </c>
      <c r="AV7" s="1">
        <v>655524.56999999995</v>
      </c>
      <c r="AW7" s="1">
        <v>228342.03</v>
      </c>
      <c r="AX7" s="1">
        <v>568706.93000000005</v>
      </c>
      <c r="AY7" s="1">
        <v>9692365.5700000003</v>
      </c>
      <c r="AZ7" s="1">
        <v>29170747.82</v>
      </c>
      <c r="BA7" s="1">
        <v>29170747.82</v>
      </c>
      <c r="BB7" s="1">
        <v>0</v>
      </c>
      <c r="BC7" s="1">
        <v>780078.72</v>
      </c>
      <c r="BD7" s="1">
        <v>57597.64</v>
      </c>
      <c r="BE7" s="1">
        <v>34364.28</v>
      </c>
      <c r="BF7" s="1">
        <v>872040.64</v>
      </c>
      <c r="BG7" s="1">
        <v>30042788.460000001</v>
      </c>
      <c r="BH7" s="9">
        <v>1</v>
      </c>
      <c r="BI7" s="1">
        <v>316342.31</v>
      </c>
    </row>
    <row r="8" spans="1:61" x14ac:dyDescent="0.45">
      <c r="A8" s="15">
        <v>50906</v>
      </c>
      <c r="B8" t="s">
        <v>11</v>
      </c>
      <c r="C8" t="s">
        <v>10</v>
      </c>
      <c r="D8" s="1">
        <v>290.24</v>
      </c>
      <c r="E8" s="1">
        <v>0.5</v>
      </c>
      <c r="F8" s="1">
        <v>50.36</v>
      </c>
      <c r="G8" s="1">
        <v>4.2</v>
      </c>
      <c r="H8" s="1">
        <v>0</v>
      </c>
      <c r="I8" s="1">
        <v>1.5</v>
      </c>
      <c r="J8" s="1">
        <v>5.72</v>
      </c>
      <c r="K8" s="1">
        <v>106.38</v>
      </c>
      <c r="L8" s="1">
        <v>50.28</v>
      </c>
      <c r="M8" s="1">
        <v>0</v>
      </c>
      <c r="N8" s="1">
        <v>89.79</v>
      </c>
      <c r="O8" s="1">
        <v>0</v>
      </c>
      <c r="P8" s="1">
        <v>0</v>
      </c>
      <c r="Q8" s="1">
        <v>0</v>
      </c>
      <c r="R8" s="1">
        <v>0</v>
      </c>
      <c r="S8" s="1">
        <v>124.37</v>
      </c>
      <c r="T8" s="2">
        <v>0.42850744200000002</v>
      </c>
      <c r="U8" s="8">
        <v>1.3317952239999999</v>
      </c>
      <c r="V8" s="2">
        <v>0.37131256200000001</v>
      </c>
      <c r="W8" s="1">
        <v>1193074391</v>
      </c>
      <c r="X8" s="2">
        <v>0.97714285700000003</v>
      </c>
      <c r="Y8">
        <v>171</v>
      </c>
      <c r="Z8" s="1">
        <v>258.56</v>
      </c>
      <c r="AA8" s="1">
        <v>268.14</v>
      </c>
      <c r="AB8" s="1">
        <v>1150707.6000000001</v>
      </c>
      <c r="AC8" s="1">
        <v>1150707.6000000001</v>
      </c>
      <c r="AD8" s="9">
        <v>0.65858407500000005</v>
      </c>
      <c r="AE8" s="1">
        <v>45052.82</v>
      </c>
      <c r="AF8" s="1">
        <v>45052.82</v>
      </c>
      <c r="AG8" s="1">
        <v>0</v>
      </c>
      <c r="AH8" s="1">
        <v>0</v>
      </c>
      <c r="AI8" s="1">
        <v>0</v>
      </c>
      <c r="AJ8" s="1">
        <v>0</v>
      </c>
      <c r="AK8" s="1">
        <v>519.62</v>
      </c>
      <c r="AL8" s="1">
        <v>132831.01</v>
      </c>
      <c r="AM8" s="1">
        <v>26614.959999999999</v>
      </c>
      <c r="AN8" s="1">
        <v>0</v>
      </c>
      <c r="AO8" s="1">
        <v>17179.169999999998</v>
      </c>
      <c r="AP8" s="1">
        <v>96577.17</v>
      </c>
      <c r="AQ8" s="1">
        <v>273721.93</v>
      </c>
      <c r="AR8" s="1">
        <v>1355609.62</v>
      </c>
      <c r="AS8" s="1">
        <v>363752.42</v>
      </c>
      <c r="AT8" s="1">
        <v>162952.06</v>
      </c>
      <c r="AU8" s="1">
        <v>0</v>
      </c>
      <c r="AV8" s="1">
        <v>90179.75</v>
      </c>
      <c r="AW8" s="1">
        <v>0</v>
      </c>
      <c r="AX8" s="1">
        <v>39765.47</v>
      </c>
      <c r="AY8" s="1">
        <v>656649.69999999995</v>
      </c>
      <c r="AZ8" s="1">
        <v>3531426.42</v>
      </c>
      <c r="BA8" s="1">
        <v>3531426.42</v>
      </c>
      <c r="BB8" s="1">
        <v>0</v>
      </c>
      <c r="BC8" s="1">
        <v>320251.87</v>
      </c>
      <c r="BD8" s="1">
        <v>7812.8</v>
      </c>
      <c r="BE8" s="1">
        <v>9295.44</v>
      </c>
      <c r="BF8" s="1">
        <v>337360.11</v>
      </c>
      <c r="BG8" s="1">
        <v>3868786.53</v>
      </c>
      <c r="BH8" s="9">
        <v>1</v>
      </c>
      <c r="BI8" s="1">
        <v>49684.75</v>
      </c>
    </row>
    <row r="9" spans="1:61" x14ac:dyDescent="0.45">
      <c r="A9" s="15">
        <v>50922</v>
      </c>
      <c r="B9" t="s">
        <v>13</v>
      </c>
      <c r="C9" t="s">
        <v>12</v>
      </c>
      <c r="D9" s="1">
        <v>421.79</v>
      </c>
      <c r="E9" s="1">
        <v>0</v>
      </c>
      <c r="F9" s="1">
        <v>75.5</v>
      </c>
      <c r="G9" s="1">
        <v>4.8499999999999996</v>
      </c>
      <c r="H9" s="1">
        <v>0</v>
      </c>
      <c r="I9" s="1">
        <v>7.47</v>
      </c>
      <c r="J9" s="1">
        <v>11.85</v>
      </c>
      <c r="K9" s="1">
        <v>189.2</v>
      </c>
      <c r="L9" s="1">
        <v>157.91</v>
      </c>
      <c r="M9" s="1">
        <v>4.62</v>
      </c>
      <c r="N9" s="1">
        <v>33.31</v>
      </c>
      <c r="O9" s="1">
        <v>0</v>
      </c>
      <c r="P9" s="1">
        <v>0</v>
      </c>
      <c r="Q9" s="1">
        <v>0.5</v>
      </c>
      <c r="R9" s="1">
        <v>0</v>
      </c>
      <c r="S9" s="1">
        <v>117.12</v>
      </c>
      <c r="T9" s="2">
        <v>0.27767372400000001</v>
      </c>
      <c r="U9" s="8">
        <v>0.55922977299999999</v>
      </c>
      <c r="V9" s="2">
        <v>0.37131256200000001</v>
      </c>
      <c r="W9" s="1">
        <v>5942923210</v>
      </c>
      <c r="X9" s="2">
        <v>0.95950155800000003</v>
      </c>
      <c r="Y9">
        <v>308</v>
      </c>
      <c r="Z9" s="1">
        <v>437.93</v>
      </c>
      <c r="AA9" s="1">
        <v>433.58</v>
      </c>
      <c r="AB9" s="1">
        <v>126958.79</v>
      </c>
      <c r="AC9" s="1">
        <v>126958.79</v>
      </c>
      <c r="AD9" s="9">
        <v>0.05</v>
      </c>
      <c r="AE9" s="1">
        <v>17815.18</v>
      </c>
      <c r="AF9" s="1">
        <v>17815.18</v>
      </c>
      <c r="AG9" s="1">
        <v>0</v>
      </c>
      <c r="AH9" s="1">
        <v>28.4</v>
      </c>
      <c r="AI9" s="1">
        <v>0</v>
      </c>
      <c r="AJ9" s="1">
        <v>28.4</v>
      </c>
      <c r="AK9" s="1">
        <v>0</v>
      </c>
      <c r="AL9" s="1">
        <v>15118.88</v>
      </c>
      <c r="AM9" s="1">
        <v>2333.34</v>
      </c>
      <c r="AN9" s="1">
        <v>0</v>
      </c>
      <c r="AO9" s="1">
        <v>6495.17</v>
      </c>
      <c r="AP9" s="1">
        <v>15189.92</v>
      </c>
      <c r="AQ9" s="1">
        <v>39137.31</v>
      </c>
      <c r="AR9" s="1">
        <v>1377895.98</v>
      </c>
      <c r="AS9" s="1">
        <v>49116.32</v>
      </c>
      <c r="AT9" s="1">
        <v>38853.760000000002</v>
      </c>
      <c r="AU9" s="1">
        <v>414.65</v>
      </c>
      <c r="AV9" s="1">
        <v>2539.89</v>
      </c>
      <c r="AW9" s="1">
        <v>0</v>
      </c>
      <c r="AX9" s="1">
        <v>4716.74</v>
      </c>
      <c r="AY9" s="1">
        <v>95641.36</v>
      </c>
      <c r="AZ9" s="1">
        <v>1664148.53</v>
      </c>
      <c r="BA9" s="1">
        <v>1664148.53</v>
      </c>
      <c r="BB9" s="1">
        <v>0</v>
      </c>
      <c r="BC9" s="1">
        <v>0</v>
      </c>
      <c r="BD9" s="1">
        <v>10511.19</v>
      </c>
      <c r="BE9" s="1">
        <v>28224.26</v>
      </c>
      <c r="BF9" s="1">
        <v>38735.449999999997</v>
      </c>
      <c r="BG9" s="1">
        <v>1702883.98</v>
      </c>
      <c r="BH9" s="9">
        <v>1</v>
      </c>
      <c r="BI9" s="1">
        <v>6671.51</v>
      </c>
    </row>
    <row r="10" spans="1:61" x14ac:dyDescent="0.45">
      <c r="A10" s="15">
        <v>50948</v>
      </c>
      <c r="B10" t="s">
        <v>13</v>
      </c>
      <c r="C10" t="s">
        <v>14</v>
      </c>
      <c r="D10" s="1">
        <v>606.59</v>
      </c>
      <c r="E10" s="1">
        <v>1.5</v>
      </c>
      <c r="F10" s="1">
        <v>79.290000000000006</v>
      </c>
      <c r="G10" s="1">
        <v>7.06</v>
      </c>
      <c r="H10" s="1">
        <v>1.5</v>
      </c>
      <c r="I10" s="1">
        <v>3.37</v>
      </c>
      <c r="J10" s="1">
        <v>14.15</v>
      </c>
      <c r="K10" s="1">
        <v>384.97</v>
      </c>
      <c r="L10" s="1">
        <v>173.56</v>
      </c>
      <c r="M10" s="1">
        <v>0</v>
      </c>
      <c r="N10" s="1">
        <v>23.54</v>
      </c>
      <c r="O10" s="1">
        <v>0</v>
      </c>
      <c r="P10" s="1">
        <v>0</v>
      </c>
      <c r="Q10" s="1">
        <v>0</v>
      </c>
      <c r="R10" s="1">
        <v>0</v>
      </c>
      <c r="S10" s="1">
        <v>62.95</v>
      </c>
      <c r="T10" s="2">
        <v>0.103776851</v>
      </c>
      <c r="U10" s="8">
        <v>7.8112708000000003E-2</v>
      </c>
      <c r="V10" s="2">
        <v>0.37131256200000001</v>
      </c>
      <c r="W10" s="1">
        <v>4736629063</v>
      </c>
      <c r="X10" s="2">
        <v>0.97868217099999999</v>
      </c>
      <c r="Y10">
        <v>505</v>
      </c>
      <c r="Z10" s="1">
        <v>611.95000000000005</v>
      </c>
      <c r="AA10" s="1">
        <v>585.21</v>
      </c>
      <c r="AB10" s="1">
        <v>1283357.27</v>
      </c>
      <c r="AC10" s="1">
        <v>1283357.27</v>
      </c>
      <c r="AD10" s="9">
        <v>0.35144376100000002</v>
      </c>
      <c r="AE10" s="1">
        <v>1337.48</v>
      </c>
      <c r="AF10" s="1">
        <v>1337.48</v>
      </c>
      <c r="AG10" s="1">
        <v>0</v>
      </c>
      <c r="AH10" s="1">
        <v>0</v>
      </c>
      <c r="AI10" s="1">
        <v>0</v>
      </c>
      <c r="AJ10" s="1">
        <v>0</v>
      </c>
      <c r="AK10" s="1">
        <v>831.87</v>
      </c>
      <c r="AL10" s="1">
        <v>111603.23</v>
      </c>
      <c r="AM10" s="1">
        <v>23874.04</v>
      </c>
      <c r="AN10" s="1">
        <v>6769.33</v>
      </c>
      <c r="AO10" s="1">
        <v>20596.12</v>
      </c>
      <c r="AP10" s="1">
        <v>127490.99</v>
      </c>
      <c r="AQ10" s="1">
        <v>291165.58</v>
      </c>
      <c r="AR10" s="1">
        <v>0</v>
      </c>
      <c r="AS10" s="1">
        <v>702453.22</v>
      </c>
      <c r="AT10" s="1">
        <v>300164.17</v>
      </c>
      <c r="AU10" s="1">
        <v>0</v>
      </c>
      <c r="AV10" s="1">
        <v>12616.3</v>
      </c>
      <c r="AW10" s="1">
        <v>0</v>
      </c>
      <c r="AX10" s="1">
        <v>50118.39</v>
      </c>
      <c r="AY10" s="1">
        <v>1065352.08</v>
      </c>
      <c r="AZ10" s="1">
        <v>2719635.99</v>
      </c>
      <c r="BA10" s="1">
        <v>2719635.99</v>
      </c>
      <c r="BB10" s="1">
        <v>0</v>
      </c>
      <c r="BC10" s="1">
        <v>0</v>
      </c>
      <c r="BD10" s="1">
        <v>6844.58</v>
      </c>
      <c r="BE10" s="1">
        <v>17797.21</v>
      </c>
      <c r="BF10" s="1">
        <v>24641.79</v>
      </c>
      <c r="BG10" s="1">
        <v>2744277.78</v>
      </c>
      <c r="BH10" s="9">
        <v>1</v>
      </c>
      <c r="BI10" s="1">
        <v>78423.58</v>
      </c>
    </row>
    <row r="11" spans="1:61" x14ac:dyDescent="0.45">
      <c r="A11" s="15">
        <v>50963</v>
      </c>
      <c r="B11" t="s">
        <v>16</v>
      </c>
      <c r="C11" t="s">
        <v>15</v>
      </c>
      <c r="D11" s="1">
        <v>914.7</v>
      </c>
      <c r="E11" s="1">
        <v>1.1000000000000001</v>
      </c>
      <c r="F11" s="1">
        <v>216.39</v>
      </c>
      <c r="G11" s="1">
        <v>11.52</v>
      </c>
      <c r="H11" s="1">
        <v>2.13</v>
      </c>
      <c r="I11" s="1">
        <v>7.42</v>
      </c>
      <c r="J11" s="1">
        <v>23.76</v>
      </c>
      <c r="K11" s="1">
        <v>277.02999999999997</v>
      </c>
      <c r="L11" s="1">
        <v>170.09</v>
      </c>
      <c r="M11" s="1">
        <v>26.21</v>
      </c>
      <c r="N11" s="1">
        <v>243.67</v>
      </c>
      <c r="O11" s="1">
        <v>16.309999999999999</v>
      </c>
      <c r="P11" s="1">
        <v>0</v>
      </c>
      <c r="Q11" s="1">
        <v>1</v>
      </c>
      <c r="R11" s="1">
        <v>0</v>
      </c>
      <c r="S11" s="1">
        <v>329.8</v>
      </c>
      <c r="T11" s="2">
        <v>0.36055537300000001</v>
      </c>
      <c r="U11" s="8">
        <v>0.94289787999999997</v>
      </c>
      <c r="V11" s="2">
        <v>0.37131256200000001</v>
      </c>
      <c r="W11" s="1">
        <v>3404470873</v>
      </c>
      <c r="X11" s="2">
        <v>0.97979797999999996</v>
      </c>
      <c r="Y11">
        <v>388</v>
      </c>
      <c r="Z11" s="1">
        <v>917.82</v>
      </c>
      <c r="AA11" s="1">
        <v>975.91</v>
      </c>
      <c r="AB11" s="1">
        <v>3804258.56</v>
      </c>
      <c r="AC11" s="1">
        <v>3804258.56</v>
      </c>
      <c r="AD11" s="9">
        <v>0.690867648</v>
      </c>
      <c r="AE11" s="1">
        <v>84583.22</v>
      </c>
      <c r="AF11" s="1">
        <v>84583.22</v>
      </c>
      <c r="AG11" s="1">
        <v>0</v>
      </c>
      <c r="AH11" s="1">
        <v>784.83</v>
      </c>
      <c r="AI11" s="1">
        <v>0</v>
      </c>
      <c r="AJ11" s="1">
        <v>784.83</v>
      </c>
      <c r="AK11" s="1">
        <v>1199.21</v>
      </c>
      <c r="AL11" s="1">
        <v>598734.89</v>
      </c>
      <c r="AM11" s="1">
        <v>76579.53</v>
      </c>
      <c r="AN11" s="1">
        <v>18896.150000000001</v>
      </c>
      <c r="AO11" s="1">
        <v>89145.279999999999</v>
      </c>
      <c r="AP11" s="1">
        <v>420831.75</v>
      </c>
      <c r="AQ11" s="1">
        <v>1205386.81</v>
      </c>
      <c r="AR11" s="1">
        <v>8591.9500000000007</v>
      </c>
      <c r="AS11" s="1">
        <v>993702.41</v>
      </c>
      <c r="AT11" s="1">
        <v>578265.13</v>
      </c>
      <c r="AU11" s="1">
        <v>32503.22</v>
      </c>
      <c r="AV11" s="1">
        <v>256724.17</v>
      </c>
      <c r="AW11" s="1">
        <v>14738.61</v>
      </c>
      <c r="AX11" s="1">
        <v>124121.94</v>
      </c>
      <c r="AY11" s="1">
        <v>2000055.48</v>
      </c>
      <c r="AZ11" s="1">
        <v>7222243.4199999999</v>
      </c>
      <c r="BA11" s="1">
        <v>7222243.4199999999</v>
      </c>
      <c r="BB11" s="1">
        <v>0</v>
      </c>
      <c r="BC11" s="1">
        <v>107834.69</v>
      </c>
      <c r="BD11" s="1">
        <v>53465.04</v>
      </c>
      <c r="BE11" s="1">
        <v>0</v>
      </c>
      <c r="BF11" s="1">
        <v>161299.73000000001</v>
      </c>
      <c r="BG11" s="1">
        <v>7383543.1500000004</v>
      </c>
      <c r="BH11" s="9">
        <v>1</v>
      </c>
      <c r="BI11" s="1">
        <v>118582.57</v>
      </c>
    </row>
    <row r="12" spans="1:61" x14ac:dyDescent="0.45">
      <c r="A12" s="15">
        <v>50989</v>
      </c>
      <c r="B12" t="s">
        <v>18</v>
      </c>
      <c r="C12" t="s">
        <v>17</v>
      </c>
      <c r="D12" s="1">
        <v>451.71</v>
      </c>
      <c r="E12" s="1">
        <v>0</v>
      </c>
      <c r="F12" s="1">
        <v>71.89</v>
      </c>
      <c r="G12" s="1">
        <v>3.99</v>
      </c>
      <c r="H12" s="1">
        <v>0.75</v>
      </c>
      <c r="I12" s="1">
        <v>3.5</v>
      </c>
      <c r="J12" s="1">
        <v>13.41</v>
      </c>
      <c r="K12" s="1">
        <v>230.59</v>
      </c>
      <c r="L12" s="1">
        <v>50.02</v>
      </c>
      <c r="M12" s="1">
        <v>36.020000000000003</v>
      </c>
      <c r="N12" s="1">
        <v>79.72</v>
      </c>
      <c r="O12" s="1">
        <v>0</v>
      </c>
      <c r="P12" s="1">
        <v>0</v>
      </c>
      <c r="Q12" s="1">
        <v>0</v>
      </c>
      <c r="R12" s="1">
        <v>0</v>
      </c>
      <c r="S12" s="1">
        <v>84.37</v>
      </c>
      <c r="T12" s="2">
        <v>0.18677912799999999</v>
      </c>
      <c r="U12" s="8">
        <v>0.25303313900000002</v>
      </c>
      <c r="V12" s="2">
        <v>0.37131256200000001</v>
      </c>
      <c r="W12" s="1">
        <v>5915106463</v>
      </c>
      <c r="X12" s="2">
        <v>0.91695501700000004</v>
      </c>
      <c r="Y12">
        <v>265</v>
      </c>
      <c r="Z12" s="1">
        <v>402.7</v>
      </c>
      <c r="AA12" s="1">
        <v>405</v>
      </c>
      <c r="AB12" s="1">
        <v>135964.71</v>
      </c>
      <c r="AC12" s="1">
        <v>135964.71</v>
      </c>
      <c r="AD12" s="9">
        <v>0.05</v>
      </c>
      <c r="AE12" s="1">
        <v>5806.77</v>
      </c>
      <c r="AF12" s="1">
        <v>5806.77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14395.97</v>
      </c>
      <c r="AM12" s="1">
        <v>1919.59</v>
      </c>
      <c r="AN12" s="1">
        <v>481.54</v>
      </c>
      <c r="AO12" s="1">
        <v>3043.25</v>
      </c>
      <c r="AP12" s="1">
        <v>17189.61</v>
      </c>
      <c r="AQ12" s="1">
        <v>37029.96</v>
      </c>
      <c r="AR12" s="1">
        <v>2030406.14</v>
      </c>
      <c r="AS12" s="1">
        <v>59861.16</v>
      </c>
      <c r="AT12" s="1">
        <v>12307.42</v>
      </c>
      <c r="AU12" s="1">
        <v>3232.8</v>
      </c>
      <c r="AV12" s="1">
        <v>6078.65</v>
      </c>
      <c r="AW12" s="1">
        <v>0</v>
      </c>
      <c r="AX12" s="1">
        <v>4855.29</v>
      </c>
      <c r="AY12" s="1">
        <v>86335.32</v>
      </c>
      <c r="AZ12" s="1">
        <v>2301028.4700000002</v>
      </c>
      <c r="BA12" s="1">
        <v>2301028.4700000002</v>
      </c>
      <c r="BB12" s="1">
        <v>0</v>
      </c>
      <c r="BC12" s="1">
        <v>1404334.1</v>
      </c>
      <c r="BD12" s="1">
        <v>29975.42</v>
      </c>
      <c r="BE12" s="1">
        <v>1098957.93</v>
      </c>
      <c r="BF12" s="1">
        <v>2533267.4500000002</v>
      </c>
      <c r="BG12" s="1">
        <v>4834295.92</v>
      </c>
      <c r="BH12" s="9">
        <v>1</v>
      </c>
      <c r="BI12" s="1">
        <v>5485.57</v>
      </c>
    </row>
    <row r="13" spans="1:61" x14ac:dyDescent="0.45">
      <c r="A13" s="15">
        <v>51003</v>
      </c>
      <c r="B13" t="s">
        <v>20</v>
      </c>
      <c r="C13" t="s">
        <v>19</v>
      </c>
      <c r="D13" s="1">
        <v>1059.1300000000001</v>
      </c>
      <c r="E13" s="1">
        <v>0</v>
      </c>
      <c r="F13" s="1">
        <v>177.71</v>
      </c>
      <c r="G13" s="1">
        <v>10.91</v>
      </c>
      <c r="H13" s="1">
        <v>0.94</v>
      </c>
      <c r="I13" s="1">
        <v>3.22</v>
      </c>
      <c r="J13" s="1">
        <v>11.15</v>
      </c>
      <c r="K13" s="1">
        <v>230.58</v>
      </c>
      <c r="L13" s="1">
        <v>160.1</v>
      </c>
      <c r="M13" s="1">
        <v>0</v>
      </c>
      <c r="N13" s="1">
        <v>281.72000000000003</v>
      </c>
      <c r="O13" s="1">
        <v>0</v>
      </c>
      <c r="P13" s="1">
        <v>1</v>
      </c>
      <c r="Q13" s="1">
        <v>24.95</v>
      </c>
      <c r="R13" s="1">
        <v>1.1299999999999999</v>
      </c>
      <c r="S13" s="1">
        <v>119.61</v>
      </c>
      <c r="T13" s="2">
        <v>0.11293231200000001</v>
      </c>
      <c r="U13" s="8">
        <v>9.2503285000000005E-2</v>
      </c>
      <c r="V13" s="2">
        <v>0.37131256200000001</v>
      </c>
      <c r="W13" s="1">
        <v>7881726505</v>
      </c>
      <c r="X13" s="2">
        <v>0.97342192699999996</v>
      </c>
      <c r="Y13">
        <v>586</v>
      </c>
      <c r="Z13" s="1">
        <v>1126.4000000000001</v>
      </c>
      <c r="AA13" s="1">
        <v>1077.23</v>
      </c>
      <c r="AB13" s="1">
        <v>2435099.35</v>
      </c>
      <c r="AC13" s="1">
        <v>2435099.35</v>
      </c>
      <c r="AD13" s="9">
        <v>0.3819187</v>
      </c>
      <c r="AE13" s="1">
        <v>3009.49</v>
      </c>
      <c r="AF13" s="1">
        <v>3009.49</v>
      </c>
      <c r="AG13" s="1">
        <v>578.61</v>
      </c>
      <c r="AH13" s="1">
        <v>10824.8</v>
      </c>
      <c r="AI13" s="1">
        <v>327.13</v>
      </c>
      <c r="AJ13" s="1">
        <v>11730.54</v>
      </c>
      <c r="AK13" s="1">
        <v>0</v>
      </c>
      <c r="AL13" s="1">
        <v>271822.44</v>
      </c>
      <c r="AM13" s="1">
        <v>40092.31</v>
      </c>
      <c r="AN13" s="1">
        <v>4609.96</v>
      </c>
      <c r="AO13" s="1">
        <v>21385.84</v>
      </c>
      <c r="AP13" s="1">
        <v>109172.43</v>
      </c>
      <c r="AQ13" s="1">
        <v>447082.98</v>
      </c>
      <c r="AR13" s="1">
        <v>848791.6</v>
      </c>
      <c r="AS13" s="1">
        <v>457222.13</v>
      </c>
      <c r="AT13" s="1">
        <v>300895.45</v>
      </c>
      <c r="AU13" s="1">
        <v>0</v>
      </c>
      <c r="AV13" s="1">
        <v>164081.06</v>
      </c>
      <c r="AW13" s="1">
        <v>0</v>
      </c>
      <c r="AX13" s="1">
        <v>62916.52</v>
      </c>
      <c r="AY13" s="1">
        <v>985115.16</v>
      </c>
      <c r="AZ13" s="1">
        <v>4829191.1399999997</v>
      </c>
      <c r="BA13" s="1">
        <v>4829191.1399999997</v>
      </c>
      <c r="BB13" s="1">
        <v>0</v>
      </c>
      <c r="BC13" s="1">
        <v>202315.74</v>
      </c>
      <c r="BD13" s="1">
        <v>139386.17000000001</v>
      </c>
      <c r="BE13" s="1">
        <v>90606.62</v>
      </c>
      <c r="BF13" s="1">
        <v>432308.53</v>
      </c>
      <c r="BG13" s="1">
        <v>5261499.67</v>
      </c>
      <c r="BH13" s="9">
        <v>1</v>
      </c>
      <c r="BI13" s="1">
        <v>98362.02</v>
      </c>
    </row>
    <row r="14" spans="1:61" x14ac:dyDescent="0.45">
      <c r="A14" s="15">
        <v>51029</v>
      </c>
      <c r="B14" t="s">
        <v>22</v>
      </c>
      <c r="C14" t="s">
        <v>21</v>
      </c>
      <c r="D14" s="1">
        <v>732.49</v>
      </c>
      <c r="E14" s="1">
        <v>0.88</v>
      </c>
      <c r="F14" s="1">
        <v>145.01</v>
      </c>
      <c r="G14" s="1">
        <v>11.58</v>
      </c>
      <c r="H14" s="1">
        <v>0.65</v>
      </c>
      <c r="I14" s="1">
        <v>3.48</v>
      </c>
      <c r="J14" s="1">
        <v>15.49</v>
      </c>
      <c r="K14" s="1">
        <v>202.47</v>
      </c>
      <c r="L14" s="1">
        <v>157.59</v>
      </c>
      <c r="M14" s="1">
        <v>24.84</v>
      </c>
      <c r="N14" s="1">
        <v>237.73</v>
      </c>
      <c r="O14" s="1">
        <v>0</v>
      </c>
      <c r="P14" s="1">
        <v>0</v>
      </c>
      <c r="Q14" s="1">
        <v>1</v>
      </c>
      <c r="R14" s="1">
        <v>0</v>
      </c>
      <c r="S14" s="1">
        <v>275.55</v>
      </c>
      <c r="T14" s="2">
        <v>0.37618260999999997</v>
      </c>
      <c r="U14" s="8">
        <v>1.0264035520000001</v>
      </c>
      <c r="V14" s="2">
        <v>0.37131256200000001</v>
      </c>
      <c r="W14" s="1">
        <v>3236807260</v>
      </c>
      <c r="X14" s="2">
        <v>0.98299319699999999</v>
      </c>
      <c r="Y14">
        <v>289</v>
      </c>
      <c r="Z14" s="1">
        <v>676.7</v>
      </c>
      <c r="AA14" s="1">
        <v>742.74</v>
      </c>
      <c r="AB14" s="1">
        <v>2791186.17</v>
      </c>
      <c r="AC14" s="1">
        <v>2791186.17</v>
      </c>
      <c r="AD14" s="9">
        <v>0.63298091099999998</v>
      </c>
      <c r="AE14" s="1">
        <v>76928.539999999994</v>
      </c>
      <c r="AF14" s="1">
        <v>76928.539999999994</v>
      </c>
      <c r="AG14" s="1">
        <v>0</v>
      </c>
      <c r="AH14" s="1">
        <v>719.07</v>
      </c>
      <c r="AI14" s="1">
        <v>0</v>
      </c>
      <c r="AJ14" s="1">
        <v>719.07</v>
      </c>
      <c r="AK14" s="1">
        <v>878.98</v>
      </c>
      <c r="AL14" s="1">
        <v>367613.19</v>
      </c>
      <c r="AM14" s="1">
        <v>70528.479999999996</v>
      </c>
      <c r="AN14" s="1">
        <v>5283.27</v>
      </c>
      <c r="AO14" s="1">
        <v>38306.230000000003</v>
      </c>
      <c r="AP14" s="1">
        <v>251367.56</v>
      </c>
      <c r="AQ14" s="1">
        <v>733977.71</v>
      </c>
      <c r="AR14" s="1">
        <v>0</v>
      </c>
      <c r="AS14" s="1">
        <v>665404.88</v>
      </c>
      <c r="AT14" s="1">
        <v>490876.94</v>
      </c>
      <c r="AU14" s="1">
        <v>28223.23</v>
      </c>
      <c r="AV14" s="1">
        <v>229479.79</v>
      </c>
      <c r="AW14" s="1">
        <v>0</v>
      </c>
      <c r="AX14" s="1">
        <v>96557.66</v>
      </c>
      <c r="AY14" s="1">
        <v>1510542.5</v>
      </c>
      <c r="AZ14" s="1">
        <v>5194542.9000000004</v>
      </c>
      <c r="BA14" s="1">
        <v>5194542.9000000004</v>
      </c>
      <c r="BB14" s="1">
        <v>0</v>
      </c>
      <c r="BC14" s="1">
        <v>448246.68</v>
      </c>
      <c r="BD14" s="1">
        <v>36497.360000000001</v>
      </c>
      <c r="BE14" s="1">
        <v>65727.399999999994</v>
      </c>
      <c r="BF14" s="1">
        <v>550471.43999999994</v>
      </c>
      <c r="BG14" s="1">
        <v>5745014.3399999999</v>
      </c>
      <c r="BH14" s="9">
        <v>1</v>
      </c>
      <c r="BI14" s="1">
        <v>81188.91</v>
      </c>
    </row>
    <row r="15" spans="1:61" x14ac:dyDescent="0.45">
      <c r="A15" s="15">
        <v>51045</v>
      </c>
      <c r="B15" t="s">
        <v>24</v>
      </c>
      <c r="C15" t="s">
        <v>23</v>
      </c>
      <c r="D15" s="1">
        <v>851.01</v>
      </c>
      <c r="E15" s="1">
        <v>2.21</v>
      </c>
      <c r="F15" s="1">
        <v>172.95</v>
      </c>
      <c r="G15" s="1">
        <v>13.07</v>
      </c>
      <c r="H15" s="1">
        <v>1.18</v>
      </c>
      <c r="I15" s="1">
        <v>3.51</v>
      </c>
      <c r="J15" s="1">
        <v>33.9</v>
      </c>
      <c r="K15" s="1">
        <v>349.36</v>
      </c>
      <c r="L15" s="1">
        <v>77.19</v>
      </c>
      <c r="M15" s="1">
        <v>18.149999999999999</v>
      </c>
      <c r="N15" s="1">
        <v>201.93</v>
      </c>
      <c r="O15" s="1">
        <v>49.94</v>
      </c>
      <c r="P15" s="1">
        <v>0</v>
      </c>
      <c r="Q15" s="1">
        <v>3</v>
      </c>
      <c r="R15" s="1">
        <v>0</v>
      </c>
      <c r="S15" s="1">
        <v>244.56</v>
      </c>
      <c r="T15" s="2">
        <v>0.28737617700000001</v>
      </c>
      <c r="U15" s="8">
        <v>0.59899368200000003</v>
      </c>
      <c r="V15" s="2">
        <v>0.37131256200000001</v>
      </c>
      <c r="W15" s="1">
        <v>4034276673</v>
      </c>
      <c r="X15" s="2">
        <v>0.95029239799999998</v>
      </c>
      <c r="Y15">
        <v>325</v>
      </c>
      <c r="Z15" s="1">
        <v>678.44</v>
      </c>
      <c r="AA15" s="1">
        <v>662.51</v>
      </c>
      <c r="AB15" s="1">
        <v>3105941.86</v>
      </c>
      <c r="AC15" s="1">
        <v>2465592.48</v>
      </c>
      <c r="AD15" s="9">
        <v>0.60626453999999996</v>
      </c>
      <c r="AE15" s="1">
        <v>39845.25</v>
      </c>
      <c r="AF15" s="1">
        <v>31630.39</v>
      </c>
      <c r="AG15" s="1">
        <v>0</v>
      </c>
      <c r="AH15" s="1">
        <v>2066.15</v>
      </c>
      <c r="AI15" s="1">
        <v>0</v>
      </c>
      <c r="AJ15" s="1">
        <v>1640.17</v>
      </c>
      <c r="AK15" s="1">
        <v>2114.27</v>
      </c>
      <c r="AL15" s="1">
        <v>419938.08</v>
      </c>
      <c r="AM15" s="1">
        <v>76243.55</v>
      </c>
      <c r="AN15" s="1">
        <v>9186.35</v>
      </c>
      <c r="AO15" s="1">
        <v>37005.72</v>
      </c>
      <c r="AP15" s="1">
        <v>526901.06000000006</v>
      </c>
      <c r="AQ15" s="1">
        <v>1071389.03</v>
      </c>
      <c r="AR15" s="1">
        <v>0</v>
      </c>
      <c r="AS15" s="1">
        <v>1099689.3799999999</v>
      </c>
      <c r="AT15" s="1">
        <v>230290.79</v>
      </c>
      <c r="AU15" s="1">
        <v>19751.64</v>
      </c>
      <c r="AV15" s="1">
        <v>186695.07</v>
      </c>
      <c r="AW15" s="1">
        <v>39602.120000000003</v>
      </c>
      <c r="AX15" s="1">
        <v>103464.89</v>
      </c>
      <c r="AY15" s="1">
        <v>1679493.89</v>
      </c>
      <c r="AZ15" s="1">
        <v>5983275.8499999996</v>
      </c>
      <c r="BA15" s="1">
        <v>5334285.63</v>
      </c>
      <c r="BB15" s="1">
        <v>0</v>
      </c>
      <c r="BC15" s="1">
        <v>281115.13</v>
      </c>
      <c r="BD15" s="1">
        <v>25230.46</v>
      </c>
      <c r="BE15" s="1">
        <v>142099.23000000001</v>
      </c>
      <c r="BF15" s="1">
        <v>448444.82</v>
      </c>
      <c r="BG15" s="1">
        <v>5782730.4500000002</v>
      </c>
      <c r="BH15" s="9">
        <v>0.793830853</v>
      </c>
      <c r="BI15" s="1">
        <v>84539.67</v>
      </c>
    </row>
    <row r="16" spans="1:61" x14ac:dyDescent="0.45">
      <c r="A16" s="15">
        <v>51060</v>
      </c>
      <c r="B16" t="s">
        <v>26</v>
      </c>
      <c r="C16" t="s">
        <v>25</v>
      </c>
      <c r="D16" s="1">
        <v>3636.02</v>
      </c>
      <c r="E16" s="1">
        <v>6.01</v>
      </c>
      <c r="F16" s="1">
        <v>549.54</v>
      </c>
      <c r="G16" s="1">
        <v>30.38</v>
      </c>
      <c r="H16" s="1">
        <v>1.82</v>
      </c>
      <c r="I16" s="1">
        <v>14.34</v>
      </c>
      <c r="J16" s="1">
        <v>40.130000000000003</v>
      </c>
      <c r="K16" s="1">
        <v>1491.78</v>
      </c>
      <c r="L16" s="1">
        <v>417.76</v>
      </c>
      <c r="M16" s="1">
        <v>30.68</v>
      </c>
      <c r="N16" s="1">
        <v>1004.56</v>
      </c>
      <c r="O16" s="1">
        <v>21.53</v>
      </c>
      <c r="P16" s="1">
        <v>1</v>
      </c>
      <c r="Q16" s="1">
        <v>15.72</v>
      </c>
      <c r="R16" s="1">
        <v>3.81</v>
      </c>
      <c r="S16" s="1">
        <v>1334.95</v>
      </c>
      <c r="T16" s="2">
        <v>0.36714594499999997</v>
      </c>
      <c r="U16" s="8">
        <v>0.97768327799999999</v>
      </c>
      <c r="V16" s="2">
        <v>0.37131256200000001</v>
      </c>
      <c r="W16" s="1">
        <v>19048324850</v>
      </c>
      <c r="X16" s="2">
        <v>0.98403886200000001</v>
      </c>
      <c r="Y16">
        <v>1418</v>
      </c>
      <c r="Z16" s="1">
        <v>3110.39</v>
      </c>
      <c r="AA16" s="1">
        <v>3216.07</v>
      </c>
      <c r="AB16" s="1">
        <v>12364677.98</v>
      </c>
      <c r="AC16" s="1">
        <v>8965103.9399999995</v>
      </c>
      <c r="AD16" s="9">
        <v>0.56488501700000004</v>
      </c>
      <c r="AE16" s="1">
        <v>355003.06</v>
      </c>
      <c r="AF16" s="1">
        <v>257397.67</v>
      </c>
      <c r="AG16" s="1">
        <v>855.8</v>
      </c>
      <c r="AH16" s="1">
        <v>10087.67</v>
      </c>
      <c r="AI16" s="1">
        <v>1631.38</v>
      </c>
      <c r="AJ16" s="1">
        <v>9117.48</v>
      </c>
      <c r="AK16" s="1">
        <v>5357.25</v>
      </c>
      <c r="AL16" s="1">
        <v>1243259.78</v>
      </c>
      <c r="AM16" s="1">
        <v>165125.13</v>
      </c>
      <c r="AN16" s="1">
        <v>13201.71</v>
      </c>
      <c r="AO16" s="1">
        <v>140866.85</v>
      </c>
      <c r="AP16" s="1">
        <v>581160.93999999994</v>
      </c>
      <c r="AQ16" s="1">
        <v>2148971.66</v>
      </c>
      <c r="AR16" s="1">
        <v>0</v>
      </c>
      <c r="AS16" s="1">
        <v>4375216.21</v>
      </c>
      <c r="AT16" s="1">
        <v>1161288.8999999999</v>
      </c>
      <c r="AU16" s="1">
        <v>31108.560000000001</v>
      </c>
      <c r="AV16" s="1">
        <v>865377.86</v>
      </c>
      <c r="AW16" s="1">
        <v>15907.86</v>
      </c>
      <c r="AX16" s="1">
        <v>410527.9</v>
      </c>
      <c r="AY16" s="1">
        <v>6859427.29</v>
      </c>
      <c r="AZ16" s="1">
        <v>22096537.059999999</v>
      </c>
      <c r="BA16" s="1">
        <v>18595900.260000002</v>
      </c>
      <c r="BB16" s="1">
        <v>0</v>
      </c>
      <c r="BC16" s="1">
        <v>621382.19999999995</v>
      </c>
      <c r="BD16" s="1">
        <v>45299.91</v>
      </c>
      <c r="BE16" s="1">
        <v>92589.53</v>
      </c>
      <c r="BF16" s="1">
        <v>759271.64</v>
      </c>
      <c r="BG16" s="1">
        <v>19355171.899999999</v>
      </c>
      <c r="BH16" s="9">
        <v>0.72505761499999999</v>
      </c>
      <c r="BI16" s="1">
        <v>355882.22</v>
      </c>
    </row>
    <row r="17" spans="1:61" x14ac:dyDescent="0.45">
      <c r="A17" s="15">
        <v>51128</v>
      </c>
      <c r="B17" t="s">
        <v>28</v>
      </c>
      <c r="C17" t="s">
        <v>27</v>
      </c>
      <c r="D17" s="1">
        <v>311.24</v>
      </c>
      <c r="E17" s="1">
        <v>1</v>
      </c>
      <c r="F17" s="1">
        <v>66.319999999999993</v>
      </c>
      <c r="G17" s="1">
        <v>4</v>
      </c>
      <c r="H17" s="1">
        <v>0</v>
      </c>
      <c r="I17" s="1">
        <v>8.08</v>
      </c>
      <c r="J17" s="1">
        <v>4.62</v>
      </c>
      <c r="K17" s="1">
        <v>94.6</v>
      </c>
      <c r="L17" s="1">
        <v>44.68</v>
      </c>
      <c r="M17" s="1">
        <v>0</v>
      </c>
      <c r="N17" s="1">
        <v>122.7</v>
      </c>
      <c r="O17" s="1">
        <v>0</v>
      </c>
      <c r="P17" s="1">
        <v>0</v>
      </c>
      <c r="Q17" s="1">
        <v>0</v>
      </c>
      <c r="R17" s="1">
        <v>0</v>
      </c>
      <c r="S17" s="1">
        <v>174.24</v>
      </c>
      <c r="T17" s="2">
        <v>0.55982521500000004</v>
      </c>
      <c r="U17" s="8">
        <v>2.2731370819999999</v>
      </c>
      <c r="V17" s="2">
        <v>0.37131256200000001</v>
      </c>
      <c r="W17" s="1">
        <v>1397823112</v>
      </c>
      <c r="X17" s="2">
        <v>0.97391304300000003</v>
      </c>
      <c r="Y17">
        <v>112</v>
      </c>
      <c r="Z17" s="1">
        <v>282.42</v>
      </c>
      <c r="AA17" s="1">
        <v>343.02</v>
      </c>
      <c r="AB17" s="1">
        <v>1174753.24</v>
      </c>
      <c r="AC17" s="1">
        <v>1174753.24</v>
      </c>
      <c r="AD17" s="9">
        <v>0.62698153899999998</v>
      </c>
      <c r="AE17" s="1">
        <v>107731.42</v>
      </c>
      <c r="AF17" s="1">
        <v>107731.42</v>
      </c>
      <c r="AG17" s="1">
        <v>0</v>
      </c>
      <c r="AH17" s="1">
        <v>0</v>
      </c>
      <c r="AI17" s="1">
        <v>0</v>
      </c>
      <c r="AJ17" s="1">
        <v>0</v>
      </c>
      <c r="AK17" s="1">
        <v>989.38</v>
      </c>
      <c r="AL17" s="1">
        <v>166533.57</v>
      </c>
      <c r="AM17" s="1">
        <v>24131.27</v>
      </c>
      <c r="AN17" s="1">
        <v>0</v>
      </c>
      <c r="AO17" s="1">
        <v>88097.93</v>
      </c>
      <c r="AP17" s="1">
        <v>74261.539999999994</v>
      </c>
      <c r="AQ17" s="1">
        <v>354013.69</v>
      </c>
      <c r="AR17" s="1">
        <v>260461.16</v>
      </c>
      <c r="AS17" s="1">
        <v>307950.26</v>
      </c>
      <c r="AT17" s="1">
        <v>137854.60999999999</v>
      </c>
      <c r="AU17" s="1">
        <v>0</v>
      </c>
      <c r="AV17" s="1">
        <v>117319.22</v>
      </c>
      <c r="AW17" s="1">
        <v>0</v>
      </c>
      <c r="AX17" s="1">
        <v>40242.870000000003</v>
      </c>
      <c r="AY17" s="1">
        <v>603366.96</v>
      </c>
      <c r="AZ17" s="1">
        <v>2531204.58</v>
      </c>
      <c r="BA17" s="1">
        <v>2531204.58</v>
      </c>
      <c r="BB17" s="1">
        <v>0</v>
      </c>
      <c r="BC17" s="1">
        <v>80303.69</v>
      </c>
      <c r="BD17" s="1">
        <v>31031.75</v>
      </c>
      <c r="BE17" s="1">
        <v>0</v>
      </c>
      <c r="BF17" s="1">
        <v>111335.44</v>
      </c>
      <c r="BG17" s="1">
        <v>2642540.02</v>
      </c>
      <c r="BH17" s="9">
        <v>1</v>
      </c>
      <c r="BI17" s="1">
        <v>30878.11</v>
      </c>
    </row>
    <row r="18" spans="1:61" x14ac:dyDescent="0.45">
      <c r="A18" s="15">
        <v>51144</v>
      </c>
      <c r="B18" t="s">
        <v>30</v>
      </c>
      <c r="C18" t="s">
        <v>29</v>
      </c>
      <c r="D18" s="1">
        <v>501.95</v>
      </c>
      <c r="E18" s="1">
        <v>0</v>
      </c>
      <c r="F18" s="1">
        <v>113</v>
      </c>
      <c r="G18" s="1">
        <v>6.72</v>
      </c>
      <c r="H18" s="1">
        <v>1.84</v>
      </c>
      <c r="I18" s="1">
        <v>1.71</v>
      </c>
      <c r="J18" s="1">
        <v>9.75</v>
      </c>
      <c r="K18" s="1">
        <v>168.93</v>
      </c>
      <c r="L18" s="1">
        <v>62.74</v>
      </c>
      <c r="M18" s="1">
        <v>17.32</v>
      </c>
      <c r="N18" s="1">
        <v>164.36</v>
      </c>
      <c r="O18" s="1">
        <v>0</v>
      </c>
      <c r="P18" s="1">
        <v>0</v>
      </c>
      <c r="Q18" s="1">
        <v>0</v>
      </c>
      <c r="R18" s="1">
        <v>0</v>
      </c>
      <c r="S18" s="1">
        <v>216.6</v>
      </c>
      <c r="T18" s="2">
        <v>0.43151708300000002</v>
      </c>
      <c r="U18" s="8">
        <v>1.3505687669999999</v>
      </c>
      <c r="V18" s="2">
        <v>0.37131256200000001</v>
      </c>
      <c r="W18" s="1">
        <v>1485426200</v>
      </c>
      <c r="X18" s="2">
        <v>0.98245614000000003</v>
      </c>
      <c r="Y18">
        <v>224</v>
      </c>
      <c r="Z18" s="1">
        <v>503.83</v>
      </c>
      <c r="AA18" s="1">
        <v>486.32</v>
      </c>
      <c r="AB18" s="1">
        <v>2279025.9</v>
      </c>
      <c r="AC18" s="1">
        <v>2279025.9</v>
      </c>
      <c r="AD18" s="9">
        <v>0.75421004300000005</v>
      </c>
      <c r="AE18" s="1">
        <v>79569.03</v>
      </c>
      <c r="AF18" s="1">
        <v>79569.03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341329.07</v>
      </c>
      <c r="AM18" s="1">
        <v>48767.1</v>
      </c>
      <c r="AN18" s="1">
        <v>17820.05</v>
      </c>
      <c r="AO18" s="1">
        <v>22427.87</v>
      </c>
      <c r="AP18" s="1">
        <v>188522.91</v>
      </c>
      <c r="AQ18" s="1">
        <v>618867</v>
      </c>
      <c r="AR18" s="1">
        <v>659617.66</v>
      </c>
      <c r="AS18" s="1">
        <v>661505.98</v>
      </c>
      <c r="AT18" s="1">
        <v>232857.48</v>
      </c>
      <c r="AU18" s="1">
        <v>23447.94</v>
      </c>
      <c r="AV18" s="1">
        <v>189041.99</v>
      </c>
      <c r="AW18" s="1">
        <v>0</v>
      </c>
      <c r="AX18" s="1">
        <v>76379.42</v>
      </c>
      <c r="AY18" s="1">
        <v>1183232.81</v>
      </c>
      <c r="AZ18" s="1">
        <v>4895251.9800000004</v>
      </c>
      <c r="BA18" s="1">
        <v>4895251.9800000004</v>
      </c>
      <c r="BB18" s="1">
        <v>0</v>
      </c>
      <c r="BC18" s="1">
        <v>213351.47</v>
      </c>
      <c r="BD18" s="1">
        <v>18858.240000000002</v>
      </c>
      <c r="BE18" s="1">
        <v>36008.76</v>
      </c>
      <c r="BF18" s="1">
        <v>268218.46999999997</v>
      </c>
      <c r="BG18" s="1">
        <v>5163470.45</v>
      </c>
      <c r="BH18" s="9">
        <v>1</v>
      </c>
      <c r="BI18" s="1">
        <v>74939.58</v>
      </c>
    </row>
    <row r="19" spans="1:61" x14ac:dyDescent="0.45">
      <c r="A19" s="15">
        <v>51169</v>
      </c>
      <c r="B19" t="s">
        <v>32</v>
      </c>
      <c r="C19" t="s">
        <v>31</v>
      </c>
      <c r="D19" s="1">
        <v>323.58999999999997</v>
      </c>
      <c r="E19" s="1">
        <v>0</v>
      </c>
      <c r="F19" s="1">
        <v>55.78</v>
      </c>
      <c r="G19" s="1">
        <v>7.9</v>
      </c>
      <c r="H19" s="1">
        <v>0</v>
      </c>
      <c r="I19" s="1">
        <v>0</v>
      </c>
      <c r="J19" s="1">
        <v>4.5</v>
      </c>
      <c r="K19" s="1">
        <v>223.91</v>
      </c>
      <c r="L19" s="1">
        <v>86.16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83.28</v>
      </c>
      <c r="T19" s="2">
        <v>0.25736271199999999</v>
      </c>
      <c r="U19" s="8">
        <v>0.48040991700000002</v>
      </c>
      <c r="V19" s="2">
        <v>0.37131256200000001</v>
      </c>
      <c r="W19" s="1">
        <v>4582074290</v>
      </c>
      <c r="X19" s="2">
        <v>0.97785977899999998</v>
      </c>
      <c r="Y19">
        <v>265</v>
      </c>
      <c r="Z19" s="1">
        <v>282.43</v>
      </c>
      <c r="AA19" s="1">
        <v>295.10000000000002</v>
      </c>
      <c r="AB19" s="1">
        <v>97400.59</v>
      </c>
      <c r="AC19" s="1">
        <v>97400.59</v>
      </c>
      <c r="AD19" s="9">
        <v>0.05</v>
      </c>
      <c r="AE19" s="1">
        <v>10882.32</v>
      </c>
      <c r="AF19" s="1">
        <v>10882.32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11169.95</v>
      </c>
      <c r="AM19" s="1">
        <v>3800.69</v>
      </c>
      <c r="AN19" s="1">
        <v>0</v>
      </c>
      <c r="AO19" s="1">
        <v>0</v>
      </c>
      <c r="AP19" s="1">
        <v>5768.33</v>
      </c>
      <c r="AQ19" s="1">
        <v>20738.97</v>
      </c>
      <c r="AR19" s="1">
        <v>1558055</v>
      </c>
      <c r="AS19" s="1">
        <v>58127.040000000001</v>
      </c>
      <c r="AT19" s="1">
        <v>21199.67</v>
      </c>
      <c r="AU19" s="1">
        <v>0</v>
      </c>
      <c r="AV19" s="1">
        <v>0</v>
      </c>
      <c r="AW19" s="1">
        <v>0</v>
      </c>
      <c r="AX19" s="1">
        <v>3798.36</v>
      </c>
      <c r="AY19" s="1">
        <v>83125.070000000007</v>
      </c>
      <c r="AZ19" s="1">
        <v>1776051.87</v>
      </c>
      <c r="BA19" s="1">
        <v>1776051.87</v>
      </c>
      <c r="BB19" s="1">
        <v>0</v>
      </c>
      <c r="BC19" s="1">
        <v>124207.8</v>
      </c>
      <c r="BD19" s="1">
        <v>11588.52</v>
      </c>
      <c r="BE19" s="1">
        <v>365921.87</v>
      </c>
      <c r="BF19" s="1">
        <v>501718.19</v>
      </c>
      <c r="BG19" s="1">
        <v>2277770.06</v>
      </c>
      <c r="BH19" s="9">
        <v>1</v>
      </c>
      <c r="BI19" s="1">
        <v>5849.92</v>
      </c>
    </row>
    <row r="20" spans="1:61" x14ac:dyDescent="0.45">
      <c r="A20" s="15">
        <v>51185</v>
      </c>
      <c r="B20" t="s">
        <v>34</v>
      </c>
      <c r="C20" t="s">
        <v>33</v>
      </c>
      <c r="D20" s="1">
        <v>563.64</v>
      </c>
      <c r="E20" s="1">
        <v>0.28000000000000003</v>
      </c>
      <c r="F20" s="1">
        <v>121.5</v>
      </c>
      <c r="G20" s="1">
        <v>8.91</v>
      </c>
      <c r="H20" s="1">
        <v>0.98</v>
      </c>
      <c r="I20" s="1">
        <v>1.97</v>
      </c>
      <c r="J20" s="1">
        <v>9.67</v>
      </c>
      <c r="K20" s="1">
        <v>209.4</v>
      </c>
      <c r="L20" s="1">
        <v>72.510000000000005</v>
      </c>
      <c r="M20" s="1">
        <v>8.0299999999999994</v>
      </c>
      <c r="N20" s="1">
        <v>208.61</v>
      </c>
      <c r="O20" s="1">
        <v>5.55</v>
      </c>
      <c r="P20" s="1">
        <v>0</v>
      </c>
      <c r="Q20" s="1">
        <v>0</v>
      </c>
      <c r="R20" s="1">
        <v>0</v>
      </c>
      <c r="S20" s="1">
        <v>534.13</v>
      </c>
      <c r="T20" s="2">
        <v>0.94764388600000005</v>
      </c>
      <c r="U20" s="8">
        <v>6.5134494270000003</v>
      </c>
      <c r="V20" s="2">
        <v>0.37131256200000001</v>
      </c>
      <c r="W20" s="1">
        <v>1171849833</v>
      </c>
      <c r="X20" s="2">
        <v>0.99115044200000002</v>
      </c>
      <c r="Y20">
        <v>224</v>
      </c>
      <c r="Z20" s="1">
        <v>605.17999999999995</v>
      </c>
      <c r="AA20" s="1">
        <v>586.89</v>
      </c>
      <c r="AB20" s="1">
        <v>2807187.88</v>
      </c>
      <c r="AC20" s="1">
        <v>2526711.69</v>
      </c>
      <c r="AD20" s="9">
        <v>0.82731935099999998</v>
      </c>
      <c r="AE20" s="1">
        <v>946295.82</v>
      </c>
      <c r="AF20" s="1">
        <v>851748.02</v>
      </c>
      <c r="AG20" s="1">
        <v>0</v>
      </c>
      <c r="AH20" s="1">
        <v>0</v>
      </c>
      <c r="AI20" s="1">
        <v>0</v>
      </c>
      <c r="AJ20" s="1">
        <v>0</v>
      </c>
      <c r="AK20" s="1">
        <v>365.54</v>
      </c>
      <c r="AL20" s="1">
        <v>402579.8</v>
      </c>
      <c r="AM20" s="1">
        <v>70927.759999999995</v>
      </c>
      <c r="AN20" s="1">
        <v>10411.14</v>
      </c>
      <c r="AO20" s="1">
        <v>28342.55</v>
      </c>
      <c r="AP20" s="1">
        <v>205100.57</v>
      </c>
      <c r="AQ20" s="1">
        <v>717727.36</v>
      </c>
      <c r="AR20" s="1">
        <v>0</v>
      </c>
      <c r="AS20" s="1">
        <v>899465.57</v>
      </c>
      <c r="AT20" s="1">
        <v>295205.51</v>
      </c>
      <c r="AU20" s="1">
        <v>11924.86</v>
      </c>
      <c r="AV20" s="1">
        <v>263195.31</v>
      </c>
      <c r="AW20" s="1">
        <v>6005.84</v>
      </c>
      <c r="AX20" s="1">
        <v>102177.66</v>
      </c>
      <c r="AY20" s="1">
        <v>1577974.75</v>
      </c>
      <c r="AZ20" s="1">
        <v>6132117.1200000001</v>
      </c>
      <c r="BA20" s="1">
        <v>5757093.1299999999</v>
      </c>
      <c r="BB20" s="1">
        <v>0</v>
      </c>
      <c r="BC20" s="1">
        <v>34886.910000000003</v>
      </c>
      <c r="BD20" s="1">
        <v>10213.02</v>
      </c>
      <c r="BE20" s="1">
        <v>0</v>
      </c>
      <c r="BF20" s="1">
        <v>45099.93</v>
      </c>
      <c r="BG20" s="1">
        <v>5802193.0599999996</v>
      </c>
      <c r="BH20" s="9">
        <v>0.90008642100000003</v>
      </c>
      <c r="BI20" s="1">
        <v>82931.31</v>
      </c>
    </row>
    <row r="21" spans="1:61" x14ac:dyDescent="0.45">
      <c r="A21" s="15">
        <v>51201</v>
      </c>
      <c r="B21" t="s">
        <v>36</v>
      </c>
      <c r="C21" t="s">
        <v>35</v>
      </c>
      <c r="D21" s="1">
        <v>797.32</v>
      </c>
      <c r="E21" s="1">
        <v>1.74</v>
      </c>
      <c r="F21" s="1">
        <v>105.37</v>
      </c>
      <c r="G21" s="1">
        <v>5.04</v>
      </c>
      <c r="H21" s="1">
        <v>1.1299999999999999</v>
      </c>
      <c r="I21" s="1">
        <v>2.67</v>
      </c>
      <c r="J21" s="1">
        <v>6.73</v>
      </c>
      <c r="K21" s="1">
        <v>248.71</v>
      </c>
      <c r="L21" s="1">
        <v>93.45</v>
      </c>
      <c r="M21" s="1">
        <v>0</v>
      </c>
      <c r="N21" s="1">
        <v>255.25</v>
      </c>
      <c r="O21" s="1">
        <v>0</v>
      </c>
      <c r="P21" s="1">
        <v>0</v>
      </c>
      <c r="Q21" s="1">
        <v>0</v>
      </c>
      <c r="R21" s="1">
        <v>0</v>
      </c>
      <c r="S21" s="1">
        <v>204.25</v>
      </c>
      <c r="T21" s="2">
        <v>0.25617067199999999</v>
      </c>
      <c r="U21" s="8">
        <v>0.47596994500000001</v>
      </c>
      <c r="V21" s="2">
        <v>0.37131256200000001</v>
      </c>
      <c r="W21" s="1">
        <v>4232846023</v>
      </c>
      <c r="X21" s="2">
        <v>0.97712418300000004</v>
      </c>
      <c r="Y21">
        <v>299</v>
      </c>
      <c r="Z21" s="1">
        <v>713.09</v>
      </c>
      <c r="AA21" s="1">
        <v>642.35</v>
      </c>
      <c r="AB21" s="1">
        <v>2683443.39</v>
      </c>
      <c r="AC21" s="1">
        <v>2683443.39</v>
      </c>
      <c r="AD21" s="9">
        <v>0.55906626699999995</v>
      </c>
      <c r="AE21" s="1">
        <v>26442.99</v>
      </c>
      <c r="AF21" s="1">
        <v>26442.99</v>
      </c>
      <c r="AG21" s="1">
        <v>0</v>
      </c>
      <c r="AH21" s="1">
        <v>0</v>
      </c>
      <c r="AI21" s="1">
        <v>0</v>
      </c>
      <c r="AJ21" s="1">
        <v>0</v>
      </c>
      <c r="AK21" s="1">
        <v>1535.04</v>
      </c>
      <c r="AL21" s="1">
        <v>235929.79</v>
      </c>
      <c r="AM21" s="1">
        <v>27111.85</v>
      </c>
      <c r="AN21" s="1">
        <v>8112.24</v>
      </c>
      <c r="AO21" s="1">
        <v>25958.17</v>
      </c>
      <c r="AP21" s="1">
        <v>96459.62</v>
      </c>
      <c r="AQ21" s="1">
        <v>395106.71</v>
      </c>
      <c r="AR21" s="1">
        <v>496834.72</v>
      </c>
      <c r="AS21" s="1">
        <v>721923.57</v>
      </c>
      <c r="AT21" s="1">
        <v>257096.38</v>
      </c>
      <c r="AU21" s="1">
        <v>0</v>
      </c>
      <c r="AV21" s="1">
        <v>217620.04</v>
      </c>
      <c r="AW21" s="1">
        <v>0</v>
      </c>
      <c r="AX21" s="1">
        <v>81827.990000000005</v>
      </c>
      <c r="AY21" s="1">
        <v>1278467.98</v>
      </c>
      <c r="AZ21" s="1">
        <v>4954042.3899999997</v>
      </c>
      <c r="BA21" s="1">
        <v>4954042.3899999997</v>
      </c>
      <c r="BB21" s="1">
        <v>0</v>
      </c>
      <c r="BC21" s="1">
        <v>133553.32</v>
      </c>
      <c r="BD21" s="1">
        <v>32117.79</v>
      </c>
      <c r="BE21" s="1">
        <v>0</v>
      </c>
      <c r="BF21" s="1">
        <v>165671.10999999999</v>
      </c>
      <c r="BG21" s="1">
        <v>5119713.5</v>
      </c>
      <c r="BH21" s="9">
        <v>1</v>
      </c>
      <c r="BI21" s="1">
        <v>73746.600000000006</v>
      </c>
    </row>
    <row r="22" spans="1:61" x14ac:dyDescent="0.45">
      <c r="A22" s="15">
        <v>51227</v>
      </c>
      <c r="B22" t="s">
        <v>38</v>
      </c>
      <c r="C22" t="s">
        <v>37</v>
      </c>
      <c r="D22" s="1">
        <v>922.59</v>
      </c>
      <c r="E22" s="1">
        <v>0</v>
      </c>
      <c r="F22" s="1">
        <v>214.8</v>
      </c>
      <c r="G22" s="1">
        <v>8.26</v>
      </c>
      <c r="H22" s="1">
        <v>0</v>
      </c>
      <c r="I22" s="1">
        <v>10.01</v>
      </c>
      <c r="J22" s="1">
        <v>24.92</v>
      </c>
      <c r="K22" s="1">
        <v>203.14</v>
      </c>
      <c r="L22" s="1">
        <v>130.55000000000001</v>
      </c>
      <c r="M22" s="1">
        <v>118.16</v>
      </c>
      <c r="N22" s="1">
        <v>364</v>
      </c>
      <c r="O22" s="1">
        <v>0</v>
      </c>
      <c r="P22" s="1">
        <v>0</v>
      </c>
      <c r="Q22" s="1">
        <v>3</v>
      </c>
      <c r="R22" s="1">
        <v>0</v>
      </c>
      <c r="S22" s="1">
        <v>309.06</v>
      </c>
      <c r="T22" s="2">
        <v>0.334991708</v>
      </c>
      <c r="U22" s="8">
        <v>0.81393332399999996</v>
      </c>
      <c r="V22" s="2">
        <v>0.37131256200000001</v>
      </c>
      <c r="W22" s="1">
        <v>5882281967</v>
      </c>
      <c r="X22" s="2">
        <v>0.97241379299999997</v>
      </c>
      <c r="Y22">
        <v>423</v>
      </c>
      <c r="Z22" s="1">
        <v>1051</v>
      </c>
      <c r="AA22" s="1">
        <v>1013.86</v>
      </c>
      <c r="AB22" s="1">
        <v>2612850.8199999998</v>
      </c>
      <c r="AC22" s="1">
        <v>2612850.8199999998</v>
      </c>
      <c r="AD22" s="9">
        <v>0.47044556700000001</v>
      </c>
      <c r="AE22" s="1">
        <v>68422.75</v>
      </c>
      <c r="AF22" s="1">
        <v>68422.75</v>
      </c>
      <c r="AG22" s="1">
        <v>0</v>
      </c>
      <c r="AH22" s="1">
        <v>1603.28</v>
      </c>
      <c r="AI22" s="1">
        <v>0</v>
      </c>
      <c r="AJ22" s="1">
        <v>1603.28</v>
      </c>
      <c r="AK22" s="1">
        <v>0</v>
      </c>
      <c r="AL22" s="1">
        <v>404712.09</v>
      </c>
      <c r="AM22" s="1">
        <v>37389.94</v>
      </c>
      <c r="AN22" s="1">
        <v>0</v>
      </c>
      <c r="AO22" s="1">
        <v>81892.289999999994</v>
      </c>
      <c r="AP22" s="1">
        <v>300555.46000000002</v>
      </c>
      <c r="AQ22" s="1">
        <v>824549.78</v>
      </c>
      <c r="AR22" s="1">
        <v>1536468.08</v>
      </c>
      <c r="AS22" s="1">
        <v>496180.29</v>
      </c>
      <c r="AT22" s="1">
        <v>302231.43</v>
      </c>
      <c r="AU22" s="1">
        <v>99780.19</v>
      </c>
      <c r="AV22" s="1">
        <v>261144.33</v>
      </c>
      <c r="AW22" s="1">
        <v>0</v>
      </c>
      <c r="AX22" s="1">
        <v>94034.19</v>
      </c>
      <c r="AY22" s="1">
        <v>1253370.43</v>
      </c>
      <c r="AZ22" s="1">
        <v>6384634.3899999997</v>
      </c>
      <c r="BA22" s="1">
        <v>6384634.3899999997</v>
      </c>
      <c r="BB22" s="1">
        <v>0</v>
      </c>
      <c r="BC22" s="1">
        <v>425201.25</v>
      </c>
      <c r="BD22" s="1">
        <v>36905.160000000003</v>
      </c>
      <c r="BE22" s="1">
        <v>39467.300000000003</v>
      </c>
      <c r="BF22" s="1">
        <v>501573.71</v>
      </c>
      <c r="BG22" s="1">
        <v>6886208.0999999996</v>
      </c>
      <c r="BH22" s="9">
        <v>1</v>
      </c>
      <c r="BI22" s="1">
        <v>87369.25</v>
      </c>
    </row>
    <row r="23" spans="1:61" x14ac:dyDescent="0.45">
      <c r="A23" s="15">
        <v>51243</v>
      </c>
      <c r="B23" t="s">
        <v>40</v>
      </c>
      <c r="C23" t="s">
        <v>39</v>
      </c>
      <c r="D23" s="1">
        <v>661.56</v>
      </c>
      <c r="E23" s="1">
        <v>0</v>
      </c>
      <c r="F23" s="1">
        <v>146.75</v>
      </c>
      <c r="G23" s="1">
        <v>4.42</v>
      </c>
      <c r="H23" s="1">
        <v>1</v>
      </c>
      <c r="I23" s="1">
        <v>1.1399999999999999</v>
      </c>
      <c r="J23" s="1">
        <v>19.36</v>
      </c>
      <c r="K23" s="1">
        <v>217.72</v>
      </c>
      <c r="L23" s="1">
        <v>132.13</v>
      </c>
      <c r="M23" s="1">
        <v>12.53</v>
      </c>
      <c r="N23" s="1">
        <v>240.97</v>
      </c>
      <c r="O23" s="1">
        <v>0</v>
      </c>
      <c r="P23" s="1">
        <v>0</v>
      </c>
      <c r="Q23" s="1">
        <v>1</v>
      </c>
      <c r="R23" s="1">
        <v>2</v>
      </c>
      <c r="S23" s="1">
        <v>339.9</v>
      </c>
      <c r="T23" s="2">
        <v>0.51378559800000001</v>
      </c>
      <c r="U23" s="8">
        <v>1.914628716</v>
      </c>
      <c r="V23" s="2">
        <v>0.37131256200000001</v>
      </c>
      <c r="W23" s="1">
        <v>3670187230</v>
      </c>
      <c r="X23" s="2">
        <v>0.93774319100000003</v>
      </c>
      <c r="Y23">
        <v>241</v>
      </c>
      <c r="Z23" s="1">
        <v>603.61</v>
      </c>
      <c r="AA23" s="1">
        <v>628.28</v>
      </c>
      <c r="AB23" s="1">
        <v>2147497.59</v>
      </c>
      <c r="AC23" s="1">
        <v>1729732.13</v>
      </c>
      <c r="AD23" s="9">
        <v>0.53922119599999996</v>
      </c>
      <c r="AE23" s="1">
        <v>177012.79</v>
      </c>
      <c r="AF23" s="1">
        <v>142577.44</v>
      </c>
      <c r="AG23" s="1">
        <v>0</v>
      </c>
      <c r="AH23" s="1">
        <v>612.55999999999995</v>
      </c>
      <c r="AI23" s="1">
        <v>817.46</v>
      </c>
      <c r="AJ23" s="1">
        <v>1151.83</v>
      </c>
      <c r="AK23" s="1">
        <v>0</v>
      </c>
      <c r="AL23" s="1">
        <v>316918.5</v>
      </c>
      <c r="AM23" s="1">
        <v>22932.67</v>
      </c>
      <c r="AN23" s="1">
        <v>6924.14</v>
      </c>
      <c r="AO23" s="1">
        <v>10689.84</v>
      </c>
      <c r="AP23" s="1">
        <v>267632.90999999997</v>
      </c>
      <c r="AQ23" s="1">
        <v>625098.06000000006</v>
      </c>
      <c r="AR23" s="1">
        <v>0</v>
      </c>
      <c r="AS23" s="1">
        <v>609536.85</v>
      </c>
      <c r="AT23" s="1">
        <v>350607.95</v>
      </c>
      <c r="AU23" s="1">
        <v>12127.81</v>
      </c>
      <c r="AV23" s="1">
        <v>198152.6</v>
      </c>
      <c r="AW23" s="1">
        <v>0</v>
      </c>
      <c r="AX23" s="1">
        <v>79708.08</v>
      </c>
      <c r="AY23" s="1">
        <v>1250133.29</v>
      </c>
      <c r="AZ23" s="1">
        <v>4256192.3899999997</v>
      </c>
      <c r="BA23" s="1">
        <v>3803713.39</v>
      </c>
      <c r="BB23" s="1">
        <v>0</v>
      </c>
      <c r="BC23" s="1">
        <v>559647.51</v>
      </c>
      <c r="BD23" s="1">
        <v>28969.200000000001</v>
      </c>
      <c r="BE23" s="1">
        <v>69020.33</v>
      </c>
      <c r="BF23" s="1">
        <v>657637.04</v>
      </c>
      <c r="BG23" s="1">
        <v>4461350.43</v>
      </c>
      <c r="BH23" s="9">
        <v>0.80546406000000004</v>
      </c>
      <c r="BI23" s="1">
        <v>55020.639999999999</v>
      </c>
    </row>
    <row r="24" spans="1:61" x14ac:dyDescent="0.45">
      <c r="A24" s="15">
        <v>51284</v>
      </c>
      <c r="B24" t="s">
        <v>42</v>
      </c>
      <c r="C24" t="s">
        <v>41</v>
      </c>
      <c r="D24" s="1">
        <v>1933.37</v>
      </c>
      <c r="E24" s="1">
        <v>2.02</v>
      </c>
      <c r="F24" s="1">
        <v>275.89999999999998</v>
      </c>
      <c r="G24" s="1">
        <v>9.3000000000000007</v>
      </c>
      <c r="H24" s="1">
        <v>0.38</v>
      </c>
      <c r="I24" s="1">
        <v>2.2799999999999998</v>
      </c>
      <c r="J24" s="1">
        <v>22.56</v>
      </c>
      <c r="K24" s="1">
        <v>783.19</v>
      </c>
      <c r="L24" s="1">
        <v>252.36</v>
      </c>
      <c r="M24" s="1">
        <v>49.73</v>
      </c>
      <c r="N24" s="1">
        <v>577.55999999999995</v>
      </c>
      <c r="O24" s="1">
        <v>0</v>
      </c>
      <c r="P24" s="1">
        <v>0</v>
      </c>
      <c r="Q24" s="1">
        <v>0</v>
      </c>
      <c r="R24" s="1">
        <v>0</v>
      </c>
      <c r="S24" s="1">
        <v>517.29999999999995</v>
      </c>
      <c r="T24" s="2">
        <v>0.267563891</v>
      </c>
      <c r="U24" s="8">
        <v>0.51924906299999996</v>
      </c>
      <c r="V24" s="2">
        <v>0.37131256200000001</v>
      </c>
      <c r="W24" s="1">
        <v>6897908870</v>
      </c>
      <c r="X24" s="2">
        <v>0.98674698800000005</v>
      </c>
      <c r="Y24">
        <v>819</v>
      </c>
      <c r="Z24" s="1">
        <v>1825.05</v>
      </c>
      <c r="AA24" s="1">
        <v>1719.3</v>
      </c>
      <c r="AB24" s="1">
        <v>8189932.9699999997</v>
      </c>
      <c r="AC24" s="1">
        <v>8189932.9699999997</v>
      </c>
      <c r="AD24" s="9">
        <v>0.70366974900000001</v>
      </c>
      <c r="AE24" s="1">
        <v>73061.25</v>
      </c>
      <c r="AF24" s="1">
        <v>73061.25</v>
      </c>
      <c r="AG24" s="1">
        <v>0</v>
      </c>
      <c r="AH24" s="1">
        <v>0</v>
      </c>
      <c r="AI24" s="1">
        <v>0</v>
      </c>
      <c r="AJ24" s="1">
        <v>0</v>
      </c>
      <c r="AK24" s="1">
        <v>2242.9899999999998</v>
      </c>
      <c r="AL24" s="1">
        <v>777540.65</v>
      </c>
      <c r="AM24" s="1">
        <v>62967.61</v>
      </c>
      <c r="AN24" s="1">
        <v>3433.61</v>
      </c>
      <c r="AO24" s="1">
        <v>27899.94</v>
      </c>
      <c r="AP24" s="1">
        <v>406981.98</v>
      </c>
      <c r="AQ24" s="1">
        <v>1281066.78</v>
      </c>
      <c r="AR24" s="1">
        <v>0</v>
      </c>
      <c r="AS24" s="1">
        <v>2861348.12</v>
      </c>
      <c r="AT24" s="1">
        <v>873861.82</v>
      </c>
      <c r="AU24" s="1">
        <v>62813.33</v>
      </c>
      <c r="AV24" s="1">
        <v>619777.54</v>
      </c>
      <c r="AW24" s="1">
        <v>0</v>
      </c>
      <c r="AX24" s="1">
        <v>286672.09999999998</v>
      </c>
      <c r="AY24" s="1">
        <v>4704472.91</v>
      </c>
      <c r="AZ24" s="1">
        <v>14505287.390000001</v>
      </c>
      <c r="BA24" s="1">
        <v>14505287.390000001</v>
      </c>
      <c r="BB24" s="1">
        <v>0</v>
      </c>
      <c r="BC24" s="1">
        <v>803075.02</v>
      </c>
      <c r="BD24" s="1">
        <v>76582.45</v>
      </c>
      <c r="BE24" s="1">
        <v>21361.49</v>
      </c>
      <c r="BF24" s="1">
        <v>901018.96</v>
      </c>
      <c r="BG24" s="1">
        <v>15406306.35</v>
      </c>
      <c r="BH24" s="9">
        <v>1</v>
      </c>
      <c r="BI24" s="1">
        <v>256753.48</v>
      </c>
    </row>
    <row r="25" spans="1:61" x14ac:dyDescent="0.45">
      <c r="A25" s="15">
        <v>51300</v>
      </c>
      <c r="B25" t="s">
        <v>44</v>
      </c>
      <c r="C25" t="s">
        <v>43</v>
      </c>
      <c r="D25" s="1">
        <v>1089.06</v>
      </c>
      <c r="E25" s="1">
        <v>0.11</v>
      </c>
      <c r="F25" s="1">
        <v>213.51</v>
      </c>
      <c r="G25" s="1">
        <v>14.33</v>
      </c>
      <c r="H25" s="1">
        <v>0</v>
      </c>
      <c r="I25" s="1">
        <v>6.58</v>
      </c>
      <c r="J25" s="1">
        <v>15.24</v>
      </c>
      <c r="K25" s="1">
        <v>381.29</v>
      </c>
      <c r="L25" s="1">
        <v>124.48</v>
      </c>
      <c r="M25" s="1">
        <v>25.59</v>
      </c>
      <c r="N25" s="1">
        <v>347.03</v>
      </c>
      <c r="O25" s="1">
        <v>0.23</v>
      </c>
      <c r="P25" s="1">
        <v>0</v>
      </c>
      <c r="Q25" s="1">
        <v>0</v>
      </c>
      <c r="R25" s="1">
        <v>0</v>
      </c>
      <c r="S25" s="1">
        <v>482.99</v>
      </c>
      <c r="T25" s="2">
        <v>0.44349255300000001</v>
      </c>
      <c r="U25" s="8">
        <v>1.426570959</v>
      </c>
      <c r="V25" s="2">
        <v>0.37131256200000001</v>
      </c>
      <c r="W25" s="1">
        <v>3686408188</v>
      </c>
      <c r="X25" s="2">
        <v>0.95618556700000001</v>
      </c>
      <c r="Y25">
        <v>371</v>
      </c>
      <c r="Z25" s="1">
        <v>952.43</v>
      </c>
      <c r="AA25" s="1">
        <v>1028.5999999999999</v>
      </c>
      <c r="AB25" s="1">
        <v>4712937.1100000003</v>
      </c>
      <c r="AC25" s="1">
        <v>4451044.0999999996</v>
      </c>
      <c r="AD25" s="9">
        <v>0.71885838999999996</v>
      </c>
      <c r="AE25" s="1">
        <v>187413.31</v>
      </c>
      <c r="AF25" s="1">
        <v>176998.95</v>
      </c>
      <c r="AG25" s="1">
        <v>0</v>
      </c>
      <c r="AH25" s="1">
        <v>0</v>
      </c>
      <c r="AI25" s="1">
        <v>0</v>
      </c>
      <c r="AJ25" s="1">
        <v>0</v>
      </c>
      <c r="AK25" s="1">
        <v>124.78</v>
      </c>
      <c r="AL25" s="1">
        <v>614701.24</v>
      </c>
      <c r="AM25" s="1">
        <v>99118.54</v>
      </c>
      <c r="AN25" s="1">
        <v>0</v>
      </c>
      <c r="AO25" s="1">
        <v>82256.23</v>
      </c>
      <c r="AP25" s="1">
        <v>280863.64</v>
      </c>
      <c r="AQ25" s="1">
        <v>1077064.43</v>
      </c>
      <c r="AR25" s="1">
        <v>0</v>
      </c>
      <c r="AS25" s="1">
        <v>1423093.53</v>
      </c>
      <c r="AT25" s="1">
        <v>440348.27</v>
      </c>
      <c r="AU25" s="1">
        <v>33020.080000000002</v>
      </c>
      <c r="AV25" s="1">
        <v>380434.78</v>
      </c>
      <c r="AW25" s="1">
        <v>216.26</v>
      </c>
      <c r="AX25" s="1">
        <v>154742.82</v>
      </c>
      <c r="AY25" s="1">
        <v>2431855.7400000002</v>
      </c>
      <c r="AZ25" s="1">
        <v>8524408.1999999993</v>
      </c>
      <c r="BA25" s="1">
        <v>8252100.8300000001</v>
      </c>
      <c r="BB25" s="1">
        <v>0</v>
      </c>
      <c r="BC25" s="1">
        <v>81141.039999999994</v>
      </c>
      <c r="BD25" s="1">
        <v>54179.81</v>
      </c>
      <c r="BE25" s="1">
        <v>56950.82</v>
      </c>
      <c r="BF25" s="1">
        <v>192271.67</v>
      </c>
      <c r="BG25" s="1">
        <v>8444372.5</v>
      </c>
      <c r="BH25" s="9">
        <v>0.94443104099999997</v>
      </c>
      <c r="BI25" s="1">
        <v>115137.61</v>
      </c>
    </row>
    <row r="26" spans="1:61" x14ac:dyDescent="0.45">
      <c r="A26" s="15">
        <v>51334</v>
      </c>
      <c r="B26" t="s">
        <v>46</v>
      </c>
      <c r="C26" t="s">
        <v>45</v>
      </c>
      <c r="D26" s="1">
        <v>908.84</v>
      </c>
      <c r="E26" s="1">
        <v>1.1299999999999999</v>
      </c>
      <c r="F26" s="1">
        <v>148.13</v>
      </c>
      <c r="G26" s="1">
        <v>10.3</v>
      </c>
      <c r="H26" s="1">
        <v>1.34</v>
      </c>
      <c r="I26" s="1">
        <v>1.76</v>
      </c>
      <c r="J26" s="1">
        <v>12.04</v>
      </c>
      <c r="K26" s="1">
        <v>374.51</v>
      </c>
      <c r="L26" s="1">
        <v>132.62</v>
      </c>
      <c r="M26" s="1">
        <v>42.95</v>
      </c>
      <c r="N26" s="1">
        <v>179.06</v>
      </c>
      <c r="O26" s="1">
        <v>12.39</v>
      </c>
      <c r="P26" s="1">
        <v>0</v>
      </c>
      <c r="Q26" s="1">
        <v>0.12</v>
      </c>
      <c r="R26" s="1">
        <v>0</v>
      </c>
      <c r="S26" s="1">
        <v>191.38</v>
      </c>
      <c r="T26" s="2">
        <v>0.21057611900000001</v>
      </c>
      <c r="U26" s="8">
        <v>0.32161696499999998</v>
      </c>
      <c r="V26" s="2">
        <v>0.37131256200000001</v>
      </c>
      <c r="W26" s="1">
        <v>3376136777</v>
      </c>
      <c r="X26" s="2">
        <v>0.98412698399999998</v>
      </c>
      <c r="Y26">
        <v>310</v>
      </c>
      <c r="Z26" s="1">
        <v>838.37</v>
      </c>
      <c r="AA26" s="1">
        <v>669.56</v>
      </c>
      <c r="AB26" s="1">
        <v>3783148.41</v>
      </c>
      <c r="AC26" s="1">
        <v>3386138.2</v>
      </c>
      <c r="AD26" s="9">
        <v>0.69146380900000004</v>
      </c>
      <c r="AE26" s="1">
        <v>16741.89</v>
      </c>
      <c r="AF26" s="1">
        <v>14984.97</v>
      </c>
      <c r="AG26" s="1">
        <v>0</v>
      </c>
      <c r="AH26" s="1">
        <v>94.26</v>
      </c>
      <c r="AI26" s="1">
        <v>0</v>
      </c>
      <c r="AJ26" s="1">
        <v>84.37</v>
      </c>
      <c r="AK26" s="1">
        <v>1232.98</v>
      </c>
      <c r="AL26" s="1">
        <v>410218.27</v>
      </c>
      <c r="AM26" s="1">
        <v>68528.63</v>
      </c>
      <c r="AN26" s="1">
        <v>11897.98</v>
      </c>
      <c r="AO26" s="1">
        <v>21163.22</v>
      </c>
      <c r="AP26" s="1">
        <v>213433.77</v>
      </c>
      <c r="AQ26" s="1">
        <v>726474.85</v>
      </c>
      <c r="AR26" s="1">
        <v>0</v>
      </c>
      <c r="AS26" s="1">
        <v>1344520.9</v>
      </c>
      <c r="AT26" s="1">
        <v>451265.2</v>
      </c>
      <c r="AU26" s="1">
        <v>53308.58</v>
      </c>
      <c r="AV26" s="1">
        <v>188815.6</v>
      </c>
      <c r="AW26" s="1">
        <v>11205.95</v>
      </c>
      <c r="AX26" s="1">
        <v>125621.58</v>
      </c>
      <c r="AY26" s="1">
        <v>2174737.81</v>
      </c>
      <c r="AZ26" s="1">
        <v>6796441.75</v>
      </c>
      <c r="BA26" s="1">
        <v>6397664.7300000004</v>
      </c>
      <c r="BB26" s="1">
        <v>0</v>
      </c>
      <c r="BC26" s="1">
        <v>245181.44</v>
      </c>
      <c r="BD26" s="1">
        <v>45808.21</v>
      </c>
      <c r="BE26" s="1">
        <v>6889.73</v>
      </c>
      <c r="BF26" s="1">
        <v>297879.38</v>
      </c>
      <c r="BG26" s="1">
        <v>6695544.1100000003</v>
      </c>
      <c r="BH26" s="9">
        <v>0.89505824899999997</v>
      </c>
      <c r="BI26" s="1">
        <v>95244.53</v>
      </c>
    </row>
    <row r="27" spans="1:61" x14ac:dyDescent="0.45">
      <c r="A27" s="15">
        <v>51359</v>
      </c>
      <c r="B27" t="s">
        <v>48</v>
      </c>
      <c r="C27" t="s">
        <v>47</v>
      </c>
      <c r="D27" s="1">
        <v>1798.58</v>
      </c>
      <c r="E27" s="1">
        <v>0.85</v>
      </c>
      <c r="F27" s="1">
        <v>395.12</v>
      </c>
      <c r="G27" s="1">
        <v>17.54</v>
      </c>
      <c r="H27" s="1">
        <v>3.38</v>
      </c>
      <c r="I27" s="1">
        <v>18.32</v>
      </c>
      <c r="J27" s="1">
        <v>43.01</v>
      </c>
      <c r="K27" s="1">
        <v>637.24</v>
      </c>
      <c r="L27" s="1">
        <v>244.41</v>
      </c>
      <c r="M27" s="1">
        <v>101.89</v>
      </c>
      <c r="N27" s="1">
        <v>534.14</v>
      </c>
      <c r="O27" s="1">
        <v>153.58000000000001</v>
      </c>
      <c r="P27" s="1">
        <v>0</v>
      </c>
      <c r="Q27" s="1">
        <v>0</v>
      </c>
      <c r="R27" s="1">
        <v>1</v>
      </c>
      <c r="S27" s="1">
        <v>641.41999999999996</v>
      </c>
      <c r="T27" s="2">
        <v>0.35662578299999997</v>
      </c>
      <c r="U27" s="8">
        <v>0.92245712999999996</v>
      </c>
      <c r="V27" s="2">
        <v>0.37131256200000001</v>
      </c>
      <c r="W27" s="1">
        <v>6020319030</v>
      </c>
      <c r="X27" s="2">
        <v>0.96965866000000001</v>
      </c>
      <c r="Y27">
        <v>767</v>
      </c>
      <c r="Z27" s="1">
        <v>1909.01</v>
      </c>
      <c r="AA27" s="1">
        <v>1873.31</v>
      </c>
      <c r="AB27" s="1">
        <v>7817292.0899999999</v>
      </c>
      <c r="AC27" s="1">
        <v>7817292.0899999999</v>
      </c>
      <c r="AD27" s="9">
        <v>0.72198818099999995</v>
      </c>
      <c r="AE27" s="1">
        <v>160937.63</v>
      </c>
      <c r="AF27" s="1">
        <v>160937.63</v>
      </c>
      <c r="AG27" s="1">
        <v>0</v>
      </c>
      <c r="AH27" s="1">
        <v>0</v>
      </c>
      <c r="AI27" s="1">
        <v>547.27</v>
      </c>
      <c r="AJ27" s="1">
        <v>547.27</v>
      </c>
      <c r="AK27" s="1">
        <v>968.4</v>
      </c>
      <c r="AL27" s="1">
        <v>1142514.24</v>
      </c>
      <c r="AM27" s="1">
        <v>121849.86</v>
      </c>
      <c r="AN27" s="1">
        <v>31336.15</v>
      </c>
      <c r="AO27" s="1">
        <v>230014.46</v>
      </c>
      <c r="AP27" s="1">
        <v>796098.37</v>
      </c>
      <c r="AQ27" s="1">
        <v>2322781.48</v>
      </c>
      <c r="AR27" s="1">
        <v>1195585.6299999999</v>
      </c>
      <c r="AS27" s="1">
        <v>2388734.0499999998</v>
      </c>
      <c r="AT27" s="1">
        <v>868365.23</v>
      </c>
      <c r="AU27" s="1">
        <v>132046.26</v>
      </c>
      <c r="AV27" s="1">
        <v>588105.22</v>
      </c>
      <c r="AW27" s="1">
        <v>145034.89000000001</v>
      </c>
      <c r="AX27" s="1">
        <v>295624.34000000003</v>
      </c>
      <c r="AY27" s="1">
        <v>4417909.99</v>
      </c>
      <c r="AZ27" s="1">
        <v>16157492.869999999</v>
      </c>
      <c r="BA27" s="1">
        <v>16157492.869999999</v>
      </c>
      <c r="BB27" s="1">
        <v>0</v>
      </c>
      <c r="BC27" s="1">
        <v>524042.54</v>
      </c>
      <c r="BD27" s="1">
        <v>24796.53</v>
      </c>
      <c r="BE27" s="1">
        <v>0</v>
      </c>
      <c r="BF27" s="1">
        <v>548839.06999999995</v>
      </c>
      <c r="BG27" s="1">
        <v>16706331.939999999</v>
      </c>
      <c r="BH27" s="9">
        <v>1</v>
      </c>
      <c r="BI27" s="1">
        <v>242438.78</v>
      </c>
    </row>
    <row r="28" spans="1:61" x14ac:dyDescent="0.45">
      <c r="A28" s="15">
        <v>51375</v>
      </c>
      <c r="B28" t="s">
        <v>50</v>
      </c>
      <c r="C28" t="s">
        <v>49</v>
      </c>
      <c r="D28" s="1">
        <v>422.73</v>
      </c>
      <c r="E28" s="1">
        <v>1</v>
      </c>
      <c r="F28" s="1">
        <v>121.49</v>
      </c>
      <c r="G28" s="1">
        <v>7.86</v>
      </c>
      <c r="H28" s="1">
        <v>0.12</v>
      </c>
      <c r="I28" s="1">
        <v>3.48</v>
      </c>
      <c r="J28" s="1">
        <v>6.17</v>
      </c>
      <c r="K28" s="1">
        <v>160.12</v>
      </c>
      <c r="L28" s="1">
        <v>21.39</v>
      </c>
      <c r="M28" s="1">
        <v>6.22</v>
      </c>
      <c r="N28" s="1">
        <v>138.74</v>
      </c>
      <c r="O28" s="1">
        <v>1.18</v>
      </c>
      <c r="P28" s="1">
        <v>0</v>
      </c>
      <c r="Q28" s="1">
        <v>0</v>
      </c>
      <c r="R28" s="1">
        <v>0</v>
      </c>
      <c r="S28" s="1">
        <v>276.42</v>
      </c>
      <c r="T28" s="2">
        <v>0.65389255599999996</v>
      </c>
      <c r="U28" s="8">
        <v>3.1012266130000001</v>
      </c>
      <c r="V28" s="2">
        <v>0.37131256200000001</v>
      </c>
      <c r="W28" s="1">
        <v>483208320</v>
      </c>
      <c r="X28" s="2">
        <v>0.84883720900000004</v>
      </c>
      <c r="Y28">
        <v>146</v>
      </c>
      <c r="Z28" s="1">
        <v>351.83</v>
      </c>
      <c r="AA28" s="1">
        <v>401.63</v>
      </c>
      <c r="AB28" s="1">
        <v>2303230.44</v>
      </c>
      <c r="AC28" s="1">
        <v>2303230.44</v>
      </c>
      <c r="AD28" s="9">
        <v>0.90506095799999997</v>
      </c>
      <c r="AE28" s="1">
        <v>233169.57</v>
      </c>
      <c r="AF28" s="1">
        <v>233169.57</v>
      </c>
      <c r="AG28" s="1">
        <v>0</v>
      </c>
      <c r="AH28" s="1">
        <v>0</v>
      </c>
      <c r="AI28" s="1">
        <v>0</v>
      </c>
      <c r="AJ28" s="1">
        <v>0</v>
      </c>
      <c r="AK28" s="1">
        <v>1428.19</v>
      </c>
      <c r="AL28" s="1">
        <v>440373.2</v>
      </c>
      <c r="AM28" s="1">
        <v>68448.78</v>
      </c>
      <c r="AN28" s="1">
        <v>1394.63</v>
      </c>
      <c r="AO28" s="1">
        <v>54771.76</v>
      </c>
      <c r="AP28" s="1">
        <v>143162.79999999999</v>
      </c>
      <c r="AQ28" s="1">
        <v>709579.36</v>
      </c>
      <c r="AR28" s="1">
        <v>0</v>
      </c>
      <c r="AS28" s="1">
        <v>752416.13</v>
      </c>
      <c r="AT28" s="1">
        <v>95266.89</v>
      </c>
      <c r="AU28" s="1">
        <v>10104.92</v>
      </c>
      <c r="AV28" s="1">
        <v>191491.44</v>
      </c>
      <c r="AW28" s="1">
        <v>1396.91</v>
      </c>
      <c r="AX28" s="1">
        <v>72653.09</v>
      </c>
      <c r="AY28" s="1">
        <v>1123329.3799999999</v>
      </c>
      <c r="AZ28" s="1">
        <v>4419950.9800000004</v>
      </c>
      <c r="BA28" s="1">
        <v>4419950.9800000004</v>
      </c>
      <c r="BB28" s="1">
        <v>0</v>
      </c>
      <c r="BC28" s="1">
        <v>129085.87</v>
      </c>
      <c r="BD28" s="1">
        <v>10024.48</v>
      </c>
      <c r="BE28" s="1">
        <v>0</v>
      </c>
      <c r="BF28" s="1">
        <v>139110.35</v>
      </c>
      <c r="BG28" s="1">
        <v>4559061.33</v>
      </c>
      <c r="BH28" s="9">
        <v>1</v>
      </c>
      <c r="BI28" s="1">
        <v>50642.23</v>
      </c>
    </row>
    <row r="29" spans="1:61" x14ac:dyDescent="0.45">
      <c r="A29" s="15">
        <v>51391</v>
      </c>
      <c r="B29" t="s">
        <v>52</v>
      </c>
      <c r="C29" t="s">
        <v>51</v>
      </c>
      <c r="D29" s="1">
        <v>587.21</v>
      </c>
      <c r="E29" s="1">
        <v>0</v>
      </c>
      <c r="F29" s="1">
        <v>155.11000000000001</v>
      </c>
      <c r="G29" s="1">
        <v>9.48</v>
      </c>
      <c r="H29" s="1">
        <v>0</v>
      </c>
      <c r="I29" s="1">
        <v>4</v>
      </c>
      <c r="J29" s="1">
        <v>9.32</v>
      </c>
      <c r="K29" s="1">
        <v>170.07</v>
      </c>
      <c r="L29" s="1">
        <v>129.08000000000001</v>
      </c>
      <c r="M29" s="1">
        <v>0</v>
      </c>
      <c r="N29" s="1">
        <v>103.94</v>
      </c>
      <c r="O29" s="1">
        <v>0</v>
      </c>
      <c r="P29" s="1">
        <v>0</v>
      </c>
      <c r="Q29" s="1">
        <v>0</v>
      </c>
      <c r="R29" s="1">
        <v>0</v>
      </c>
      <c r="S29" s="1">
        <v>258.49</v>
      </c>
      <c r="T29" s="2">
        <v>0.44020026899999998</v>
      </c>
      <c r="U29" s="8">
        <v>1.405469168</v>
      </c>
      <c r="V29" s="2">
        <v>0.37131256200000001</v>
      </c>
      <c r="W29" s="1">
        <v>2321322573</v>
      </c>
      <c r="X29" s="2">
        <v>0.87755101999999996</v>
      </c>
      <c r="Y29">
        <v>215</v>
      </c>
      <c r="Z29" s="1">
        <v>532.09</v>
      </c>
      <c r="AA29" s="1">
        <v>556.21</v>
      </c>
      <c r="AB29" s="1">
        <v>2374342.91</v>
      </c>
      <c r="AC29" s="1">
        <v>2374342.91</v>
      </c>
      <c r="AD29" s="9">
        <v>0.67166621999999998</v>
      </c>
      <c r="AE29" s="1">
        <v>98817.53</v>
      </c>
      <c r="AF29" s="1">
        <v>98817.53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417249.5</v>
      </c>
      <c r="AM29" s="1">
        <v>61267.08</v>
      </c>
      <c r="AN29" s="1">
        <v>0</v>
      </c>
      <c r="AO29" s="1">
        <v>46721.1</v>
      </c>
      <c r="AP29" s="1">
        <v>160485.79999999999</v>
      </c>
      <c r="AQ29" s="1">
        <v>685723.48</v>
      </c>
      <c r="AR29" s="1">
        <v>175877.4</v>
      </c>
      <c r="AS29" s="1">
        <v>593083.57999999996</v>
      </c>
      <c r="AT29" s="1">
        <v>426644.18</v>
      </c>
      <c r="AU29" s="1">
        <v>0</v>
      </c>
      <c r="AV29" s="1">
        <v>106464.81</v>
      </c>
      <c r="AW29" s="1">
        <v>0</v>
      </c>
      <c r="AX29" s="1">
        <v>66331.77</v>
      </c>
      <c r="AY29" s="1">
        <v>1192524.3400000001</v>
      </c>
      <c r="AZ29" s="1">
        <v>4584502.2699999996</v>
      </c>
      <c r="BA29" s="1">
        <v>4584502.2699999996</v>
      </c>
      <c r="BB29" s="1">
        <v>0</v>
      </c>
      <c r="BC29" s="1">
        <v>251365.54</v>
      </c>
      <c r="BD29" s="1">
        <v>36134.480000000003</v>
      </c>
      <c r="BE29" s="1">
        <v>0</v>
      </c>
      <c r="BF29" s="1">
        <v>287500.02</v>
      </c>
      <c r="BG29" s="1">
        <v>4872002.29</v>
      </c>
      <c r="BH29" s="9">
        <v>1</v>
      </c>
      <c r="BI29" s="1">
        <v>57216.61</v>
      </c>
    </row>
    <row r="30" spans="1:61" x14ac:dyDescent="0.45">
      <c r="A30" s="15">
        <v>51417</v>
      </c>
      <c r="B30" t="s">
        <v>54</v>
      </c>
      <c r="C30" t="s">
        <v>53</v>
      </c>
      <c r="D30" s="1">
        <v>1166.4100000000001</v>
      </c>
      <c r="E30" s="1">
        <v>0.25</v>
      </c>
      <c r="F30" s="1">
        <v>199.52</v>
      </c>
      <c r="G30" s="1">
        <v>7.34</v>
      </c>
      <c r="H30" s="1">
        <v>3.28</v>
      </c>
      <c r="I30" s="1">
        <v>9.15</v>
      </c>
      <c r="J30" s="1">
        <v>15.93</v>
      </c>
      <c r="K30" s="1">
        <v>443.37</v>
      </c>
      <c r="L30" s="1">
        <v>173.61</v>
      </c>
      <c r="M30" s="1">
        <v>4.03</v>
      </c>
      <c r="N30" s="1">
        <v>320.85000000000002</v>
      </c>
      <c r="O30" s="1">
        <v>86.35</v>
      </c>
      <c r="P30" s="1">
        <v>0</v>
      </c>
      <c r="Q30" s="1">
        <v>3.05</v>
      </c>
      <c r="R30" s="1">
        <v>1</v>
      </c>
      <c r="S30" s="1">
        <v>496.67</v>
      </c>
      <c r="T30" s="2">
        <v>0.42581082100000001</v>
      </c>
      <c r="U30" s="8">
        <v>1.315085845</v>
      </c>
      <c r="V30" s="2">
        <v>0.37131256200000001</v>
      </c>
      <c r="W30" s="1">
        <v>2377688970</v>
      </c>
      <c r="X30" s="2">
        <v>0.95482546199999996</v>
      </c>
      <c r="Y30">
        <v>465</v>
      </c>
      <c r="Z30" s="1">
        <v>1088.4100000000001</v>
      </c>
      <c r="AA30" s="1">
        <v>1093.44</v>
      </c>
      <c r="AB30" s="1">
        <v>5832943.7199999997</v>
      </c>
      <c r="AC30" s="1">
        <v>5832943.7199999997</v>
      </c>
      <c r="AD30" s="9">
        <v>0.83069206200000001</v>
      </c>
      <c r="AE30" s="1">
        <v>177660.52</v>
      </c>
      <c r="AF30" s="1">
        <v>177660.52</v>
      </c>
      <c r="AG30" s="1">
        <v>0</v>
      </c>
      <c r="AH30" s="1">
        <v>2878.18</v>
      </c>
      <c r="AI30" s="1">
        <v>629.66</v>
      </c>
      <c r="AJ30" s="1">
        <v>3507.84</v>
      </c>
      <c r="AK30" s="1">
        <v>327.71</v>
      </c>
      <c r="AL30" s="1">
        <v>663787.42000000004</v>
      </c>
      <c r="AM30" s="1">
        <v>58668.03</v>
      </c>
      <c r="AN30" s="1">
        <v>34987.49</v>
      </c>
      <c r="AO30" s="1">
        <v>132178.47</v>
      </c>
      <c r="AP30" s="1">
        <v>339252.49</v>
      </c>
      <c r="AQ30" s="1">
        <v>1229201.6100000001</v>
      </c>
      <c r="AR30" s="1">
        <v>0</v>
      </c>
      <c r="AS30" s="1">
        <v>1912234.05</v>
      </c>
      <c r="AT30" s="1">
        <v>709689.14</v>
      </c>
      <c r="AU30" s="1">
        <v>6009.1</v>
      </c>
      <c r="AV30" s="1">
        <v>406454.51</v>
      </c>
      <c r="AW30" s="1">
        <v>93823.18</v>
      </c>
      <c r="AX30" s="1">
        <v>209260.84</v>
      </c>
      <c r="AY30" s="1">
        <v>3337470.82</v>
      </c>
      <c r="AZ30" s="1">
        <v>10747307.710000001</v>
      </c>
      <c r="BA30" s="1">
        <v>10747307.710000001</v>
      </c>
      <c r="BB30" s="1">
        <v>0</v>
      </c>
      <c r="BC30" s="1">
        <v>1060496.28</v>
      </c>
      <c r="BD30" s="1">
        <v>40917.72</v>
      </c>
      <c r="BE30" s="1">
        <v>69033.95</v>
      </c>
      <c r="BF30" s="1">
        <v>1170447.95</v>
      </c>
      <c r="BG30" s="1">
        <v>11917755.66</v>
      </c>
      <c r="BH30" s="9">
        <v>1</v>
      </c>
      <c r="BI30" s="1">
        <v>166523.20000000001</v>
      </c>
    </row>
    <row r="31" spans="1:61" x14ac:dyDescent="0.45">
      <c r="A31" s="15">
        <v>51433</v>
      </c>
      <c r="B31" t="s">
        <v>56</v>
      </c>
      <c r="C31" t="s">
        <v>55</v>
      </c>
      <c r="D31" s="1">
        <v>1068.72</v>
      </c>
      <c r="E31" s="1">
        <v>0.09</v>
      </c>
      <c r="F31" s="1">
        <v>213.67</v>
      </c>
      <c r="G31" s="1">
        <v>7.72</v>
      </c>
      <c r="H31" s="1">
        <v>0.26</v>
      </c>
      <c r="I31" s="1">
        <v>13.4</v>
      </c>
      <c r="J31" s="1">
        <v>15.42</v>
      </c>
      <c r="K31" s="1">
        <v>441.74</v>
      </c>
      <c r="L31" s="1">
        <v>124.7</v>
      </c>
      <c r="M31" s="1">
        <v>63.52</v>
      </c>
      <c r="N31" s="1">
        <v>238.27</v>
      </c>
      <c r="O31" s="1">
        <v>50.55</v>
      </c>
      <c r="P31" s="1">
        <v>0</v>
      </c>
      <c r="Q31" s="1">
        <v>0</v>
      </c>
      <c r="R31" s="1">
        <v>0</v>
      </c>
      <c r="S31" s="1">
        <v>574.02</v>
      </c>
      <c r="T31" s="2">
        <v>0.53710981400000002</v>
      </c>
      <c r="U31" s="8">
        <v>2.0924105019999999</v>
      </c>
      <c r="V31" s="2">
        <v>0.37131256200000001</v>
      </c>
      <c r="W31" s="1">
        <v>2202472593</v>
      </c>
      <c r="X31" s="2">
        <v>0.94103773599999996</v>
      </c>
      <c r="Y31">
        <v>399</v>
      </c>
      <c r="Z31" s="1">
        <v>1051.44</v>
      </c>
      <c r="AA31" s="1">
        <v>981.75</v>
      </c>
      <c r="AB31" s="1">
        <v>5332458.0999999996</v>
      </c>
      <c r="AC31" s="1">
        <v>5332458.0999999996</v>
      </c>
      <c r="AD31" s="9">
        <v>0.82883298000000005</v>
      </c>
      <c r="AE31" s="1">
        <v>326695.25</v>
      </c>
      <c r="AF31" s="1">
        <v>326695.25</v>
      </c>
      <c r="AG31" s="1">
        <v>0</v>
      </c>
      <c r="AH31" s="1">
        <v>0</v>
      </c>
      <c r="AI31" s="1">
        <v>0</v>
      </c>
      <c r="AJ31" s="1">
        <v>0</v>
      </c>
      <c r="AK31" s="1">
        <v>117.71</v>
      </c>
      <c r="AL31" s="1">
        <v>709272.46</v>
      </c>
      <c r="AM31" s="1">
        <v>61567.24</v>
      </c>
      <c r="AN31" s="1">
        <v>2767.19</v>
      </c>
      <c r="AO31" s="1">
        <v>193139.63</v>
      </c>
      <c r="AP31" s="1">
        <v>327656.36</v>
      </c>
      <c r="AQ31" s="1">
        <v>1294520.5900000001</v>
      </c>
      <c r="AR31" s="1">
        <v>0</v>
      </c>
      <c r="AS31" s="1">
        <v>1900940.11</v>
      </c>
      <c r="AT31" s="1">
        <v>508612.28</v>
      </c>
      <c r="AU31" s="1">
        <v>94502.21</v>
      </c>
      <c r="AV31" s="1">
        <v>301166.2</v>
      </c>
      <c r="AW31" s="1">
        <v>54801.94</v>
      </c>
      <c r="AX31" s="1">
        <v>186571.22</v>
      </c>
      <c r="AY31" s="1">
        <v>3046593.96</v>
      </c>
      <c r="AZ31" s="1">
        <v>10140777.08</v>
      </c>
      <c r="BA31" s="1">
        <v>10140777.08</v>
      </c>
      <c r="BB31" s="1">
        <v>0</v>
      </c>
      <c r="BC31" s="1">
        <v>270620.5</v>
      </c>
      <c r="BD31" s="1">
        <v>25279.49</v>
      </c>
      <c r="BE31" s="1">
        <v>17444.310000000001</v>
      </c>
      <c r="BF31" s="1">
        <v>313344.3</v>
      </c>
      <c r="BG31" s="1">
        <v>10454121.380000001</v>
      </c>
      <c r="BH31" s="9">
        <v>1</v>
      </c>
      <c r="BI31" s="1">
        <v>140509.18</v>
      </c>
    </row>
    <row r="32" spans="1:61" x14ac:dyDescent="0.45">
      <c r="A32" s="15">
        <v>51458</v>
      </c>
      <c r="B32" t="s">
        <v>58</v>
      </c>
      <c r="C32" t="s">
        <v>57</v>
      </c>
      <c r="D32" s="1">
        <v>699.89</v>
      </c>
      <c r="E32" s="1">
        <v>2.61</v>
      </c>
      <c r="F32" s="1">
        <v>114.96</v>
      </c>
      <c r="G32" s="1">
        <v>5.5</v>
      </c>
      <c r="H32" s="1">
        <v>0</v>
      </c>
      <c r="I32" s="1">
        <v>4.67</v>
      </c>
      <c r="J32" s="1">
        <v>7.32</v>
      </c>
      <c r="K32" s="1">
        <v>379.83</v>
      </c>
      <c r="L32" s="1">
        <v>133.80000000000001</v>
      </c>
      <c r="M32" s="1">
        <v>69.290000000000006</v>
      </c>
      <c r="N32" s="1">
        <v>60.24</v>
      </c>
      <c r="O32" s="1">
        <v>15.85</v>
      </c>
      <c r="P32" s="1">
        <v>0</v>
      </c>
      <c r="Q32" s="1">
        <v>0.5</v>
      </c>
      <c r="R32" s="1">
        <v>0</v>
      </c>
      <c r="S32" s="1">
        <v>281.5</v>
      </c>
      <c r="T32" s="2">
        <v>0.402206061</v>
      </c>
      <c r="U32" s="8">
        <v>1.173323954</v>
      </c>
      <c r="V32" s="2">
        <v>0.37131256200000001</v>
      </c>
      <c r="W32" s="1">
        <v>3222564513</v>
      </c>
      <c r="X32" s="2">
        <v>0.97668997700000004</v>
      </c>
      <c r="Y32">
        <v>419</v>
      </c>
      <c r="Z32" s="1">
        <v>692.6</v>
      </c>
      <c r="AA32" s="1">
        <v>782.65</v>
      </c>
      <c r="AB32" s="1">
        <v>2602055.54</v>
      </c>
      <c r="AC32" s="1">
        <v>2602055.54</v>
      </c>
      <c r="AD32" s="9">
        <v>0.61757581800000005</v>
      </c>
      <c r="AE32" s="1">
        <v>89839.07</v>
      </c>
      <c r="AF32" s="1">
        <v>89839.07</v>
      </c>
      <c r="AG32" s="1">
        <v>0</v>
      </c>
      <c r="AH32" s="1">
        <v>350.78</v>
      </c>
      <c r="AI32" s="1">
        <v>0</v>
      </c>
      <c r="AJ32" s="1">
        <v>350.78</v>
      </c>
      <c r="AK32" s="1">
        <v>2543.54</v>
      </c>
      <c r="AL32" s="1">
        <v>284341.05</v>
      </c>
      <c r="AM32" s="1">
        <v>32682.73</v>
      </c>
      <c r="AN32" s="1">
        <v>0</v>
      </c>
      <c r="AO32" s="1">
        <v>50154.14</v>
      </c>
      <c r="AP32" s="1">
        <v>115896.03</v>
      </c>
      <c r="AQ32" s="1">
        <v>485617.49</v>
      </c>
      <c r="AR32" s="1">
        <v>2837701.67</v>
      </c>
      <c r="AS32" s="1">
        <v>1217907.29</v>
      </c>
      <c r="AT32" s="1">
        <v>406630.32</v>
      </c>
      <c r="AU32" s="1">
        <v>76811.33</v>
      </c>
      <c r="AV32" s="1">
        <v>56734.22</v>
      </c>
      <c r="AW32" s="1">
        <v>12803.46</v>
      </c>
      <c r="AX32" s="1">
        <v>99712.22</v>
      </c>
      <c r="AY32" s="1">
        <v>1870598.84</v>
      </c>
      <c r="AZ32" s="1">
        <v>8000272.0999999996</v>
      </c>
      <c r="BA32" s="1">
        <v>8000272.0999999996</v>
      </c>
      <c r="BB32" s="1">
        <v>0</v>
      </c>
      <c r="BC32" s="1">
        <v>213438.79</v>
      </c>
      <c r="BD32" s="1">
        <v>25390.67</v>
      </c>
      <c r="BE32" s="1">
        <v>281344.56</v>
      </c>
      <c r="BF32" s="1">
        <v>520174.02</v>
      </c>
      <c r="BG32" s="1">
        <v>8520446.1199999992</v>
      </c>
      <c r="BH32" s="9">
        <v>1</v>
      </c>
      <c r="BI32" s="1">
        <v>114108.71</v>
      </c>
    </row>
    <row r="33" spans="1:61" s="10" customFormat="1" x14ac:dyDescent="0.45">
      <c r="A33" s="16">
        <v>51474</v>
      </c>
      <c r="B33" s="10" t="s">
        <v>60</v>
      </c>
      <c r="C33" s="10" t="s">
        <v>59</v>
      </c>
      <c r="D33" s="11">
        <v>976.11</v>
      </c>
      <c r="E33" s="11">
        <v>2.0499999999999998</v>
      </c>
      <c r="F33" s="11">
        <v>169.94</v>
      </c>
      <c r="G33" s="11">
        <v>7.6</v>
      </c>
      <c r="H33" s="11">
        <v>2.09</v>
      </c>
      <c r="I33" s="11">
        <v>2.82</v>
      </c>
      <c r="J33" s="11">
        <v>21.39</v>
      </c>
      <c r="K33" s="11">
        <v>480.85</v>
      </c>
      <c r="L33" s="11">
        <v>89.43</v>
      </c>
      <c r="M33" s="11">
        <v>0</v>
      </c>
      <c r="N33" s="11">
        <v>225.46</v>
      </c>
      <c r="O33" s="11">
        <v>39.630000000000003</v>
      </c>
      <c r="P33" s="11">
        <v>0.03</v>
      </c>
      <c r="Q33" s="11">
        <v>3.5</v>
      </c>
      <c r="R33" s="11">
        <v>0.26</v>
      </c>
      <c r="S33" s="11">
        <v>182.39</v>
      </c>
      <c r="T33" s="12">
        <v>0.186853941</v>
      </c>
      <c r="U33" s="13">
        <v>0.25323588000000002</v>
      </c>
      <c r="V33" s="12">
        <v>0.37131256200000001</v>
      </c>
      <c r="W33" s="11">
        <v>4270318983</v>
      </c>
      <c r="X33" s="12">
        <v>0.97094431000000003</v>
      </c>
      <c r="Y33" s="10">
        <v>401</v>
      </c>
      <c r="Z33" s="11">
        <v>831.41</v>
      </c>
      <c r="AA33" s="11">
        <v>829.22</v>
      </c>
      <c r="AB33" s="11">
        <v>3741022.71</v>
      </c>
      <c r="AC33" s="11">
        <v>3242539.44</v>
      </c>
      <c r="AD33" s="14">
        <v>0.63664171400000003</v>
      </c>
      <c r="AE33" s="11">
        <v>12563.05</v>
      </c>
      <c r="AF33" s="11">
        <v>10889.05</v>
      </c>
      <c r="AG33" s="11">
        <v>28.94</v>
      </c>
      <c r="AH33" s="11">
        <v>2531.29</v>
      </c>
      <c r="AI33" s="11">
        <v>125.47</v>
      </c>
      <c r="AJ33" s="11">
        <v>2327.83</v>
      </c>
      <c r="AK33" s="11">
        <v>2059.4699999999998</v>
      </c>
      <c r="AL33" s="11">
        <v>433304.53</v>
      </c>
      <c r="AM33" s="11">
        <v>46555.83</v>
      </c>
      <c r="AN33" s="11">
        <v>17085.990000000002</v>
      </c>
      <c r="AO33" s="11">
        <v>31220.78</v>
      </c>
      <c r="AP33" s="11">
        <v>349118.67</v>
      </c>
      <c r="AQ33" s="11">
        <v>879345.27</v>
      </c>
      <c r="AR33" s="11">
        <v>0</v>
      </c>
      <c r="AS33" s="11">
        <v>1589422.64</v>
      </c>
      <c r="AT33" s="11">
        <v>280176.49</v>
      </c>
      <c r="AU33" s="11">
        <v>0</v>
      </c>
      <c r="AV33" s="11">
        <v>218894.29</v>
      </c>
      <c r="AW33" s="11">
        <v>33000.99</v>
      </c>
      <c r="AX33" s="11">
        <v>130298.69</v>
      </c>
      <c r="AY33" s="11">
        <v>2251793.1</v>
      </c>
      <c r="AZ33" s="11">
        <v>6999325.6600000001</v>
      </c>
      <c r="BA33" s="11">
        <v>6498810.5199999996</v>
      </c>
      <c r="BB33" s="11">
        <v>0</v>
      </c>
      <c r="BC33" s="11">
        <v>727248.71</v>
      </c>
      <c r="BD33" s="11">
        <v>14514.98</v>
      </c>
      <c r="BE33" s="11">
        <v>115223.46</v>
      </c>
      <c r="BF33" s="11">
        <v>856987.15</v>
      </c>
      <c r="BG33" s="11">
        <v>7355797.6699999999</v>
      </c>
      <c r="BH33" s="14">
        <v>0.86675214</v>
      </c>
      <c r="BI33" s="11">
        <v>111915.83</v>
      </c>
    </row>
    <row r="34" spans="1:61" x14ac:dyDescent="0.45">
      <c r="A34" s="15">
        <v>51490</v>
      </c>
      <c r="B34" t="s">
        <v>62</v>
      </c>
      <c r="C34" t="s">
        <v>61</v>
      </c>
      <c r="D34" s="1">
        <v>505.74</v>
      </c>
      <c r="E34" s="1">
        <v>0.46</v>
      </c>
      <c r="F34" s="1">
        <v>155.34</v>
      </c>
      <c r="G34" s="1">
        <v>3.12</v>
      </c>
      <c r="H34" s="1">
        <v>0.06</v>
      </c>
      <c r="I34" s="1">
        <v>4.71</v>
      </c>
      <c r="J34" s="1">
        <v>3.53</v>
      </c>
      <c r="K34" s="1">
        <v>213.83</v>
      </c>
      <c r="L34" s="1">
        <v>62.88</v>
      </c>
      <c r="M34" s="1">
        <v>0</v>
      </c>
      <c r="N34" s="1">
        <v>140.08000000000001</v>
      </c>
      <c r="O34" s="1">
        <v>0</v>
      </c>
      <c r="P34" s="1">
        <v>0</v>
      </c>
      <c r="Q34" s="1">
        <v>0</v>
      </c>
      <c r="R34" s="1">
        <v>0</v>
      </c>
      <c r="S34" s="1">
        <v>406.03</v>
      </c>
      <c r="T34" s="2">
        <v>0.80284335799999995</v>
      </c>
      <c r="U34" s="8">
        <v>4.6750079429999998</v>
      </c>
      <c r="V34" s="2">
        <v>0.37131256200000001</v>
      </c>
      <c r="W34" s="1">
        <v>1066739413</v>
      </c>
      <c r="X34" s="2">
        <v>0.96638655500000004</v>
      </c>
      <c r="Y34">
        <v>230</v>
      </c>
      <c r="Z34" s="1">
        <v>554.84</v>
      </c>
      <c r="AA34" s="1">
        <v>549.77</v>
      </c>
      <c r="AB34" s="1">
        <v>2511185.09</v>
      </c>
      <c r="AC34" s="1">
        <v>2511185.09</v>
      </c>
      <c r="AD34" s="9">
        <v>0.82481192000000003</v>
      </c>
      <c r="AE34" s="1">
        <v>516308.63</v>
      </c>
      <c r="AF34" s="1">
        <v>516308.63</v>
      </c>
      <c r="AG34" s="1">
        <v>0</v>
      </c>
      <c r="AH34" s="1">
        <v>0</v>
      </c>
      <c r="AI34" s="1">
        <v>0</v>
      </c>
      <c r="AJ34" s="1">
        <v>0</v>
      </c>
      <c r="AK34" s="1">
        <v>598.71</v>
      </c>
      <c r="AL34" s="1">
        <v>513145.77</v>
      </c>
      <c r="AM34" s="1">
        <v>24761.38</v>
      </c>
      <c r="AN34" s="1">
        <v>635.48</v>
      </c>
      <c r="AO34" s="1">
        <v>67557.789999999994</v>
      </c>
      <c r="AP34" s="1">
        <v>74644.33</v>
      </c>
      <c r="AQ34" s="1">
        <v>681343.46</v>
      </c>
      <c r="AR34" s="1">
        <v>0</v>
      </c>
      <c r="AS34" s="1">
        <v>915710.61</v>
      </c>
      <c r="AT34" s="1">
        <v>255223.6</v>
      </c>
      <c r="AU34" s="1">
        <v>0</v>
      </c>
      <c r="AV34" s="1">
        <v>176197.97</v>
      </c>
      <c r="AW34" s="1">
        <v>0</v>
      </c>
      <c r="AX34" s="1">
        <v>84224.47</v>
      </c>
      <c r="AY34" s="1">
        <v>1431356.65</v>
      </c>
      <c r="AZ34" s="1">
        <v>5222967.3499999996</v>
      </c>
      <c r="BA34" s="1">
        <v>5222967.3499999996</v>
      </c>
      <c r="BB34" s="1">
        <v>0</v>
      </c>
      <c r="BC34" s="1">
        <v>145501.44</v>
      </c>
      <c r="BD34" s="1">
        <v>12543.21</v>
      </c>
      <c r="BE34" s="1">
        <v>371883.46</v>
      </c>
      <c r="BF34" s="1">
        <v>529928.11</v>
      </c>
      <c r="BG34" s="1">
        <v>5752895.46</v>
      </c>
      <c r="BH34" s="9">
        <v>1</v>
      </c>
      <c r="BI34" s="1">
        <v>82773.52</v>
      </c>
    </row>
    <row r="35" spans="1:61" x14ac:dyDescent="0.45">
      <c r="A35" s="15">
        <v>51532</v>
      </c>
      <c r="B35" t="s">
        <v>64</v>
      </c>
      <c r="C35" t="s">
        <v>63</v>
      </c>
      <c r="D35" s="1">
        <v>701.48</v>
      </c>
      <c r="E35" s="1">
        <v>0</v>
      </c>
      <c r="F35" s="1">
        <v>128.72</v>
      </c>
      <c r="G35" s="1">
        <v>3.93</v>
      </c>
      <c r="H35" s="1">
        <v>1.08</v>
      </c>
      <c r="I35" s="1">
        <v>7.77</v>
      </c>
      <c r="J35" s="1">
        <v>9.49</v>
      </c>
      <c r="K35" s="1">
        <v>234.47</v>
      </c>
      <c r="L35" s="1">
        <v>91.66</v>
      </c>
      <c r="M35" s="1">
        <v>47.01</v>
      </c>
      <c r="N35" s="1">
        <v>209.03</v>
      </c>
      <c r="O35" s="1">
        <v>14.34</v>
      </c>
      <c r="P35" s="1">
        <v>1.97</v>
      </c>
      <c r="Q35" s="1">
        <v>6.91</v>
      </c>
      <c r="R35" s="1">
        <v>0</v>
      </c>
      <c r="S35" s="1">
        <v>311.13</v>
      </c>
      <c r="T35" s="2">
        <v>0.44353367199999999</v>
      </c>
      <c r="U35" s="8">
        <v>1.4268355049999999</v>
      </c>
      <c r="V35" s="2">
        <v>0.37131256200000001</v>
      </c>
      <c r="W35" s="1">
        <v>2339716177</v>
      </c>
      <c r="X35" s="2">
        <v>0.95470383299999995</v>
      </c>
      <c r="Y35">
        <v>274</v>
      </c>
      <c r="Z35" s="1">
        <v>703.84</v>
      </c>
      <c r="AA35" s="1">
        <v>718.65</v>
      </c>
      <c r="AB35" s="1">
        <v>3053051.51</v>
      </c>
      <c r="AC35" s="1">
        <v>3053051.51</v>
      </c>
      <c r="AD35" s="9">
        <v>0.72297344699999999</v>
      </c>
      <c r="AE35" s="1">
        <v>120749.32</v>
      </c>
      <c r="AF35" s="1">
        <v>120749.32</v>
      </c>
      <c r="AG35" s="1">
        <v>2157.75</v>
      </c>
      <c r="AH35" s="1">
        <v>5675.17</v>
      </c>
      <c r="AI35" s="1">
        <v>0</v>
      </c>
      <c r="AJ35" s="1">
        <v>7832.92</v>
      </c>
      <c r="AK35" s="1">
        <v>0</v>
      </c>
      <c r="AL35" s="1">
        <v>372709.87</v>
      </c>
      <c r="AM35" s="1">
        <v>27338.85</v>
      </c>
      <c r="AN35" s="1">
        <v>10026.4</v>
      </c>
      <c r="AO35" s="1">
        <v>97688.39</v>
      </c>
      <c r="AP35" s="1">
        <v>175895.92</v>
      </c>
      <c r="AQ35" s="1">
        <v>683659.43</v>
      </c>
      <c r="AR35" s="1">
        <v>209687.2</v>
      </c>
      <c r="AS35" s="1">
        <v>880124.91</v>
      </c>
      <c r="AT35" s="1">
        <v>326103.58</v>
      </c>
      <c r="AU35" s="1">
        <v>61006.63</v>
      </c>
      <c r="AV35" s="1">
        <v>230462.79</v>
      </c>
      <c r="AW35" s="1">
        <v>13560.61</v>
      </c>
      <c r="AX35" s="1">
        <v>105658.92</v>
      </c>
      <c r="AY35" s="1">
        <v>1616917.44</v>
      </c>
      <c r="AZ35" s="1">
        <v>5777286.3099999996</v>
      </c>
      <c r="BA35" s="1">
        <v>5777286.3099999996</v>
      </c>
      <c r="BB35" s="1">
        <v>0</v>
      </c>
      <c r="BC35" s="1">
        <v>128136.95</v>
      </c>
      <c r="BD35" s="1">
        <v>83389.89</v>
      </c>
      <c r="BE35" s="1">
        <v>133423.99</v>
      </c>
      <c r="BF35" s="1">
        <v>344950.83</v>
      </c>
      <c r="BG35" s="1">
        <v>6122237.1399999997</v>
      </c>
      <c r="BH35" s="9">
        <v>1</v>
      </c>
      <c r="BI35" s="1">
        <v>85388.49</v>
      </c>
    </row>
    <row r="36" spans="1:61" x14ac:dyDescent="0.45">
      <c r="A36" s="15">
        <v>51607</v>
      </c>
      <c r="B36" t="s">
        <v>66</v>
      </c>
      <c r="C36" t="s">
        <v>65</v>
      </c>
      <c r="D36" s="1">
        <v>454.53</v>
      </c>
      <c r="E36" s="1">
        <v>0</v>
      </c>
      <c r="F36" s="1">
        <v>110.94</v>
      </c>
      <c r="G36" s="1">
        <v>4.58</v>
      </c>
      <c r="H36" s="1">
        <v>0</v>
      </c>
      <c r="I36" s="1">
        <v>5</v>
      </c>
      <c r="J36" s="1">
        <v>6</v>
      </c>
      <c r="K36" s="1">
        <v>167.44</v>
      </c>
      <c r="L36" s="1">
        <v>68.42</v>
      </c>
      <c r="M36" s="1">
        <v>4.51</v>
      </c>
      <c r="N36" s="1">
        <v>180.06</v>
      </c>
      <c r="O36" s="1">
        <v>0</v>
      </c>
      <c r="P36" s="1">
        <v>0</v>
      </c>
      <c r="Q36" s="1">
        <v>0</v>
      </c>
      <c r="R36" s="1">
        <v>0</v>
      </c>
      <c r="S36" s="1">
        <v>279.05</v>
      </c>
      <c r="T36" s="2">
        <v>0.61393087400000002</v>
      </c>
      <c r="U36" s="8">
        <v>2.7337554630000001</v>
      </c>
      <c r="V36" s="2">
        <v>0.37131256200000001</v>
      </c>
      <c r="W36" s="1">
        <v>1863665220</v>
      </c>
      <c r="X36" s="2">
        <v>0.94444444400000005</v>
      </c>
      <c r="Y36">
        <v>170</v>
      </c>
      <c r="Z36" s="1">
        <v>402.76</v>
      </c>
      <c r="AA36" s="1">
        <v>411.4</v>
      </c>
      <c r="AB36" s="1">
        <v>1804437.99</v>
      </c>
      <c r="AC36" s="1">
        <v>1804437.99</v>
      </c>
      <c r="AD36" s="9">
        <v>0.65945158699999995</v>
      </c>
      <c r="AE36" s="1">
        <v>207496.41</v>
      </c>
      <c r="AF36" s="1">
        <v>207496.41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293004.03000000003</v>
      </c>
      <c r="AM36" s="1">
        <v>29061.21</v>
      </c>
      <c r="AN36" s="1">
        <v>0</v>
      </c>
      <c r="AO36" s="1">
        <v>57339.32</v>
      </c>
      <c r="AP36" s="1">
        <v>101438.16</v>
      </c>
      <c r="AQ36" s="1">
        <v>480842.72</v>
      </c>
      <c r="AR36" s="1">
        <v>0</v>
      </c>
      <c r="AS36" s="1">
        <v>573293.23</v>
      </c>
      <c r="AT36" s="1">
        <v>222033.93</v>
      </c>
      <c r="AU36" s="1">
        <v>5338.56</v>
      </c>
      <c r="AV36" s="1">
        <v>181079.8</v>
      </c>
      <c r="AW36" s="1">
        <v>0</v>
      </c>
      <c r="AX36" s="1">
        <v>67927.039999999994</v>
      </c>
      <c r="AY36" s="1">
        <v>1049672.56</v>
      </c>
      <c r="AZ36" s="1">
        <v>3590253.88</v>
      </c>
      <c r="BA36" s="1">
        <v>3590253.88</v>
      </c>
      <c r="BB36" s="1">
        <v>0</v>
      </c>
      <c r="BC36" s="1">
        <v>45153.43</v>
      </c>
      <c r="BD36" s="1">
        <v>44677.53</v>
      </c>
      <c r="BE36" s="1">
        <v>0</v>
      </c>
      <c r="BF36" s="1">
        <v>89830.96</v>
      </c>
      <c r="BG36" s="1">
        <v>3680084.84</v>
      </c>
      <c r="BH36" s="9">
        <v>1</v>
      </c>
      <c r="BI36" s="1">
        <v>47804.2</v>
      </c>
    </row>
    <row r="37" spans="1:61" x14ac:dyDescent="0.45">
      <c r="A37" s="15">
        <v>51631</v>
      </c>
      <c r="B37" t="s">
        <v>68</v>
      </c>
      <c r="C37" t="s">
        <v>67</v>
      </c>
      <c r="D37" s="1">
        <v>896.42</v>
      </c>
      <c r="E37" s="1">
        <v>0.26</v>
      </c>
      <c r="F37" s="1">
        <v>218.66</v>
      </c>
      <c r="G37" s="1">
        <v>17.12</v>
      </c>
      <c r="H37" s="1">
        <v>3.5</v>
      </c>
      <c r="I37" s="1">
        <v>10.94</v>
      </c>
      <c r="J37" s="1">
        <v>35.1</v>
      </c>
      <c r="K37" s="1">
        <v>271.32</v>
      </c>
      <c r="L37" s="1">
        <v>135.29</v>
      </c>
      <c r="M37" s="1">
        <v>0</v>
      </c>
      <c r="N37" s="1">
        <v>353.96</v>
      </c>
      <c r="O37" s="1">
        <v>0</v>
      </c>
      <c r="P37" s="1">
        <v>0</v>
      </c>
      <c r="Q37" s="1">
        <v>0</v>
      </c>
      <c r="R37" s="1">
        <v>0</v>
      </c>
      <c r="S37" s="1">
        <v>432.8</v>
      </c>
      <c r="T37" s="2">
        <v>0.48280939699999997</v>
      </c>
      <c r="U37" s="8">
        <v>1.6907217670000001</v>
      </c>
      <c r="V37" s="2">
        <v>0.37131256200000001</v>
      </c>
      <c r="W37" s="1">
        <v>3276161843</v>
      </c>
      <c r="X37" s="2">
        <v>0.95499999999999996</v>
      </c>
      <c r="Y37">
        <v>382</v>
      </c>
      <c r="Z37" s="1">
        <v>971.73</v>
      </c>
      <c r="AA37" s="1">
        <v>851.32</v>
      </c>
      <c r="AB37" s="1">
        <v>3758367.48</v>
      </c>
      <c r="AC37" s="1">
        <v>3758367.48</v>
      </c>
      <c r="AD37" s="9">
        <v>0.69645203700000002</v>
      </c>
      <c r="AE37" s="1">
        <v>199034.47</v>
      </c>
      <c r="AF37" s="1">
        <v>199034.47</v>
      </c>
      <c r="AG37" s="1">
        <v>0</v>
      </c>
      <c r="AH37" s="1">
        <v>0</v>
      </c>
      <c r="AI37" s="1">
        <v>0</v>
      </c>
      <c r="AJ37" s="1">
        <v>0</v>
      </c>
      <c r="AK37" s="1">
        <v>285.74</v>
      </c>
      <c r="AL37" s="1">
        <v>609906.24</v>
      </c>
      <c r="AM37" s="1">
        <v>114725.6</v>
      </c>
      <c r="AN37" s="1">
        <v>31300.99</v>
      </c>
      <c r="AO37" s="1">
        <v>132497.63</v>
      </c>
      <c r="AP37" s="1">
        <v>626708.42000000004</v>
      </c>
      <c r="AQ37" s="1">
        <v>1515424.62</v>
      </c>
      <c r="AR37" s="1">
        <v>0</v>
      </c>
      <c r="AS37" s="1">
        <v>981087.42</v>
      </c>
      <c r="AT37" s="1">
        <v>463671.36</v>
      </c>
      <c r="AU37" s="1">
        <v>0</v>
      </c>
      <c r="AV37" s="1">
        <v>375937.15</v>
      </c>
      <c r="AW37" s="1">
        <v>0</v>
      </c>
      <c r="AX37" s="1">
        <v>129776.63</v>
      </c>
      <c r="AY37" s="1">
        <v>1950472.56</v>
      </c>
      <c r="AZ37" s="1">
        <v>7538012.9400000004</v>
      </c>
      <c r="BA37" s="1">
        <v>7538012.9400000004</v>
      </c>
      <c r="BB37" s="1">
        <v>0</v>
      </c>
      <c r="BC37" s="1">
        <v>195336.88</v>
      </c>
      <c r="BD37" s="1">
        <v>62131.39</v>
      </c>
      <c r="BE37" s="1">
        <v>61538.04</v>
      </c>
      <c r="BF37" s="1">
        <v>319006.31</v>
      </c>
      <c r="BG37" s="1">
        <v>7857019.25</v>
      </c>
      <c r="BH37" s="9">
        <v>1</v>
      </c>
      <c r="BI37" s="1">
        <v>114713.81</v>
      </c>
    </row>
    <row r="38" spans="1:61" x14ac:dyDescent="0.45">
      <c r="A38" s="15">
        <v>51656</v>
      </c>
      <c r="B38" t="s">
        <v>70</v>
      </c>
      <c r="C38" t="s">
        <v>69</v>
      </c>
      <c r="D38" s="1">
        <v>902.38</v>
      </c>
      <c r="E38" s="1">
        <v>0.96</v>
      </c>
      <c r="F38" s="1">
        <v>223.76</v>
      </c>
      <c r="G38" s="1">
        <v>6.05</v>
      </c>
      <c r="H38" s="1">
        <v>0</v>
      </c>
      <c r="I38" s="1">
        <v>12.51</v>
      </c>
      <c r="J38" s="1">
        <v>21.27</v>
      </c>
      <c r="K38" s="1">
        <v>270.33999999999997</v>
      </c>
      <c r="L38" s="1">
        <v>132.11000000000001</v>
      </c>
      <c r="M38" s="1">
        <v>14.56</v>
      </c>
      <c r="N38" s="1">
        <v>221.99</v>
      </c>
      <c r="O38" s="1">
        <v>9.52</v>
      </c>
      <c r="P38" s="1">
        <v>0</v>
      </c>
      <c r="Q38" s="1">
        <v>21.57</v>
      </c>
      <c r="R38" s="1">
        <v>1.03</v>
      </c>
      <c r="S38" s="1">
        <v>337.66</v>
      </c>
      <c r="T38" s="2">
        <v>0.374188258</v>
      </c>
      <c r="U38" s="8">
        <v>1.015549335</v>
      </c>
      <c r="V38" s="2">
        <v>0.37131256200000001</v>
      </c>
      <c r="W38" s="1">
        <v>3091824713</v>
      </c>
      <c r="X38" s="2">
        <v>0.98684210500000002</v>
      </c>
      <c r="Y38">
        <v>300</v>
      </c>
      <c r="Z38" s="1">
        <v>756.62</v>
      </c>
      <c r="AA38" s="1">
        <v>761.75</v>
      </c>
      <c r="AB38" s="1">
        <v>3886415.24</v>
      </c>
      <c r="AC38" s="1">
        <v>3617557.95</v>
      </c>
      <c r="AD38" s="9">
        <v>0.71542357599999995</v>
      </c>
      <c r="AE38" s="1">
        <v>93271.63</v>
      </c>
      <c r="AF38" s="1">
        <v>86819.22</v>
      </c>
      <c r="AG38" s="1">
        <v>0</v>
      </c>
      <c r="AH38" s="1">
        <v>17530.400000000001</v>
      </c>
      <c r="AI38" s="1">
        <v>558.55999999999995</v>
      </c>
      <c r="AJ38" s="1">
        <v>16837.59</v>
      </c>
      <c r="AK38" s="1">
        <v>1083.78</v>
      </c>
      <c r="AL38" s="1">
        <v>641133.13</v>
      </c>
      <c r="AM38" s="1">
        <v>41647.019999999997</v>
      </c>
      <c r="AN38" s="1">
        <v>0</v>
      </c>
      <c r="AO38" s="1">
        <v>155639.60999999999</v>
      </c>
      <c r="AP38" s="1">
        <v>390119.75</v>
      </c>
      <c r="AQ38" s="1">
        <v>1229623.29</v>
      </c>
      <c r="AR38" s="1">
        <v>0</v>
      </c>
      <c r="AS38" s="1">
        <v>1004172.31</v>
      </c>
      <c r="AT38" s="1">
        <v>465106.39</v>
      </c>
      <c r="AU38" s="1">
        <v>18697.740000000002</v>
      </c>
      <c r="AV38" s="1">
        <v>242195.74</v>
      </c>
      <c r="AW38" s="1">
        <v>8908.57</v>
      </c>
      <c r="AX38" s="1">
        <v>113671.79</v>
      </c>
      <c r="AY38" s="1">
        <v>1852752.54</v>
      </c>
      <c r="AZ38" s="1">
        <v>7175780.7300000004</v>
      </c>
      <c r="BA38" s="1">
        <v>6899219.6600000001</v>
      </c>
      <c r="BB38" s="1">
        <v>-217890.44</v>
      </c>
      <c r="BC38" s="1">
        <v>215198.24</v>
      </c>
      <c r="BD38" s="1">
        <v>24556.85</v>
      </c>
      <c r="BE38" s="1">
        <v>70159.710000000006</v>
      </c>
      <c r="BF38" s="1">
        <v>92024.36</v>
      </c>
      <c r="BG38" s="1">
        <v>6991244.0199999996</v>
      </c>
      <c r="BH38" s="9">
        <v>0.93082126600000004</v>
      </c>
      <c r="BI38" s="1">
        <v>95629.07</v>
      </c>
    </row>
    <row r="39" spans="1:61" x14ac:dyDescent="0.45">
      <c r="A39" s="15">
        <v>51672</v>
      </c>
      <c r="B39" t="s">
        <v>72</v>
      </c>
      <c r="C39" t="s">
        <v>71</v>
      </c>
      <c r="D39" s="1">
        <v>395.63</v>
      </c>
      <c r="E39" s="1">
        <v>1.05</v>
      </c>
      <c r="F39" s="1">
        <v>78.48</v>
      </c>
      <c r="G39" s="1">
        <v>4.74</v>
      </c>
      <c r="H39" s="1">
        <v>1</v>
      </c>
      <c r="I39" s="1">
        <v>3.07</v>
      </c>
      <c r="J39" s="1">
        <v>12.32</v>
      </c>
      <c r="K39" s="1">
        <v>133.19</v>
      </c>
      <c r="L39" s="1">
        <v>52.48</v>
      </c>
      <c r="M39" s="1">
        <v>0</v>
      </c>
      <c r="N39" s="1">
        <v>145.19</v>
      </c>
      <c r="O39" s="1">
        <v>11.48</v>
      </c>
      <c r="P39" s="1">
        <v>0</v>
      </c>
      <c r="Q39" s="1">
        <v>0</v>
      </c>
      <c r="R39" s="1">
        <v>0</v>
      </c>
      <c r="S39" s="1">
        <v>120.68</v>
      </c>
      <c r="T39" s="2">
        <v>0.30503247999999999</v>
      </c>
      <c r="U39" s="8">
        <v>0.674858756</v>
      </c>
      <c r="V39" s="2">
        <v>0.37131256200000001</v>
      </c>
      <c r="W39" s="1">
        <v>1601667477</v>
      </c>
      <c r="X39" s="2">
        <v>0.96721311499999996</v>
      </c>
      <c r="Y39">
        <v>177</v>
      </c>
      <c r="Z39" s="1">
        <v>384.49</v>
      </c>
      <c r="AA39" s="1">
        <v>434.54</v>
      </c>
      <c r="AB39" s="1">
        <v>1580858.86</v>
      </c>
      <c r="AC39" s="1">
        <v>1580858.86</v>
      </c>
      <c r="AD39" s="9">
        <v>0.66375436499999996</v>
      </c>
      <c r="AE39" s="1">
        <v>22152.21</v>
      </c>
      <c r="AF39" s="1">
        <v>22152.21</v>
      </c>
      <c r="AG39" s="1">
        <v>0</v>
      </c>
      <c r="AH39" s="1">
        <v>0</v>
      </c>
      <c r="AI39" s="1">
        <v>0</v>
      </c>
      <c r="AJ39" s="1">
        <v>0</v>
      </c>
      <c r="AK39" s="1">
        <v>1099.77</v>
      </c>
      <c r="AL39" s="1">
        <v>208626.23</v>
      </c>
      <c r="AM39" s="1">
        <v>30272.69</v>
      </c>
      <c r="AN39" s="1">
        <v>8523.27</v>
      </c>
      <c r="AO39" s="1">
        <v>35436.050000000003</v>
      </c>
      <c r="AP39" s="1">
        <v>209645.38</v>
      </c>
      <c r="AQ39" s="1">
        <v>493603.39</v>
      </c>
      <c r="AR39" s="1">
        <v>595817.74</v>
      </c>
      <c r="AS39" s="1">
        <v>459001.06</v>
      </c>
      <c r="AT39" s="1">
        <v>171417.27</v>
      </c>
      <c r="AU39" s="1">
        <v>0</v>
      </c>
      <c r="AV39" s="1">
        <v>146965.01</v>
      </c>
      <c r="AW39" s="1">
        <v>9966.83</v>
      </c>
      <c r="AX39" s="1">
        <v>55671.27</v>
      </c>
      <c r="AY39" s="1">
        <v>843021.44</v>
      </c>
      <c r="AZ39" s="1">
        <v>3586758.75</v>
      </c>
      <c r="BA39" s="1">
        <v>3586758.75</v>
      </c>
      <c r="BB39" s="1">
        <v>0</v>
      </c>
      <c r="BC39" s="1">
        <v>189408.13</v>
      </c>
      <c r="BD39" s="1">
        <v>29491.05</v>
      </c>
      <c r="BE39" s="1">
        <v>451178.35</v>
      </c>
      <c r="BF39" s="1">
        <v>670077.53</v>
      </c>
      <c r="BG39" s="1">
        <v>4256836.28</v>
      </c>
      <c r="BH39" s="9">
        <v>1</v>
      </c>
      <c r="BI39" s="1">
        <v>51305.11</v>
      </c>
    </row>
    <row r="40" spans="1:61" x14ac:dyDescent="0.45">
      <c r="A40" s="15">
        <v>51698</v>
      </c>
      <c r="B40" t="s">
        <v>74</v>
      </c>
      <c r="C40" t="s">
        <v>73</v>
      </c>
      <c r="D40" s="1">
        <v>444.15</v>
      </c>
      <c r="E40" s="1">
        <v>0</v>
      </c>
      <c r="F40" s="1">
        <v>88.39</v>
      </c>
      <c r="G40" s="1">
        <v>6.12</v>
      </c>
      <c r="H40" s="1">
        <v>4</v>
      </c>
      <c r="I40" s="1">
        <v>0</v>
      </c>
      <c r="J40" s="1">
        <v>2.9</v>
      </c>
      <c r="K40" s="1">
        <v>177.64</v>
      </c>
      <c r="L40" s="1">
        <v>48.79</v>
      </c>
      <c r="M40" s="1">
        <v>0</v>
      </c>
      <c r="N40" s="1">
        <v>106.53</v>
      </c>
      <c r="O40" s="1">
        <v>0</v>
      </c>
      <c r="P40" s="1">
        <v>0</v>
      </c>
      <c r="Q40" s="1">
        <v>0</v>
      </c>
      <c r="R40" s="1">
        <v>0</v>
      </c>
      <c r="S40" s="1">
        <v>217.43</v>
      </c>
      <c r="T40" s="2">
        <v>0.48954182099999999</v>
      </c>
      <c r="U40" s="8">
        <v>1.738202273</v>
      </c>
      <c r="V40" s="2">
        <v>0.37131256200000001</v>
      </c>
      <c r="W40" s="1">
        <v>1451572303</v>
      </c>
      <c r="X40" s="2">
        <v>0.985148515</v>
      </c>
      <c r="Y40">
        <v>199</v>
      </c>
      <c r="Z40" s="1">
        <v>409.84</v>
      </c>
      <c r="AA40" s="1">
        <v>478.02</v>
      </c>
      <c r="AB40" s="1">
        <v>1947996.85</v>
      </c>
      <c r="AC40" s="1">
        <v>1947996.85</v>
      </c>
      <c r="AD40" s="9">
        <v>0.72855457999999995</v>
      </c>
      <c r="AE40" s="1">
        <v>102798.95</v>
      </c>
      <c r="AF40" s="1">
        <v>102798.95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257909.74</v>
      </c>
      <c r="AM40" s="1">
        <v>42902.13</v>
      </c>
      <c r="AN40" s="1">
        <v>37421.480000000003</v>
      </c>
      <c r="AO40" s="1">
        <v>0</v>
      </c>
      <c r="AP40" s="1">
        <v>54166.07</v>
      </c>
      <c r="AQ40" s="1">
        <v>392399.42</v>
      </c>
      <c r="AR40" s="1">
        <v>30712.69</v>
      </c>
      <c r="AS40" s="1">
        <v>671950.9</v>
      </c>
      <c r="AT40" s="1">
        <v>174922.74</v>
      </c>
      <c r="AU40" s="1">
        <v>0</v>
      </c>
      <c r="AV40" s="1">
        <v>118359.7</v>
      </c>
      <c r="AW40" s="1">
        <v>0</v>
      </c>
      <c r="AX40" s="1">
        <v>59431.99</v>
      </c>
      <c r="AY40" s="1">
        <v>1024665.33</v>
      </c>
      <c r="AZ40" s="1">
        <v>3563060.6</v>
      </c>
      <c r="BA40" s="1">
        <v>3563060.6</v>
      </c>
      <c r="BB40" s="1">
        <v>0</v>
      </c>
      <c r="BC40" s="1">
        <v>33496.18</v>
      </c>
      <c r="BD40" s="1">
        <v>21104.83</v>
      </c>
      <c r="BE40" s="1">
        <v>0</v>
      </c>
      <c r="BF40" s="1">
        <v>54601.01</v>
      </c>
      <c r="BG40" s="1">
        <v>3617661.61</v>
      </c>
      <c r="BH40" s="9">
        <v>1</v>
      </c>
      <c r="BI40" s="1">
        <v>64487.360000000001</v>
      </c>
    </row>
    <row r="41" spans="1:61" x14ac:dyDescent="0.45">
      <c r="A41" s="15">
        <v>51714</v>
      </c>
      <c r="B41" t="s">
        <v>76</v>
      </c>
      <c r="C41" t="s">
        <v>75</v>
      </c>
      <c r="D41" s="1">
        <v>666.08</v>
      </c>
      <c r="E41" s="1">
        <v>0</v>
      </c>
      <c r="F41" s="1">
        <v>150.94</v>
      </c>
      <c r="G41" s="1">
        <v>9.75</v>
      </c>
      <c r="H41" s="1">
        <v>1</v>
      </c>
      <c r="I41" s="1">
        <v>12.55</v>
      </c>
      <c r="J41" s="1">
        <v>16.34</v>
      </c>
      <c r="K41" s="1">
        <v>222.07</v>
      </c>
      <c r="L41" s="1">
        <v>89.68</v>
      </c>
      <c r="M41" s="1">
        <v>0</v>
      </c>
      <c r="N41" s="1">
        <v>189.25</v>
      </c>
      <c r="O41" s="1">
        <v>0</v>
      </c>
      <c r="P41" s="1">
        <v>0</v>
      </c>
      <c r="Q41" s="1">
        <v>0</v>
      </c>
      <c r="R41" s="1">
        <v>0</v>
      </c>
      <c r="S41" s="1">
        <v>334.97</v>
      </c>
      <c r="T41" s="2">
        <v>0.50289755000000003</v>
      </c>
      <c r="U41" s="8">
        <v>1.8343396569999999</v>
      </c>
      <c r="V41" s="2">
        <v>0.37131256200000001</v>
      </c>
      <c r="W41" s="1">
        <v>2471333783</v>
      </c>
      <c r="X41" s="2">
        <v>0.94704049800000001</v>
      </c>
      <c r="Y41">
        <v>304</v>
      </c>
      <c r="Z41" s="1">
        <v>665.93</v>
      </c>
      <c r="AA41" s="1">
        <v>693.29</v>
      </c>
      <c r="AB41" s="1">
        <v>2774134.71</v>
      </c>
      <c r="AC41" s="1">
        <v>2774134.71</v>
      </c>
      <c r="AD41" s="9">
        <v>0.69183839700000005</v>
      </c>
      <c r="AE41" s="1">
        <v>167130.06</v>
      </c>
      <c r="AF41" s="1">
        <v>167130.06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418226.48</v>
      </c>
      <c r="AM41" s="1">
        <v>64904.47</v>
      </c>
      <c r="AN41" s="1">
        <v>8883.9</v>
      </c>
      <c r="AO41" s="1">
        <v>150989.93</v>
      </c>
      <c r="AP41" s="1">
        <v>289817.03999999998</v>
      </c>
      <c r="AQ41" s="1">
        <v>932821.82</v>
      </c>
      <c r="AR41" s="1">
        <v>392229.36</v>
      </c>
      <c r="AS41" s="1">
        <v>797680.98</v>
      </c>
      <c r="AT41" s="1">
        <v>305318.86</v>
      </c>
      <c r="AU41" s="1">
        <v>0</v>
      </c>
      <c r="AV41" s="1">
        <v>199668.89</v>
      </c>
      <c r="AW41" s="1">
        <v>0</v>
      </c>
      <c r="AX41" s="1">
        <v>84919.7</v>
      </c>
      <c r="AY41" s="1">
        <v>1387588.43</v>
      </c>
      <c r="AZ41" s="1">
        <v>5743834.3700000001</v>
      </c>
      <c r="BA41" s="1">
        <v>5743834.3700000001</v>
      </c>
      <c r="BB41" s="1">
        <v>0</v>
      </c>
      <c r="BC41" s="1">
        <v>368590.04</v>
      </c>
      <c r="BD41" s="1">
        <v>23561.23</v>
      </c>
      <c r="BE41" s="1">
        <v>39207.85</v>
      </c>
      <c r="BF41" s="1">
        <v>431359.12</v>
      </c>
      <c r="BG41" s="1">
        <v>6175193.4900000002</v>
      </c>
      <c r="BH41" s="9">
        <v>1</v>
      </c>
      <c r="BI41" s="1">
        <v>89929.99</v>
      </c>
    </row>
    <row r="42" spans="1:61" x14ac:dyDescent="0.45">
      <c r="A42" s="15">
        <v>62026</v>
      </c>
      <c r="B42" t="s">
        <v>78</v>
      </c>
      <c r="C42" t="s">
        <v>77</v>
      </c>
      <c r="D42" s="1">
        <v>475.99</v>
      </c>
      <c r="E42" s="1">
        <v>0</v>
      </c>
      <c r="F42" s="1">
        <v>130.31</v>
      </c>
      <c r="G42" s="1">
        <v>8.23</v>
      </c>
      <c r="H42" s="1">
        <v>1</v>
      </c>
      <c r="I42" s="1">
        <v>2.0699999999999998</v>
      </c>
      <c r="J42" s="1">
        <v>8.3000000000000007</v>
      </c>
      <c r="K42" s="1">
        <v>115.32</v>
      </c>
      <c r="L42" s="1">
        <v>77.02</v>
      </c>
      <c r="M42" s="1">
        <v>2.76</v>
      </c>
      <c r="N42" s="1">
        <v>106.57</v>
      </c>
      <c r="O42" s="1">
        <v>0</v>
      </c>
      <c r="P42" s="1">
        <v>0</v>
      </c>
      <c r="Q42" s="1">
        <v>0</v>
      </c>
      <c r="R42" s="1">
        <v>0</v>
      </c>
      <c r="S42" s="1">
        <v>179.98</v>
      </c>
      <c r="T42" s="2">
        <v>0.37811718700000002</v>
      </c>
      <c r="U42" s="8">
        <v>1.036987573</v>
      </c>
      <c r="V42" s="2">
        <v>0.37131256200000001</v>
      </c>
      <c r="W42" s="1">
        <v>1401086147</v>
      </c>
      <c r="X42" s="2">
        <v>0.96666666700000003</v>
      </c>
      <c r="Y42">
        <v>290</v>
      </c>
      <c r="Z42" s="1">
        <v>477.63</v>
      </c>
      <c r="AA42" s="1">
        <v>545.13</v>
      </c>
      <c r="AB42" s="1">
        <v>2164916.73</v>
      </c>
      <c r="AC42" s="1">
        <v>2164916.73</v>
      </c>
      <c r="AD42" s="9">
        <v>0.755521585</v>
      </c>
      <c r="AE42" s="1">
        <v>50765.27</v>
      </c>
      <c r="AF42" s="1">
        <v>50765.27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394300.33</v>
      </c>
      <c r="AM42" s="1">
        <v>59829.04</v>
      </c>
      <c r="AN42" s="1">
        <v>9701.65</v>
      </c>
      <c r="AO42" s="1">
        <v>27196.74</v>
      </c>
      <c r="AP42" s="1">
        <v>160765.25</v>
      </c>
      <c r="AQ42" s="1">
        <v>651793.01</v>
      </c>
      <c r="AR42" s="1">
        <v>0</v>
      </c>
      <c r="AS42" s="1">
        <v>452362.08</v>
      </c>
      <c r="AT42" s="1">
        <v>286354.33</v>
      </c>
      <c r="AU42" s="1">
        <v>3743.01</v>
      </c>
      <c r="AV42" s="1">
        <v>122786.8</v>
      </c>
      <c r="AW42" s="1">
        <v>0</v>
      </c>
      <c r="AX42" s="1">
        <v>55839.96</v>
      </c>
      <c r="AY42" s="1">
        <v>921086.18</v>
      </c>
      <c r="AZ42" s="1">
        <v>3884187.93</v>
      </c>
      <c r="BA42" s="1">
        <v>3884187.93</v>
      </c>
      <c r="BB42" s="1">
        <v>0</v>
      </c>
      <c r="BC42" s="1">
        <v>421816.84</v>
      </c>
      <c r="BD42" s="1">
        <v>10794.81</v>
      </c>
      <c r="BE42" s="1">
        <v>716471.5</v>
      </c>
      <c r="BF42" s="1">
        <v>1149083.1499999999</v>
      </c>
      <c r="BG42" s="1">
        <v>5033271.08</v>
      </c>
      <c r="BH42" s="9">
        <v>1</v>
      </c>
      <c r="BI42" s="1">
        <v>95626.74</v>
      </c>
    </row>
    <row r="43" spans="1:61" x14ac:dyDescent="0.45">
      <c r="A43" s="15">
        <v>62042</v>
      </c>
      <c r="B43" t="s">
        <v>80</v>
      </c>
      <c r="C43" t="s">
        <v>79</v>
      </c>
      <c r="D43" s="1">
        <v>370.01</v>
      </c>
      <c r="E43" s="1">
        <v>0</v>
      </c>
      <c r="F43" s="1">
        <v>83.03</v>
      </c>
      <c r="G43" s="1">
        <v>5.76</v>
      </c>
      <c r="H43" s="1">
        <v>0</v>
      </c>
      <c r="I43" s="1">
        <v>1</v>
      </c>
      <c r="J43" s="1">
        <v>1</v>
      </c>
      <c r="K43" s="1">
        <v>108.99</v>
      </c>
      <c r="L43" s="1">
        <v>56.14</v>
      </c>
      <c r="M43" s="1">
        <v>3.41</v>
      </c>
      <c r="N43" s="1">
        <v>98.7</v>
      </c>
      <c r="O43" s="1">
        <v>0</v>
      </c>
      <c r="P43" s="1">
        <v>0</v>
      </c>
      <c r="Q43" s="1">
        <v>0</v>
      </c>
      <c r="R43" s="1">
        <v>0</v>
      </c>
      <c r="S43" s="1">
        <v>112.48</v>
      </c>
      <c r="T43" s="2">
        <v>0.30399178399999999</v>
      </c>
      <c r="U43" s="8">
        <v>0.67026170600000001</v>
      </c>
      <c r="V43" s="2">
        <v>0.37131256200000001</v>
      </c>
      <c r="W43" s="1">
        <v>1377917220</v>
      </c>
      <c r="X43" s="2">
        <v>0.95901639299999997</v>
      </c>
      <c r="Y43">
        <v>117</v>
      </c>
      <c r="Z43" s="1">
        <v>256.32</v>
      </c>
      <c r="AA43" s="1">
        <v>272.17</v>
      </c>
      <c r="AB43" s="1">
        <v>1538501.59</v>
      </c>
      <c r="AC43" s="1">
        <v>1538501.59</v>
      </c>
      <c r="AD43" s="9">
        <v>0.69069767900000001</v>
      </c>
      <c r="AE43" s="1">
        <v>20506.36</v>
      </c>
      <c r="AF43" s="1">
        <v>20506.36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229681.26</v>
      </c>
      <c r="AM43" s="1">
        <v>38280.339999999997</v>
      </c>
      <c r="AN43" s="1">
        <v>0</v>
      </c>
      <c r="AO43" s="1">
        <v>12011.23</v>
      </c>
      <c r="AP43" s="1">
        <v>17707.419999999998</v>
      </c>
      <c r="AQ43" s="1">
        <v>297680.25</v>
      </c>
      <c r="AR43" s="1">
        <v>0</v>
      </c>
      <c r="AS43" s="1">
        <v>390849.3</v>
      </c>
      <c r="AT43" s="1">
        <v>190815.55</v>
      </c>
      <c r="AU43" s="1">
        <v>4227.7299999999996</v>
      </c>
      <c r="AV43" s="1">
        <v>103962.09</v>
      </c>
      <c r="AW43" s="1">
        <v>0</v>
      </c>
      <c r="AX43" s="1">
        <v>45222.6</v>
      </c>
      <c r="AY43" s="1">
        <v>735077.27</v>
      </c>
      <c r="AZ43" s="1">
        <v>2626756.5699999998</v>
      </c>
      <c r="BA43" s="1">
        <v>2626756.5699999998</v>
      </c>
      <c r="BB43" s="1">
        <v>0</v>
      </c>
      <c r="BC43" s="1">
        <v>195149.94</v>
      </c>
      <c r="BD43" s="1">
        <v>20473.990000000002</v>
      </c>
      <c r="BE43" s="1">
        <v>84855.38</v>
      </c>
      <c r="BF43" s="1">
        <v>300479.31</v>
      </c>
      <c r="BG43" s="1">
        <v>2927235.88</v>
      </c>
      <c r="BH43" s="9">
        <v>1</v>
      </c>
      <c r="BI43" s="1">
        <v>34991.1</v>
      </c>
    </row>
    <row r="44" spans="1:61" x14ac:dyDescent="0.45">
      <c r="A44" s="15">
        <v>62067</v>
      </c>
      <c r="B44" t="s">
        <v>82</v>
      </c>
      <c r="C44" t="s">
        <v>81</v>
      </c>
      <c r="D44" s="1">
        <v>684.66</v>
      </c>
      <c r="E44" s="1">
        <v>0.25</v>
      </c>
      <c r="F44" s="1">
        <v>122.02</v>
      </c>
      <c r="G44" s="1">
        <v>8.9499999999999993</v>
      </c>
      <c r="H44" s="1">
        <v>0</v>
      </c>
      <c r="I44" s="1">
        <v>33.11</v>
      </c>
      <c r="J44" s="1">
        <v>13.09</v>
      </c>
      <c r="K44" s="1">
        <v>273.36</v>
      </c>
      <c r="L44" s="1">
        <v>101.1</v>
      </c>
      <c r="M44" s="1">
        <v>0</v>
      </c>
      <c r="N44" s="1">
        <v>208.55</v>
      </c>
      <c r="O44" s="1">
        <v>8.02</v>
      </c>
      <c r="P44" s="1">
        <v>0</v>
      </c>
      <c r="Q44" s="1">
        <v>0</v>
      </c>
      <c r="R44" s="1">
        <v>0</v>
      </c>
      <c r="S44" s="1">
        <v>564.38</v>
      </c>
      <c r="T44" s="2">
        <v>0.82432156099999998</v>
      </c>
      <c r="U44" s="8">
        <v>4.9284917549999996</v>
      </c>
      <c r="V44" s="2">
        <v>0.37131256200000001</v>
      </c>
      <c r="W44" s="1">
        <v>1644403103</v>
      </c>
      <c r="X44" s="2">
        <v>0.95319148899999995</v>
      </c>
      <c r="Y44">
        <v>224</v>
      </c>
      <c r="Z44" s="1">
        <v>637.19000000000005</v>
      </c>
      <c r="AA44" s="1">
        <v>547.05999999999995</v>
      </c>
      <c r="AB44" s="1">
        <v>3299451.65</v>
      </c>
      <c r="AC44" s="1">
        <v>3209964.77</v>
      </c>
      <c r="AD44" s="9">
        <v>0.80051656199999999</v>
      </c>
      <c r="AE44" s="1">
        <v>756579.47</v>
      </c>
      <c r="AF44" s="1">
        <v>736059.72</v>
      </c>
      <c r="AG44" s="1">
        <v>0</v>
      </c>
      <c r="AH44" s="1">
        <v>0</v>
      </c>
      <c r="AI44" s="1">
        <v>0</v>
      </c>
      <c r="AJ44" s="1">
        <v>0</v>
      </c>
      <c r="AK44" s="1">
        <v>315.8</v>
      </c>
      <c r="AL44" s="1">
        <v>391204.52</v>
      </c>
      <c r="AM44" s="1">
        <v>68938</v>
      </c>
      <c r="AN44" s="1">
        <v>0</v>
      </c>
      <c r="AO44" s="1">
        <v>460923.75</v>
      </c>
      <c r="AP44" s="1">
        <v>268644.02</v>
      </c>
      <c r="AQ44" s="1">
        <v>1190026.0900000001</v>
      </c>
      <c r="AR44" s="1">
        <v>0</v>
      </c>
      <c r="AS44" s="1">
        <v>1136161.24</v>
      </c>
      <c r="AT44" s="1">
        <v>398267.48</v>
      </c>
      <c r="AU44" s="1">
        <v>0</v>
      </c>
      <c r="AV44" s="1">
        <v>254595.29</v>
      </c>
      <c r="AW44" s="1">
        <v>8397.5499999999993</v>
      </c>
      <c r="AX44" s="1">
        <v>115916.68</v>
      </c>
      <c r="AY44" s="1">
        <v>1913338.24</v>
      </c>
      <c r="AZ44" s="1">
        <v>7236566.8300000001</v>
      </c>
      <c r="BA44" s="1">
        <v>7126560.2000000002</v>
      </c>
      <c r="BB44" s="1">
        <v>0</v>
      </c>
      <c r="BC44" s="1">
        <v>64004.44</v>
      </c>
      <c r="BD44" s="1">
        <v>16457.14</v>
      </c>
      <c r="BE44" s="1">
        <v>0</v>
      </c>
      <c r="BF44" s="1">
        <v>80461.58</v>
      </c>
      <c r="BG44" s="1">
        <v>7207021.7800000003</v>
      </c>
      <c r="BH44" s="9">
        <v>0.97287825699999997</v>
      </c>
      <c r="BI44" s="1">
        <v>77171.38</v>
      </c>
    </row>
    <row r="45" spans="1:61" x14ac:dyDescent="0.45">
      <c r="A45" s="15">
        <v>62109</v>
      </c>
      <c r="B45" t="s">
        <v>84</v>
      </c>
      <c r="C45" t="s">
        <v>83</v>
      </c>
      <c r="D45" s="1">
        <v>1057.8599999999999</v>
      </c>
      <c r="E45" s="1">
        <v>0.18</v>
      </c>
      <c r="F45" s="1">
        <v>136.07</v>
      </c>
      <c r="G45" s="1">
        <v>7.27</v>
      </c>
      <c r="H45" s="1">
        <v>0.39</v>
      </c>
      <c r="I45" s="1">
        <v>3</v>
      </c>
      <c r="J45" s="1">
        <v>15.37</v>
      </c>
      <c r="K45" s="1">
        <v>324.10000000000002</v>
      </c>
      <c r="L45" s="1">
        <v>165.76</v>
      </c>
      <c r="M45" s="1">
        <v>12.51</v>
      </c>
      <c r="N45" s="1">
        <v>281.08999999999997</v>
      </c>
      <c r="O45" s="1">
        <v>0</v>
      </c>
      <c r="P45" s="1">
        <v>0</v>
      </c>
      <c r="Q45" s="1">
        <v>1</v>
      </c>
      <c r="R45" s="1">
        <v>0</v>
      </c>
      <c r="S45" s="1">
        <v>68.16</v>
      </c>
      <c r="T45" s="2">
        <v>6.4431965999999993E-2</v>
      </c>
      <c r="U45" s="8">
        <v>3.0110881999999999E-2</v>
      </c>
      <c r="V45" s="2">
        <v>0.37131256200000001</v>
      </c>
      <c r="W45" s="1">
        <v>4308508650</v>
      </c>
      <c r="X45" s="2">
        <v>0.97085201799999998</v>
      </c>
      <c r="Y45">
        <v>433</v>
      </c>
      <c r="Z45" s="1">
        <v>929.65</v>
      </c>
      <c r="AA45" s="1">
        <v>1012.21</v>
      </c>
      <c r="AB45" s="1">
        <v>4214062.88</v>
      </c>
      <c r="AC45" s="1">
        <v>4214062.88</v>
      </c>
      <c r="AD45" s="9">
        <v>0.66172314399999999</v>
      </c>
      <c r="AE45" s="1">
        <v>558.24</v>
      </c>
      <c r="AF45" s="1">
        <v>558.24</v>
      </c>
      <c r="AG45" s="1">
        <v>0</v>
      </c>
      <c r="AH45" s="1">
        <v>751.72</v>
      </c>
      <c r="AI45" s="1">
        <v>0</v>
      </c>
      <c r="AJ45" s="1">
        <v>751.72</v>
      </c>
      <c r="AK45" s="1">
        <v>187.96</v>
      </c>
      <c r="AL45" s="1">
        <v>360612.88</v>
      </c>
      <c r="AM45" s="1">
        <v>46288.82</v>
      </c>
      <c r="AN45" s="1">
        <v>3313.9</v>
      </c>
      <c r="AO45" s="1">
        <v>34522.1</v>
      </c>
      <c r="AP45" s="1">
        <v>260745.84</v>
      </c>
      <c r="AQ45" s="1">
        <v>705671.5</v>
      </c>
      <c r="AR45" s="1">
        <v>0</v>
      </c>
      <c r="AS45" s="1">
        <v>1113499.53</v>
      </c>
      <c r="AT45" s="1">
        <v>539770.85</v>
      </c>
      <c r="AU45" s="1">
        <v>14859.29</v>
      </c>
      <c r="AV45" s="1">
        <v>283655.73</v>
      </c>
      <c r="AW45" s="1">
        <v>0</v>
      </c>
      <c r="AX45" s="1">
        <v>127016.24</v>
      </c>
      <c r="AY45" s="1">
        <v>2078801.64</v>
      </c>
      <c r="AZ45" s="1">
        <v>7125441.75</v>
      </c>
      <c r="BA45" s="1">
        <v>7125441.75</v>
      </c>
      <c r="BB45" s="1">
        <v>0</v>
      </c>
      <c r="BC45" s="1">
        <v>139405.32999999999</v>
      </c>
      <c r="BD45" s="1">
        <v>16992.64</v>
      </c>
      <c r="BE45" s="1">
        <v>36225.769999999997</v>
      </c>
      <c r="BF45" s="1">
        <v>192623.74</v>
      </c>
      <c r="BG45" s="1">
        <v>7318065.4900000002</v>
      </c>
      <c r="BH45" s="9">
        <v>1</v>
      </c>
      <c r="BI45" s="1">
        <v>125595.77</v>
      </c>
    </row>
    <row r="46" spans="1:61" x14ac:dyDescent="0.45">
      <c r="A46" s="15">
        <v>62125</v>
      </c>
      <c r="B46" t="s">
        <v>86</v>
      </c>
      <c r="C46" t="s">
        <v>85</v>
      </c>
      <c r="D46" s="1">
        <v>1167.54</v>
      </c>
      <c r="E46" s="1">
        <v>3.1</v>
      </c>
      <c r="F46" s="1">
        <v>200.02</v>
      </c>
      <c r="G46" s="1">
        <v>12.42</v>
      </c>
      <c r="H46" s="1">
        <v>3.17</v>
      </c>
      <c r="I46" s="1">
        <v>16.66</v>
      </c>
      <c r="J46" s="1">
        <v>15.77</v>
      </c>
      <c r="K46" s="1">
        <v>461.19</v>
      </c>
      <c r="L46" s="1">
        <v>127.17</v>
      </c>
      <c r="M46" s="1">
        <v>23.27</v>
      </c>
      <c r="N46" s="1">
        <v>288.45</v>
      </c>
      <c r="O46" s="1">
        <v>127.53</v>
      </c>
      <c r="P46" s="1">
        <v>0.73</v>
      </c>
      <c r="Q46" s="1">
        <v>0.06</v>
      </c>
      <c r="R46" s="1">
        <v>0</v>
      </c>
      <c r="S46" s="1">
        <v>391.43</v>
      </c>
      <c r="T46" s="2">
        <v>0.33526046199999998</v>
      </c>
      <c r="U46" s="8">
        <v>0.81523983799999999</v>
      </c>
      <c r="V46" s="2">
        <v>0.37131256200000001</v>
      </c>
      <c r="W46" s="1">
        <v>2446736716</v>
      </c>
      <c r="X46" s="2">
        <v>0.97066666700000004</v>
      </c>
      <c r="Y46">
        <v>364</v>
      </c>
      <c r="Z46" s="1">
        <v>1051.3</v>
      </c>
      <c r="AA46" s="1">
        <v>1072.96</v>
      </c>
      <c r="AB46" s="1">
        <v>5805222.4400000004</v>
      </c>
      <c r="AC46" s="1">
        <v>5193810.8099999996</v>
      </c>
      <c r="AD46" s="9">
        <v>0.82594400599999995</v>
      </c>
      <c r="AE46" s="1">
        <v>86797.74</v>
      </c>
      <c r="AF46" s="1">
        <v>77656.12</v>
      </c>
      <c r="AG46" s="1">
        <v>913.45</v>
      </c>
      <c r="AH46" s="1">
        <v>56.3</v>
      </c>
      <c r="AI46" s="1">
        <v>0</v>
      </c>
      <c r="AJ46" s="1">
        <v>867.61</v>
      </c>
      <c r="AK46" s="1">
        <v>4040.35</v>
      </c>
      <c r="AL46" s="1">
        <v>661647.31000000006</v>
      </c>
      <c r="AM46" s="1">
        <v>98704.639999999999</v>
      </c>
      <c r="AN46" s="1">
        <v>33620.85</v>
      </c>
      <c r="AO46" s="1">
        <v>239290.35</v>
      </c>
      <c r="AP46" s="1">
        <v>333925.44</v>
      </c>
      <c r="AQ46" s="1">
        <v>1371228.94</v>
      </c>
      <c r="AR46" s="1">
        <v>0</v>
      </c>
      <c r="AS46" s="1">
        <v>1977721.67</v>
      </c>
      <c r="AT46" s="1">
        <v>516878.71</v>
      </c>
      <c r="AU46" s="1">
        <v>34499.39</v>
      </c>
      <c r="AV46" s="1">
        <v>363321.41</v>
      </c>
      <c r="AW46" s="1">
        <v>137775.09</v>
      </c>
      <c r="AX46" s="1">
        <v>207943.34</v>
      </c>
      <c r="AY46" s="1">
        <v>3238139.61</v>
      </c>
      <c r="AZ46" s="1">
        <v>10634117.35</v>
      </c>
      <c r="BA46" s="1">
        <v>10013461.960000001</v>
      </c>
      <c r="BB46" s="1">
        <v>0</v>
      </c>
      <c r="BC46" s="1">
        <v>833121.05</v>
      </c>
      <c r="BD46" s="1">
        <v>14514.7</v>
      </c>
      <c r="BE46" s="1">
        <v>24648.37</v>
      </c>
      <c r="BF46" s="1">
        <v>872284.12</v>
      </c>
      <c r="BG46" s="1">
        <v>10885746.08</v>
      </c>
      <c r="BH46" s="9">
        <v>0.89467903400000004</v>
      </c>
      <c r="BI46" s="1">
        <v>131758.87</v>
      </c>
    </row>
    <row r="47" spans="1:61" x14ac:dyDescent="0.45">
      <c r="A47" s="15">
        <v>62802</v>
      </c>
      <c r="B47" t="s">
        <v>88</v>
      </c>
      <c r="C47" t="s">
        <v>87</v>
      </c>
      <c r="D47" s="1">
        <v>304.67</v>
      </c>
      <c r="E47" s="1">
        <v>0.11</v>
      </c>
      <c r="F47" s="1">
        <v>56.05</v>
      </c>
      <c r="G47" s="1">
        <v>2.4</v>
      </c>
      <c r="H47" s="1">
        <v>1</v>
      </c>
      <c r="I47" s="1">
        <v>0</v>
      </c>
      <c r="J47" s="1">
        <v>4.1100000000000003</v>
      </c>
      <c r="K47" s="1">
        <v>93.14</v>
      </c>
      <c r="L47" s="1">
        <v>39.909999999999997</v>
      </c>
      <c r="M47" s="1">
        <v>0</v>
      </c>
      <c r="N47" s="1">
        <v>130.87</v>
      </c>
      <c r="O47" s="1">
        <v>0</v>
      </c>
      <c r="P47" s="1">
        <v>0</v>
      </c>
      <c r="Q47" s="1">
        <v>0</v>
      </c>
      <c r="R47" s="1">
        <v>0</v>
      </c>
      <c r="S47" s="1">
        <v>141.79</v>
      </c>
      <c r="T47" s="2">
        <v>0.46538878099999997</v>
      </c>
      <c r="U47" s="8">
        <v>1.5709144509999999</v>
      </c>
      <c r="V47" s="2">
        <v>0.37131256200000001</v>
      </c>
      <c r="W47" s="1">
        <v>894598117</v>
      </c>
      <c r="X47" s="2">
        <v>0.98795180699999996</v>
      </c>
      <c r="Y47">
        <v>164</v>
      </c>
      <c r="Z47" s="1">
        <v>317.14999999999998</v>
      </c>
      <c r="AA47" s="1">
        <v>240.89</v>
      </c>
      <c r="AB47" s="1">
        <v>1386814.34</v>
      </c>
      <c r="AC47" s="1">
        <v>1386814.34</v>
      </c>
      <c r="AD47" s="9">
        <v>0.756122462</v>
      </c>
      <c r="AE47" s="1">
        <v>60585.27</v>
      </c>
      <c r="AF47" s="1">
        <v>60585.27</v>
      </c>
      <c r="AG47" s="1">
        <v>0</v>
      </c>
      <c r="AH47" s="1">
        <v>0</v>
      </c>
      <c r="AI47" s="1">
        <v>0</v>
      </c>
      <c r="AJ47" s="1">
        <v>0</v>
      </c>
      <c r="AK47" s="1">
        <v>131.25</v>
      </c>
      <c r="AL47" s="1">
        <v>169734.56</v>
      </c>
      <c r="AM47" s="1">
        <v>17460.98</v>
      </c>
      <c r="AN47" s="1">
        <v>9709.3700000000008</v>
      </c>
      <c r="AO47" s="1">
        <v>0</v>
      </c>
      <c r="AP47" s="1">
        <v>79671.16</v>
      </c>
      <c r="AQ47" s="1">
        <v>276707.32</v>
      </c>
      <c r="AR47" s="1">
        <v>52589.75</v>
      </c>
      <c r="AS47" s="1">
        <v>365647.88</v>
      </c>
      <c r="AT47" s="1">
        <v>148500.26999999999</v>
      </c>
      <c r="AU47" s="1">
        <v>0</v>
      </c>
      <c r="AV47" s="1">
        <v>150904.46</v>
      </c>
      <c r="AW47" s="1">
        <v>0</v>
      </c>
      <c r="AX47" s="1">
        <v>48891.18</v>
      </c>
      <c r="AY47" s="1">
        <v>713943.79</v>
      </c>
      <c r="AZ47" s="1">
        <v>2545953.7599999998</v>
      </c>
      <c r="BA47" s="1">
        <v>2545953.7599999998</v>
      </c>
      <c r="BB47" s="1">
        <v>0</v>
      </c>
      <c r="BC47" s="1">
        <v>215602.77</v>
      </c>
      <c r="BD47" s="1">
        <v>8474.08</v>
      </c>
      <c r="BE47" s="1">
        <v>6095.88</v>
      </c>
      <c r="BF47" s="1">
        <v>230172.73</v>
      </c>
      <c r="BG47" s="1">
        <v>2776126.49</v>
      </c>
      <c r="BH47" s="9">
        <v>1</v>
      </c>
      <c r="BI47" s="1">
        <v>55313.29</v>
      </c>
    </row>
    <row r="48" spans="1:61" x14ac:dyDescent="0.45">
      <c r="A48" s="15">
        <v>63495</v>
      </c>
      <c r="B48" t="s">
        <v>90</v>
      </c>
      <c r="C48" t="s">
        <v>89</v>
      </c>
      <c r="D48" s="1">
        <v>269.26</v>
      </c>
      <c r="E48" s="1">
        <v>0</v>
      </c>
      <c r="F48" s="1">
        <v>45.63</v>
      </c>
      <c r="G48" s="1">
        <v>2.6</v>
      </c>
      <c r="H48" s="1">
        <v>1</v>
      </c>
      <c r="I48" s="1">
        <v>0.4</v>
      </c>
      <c r="J48" s="1">
        <v>2.6</v>
      </c>
      <c r="K48" s="1">
        <v>117.86</v>
      </c>
      <c r="L48" s="1">
        <v>75.19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81.17</v>
      </c>
      <c r="T48" s="2">
        <v>0.30145584199999997</v>
      </c>
      <c r="U48" s="8">
        <v>0.65912551699999999</v>
      </c>
      <c r="V48" s="2">
        <v>0.37131256200000001</v>
      </c>
      <c r="W48" s="1">
        <v>1596093087</v>
      </c>
      <c r="X48" s="2">
        <v>0.96774193500000005</v>
      </c>
      <c r="Y48">
        <v>240</v>
      </c>
      <c r="Z48" s="1">
        <v>294.75</v>
      </c>
      <c r="AA48" s="1">
        <v>332.91</v>
      </c>
      <c r="AB48" s="1">
        <v>822898.66</v>
      </c>
      <c r="AC48" s="1">
        <v>822898.66</v>
      </c>
      <c r="AD48" s="9">
        <v>0.50766593500000001</v>
      </c>
      <c r="AE48" s="1">
        <v>14552.33</v>
      </c>
      <c r="AF48" s="1">
        <v>14552.33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92775.01</v>
      </c>
      <c r="AM48" s="1">
        <v>12700.38</v>
      </c>
      <c r="AN48" s="1">
        <v>6518.94</v>
      </c>
      <c r="AO48" s="1">
        <v>3531.32</v>
      </c>
      <c r="AP48" s="1">
        <v>33839.08</v>
      </c>
      <c r="AQ48" s="1">
        <v>149364.73000000001</v>
      </c>
      <c r="AR48" s="1">
        <v>567603.06999999995</v>
      </c>
      <c r="AS48" s="1">
        <v>310655.57</v>
      </c>
      <c r="AT48" s="1">
        <v>187841.47</v>
      </c>
      <c r="AU48" s="1">
        <v>0</v>
      </c>
      <c r="AV48" s="1">
        <v>0</v>
      </c>
      <c r="AW48" s="1">
        <v>0</v>
      </c>
      <c r="AX48" s="1">
        <v>24011.200000000001</v>
      </c>
      <c r="AY48" s="1">
        <v>522508.24</v>
      </c>
      <c r="AZ48" s="1">
        <v>2130163.17</v>
      </c>
      <c r="BA48" s="1">
        <v>2130163.17</v>
      </c>
      <c r="BB48" s="1">
        <v>0</v>
      </c>
      <c r="BC48" s="1">
        <v>565131.65</v>
      </c>
      <c r="BD48" s="1">
        <v>9002.74</v>
      </c>
      <c r="BE48" s="1">
        <v>101665.95</v>
      </c>
      <c r="BF48" s="1">
        <v>675800.34</v>
      </c>
      <c r="BG48" s="1">
        <v>2805963.51</v>
      </c>
      <c r="BH48" s="9">
        <v>1</v>
      </c>
      <c r="BI48" s="1">
        <v>53236.14</v>
      </c>
    </row>
    <row r="49" spans="1:61" x14ac:dyDescent="0.45">
      <c r="A49" s="15">
        <v>63511</v>
      </c>
      <c r="B49" t="s">
        <v>92</v>
      </c>
      <c r="C49" t="s">
        <v>91</v>
      </c>
      <c r="D49" s="1">
        <v>681.24</v>
      </c>
      <c r="E49" s="1">
        <v>0.65</v>
      </c>
      <c r="F49" s="1">
        <v>142.72</v>
      </c>
      <c r="G49" s="1">
        <v>5.28</v>
      </c>
      <c r="H49" s="1">
        <v>0.5</v>
      </c>
      <c r="I49" s="1">
        <v>3.25</v>
      </c>
      <c r="J49" s="1">
        <v>16.920000000000002</v>
      </c>
      <c r="K49" s="1">
        <v>242.42</v>
      </c>
      <c r="L49" s="1">
        <v>138.71</v>
      </c>
      <c r="M49" s="1">
        <v>0</v>
      </c>
      <c r="N49" s="1">
        <v>157.06</v>
      </c>
      <c r="O49" s="1">
        <v>0</v>
      </c>
      <c r="P49" s="1">
        <v>0.6</v>
      </c>
      <c r="Q49" s="1">
        <v>12.17</v>
      </c>
      <c r="R49" s="1">
        <v>2.1</v>
      </c>
      <c r="S49" s="1">
        <v>160.29</v>
      </c>
      <c r="T49" s="2">
        <v>0.235291527</v>
      </c>
      <c r="U49" s="8">
        <v>0.40154413999999999</v>
      </c>
      <c r="V49" s="2">
        <v>0.37131256200000001</v>
      </c>
      <c r="W49" s="1">
        <v>7259452240</v>
      </c>
      <c r="X49" s="2">
        <v>0.96875</v>
      </c>
      <c r="Y49">
        <v>341</v>
      </c>
      <c r="Z49" s="1">
        <v>689.14</v>
      </c>
      <c r="AA49" s="1">
        <v>550.85</v>
      </c>
      <c r="AB49" s="1">
        <v>471338.68</v>
      </c>
      <c r="AC49" s="1">
        <v>471338.68</v>
      </c>
      <c r="AD49" s="9">
        <v>0.114930805</v>
      </c>
      <c r="AE49" s="1">
        <v>17506.87</v>
      </c>
      <c r="AF49" s="1">
        <v>17506.87</v>
      </c>
      <c r="AG49" s="1">
        <v>104.47</v>
      </c>
      <c r="AH49" s="1">
        <v>1588.93</v>
      </c>
      <c r="AI49" s="1">
        <v>182.95</v>
      </c>
      <c r="AJ49" s="1">
        <v>1876.35</v>
      </c>
      <c r="AK49" s="1">
        <v>117.88</v>
      </c>
      <c r="AL49" s="1">
        <v>65693.710000000006</v>
      </c>
      <c r="AM49" s="1">
        <v>5838.96</v>
      </c>
      <c r="AN49" s="1">
        <v>737.91</v>
      </c>
      <c r="AO49" s="1">
        <v>6495.6</v>
      </c>
      <c r="AP49" s="1">
        <v>49854.46</v>
      </c>
      <c r="AQ49" s="1">
        <v>128738.52</v>
      </c>
      <c r="AR49" s="1">
        <v>886076.46</v>
      </c>
      <c r="AS49" s="1">
        <v>144657.04</v>
      </c>
      <c r="AT49" s="1">
        <v>78450.84</v>
      </c>
      <c r="AU49" s="1">
        <v>0</v>
      </c>
      <c r="AV49" s="1">
        <v>27527.82</v>
      </c>
      <c r="AW49" s="1">
        <v>0</v>
      </c>
      <c r="AX49" s="1">
        <v>15154.38</v>
      </c>
      <c r="AY49" s="1">
        <v>265790.08000000002</v>
      </c>
      <c r="AZ49" s="1">
        <v>1788468.91</v>
      </c>
      <c r="BA49" s="1">
        <v>1788468.91</v>
      </c>
      <c r="BB49" s="1">
        <v>0</v>
      </c>
      <c r="BC49" s="1">
        <v>109571.23</v>
      </c>
      <c r="BD49" s="1">
        <v>27472.1</v>
      </c>
      <c r="BE49" s="1">
        <v>20591.830000000002</v>
      </c>
      <c r="BF49" s="1">
        <v>157635.16</v>
      </c>
      <c r="BG49" s="1">
        <v>1946104.07</v>
      </c>
      <c r="BH49" s="9">
        <v>1</v>
      </c>
      <c r="BI49" s="1">
        <v>17141.95</v>
      </c>
    </row>
    <row r="50" spans="1:61" x14ac:dyDescent="0.45">
      <c r="A50" s="15">
        <v>65227</v>
      </c>
      <c r="B50" t="s">
        <v>94</v>
      </c>
      <c r="C50" t="s">
        <v>93</v>
      </c>
      <c r="D50" s="1">
        <v>185.32</v>
      </c>
      <c r="E50" s="1">
        <v>0</v>
      </c>
      <c r="F50" s="1">
        <v>38.75</v>
      </c>
      <c r="G50" s="1">
        <v>0</v>
      </c>
      <c r="H50" s="1">
        <v>0</v>
      </c>
      <c r="I50" s="1">
        <v>3</v>
      </c>
      <c r="J50" s="1">
        <v>5</v>
      </c>
      <c r="K50" s="1">
        <v>70.67</v>
      </c>
      <c r="L50" s="1">
        <v>30.31</v>
      </c>
      <c r="M50" s="1">
        <v>0</v>
      </c>
      <c r="N50" s="1">
        <v>60.78</v>
      </c>
      <c r="O50" s="1">
        <v>0</v>
      </c>
      <c r="P50" s="1">
        <v>0</v>
      </c>
      <c r="Q50" s="1">
        <v>0</v>
      </c>
      <c r="R50" s="1">
        <v>0</v>
      </c>
      <c r="S50" s="1">
        <v>104.34</v>
      </c>
      <c r="T50" s="2">
        <v>0.56302611700000005</v>
      </c>
      <c r="U50" s="8">
        <v>2.29920554</v>
      </c>
      <c r="V50" s="2">
        <v>0.37131256200000001</v>
      </c>
      <c r="W50" s="1">
        <v>774599977</v>
      </c>
      <c r="X50" s="2">
        <v>0.95161290300000001</v>
      </c>
      <c r="Y50">
        <v>118</v>
      </c>
      <c r="Z50" s="1">
        <v>248.48</v>
      </c>
      <c r="AA50" s="1">
        <v>202.48</v>
      </c>
      <c r="AB50" s="1">
        <v>728326.41</v>
      </c>
      <c r="AC50" s="1">
        <v>728326.41</v>
      </c>
      <c r="AD50" s="9">
        <v>0.65284078099999998</v>
      </c>
      <c r="AE50" s="1">
        <v>65252.56</v>
      </c>
      <c r="AF50" s="1">
        <v>65252.56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101316.81</v>
      </c>
      <c r="AM50" s="1">
        <v>0</v>
      </c>
      <c r="AN50" s="1">
        <v>0</v>
      </c>
      <c r="AO50" s="1">
        <v>34058.699999999997</v>
      </c>
      <c r="AP50" s="1">
        <v>83684.399999999994</v>
      </c>
      <c r="AQ50" s="1">
        <v>219059.91</v>
      </c>
      <c r="AR50" s="1">
        <v>368471.11</v>
      </c>
      <c r="AS50" s="1">
        <v>239539.45</v>
      </c>
      <c r="AT50" s="1">
        <v>97374.8</v>
      </c>
      <c r="AU50" s="1">
        <v>0</v>
      </c>
      <c r="AV50" s="1">
        <v>60511.49</v>
      </c>
      <c r="AW50" s="1">
        <v>0</v>
      </c>
      <c r="AX50" s="1">
        <v>25872.86</v>
      </c>
      <c r="AY50" s="1">
        <v>423298.6</v>
      </c>
      <c r="AZ50" s="1">
        <v>1837507.02</v>
      </c>
      <c r="BA50" s="1">
        <v>1837507.02</v>
      </c>
      <c r="BB50" s="1">
        <v>0</v>
      </c>
      <c r="BC50" s="1">
        <v>18176.2</v>
      </c>
      <c r="BD50" s="1">
        <v>12449.17</v>
      </c>
      <c r="BE50" s="1">
        <v>13085.82</v>
      </c>
      <c r="BF50" s="1">
        <v>43711.19</v>
      </c>
      <c r="BG50" s="1">
        <v>1881218.21</v>
      </c>
      <c r="BH50" s="9">
        <v>1</v>
      </c>
      <c r="BI50" s="1">
        <v>33098.43</v>
      </c>
    </row>
    <row r="51" spans="1:61" x14ac:dyDescent="0.45">
      <c r="A51" s="15">
        <v>65268</v>
      </c>
      <c r="B51" t="s">
        <v>96</v>
      </c>
      <c r="C51" t="s">
        <v>95</v>
      </c>
      <c r="D51" s="1">
        <v>489.4</v>
      </c>
      <c r="E51" s="1">
        <v>0</v>
      </c>
      <c r="F51" s="1">
        <v>91.18</v>
      </c>
      <c r="G51" s="1">
        <v>1.19</v>
      </c>
      <c r="H51" s="1">
        <v>1</v>
      </c>
      <c r="I51" s="1">
        <v>1.05</v>
      </c>
      <c r="J51" s="1">
        <v>4.29</v>
      </c>
      <c r="K51" s="1">
        <v>154.34</v>
      </c>
      <c r="L51" s="1">
        <v>111.69</v>
      </c>
      <c r="M51" s="1">
        <v>0</v>
      </c>
      <c r="N51" s="1">
        <v>153.13</v>
      </c>
      <c r="O51" s="1">
        <v>0</v>
      </c>
      <c r="P51" s="1">
        <v>0</v>
      </c>
      <c r="Q51" s="1">
        <v>0</v>
      </c>
      <c r="R51" s="1">
        <v>0</v>
      </c>
      <c r="S51" s="1">
        <v>210.3</v>
      </c>
      <c r="T51" s="2">
        <v>0.42970984899999998</v>
      </c>
      <c r="U51" s="8">
        <v>1.339279839</v>
      </c>
      <c r="V51" s="2">
        <v>0.37131256200000001</v>
      </c>
      <c r="W51" s="1">
        <v>1954698900</v>
      </c>
      <c r="X51" s="2">
        <v>0.95108695700000001</v>
      </c>
      <c r="Y51">
        <v>175</v>
      </c>
      <c r="Z51" s="1">
        <v>363.55</v>
      </c>
      <c r="AA51" s="1">
        <v>555.16</v>
      </c>
      <c r="AB51" s="1">
        <v>1968838.55</v>
      </c>
      <c r="AC51" s="1">
        <v>1968838.55</v>
      </c>
      <c r="AD51" s="9">
        <v>0.66826643399999996</v>
      </c>
      <c r="AE51" s="1">
        <v>76608.95</v>
      </c>
      <c r="AF51" s="1">
        <v>76608.95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244034.8</v>
      </c>
      <c r="AM51" s="1">
        <v>7651.77</v>
      </c>
      <c r="AN51" s="1">
        <v>8581.2099999999991</v>
      </c>
      <c r="AO51" s="1">
        <v>12202.21</v>
      </c>
      <c r="AP51" s="1">
        <v>73497.77</v>
      </c>
      <c r="AQ51" s="1">
        <v>345967.76</v>
      </c>
      <c r="AR51" s="1">
        <v>2151098.37</v>
      </c>
      <c r="AS51" s="1">
        <v>535504.13</v>
      </c>
      <c r="AT51" s="1">
        <v>367296.93</v>
      </c>
      <c r="AU51" s="1">
        <v>0</v>
      </c>
      <c r="AV51" s="1">
        <v>156055.75</v>
      </c>
      <c r="AW51" s="1">
        <v>0</v>
      </c>
      <c r="AX51" s="1">
        <v>68627.09</v>
      </c>
      <c r="AY51" s="1">
        <v>1127483.8999999999</v>
      </c>
      <c r="AZ51" s="1">
        <v>5720216.25</v>
      </c>
      <c r="BA51" s="1">
        <v>5720216.25</v>
      </c>
      <c r="BB51" s="1">
        <v>0</v>
      </c>
      <c r="BC51" s="1">
        <v>31671.759999999998</v>
      </c>
      <c r="BD51" s="1">
        <v>64254.36</v>
      </c>
      <c r="BE51" s="1">
        <v>122580.58</v>
      </c>
      <c r="BF51" s="1">
        <v>218506.7</v>
      </c>
      <c r="BG51" s="1">
        <v>5938722.9500000002</v>
      </c>
      <c r="BH51" s="9">
        <v>1</v>
      </c>
      <c r="BI51" s="1">
        <v>50218.720000000001</v>
      </c>
    </row>
    <row r="52" spans="1:61" x14ac:dyDescent="0.45">
      <c r="D52" s="1">
        <v>40043.379999999997</v>
      </c>
      <c r="E52" s="1">
        <v>42.67</v>
      </c>
      <c r="F52" s="1">
        <v>7423.51</v>
      </c>
      <c r="G52" s="1">
        <v>401.1</v>
      </c>
      <c r="H52" s="1">
        <v>46.79</v>
      </c>
      <c r="I52" s="1">
        <v>289.45</v>
      </c>
      <c r="J52" s="1">
        <v>688.93</v>
      </c>
      <c r="K52" s="1">
        <v>14880.64</v>
      </c>
      <c r="L52" s="1">
        <v>6012.84</v>
      </c>
      <c r="M52" s="1">
        <v>1037.8</v>
      </c>
      <c r="N52" s="1">
        <v>10547.08</v>
      </c>
      <c r="O52" s="1">
        <v>882.26</v>
      </c>
      <c r="P52" s="1">
        <v>8.5399999999999991</v>
      </c>
      <c r="Q52" s="1">
        <v>142.32</v>
      </c>
      <c r="R52" s="1">
        <v>18.670000000000002</v>
      </c>
      <c r="S52" s="1">
        <v>14868.61</v>
      </c>
      <c r="T52" s="2"/>
      <c r="AB52" s="3">
        <f>SUM(AB3:AB51)</f>
        <v>157962512.80000001</v>
      </c>
      <c r="AC52" s="3">
        <f>SUM(AC3:AC51)</f>
        <v>150941114.54000002</v>
      </c>
      <c r="AG52" s="1">
        <f>SUM(AG3:AG51)</f>
        <v>8513.8599999999988</v>
      </c>
      <c r="AH52" s="1">
        <f t="shared" ref="AH52:AJ52" si="0">SUM(AH3:AH51)</f>
        <v>97349.049999999974</v>
      </c>
      <c r="AI52" s="1">
        <f t="shared" si="0"/>
        <v>8634.7200000000012</v>
      </c>
      <c r="AJ52" s="1">
        <f t="shared" si="0"/>
        <v>108614.82</v>
      </c>
      <c r="AK52" s="1">
        <f t="shared" ref="AK52" si="1">SUM(AK3:AK51)</f>
        <v>45442.389999999992</v>
      </c>
      <c r="AL52" s="1">
        <f t="shared" ref="AL52" si="2">SUM(AL3:AL51)</f>
        <v>19575992.579999998</v>
      </c>
      <c r="AM52" s="1">
        <f t="shared" ref="AM52" si="3">SUM(AM3:AM51)</f>
        <v>2513663.27</v>
      </c>
      <c r="AN52" s="1">
        <f t="shared" ref="AN52" si="4">SUM(AN3:AN51)</f>
        <v>405599.05000000005</v>
      </c>
      <c r="AO52" s="1">
        <f t="shared" ref="AO52" si="5">SUM(AO3:AO51)</f>
        <v>3427126.95</v>
      </c>
      <c r="AP52" s="1">
        <f t="shared" ref="AP52" si="6">SUM(AP3:AP51)</f>
        <v>11230595.27</v>
      </c>
      <c r="AQ52" s="1">
        <f t="shared" ref="AQ52" si="7">SUM(AQ3:AQ51)</f>
        <v>37198419.509999998</v>
      </c>
      <c r="AR52" s="1">
        <f t="shared" ref="AR52" si="8">SUM(AR3:AR51)</f>
        <v>20424864.43</v>
      </c>
      <c r="AS52" s="1">
        <f t="shared" ref="AS52" si="9">SUM(AS3:AS51)</f>
        <v>50117829.780000009</v>
      </c>
      <c r="AT52" s="1">
        <f t="shared" ref="AT52" si="10">SUM(AT3:AT51)</f>
        <v>18767291.859999999</v>
      </c>
      <c r="AU52" s="1">
        <f t="shared" ref="AU52" si="11">SUM(AU3:AU51)</f>
        <v>1244570.5499999998</v>
      </c>
      <c r="AV52" s="1">
        <f t="shared" ref="AV52" si="12">SUM(AV3:AV51)</f>
        <v>10752597.129999999</v>
      </c>
      <c r="AW52" s="1">
        <f t="shared" ref="AW52" si="13">SUM(AW3:AW51)</f>
        <v>873375.01999999979</v>
      </c>
      <c r="AX52" s="1">
        <f t="shared" ref="AX52" si="14">SUM(AX3:AX51)</f>
        <v>5360248.46</v>
      </c>
      <c r="AY52" s="1">
        <f t="shared" ref="AY52" si="15">SUM(AY3:AY51)</f>
        <v>87115912.800000012</v>
      </c>
      <c r="AZ52" s="1">
        <f t="shared" ref="AZ52" si="16">SUM(AZ3:AZ51)</f>
        <v>313885574.63</v>
      </c>
      <c r="BA52" s="1">
        <f t="shared" ref="BA52" si="17">SUM(BA3:BA51)</f>
        <v>306565742.90000004</v>
      </c>
      <c r="BB52" s="1">
        <f t="shared" ref="BB52" si="18">SUM(BB3:BB51)</f>
        <v>-340245.9</v>
      </c>
      <c r="BC52" s="1">
        <f t="shared" ref="BC52" si="19">SUM(BC3:BC51)</f>
        <v>15404445.219999993</v>
      </c>
      <c r="BD52" s="1">
        <f t="shared" ref="BD52" si="20">SUM(BD3:BD51)</f>
        <v>1521019.22</v>
      </c>
      <c r="BE52" s="1">
        <f t="shared" ref="BE52" si="21">SUM(BE3:BE51)</f>
        <v>5002130.96</v>
      </c>
      <c r="BF52" s="1">
        <f t="shared" ref="BF52" si="22">SUM(BF3:BF51)</f>
        <v>21587349.500000004</v>
      </c>
      <c r="BG52" s="1">
        <f t="shared" ref="BG52" si="23">SUM(BG3:BG51)</f>
        <v>328153092.39999992</v>
      </c>
      <c r="BH52" s="1"/>
      <c r="BI52" s="1">
        <f t="shared" ref="BI52" si="24">SUM(BI3:BI51)</f>
        <v>4498194.9899999993</v>
      </c>
    </row>
    <row r="55" spans="1:61" x14ac:dyDescent="0.45">
      <c r="AG55" s="1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FY19_SFPR_JVS_FL2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dcterms:created xsi:type="dcterms:W3CDTF">2019-04-12T17:15:50Z</dcterms:created>
  <dcterms:modified xsi:type="dcterms:W3CDTF">2020-05-13T12:26:37Z</dcterms:modified>
</cp:coreProperties>
</file>