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27306_id_ohio_gov/Documents/Desktop/"/>
    </mc:Choice>
  </mc:AlternateContent>
  <xr:revisionPtr revIDLastSave="140" documentId="8_{3C477A8C-3E23-40B9-B13E-3B6A5BA1617B}" xr6:coauthVersionLast="47" xr6:coauthVersionMax="47" xr10:uidLastSave="{6536F1B4-98B1-4C24-8124-14AFCF799843}"/>
  <bookViews>
    <workbookView xWindow="-120" yWindow="-120" windowWidth="29040" windowHeight="15840" firstSheet="3" activeTab="5" xr2:uid="{20218372-6303-4642-88C1-C67681B75BF3}"/>
  </bookViews>
  <sheets>
    <sheet name="August - Public" sheetId="1" r:id="rId1"/>
    <sheet name="August - Nonpublic" sheetId="2" r:id="rId2"/>
    <sheet name="November - Public" sheetId="3" r:id="rId3"/>
    <sheet name="November - Nonpublic" sheetId="4" r:id="rId4"/>
    <sheet name="February- Public" sheetId="5" r:id="rId5"/>
    <sheet name="February - Nonpubli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" l="1"/>
  <c r="F21" i="5"/>
  <c r="F29" i="5"/>
  <c r="F37" i="5"/>
  <c r="F45" i="5"/>
  <c r="F53" i="5"/>
  <c r="F61" i="5"/>
  <c r="F69" i="5"/>
  <c r="F77" i="5"/>
  <c r="F85" i="5"/>
  <c r="F93" i="5"/>
  <c r="F101" i="5"/>
  <c r="F109" i="5"/>
  <c r="F117" i="5"/>
  <c r="F125" i="5"/>
  <c r="F133" i="5"/>
  <c r="F141" i="5"/>
  <c r="F149" i="5"/>
  <c r="F157" i="5"/>
  <c r="F165" i="5"/>
  <c r="F173" i="5"/>
  <c r="F181" i="5"/>
  <c r="F189" i="5"/>
  <c r="F197" i="5"/>
  <c r="F205" i="5"/>
  <c r="F213" i="5"/>
  <c r="F221" i="5"/>
  <c r="F229" i="5"/>
  <c r="F237" i="5"/>
  <c r="F245" i="5"/>
  <c r="F253" i="5"/>
  <c r="F261" i="5"/>
  <c r="F269" i="5"/>
  <c r="F277" i="5"/>
  <c r="F285" i="5"/>
  <c r="F293" i="5"/>
  <c r="F301" i="5"/>
  <c r="F309" i="5"/>
  <c r="F317" i="5"/>
  <c r="F325" i="5"/>
  <c r="F333" i="5"/>
  <c r="F341" i="5"/>
  <c r="F349" i="5"/>
  <c r="F357" i="5"/>
  <c r="F365" i="5"/>
  <c r="F373" i="5"/>
  <c r="F376" i="5"/>
  <c r="F381" i="5"/>
  <c r="F384" i="5"/>
  <c r="F389" i="5"/>
  <c r="F392" i="5"/>
  <c r="F397" i="5"/>
  <c r="F400" i="5"/>
  <c r="F405" i="5"/>
  <c r="F408" i="5"/>
  <c r="F413" i="5"/>
  <c r="F416" i="5"/>
  <c r="F5" i="5"/>
  <c r="F6" i="5"/>
  <c r="F7" i="5"/>
  <c r="F8" i="5"/>
  <c r="F9" i="5"/>
  <c r="F10" i="5"/>
  <c r="F11" i="5"/>
  <c r="F12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30" i="5"/>
  <c r="F31" i="5"/>
  <c r="F32" i="5"/>
  <c r="F33" i="5"/>
  <c r="F34" i="5"/>
  <c r="F35" i="5"/>
  <c r="F36" i="5"/>
  <c r="F38" i="5"/>
  <c r="F39" i="5"/>
  <c r="F40" i="5"/>
  <c r="F41" i="5"/>
  <c r="F42" i="5"/>
  <c r="F43" i="5"/>
  <c r="F44" i="5"/>
  <c r="F46" i="5"/>
  <c r="F47" i="5"/>
  <c r="F48" i="5"/>
  <c r="F49" i="5"/>
  <c r="F50" i="5"/>
  <c r="F51" i="5"/>
  <c r="F52" i="5"/>
  <c r="F54" i="5"/>
  <c r="F55" i="5"/>
  <c r="F56" i="5"/>
  <c r="F57" i="5"/>
  <c r="F58" i="5"/>
  <c r="F59" i="5"/>
  <c r="F60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8" i="5"/>
  <c r="F79" i="5"/>
  <c r="F80" i="5"/>
  <c r="F81" i="5"/>
  <c r="F82" i="5"/>
  <c r="F83" i="5"/>
  <c r="F84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2" i="5"/>
  <c r="F103" i="5"/>
  <c r="F104" i="5"/>
  <c r="F105" i="5"/>
  <c r="F106" i="5"/>
  <c r="F107" i="5"/>
  <c r="F108" i="5"/>
  <c r="F110" i="5"/>
  <c r="F111" i="5"/>
  <c r="F112" i="5"/>
  <c r="F113" i="5"/>
  <c r="F114" i="5"/>
  <c r="F115" i="5"/>
  <c r="F116" i="5"/>
  <c r="F118" i="5"/>
  <c r="F119" i="5"/>
  <c r="F120" i="5"/>
  <c r="F121" i="5"/>
  <c r="F122" i="5"/>
  <c r="F123" i="5"/>
  <c r="F124" i="5"/>
  <c r="F126" i="5"/>
  <c r="F127" i="5"/>
  <c r="F128" i="5"/>
  <c r="F129" i="5"/>
  <c r="F130" i="5"/>
  <c r="F131" i="5"/>
  <c r="F132" i="5"/>
  <c r="F134" i="5"/>
  <c r="F135" i="5"/>
  <c r="F136" i="5"/>
  <c r="F137" i="5"/>
  <c r="F138" i="5"/>
  <c r="F139" i="5"/>
  <c r="F140" i="5"/>
  <c r="F142" i="5"/>
  <c r="F143" i="5"/>
  <c r="F144" i="5"/>
  <c r="F145" i="5"/>
  <c r="F146" i="5"/>
  <c r="F147" i="5"/>
  <c r="F148" i="5"/>
  <c r="F150" i="5"/>
  <c r="F151" i="5"/>
  <c r="F152" i="5"/>
  <c r="F153" i="5"/>
  <c r="F154" i="5"/>
  <c r="F155" i="5"/>
  <c r="F156" i="5"/>
  <c r="F158" i="5"/>
  <c r="F159" i="5"/>
  <c r="F160" i="5"/>
  <c r="F161" i="5"/>
  <c r="F162" i="5"/>
  <c r="F163" i="5"/>
  <c r="F164" i="5"/>
  <c r="F166" i="5"/>
  <c r="F167" i="5"/>
  <c r="F168" i="5"/>
  <c r="F169" i="5"/>
  <c r="F170" i="5"/>
  <c r="F171" i="5"/>
  <c r="F172" i="5"/>
  <c r="F174" i="5"/>
  <c r="F175" i="5"/>
  <c r="F176" i="5"/>
  <c r="F177" i="5"/>
  <c r="F178" i="5"/>
  <c r="F179" i="5"/>
  <c r="F180" i="5"/>
  <c r="F182" i="5"/>
  <c r="F183" i="5"/>
  <c r="F184" i="5"/>
  <c r="F185" i="5"/>
  <c r="F186" i="5"/>
  <c r="F187" i="5"/>
  <c r="F188" i="5"/>
  <c r="F190" i="5"/>
  <c r="F191" i="5"/>
  <c r="F192" i="5"/>
  <c r="F193" i="5"/>
  <c r="F194" i="5"/>
  <c r="F195" i="5"/>
  <c r="F196" i="5"/>
  <c r="F198" i="5"/>
  <c r="F199" i="5"/>
  <c r="F200" i="5"/>
  <c r="F201" i="5"/>
  <c r="F202" i="5"/>
  <c r="F203" i="5"/>
  <c r="F204" i="5"/>
  <c r="F206" i="5"/>
  <c r="F207" i="5"/>
  <c r="F208" i="5"/>
  <c r="F209" i="5"/>
  <c r="F210" i="5"/>
  <c r="F211" i="5"/>
  <c r="F212" i="5"/>
  <c r="F214" i="5"/>
  <c r="F215" i="5"/>
  <c r="F216" i="5"/>
  <c r="F217" i="5"/>
  <c r="F218" i="5"/>
  <c r="F219" i="5"/>
  <c r="F220" i="5"/>
  <c r="F222" i="5"/>
  <c r="F223" i="5"/>
  <c r="F224" i="5"/>
  <c r="F225" i="5"/>
  <c r="F226" i="5"/>
  <c r="F227" i="5"/>
  <c r="F228" i="5"/>
  <c r="F230" i="5"/>
  <c r="F231" i="5"/>
  <c r="F232" i="5"/>
  <c r="F233" i="5"/>
  <c r="F234" i="5"/>
  <c r="F235" i="5"/>
  <c r="F236" i="5"/>
  <c r="F238" i="5"/>
  <c r="F239" i="5"/>
  <c r="F240" i="5"/>
  <c r="F241" i="5"/>
  <c r="F242" i="5"/>
  <c r="F243" i="5"/>
  <c r="F244" i="5"/>
  <c r="F246" i="5"/>
  <c r="F247" i="5"/>
  <c r="F248" i="5"/>
  <c r="F249" i="5"/>
  <c r="F250" i="5"/>
  <c r="F251" i="5"/>
  <c r="F252" i="5"/>
  <c r="F254" i="5"/>
  <c r="F255" i="5"/>
  <c r="F256" i="5"/>
  <c r="F257" i="5"/>
  <c r="F258" i="5"/>
  <c r="F259" i="5"/>
  <c r="F260" i="5"/>
  <c r="F262" i="5"/>
  <c r="F263" i="5"/>
  <c r="F264" i="5"/>
  <c r="F265" i="5"/>
  <c r="F266" i="5"/>
  <c r="F267" i="5"/>
  <c r="F268" i="5"/>
  <c r="F270" i="5"/>
  <c r="F271" i="5"/>
  <c r="F272" i="5"/>
  <c r="F273" i="5"/>
  <c r="F274" i="5"/>
  <c r="F275" i="5"/>
  <c r="F276" i="5"/>
  <c r="F278" i="5"/>
  <c r="F279" i="5"/>
  <c r="F280" i="5"/>
  <c r="F281" i="5"/>
  <c r="F282" i="5"/>
  <c r="F283" i="5"/>
  <c r="F284" i="5"/>
  <c r="F286" i="5"/>
  <c r="F287" i="5"/>
  <c r="F288" i="5"/>
  <c r="F289" i="5"/>
  <c r="F290" i="5"/>
  <c r="F291" i="5"/>
  <c r="F292" i="5"/>
  <c r="F294" i="5"/>
  <c r="F295" i="5"/>
  <c r="F296" i="5"/>
  <c r="F297" i="5"/>
  <c r="F298" i="5"/>
  <c r="F299" i="5"/>
  <c r="F300" i="5"/>
  <c r="F302" i="5"/>
  <c r="F303" i="5"/>
  <c r="F304" i="5"/>
  <c r="F305" i="5"/>
  <c r="F306" i="5"/>
  <c r="F307" i="5"/>
  <c r="F308" i="5"/>
  <c r="F310" i="5"/>
  <c r="F311" i="5"/>
  <c r="F312" i="5"/>
  <c r="F313" i="5"/>
  <c r="F314" i="5"/>
  <c r="F315" i="5"/>
  <c r="F316" i="5"/>
  <c r="F318" i="5"/>
  <c r="F319" i="5"/>
  <c r="F320" i="5"/>
  <c r="F321" i="5"/>
  <c r="F322" i="5"/>
  <c r="F323" i="5"/>
  <c r="F324" i="5"/>
  <c r="F326" i="5"/>
  <c r="F327" i="5"/>
  <c r="F328" i="5"/>
  <c r="F329" i="5"/>
  <c r="F330" i="5"/>
  <c r="F331" i="5"/>
  <c r="F332" i="5"/>
  <c r="F334" i="5"/>
  <c r="F335" i="5"/>
  <c r="F336" i="5"/>
  <c r="F337" i="5"/>
  <c r="F338" i="5"/>
  <c r="F339" i="5"/>
  <c r="F340" i="5"/>
  <c r="F342" i="5"/>
  <c r="F343" i="5"/>
  <c r="F344" i="5"/>
  <c r="F345" i="5"/>
  <c r="F346" i="5"/>
  <c r="F347" i="5"/>
  <c r="F348" i="5"/>
  <c r="F350" i="5"/>
  <c r="F351" i="5"/>
  <c r="F352" i="5"/>
  <c r="F353" i="5"/>
  <c r="F354" i="5"/>
  <c r="F355" i="5"/>
  <c r="F356" i="5"/>
  <c r="F358" i="5"/>
  <c r="F359" i="5"/>
  <c r="F360" i="5"/>
  <c r="F361" i="5"/>
  <c r="F362" i="5"/>
  <c r="F363" i="5"/>
  <c r="F364" i="5"/>
  <c r="F366" i="5"/>
  <c r="F367" i="5"/>
  <c r="F368" i="5"/>
  <c r="F369" i="5"/>
  <c r="F370" i="5"/>
  <c r="F371" i="5"/>
  <c r="F372" i="5"/>
  <c r="F374" i="5"/>
  <c r="F375" i="5"/>
  <c r="F377" i="5"/>
  <c r="F378" i="5"/>
  <c r="F379" i="5"/>
  <c r="F380" i="5"/>
  <c r="F382" i="5"/>
  <c r="F383" i="5"/>
  <c r="F385" i="5"/>
  <c r="F386" i="5"/>
  <c r="F387" i="5"/>
  <c r="F388" i="5"/>
  <c r="F390" i="5"/>
  <c r="F391" i="5"/>
  <c r="F393" i="5"/>
  <c r="F394" i="5"/>
  <c r="F395" i="5"/>
  <c r="F396" i="5"/>
  <c r="F398" i="5"/>
  <c r="F399" i="5"/>
  <c r="F401" i="5"/>
  <c r="F402" i="5"/>
  <c r="F403" i="5"/>
  <c r="F404" i="5"/>
  <c r="F406" i="5"/>
  <c r="F407" i="5"/>
  <c r="F409" i="5"/>
  <c r="F410" i="5"/>
  <c r="F411" i="5"/>
  <c r="F412" i="5"/>
  <c r="F414" i="5"/>
  <c r="F415" i="5"/>
  <c r="F417" i="5"/>
  <c r="F418" i="5"/>
  <c r="F419" i="5"/>
  <c r="F420" i="5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5" i="6"/>
</calcChain>
</file>

<file path=xl/sharedStrings.xml><?xml version="1.0" encoding="utf-8"?>
<sst xmlns="http://schemas.openxmlformats.org/spreadsheetml/2006/main" count="6792" uniqueCount="1743">
  <si>
    <t>Auxiliary Services Payment</t>
  </si>
  <si>
    <t>August payment 25% of estimate</t>
  </si>
  <si>
    <t>District IRN</t>
  </si>
  <si>
    <t>District Name</t>
  </si>
  <si>
    <t>Nonpublic IRN</t>
  </si>
  <si>
    <t>Nonpublic Name</t>
  </si>
  <si>
    <t>Estimated ADM</t>
  </si>
  <si>
    <t>August Payment</t>
  </si>
  <si>
    <t>043489</t>
  </si>
  <si>
    <t>Akron City</t>
  </si>
  <si>
    <t>052639</t>
  </si>
  <si>
    <t>Archbishop Hoban</t>
  </si>
  <si>
    <t>113050</t>
  </si>
  <si>
    <t>Arlington Christian Academy</t>
  </si>
  <si>
    <t>120865</t>
  </si>
  <si>
    <t>Emmanuel Christian Academy</t>
  </si>
  <si>
    <t>019847</t>
  </si>
  <si>
    <t>Guildersleeve</t>
  </si>
  <si>
    <t>056994</t>
  </si>
  <si>
    <t>St Anthony Of Padua</t>
  </si>
  <si>
    <t>057067</t>
  </si>
  <si>
    <t>St Mary Elementary</t>
  </si>
  <si>
    <t>060962</t>
  </si>
  <si>
    <t>St Sebastian</t>
  </si>
  <si>
    <t>057109</t>
  </si>
  <si>
    <t>St Vincent De Paul</t>
  </si>
  <si>
    <t>043497</t>
  </si>
  <si>
    <t>Alliance City</t>
  </si>
  <si>
    <t>059535</t>
  </si>
  <si>
    <t>Regina Coeli</t>
  </si>
  <si>
    <t>045195</t>
  </si>
  <si>
    <t>Amherst Exempted Village</t>
  </si>
  <si>
    <t>057117</t>
  </si>
  <si>
    <t>St Joseph</t>
  </si>
  <si>
    <t>048207</t>
  </si>
  <si>
    <t>Anthony Wayne Local</t>
  </si>
  <si>
    <t>013208</t>
  </si>
  <si>
    <t>Discovery Express School</t>
  </si>
  <si>
    <t>068031</t>
  </si>
  <si>
    <t>Lial Catholic School</t>
  </si>
  <si>
    <t>043505</t>
  </si>
  <si>
    <t>Ashland City</t>
  </si>
  <si>
    <t>057125</t>
  </si>
  <si>
    <t>St Edward</t>
  </si>
  <si>
    <t>043513</t>
  </si>
  <si>
    <t>Ashtabula Area City</t>
  </si>
  <si>
    <t>053637</t>
  </si>
  <si>
    <t>Saint John School</t>
  </si>
  <si>
    <t>048124</t>
  </si>
  <si>
    <t>Avon Lake City</t>
  </si>
  <si>
    <t>057158</t>
  </si>
  <si>
    <t>048116</t>
  </si>
  <si>
    <t>Avon Local</t>
  </si>
  <si>
    <t>057133</t>
  </si>
  <si>
    <t>Holy Trinity</t>
  </si>
  <si>
    <t>057141</t>
  </si>
  <si>
    <t>St Mary Immaculate Conception</t>
  </si>
  <si>
    <t>045203</t>
  </si>
  <si>
    <t>Barnesville Exempted Village</t>
  </si>
  <si>
    <t>052985</t>
  </si>
  <si>
    <t>Olney Friends</t>
  </si>
  <si>
    <t>043547</t>
  </si>
  <si>
    <t>Bay Village City</t>
  </si>
  <si>
    <t>056366</t>
  </si>
  <si>
    <t>St Raphael</t>
  </si>
  <si>
    <t>047241</t>
  </si>
  <si>
    <t>Beavercreek City</t>
  </si>
  <si>
    <t>132936</t>
  </si>
  <si>
    <t>Bright Beginnings</t>
  </si>
  <si>
    <t>052803</t>
  </si>
  <si>
    <t>134536</t>
  </si>
  <si>
    <t>Dayton Islamic School, Inc</t>
  </si>
  <si>
    <t>055251</t>
  </si>
  <si>
    <t>St Luke</t>
  </si>
  <si>
    <t>043596</t>
  </si>
  <si>
    <t>Bellevue City</t>
  </si>
  <si>
    <t>058552</t>
  </si>
  <si>
    <t>Immaculate Conception</t>
  </si>
  <si>
    <t>043612</t>
  </si>
  <si>
    <t>Berea City</t>
  </si>
  <si>
    <t>056689</t>
  </si>
  <si>
    <t>Academy Of St Bartholomew</t>
  </si>
  <si>
    <t>056408</t>
  </si>
  <si>
    <t>St Mary</t>
  </si>
  <si>
    <t>043620</t>
  </si>
  <si>
    <t>Bexley City</t>
  </si>
  <si>
    <t>053520</t>
  </si>
  <si>
    <t>St Charles Preparatory</t>
  </si>
  <si>
    <t>046748</t>
  </si>
  <si>
    <t>Big Walnut Local</t>
  </si>
  <si>
    <t>009467</t>
  </si>
  <si>
    <t>Genoa Christian Academy</t>
  </si>
  <si>
    <t>048306</t>
  </si>
  <si>
    <t>Boardman Local</t>
  </si>
  <si>
    <t>059592</t>
  </si>
  <si>
    <t>St Charles</t>
  </si>
  <si>
    <t>043638</t>
  </si>
  <si>
    <t>Bowling Green City School District</t>
  </si>
  <si>
    <t>058768</t>
  </si>
  <si>
    <t>St Aloysius</t>
  </si>
  <si>
    <t>059139</t>
  </si>
  <si>
    <t>St Louis</t>
  </si>
  <si>
    <t>043646</t>
  </si>
  <si>
    <t>Brecksville-Broadview Heights City</t>
  </si>
  <si>
    <t>056416</t>
  </si>
  <si>
    <t>Assumption</t>
  </si>
  <si>
    <t>043653</t>
  </si>
  <si>
    <t>Brooklyn City</t>
  </si>
  <si>
    <t>056424</t>
  </si>
  <si>
    <t>St Thomas More</t>
  </si>
  <si>
    <t>043661</t>
  </si>
  <si>
    <t>Brunswick City</t>
  </si>
  <si>
    <t>057208</t>
  </si>
  <si>
    <t>St Ambrose</t>
  </si>
  <si>
    <t>043679</t>
  </si>
  <si>
    <t>Bryan City</t>
  </si>
  <si>
    <t>059337</t>
  </si>
  <si>
    <t>St Patrick</t>
  </si>
  <si>
    <t>043695</t>
  </si>
  <si>
    <t>Cambridge City</t>
  </si>
  <si>
    <t>058255</t>
  </si>
  <si>
    <t>St Benedict</t>
  </si>
  <si>
    <t>046946</t>
  </si>
  <si>
    <t>Canal Winchester Local</t>
  </si>
  <si>
    <t>096719</t>
  </si>
  <si>
    <t>Harvest Preparatory School</t>
  </si>
  <si>
    <t>043711</t>
  </si>
  <si>
    <t>Canton City</t>
  </si>
  <si>
    <t>059717</t>
  </si>
  <si>
    <t>St Peter</t>
  </si>
  <si>
    <t>045260</t>
  </si>
  <si>
    <t>Carey Exempted Village Schools</t>
  </si>
  <si>
    <t>058651</t>
  </si>
  <si>
    <t>Our Lady Of Consolation</t>
  </si>
  <si>
    <t>043729</t>
  </si>
  <si>
    <t>Celina City</t>
  </si>
  <si>
    <t>054411</t>
  </si>
  <si>
    <t>043737</t>
  </si>
  <si>
    <t>Centerville City</t>
  </si>
  <si>
    <t>054445</t>
  </si>
  <si>
    <t>Incarnation</t>
  </si>
  <si>
    <t>052936</t>
  </si>
  <si>
    <t>Spring Valley Academy</t>
  </si>
  <si>
    <t>045286</t>
  </si>
  <si>
    <t>Chagrin Falls Exempted Village</t>
  </si>
  <si>
    <t>056432</t>
  </si>
  <si>
    <t>St Joan Of Arc</t>
  </si>
  <si>
    <t>047183</t>
  </si>
  <si>
    <t>Chardon Local</t>
  </si>
  <si>
    <t>057224</t>
  </si>
  <si>
    <t>043745</t>
  </si>
  <si>
    <t>Chillicothe City</t>
  </si>
  <si>
    <t>057992</t>
  </si>
  <si>
    <t>Bishop Flaget School</t>
  </si>
  <si>
    <t>050534</t>
  </si>
  <si>
    <t>Chippewa Local</t>
  </si>
  <si>
    <t>057257</t>
  </si>
  <si>
    <t>Sts Peter And Paul</t>
  </si>
  <si>
    <t>043752</t>
  </si>
  <si>
    <t>Cincinnati Public Schools</t>
  </si>
  <si>
    <t>053009</t>
  </si>
  <si>
    <t>Aldersgate Christian Academy</t>
  </si>
  <si>
    <t>054213</t>
  </si>
  <si>
    <t>Annunciation</t>
  </si>
  <si>
    <t>054270</t>
  </si>
  <si>
    <t>Cardinal Pacelli</t>
  </si>
  <si>
    <t>133207</t>
  </si>
  <si>
    <t>Cincinnati Hills-Otto Armleder</t>
  </si>
  <si>
    <t>054031</t>
  </si>
  <si>
    <t>Clifton Christian Academy</t>
  </si>
  <si>
    <t>055038</t>
  </si>
  <si>
    <t>Corryville Catholic</t>
  </si>
  <si>
    <t>012508</t>
  </si>
  <si>
    <t>DePaul Cristo Rey High School</t>
  </si>
  <si>
    <t>052951</t>
  </si>
  <si>
    <t>Elder</t>
  </si>
  <si>
    <t>054320</t>
  </si>
  <si>
    <t>Guardian Angels</t>
  </si>
  <si>
    <t>054361</t>
  </si>
  <si>
    <t>Holy Family</t>
  </si>
  <si>
    <t>053298</t>
  </si>
  <si>
    <t>McNicholas</t>
  </si>
  <si>
    <t>053272</t>
  </si>
  <si>
    <t>Mercy McAuley High School</t>
  </si>
  <si>
    <t>067447</t>
  </si>
  <si>
    <t>Mercy Montessori Center</t>
  </si>
  <si>
    <t>019848</t>
  </si>
  <si>
    <t>Mesivta of Cincinnati</t>
  </si>
  <si>
    <t>054486</t>
  </si>
  <si>
    <t>Nativity</t>
  </si>
  <si>
    <t>054510</t>
  </si>
  <si>
    <t>Our Lady Of Lourdes</t>
  </si>
  <si>
    <t>053454</t>
  </si>
  <si>
    <t>Purcell-Marian</t>
  </si>
  <si>
    <t>054635</t>
  </si>
  <si>
    <t>Resurrection</t>
  </si>
  <si>
    <t>053884</t>
  </si>
  <si>
    <t>Seton</t>
  </si>
  <si>
    <t>054783</t>
  </si>
  <si>
    <t>St Antoninus</t>
  </si>
  <si>
    <t>054866</t>
  </si>
  <si>
    <t>St Boniface</t>
  </si>
  <si>
    <t>054890</t>
  </si>
  <si>
    <t>St Catharine Of Siena</t>
  </si>
  <si>
    <t>054999</t>
  </si>
  <si>
    <t>St Francis Desales</t>
  </si>
  <si>
    <t>055228</t>
  </si>
  <si>
    <t>St Lawrence</t>
  </si>
  <si>
    <t>055293</t>
  </si>
  <si>
    <t>St Martin Of Tours</t>
  </si>
  <si>
    <t>055319</t>
  </si>
  <si>
    <t>055582</t>
  </si>
  <si>
    <t>St Teresa Of Avila</t>
  </si>
  <si>
    <t>053835</t>
  </si>
  <si>
    <t>St Ursula Academy</t>
  </si>
  <si>
    <t>055608</t>
  </si>
  <si>
    <t>St Ursula Villa</t>
  </si>
  <si>
    <t>055657</t>
  </si>
  <si>
    <t>St William</t>
  </si>
  <si>
    <t>053900</t>
  </si>
  <si>
    <t>Summit Country Day</t>
  </si>
  <si>
    <t>138073</t>
  </si>
  <si>
    <t>The Good Shepherd Catholic Montessori</t>
  </si>
  <si>
    <t>019895</t>
  </si>
  <si>
    <t>Universal Muslim Academy</t>
  </si>
  <si>
    <t>043778</t>
  </si>
  <si>
    <t>Claymont City</t>
  </si>
  <si>
    <t>057679</t>
  </si>
  <si>
    <t>046326</t>
  </si>
  <si>
    <t>Clermont Northeastern Local</t>
  </si>
  <si>
    <t>055244</t>
  </si>
  <si>
    <t>043794</t>
  </si>
  <si>
    <t>Cleveland Heights-University Heights City</t>
  </si>
  <si>
    <t>056440</t>
  </si>
  <si>
    <t>Communion of Saints School</t>
  </si>
  <si>
    <t>056861</t>
  </si>
  <si>
    <t>Gesu Catholic School</t>
  </si>
  <si>
    <t>043786</t>
  </si>
  <si>
    <t>Cleveland Municipal</t>
  </si>
  <si>
    <t>000176</t>
  </si>
  <si>
    <t>Al Ihsan Islamic School</t>
  </si>
  <si>
    <t>056036</t>
  </si>
  <si>
    <t>Archbishop Lyke-St Henry Campus</t>
  </si>
  <si>
    <t>052662</t>
  </si>
  <si>
    <t>Benedictine</t>
  </si>
  <si>
    <t>134478</t>
  </si>
  <si>
    <t>Cleveland Montessori</t>
  </si>
  <si>
    <t>055749</t>
  </si>
  <si>
    <t>Holy Name</t>
  </si>
  <si>
    <t>060343</t>
  </si>
  <si>
    <t>Luther Memorial</t>
  </si>
  <si>
    <t>055822</t>
  </si>
  <si>
    <t>Mary Queen of Peace School</t>
  </si>
  <si>
    <t>056275</t>
  </si>
  <si>
    <t>Metro Catholic Parish</t>
  </si>
  <si>
    <t>055814</t>
  </si>
  <si>
    <t>Our Lady Of Angels</t>
  </si>
  <si>
    <t>055855</t>
  </si>
  <si>
    <t>Our Lady Of Mt Carmel West</t>
  </si>
  <si>
    <t>068189</t>
  </si>
  <si>
    <t>Ramah Christian Academy</t>
  </si>
  <si>
    <t>000476</t>
  </si>
  <si>
    <t>Saint Martin de Porres High School</t>
  </si>
  <si>
    <t>055913</t>
  </si>
  <si>
    <t>St Adalbert</t>
  </si>
  <si>
    <t>055947</t>
  </si>
  <si>
    <t>St Agatha-St Aloysius</t>
  </si>
  <si>
    <t>056010</t>
  </si>
  <si>
    <t>St Francis</t>
  </si>
  <si>
    <t>056051</t>
  </si>
  <si>
    <t>St Ignatius</t>
  </si>
  <si>
    <t>056069</t>
  </si>
  <si>
    <t>St Jerome</t>
  </si>
  <si>
    <t>056127</t>
  </si>
  <si>
    <t>St Leo The Great</t>
  </si>
  <si>
    <t>056143</t>
  </si>
  <si>
    <t>St Mark</t>
  </si>
  <si>
    <t>056358</t>
  </si>
  <si>
    <t>St Mary Byzantine</t>
  </si>
  <si>
    <t>056242</t>
  </si>
  <si>
    <t>St Rocco</t>
  </si>
  <si>
    <t>056267</t>
  </si>
  <si>
    <t>St Stanislaus</t>
  </si>
  <si>
    <t>056283</t>
  </si>
  <si>
    <t>St Thomas Aquinas</t>
  </si>
  <si>
    <t>015179</t>
  </si>
  <si>
    <t>The Bridge Avenue School</t>
  </si>
  <si>
    <t>019039</t>
  </si>
  <si>
    <t>The Garden Christian Academy</t>
  </si>
  <si>
    <t>019911</t>
  </si>
  <si>
    <t>The Mastery School of Hawken</t>
  </si>
  <si>
    <t>053660</t>
  </si>
  <si>
    <t>Villa Angela-St Joseph</t>
  </si>
  <si>
    <t>045328</t>
  </si>
  <si>
    <t>Columbiana Exempted Village</t>
  </si>
  <si>
    <t>125278</t>
  </si>
  <si>
    <t>Heartland Christian School</t>
  </si>
  <si>
    <t>043802</t>
  </si>
  <si>
    <t>019891</t>
  </si>
  <si>
    <t>Akili Christian High School</t>
  </si>
  <si>
    <t>057588</t>
  </si>
  <si>
    <t>All Saints Academy</t>
  </si>
  <si>
    <t>052696</t>
  </si>
  <si>
    <t>Bishop Hartley</t>
  </si>
  <si>
    <t>052704</t>
  </si>
  <si>
    <t>Bishop Ready</t>
  </si>
  <si>
    <t>052720</t>
  </si>
  <si>
    <t>Bishop Watterson</t>
  </si>
  <si>
    <t>019386</t>
  </si>
  <si>
    <t>Bridgeway Academy</t>
  </si>
  <si>
    <t>091777</t>
  </si>
  <si>
    <t>Calumet Christian</t>
  </si>
  <si>
    <t>086546</t>
  </si>
  <si>
    <t>Clintonville Academy</t>
  </si>
  <si>
    <t>000468</t>
  </si>
  <si>
    <t>Columbus Adventist Academy</t>
  </si>
  <si>
    <t>062620</t>
  </si>
  <si>
    <t>Columbus Torah Academy</t>
  </si>
  <si>
    <t>014040</t>
  </si>
  <si>
    <t>Cristo Rey Columbus High School</t>
  </si>
  <si>
    <t>088112</t>
  </si>
  <si>
    <t>Grace Christian School</t>
  </si>
  <si>
    <t>057661</t>
  </si>
  <si>
    <t>094565</t>
  </si>
  <si>
    <t>New Beginnings Christian</t>
  </si>
  <si>
    <t>088104</t>
  </si>
  <si>
    <t>Our Lady Of Bethlehem</t>
  </si>
  <si>
    <t>057687</t>
  </si>
  <si>
    <t>Our Lady Of Peace</t>
  </si>
  <si>
    <t>053496</t>
  </si>
  <si>
    <t>Rosemont Center</t>
  </si>
  <si>
    <t>St Anthony</t>
  </si>
  <si>
    <t>057844</t>
  </si>
  <si>
    <t>St Catharine</t>
  </si>
  <si>
    <t>053587</t>
  </si>
  <si>
    <t>St Francis De Sales</t>
  </si>
  <si>
    <t>057901</t>
  </si>
  <si>
    <t>St James The Less</t>
  </si>
  <si>
    <t>057950</t>
  </si>
  <si>
    <t>St Joseph Montessori</t>
  </si>
  <si>
    <t>058008</t>
  </si>
  <si>
    <t>058057</t>
  </si>
  <si>
    <t>St Mary Magdalene</t>
  </si>
  <si>
    <t>058073</t>
  </si>
  <si>
    <t>St Matthias</t>
  </si>
  <si>
    <t>058206</t>
  </si>
  <si>
    <t>St Timothy</t>
  </si>
  <si>
    <t>090472</t>
  </si>
  <si>
    <t>The Sonshine Christian Academy</t>
  </si>
  <si>
    <t>013835</t>
  </si>
  <si>
    <t>Tooba Academy</t>
  </si>
  <si>
    <t>083923</t>
  </si>
  <si>
    <t>Tree Of Life-Clintonville</t>
  </si>
  <si>
    <t>088062</t>
  </si>
  <si>
    <t>Tree Of Life-Northridge Branch</t>
  </si>
  <si>
    <t>057869</t>
  </si>
  <si>
    <t>Trinity</t>
  </si>
  <si>
    <t>049312</t>
  </si>
  <si>
    <t>Columbus Grove Local</t>
  </si>
  <si>
    <t>058826</t>
  </si>
  <si>
    <t>049981</t>
  </si>
  <si>
    <t>Copley-Fairlawn City</t>
  </si>
  <si>
    <t>126151</t>
  </si>
  <si>
    <t>Akron Montessori</t>
  </si>
  <si>
    <t>057034</t>
  </si>
  <si>
    <t>St Hilary</t>
  </si>
  <si>
    <t>043828</t>
  </si>
  <si>
    <t>Coshocton City</t>
  </si>
  <si>
    <t>057729</t>
  </si>
  <si>
    <t>Sacred Heart</t>
  </si>
  <si>
    <t>045344</t>
  </si>
  <si>
    <t>Crestline Exempted Village</t>
  </si>
  <si>
    <t>059055</t>
  </si>
  <si>
    <t>043836</t>
  </si>
  <si>
    <t>Cuyahoga Falls City</t>
  </si>
  <si>
    <t>057232</t>
  </si>
  <si>
    <t>Immaculate Heart Of Mary</t>
  </si>
  <si>
    <t>060368</t>
  </si>
  <si>
    <t>Redeemer Lutheran</t>
  </si>
  <si>
    <t>043844</t>
  </si>
  <si>
    <t>Dayton City</t>
  </si>
  <si>
    <t>052878</t>
  </si>
  <si>
    <t>Chaminade-Julienne</t>
  </si>
  <si>
    <t>054338</t>
  </si>
  <si>
    <t>Holy Angels</t>
  </si>
  <si>
    <t>054429</t>
  </si>
  <si>
    <t>054544</t>
  </si>
  <si>
    <t>Our Lady Of Rosary</t>
  </si>
  <si>
    <t>054775</t>
  </si>
  <si>
    <t>054288</t>
  </si>
  <si>
    <t>St. Benedict the Moor Catholic School</t>
  </si>
  <si>
    <t>043851</t>
  </si>
  <si>
    <t>Deer Park Community City</t>
  </si>
  <si>
    <t>017998</t>
  </si>
  <si>
    <t>Al Pi Darko Initiative</t>
  </si>
  <si>
    <t>043869</t>
  </si>
  <si>
    <t>Defiance City</t>
  </si>
  <si>
    <t>059022</t>
  </si>
  <si>
    <t>Holy Cross Catholic School of Defiance</t>
  </si>
  <si>
    <t>060392</t>
  </si>
  <si>
    <t>St John Lutheran</t>
  </si>
  <si>
    <t>043877</t>
  </si>
  <si>
    <t>Delaware City</t>
  </si>
  <si>
    <t>068205</t>
  </si>
  <si>
    <t>Delaware Christian</t>
  </si>
  <si>
    <t>011933</t>
  </si>
  <si>
    <t>Grace Community School</t>
  </si>
  <si>
    <t>058016</t>
  </si>
  <si>
    <t>043893</t>
  </si>
  <si>
    <t>Dover City</t>
  </si>
  <si>
    <t>057943</t>
  </si>
  <si>
    <t>Tuscarawas Central Catholic Elementary School</t>
  </si>
  <si>
    <t>047027</t>
  </si>
  <si>
    <t>Dublin City</t>
  </si>
  <si>
    <t>124883</t>
  </si>
  <si>
    <t>St Brigid Of Kildare</t>
  </si>
  <si>
    <t>132373</t>
  </si>
  <si>
    <t>Tree Of Life-Dublin Branch</t>
  </si>
  <si>
    <t>050617</t>
  </si>
  <si>
    <t>Edgerton Local</t>
  </si>
  <si>
    <t>059170</t>
  </si>
  <si>
    <t>043943</t>
  </si>
  <si>
    <t>Elyria City Schools</t>
  </si>
  <si>
    <t>052969</t>
  </si>
  <si>
    <t>Elyria Catholic</t>
  </si>
  <si>
    <t>090274</t>
  </si>
  <si>
    <t>Open Door Christian Schools</t>
  </si>
  <si>
    <t>057299</t>
  </si>
  <si>
    <t>St Jude</t>
  </si>
  <si>
    <t>057307</t>
  </si>
  <si>
    <t>043950</t>
  </si>
  <si>
    <t>Euclid City</t>
  </si>
  <si>
    <t>056481</t>
  </si>
  <si>
    <t>Our Lady of the Lake School</t>
  </si>
  <si>
    <t>056531</t>
  </si>
  <si>
    <t>SS Robert and William School</t>
  </si>
  <si>
    <t>047050</t>
  </si>
  <si>
    <t>Evergreen Local</t>
  </si>
  <si>
    <t>059246</t>
  </si>
  <si>
    <t>Holy Trinity, Assumption</t>
  </si>
  <si>
    <t>043968</t>
  </si>
  <si>
    <t xml:space="preserve">Fairborn City </t>
  </si>
  <si>
    <t>143040</t>
  </si>
  <si>
    <t>Bethlehem Lutheran School</t>
  </si>
  <si>
    <t>019518</t>
  </si>
  <si>
    <t>Enon Montessori</t>
  </si>
  <si>
    <t>046102</t>
  </si>
  <si>
    <t>Fairfield City</t>
  </si>
  <si>
    <t>070409</t>
  </si>
  <si>
    <t>Cincinnati Christian Schools</t>
  </si>
  <si>
    <t>096164</t>
  </si>
  <si>
    <t>Fairfield Educational Building</t>
  </si>
  <si>
    <t>054650</t>
  </si>
  <si>
    <t>043976</t>
  </si>
  <si>
    <t>Fairview Park City</t>
  </si>
  <si>
    <t>060574</t>
  </si>
  <si>
    <t>Messiah Lutheran</t>
  </si>
  <si>
    <t>056549</t>
  </si>
  <si>
    <t>St Angela Merici</t>
  </si>
  <si>
    <t>047332</t>
  </si>
  <si>
    <t>Finneytown Local</t>
  </si>
  <si>
    <t>064923</t>
  </si>
  <si>
    <t>Central Baptist Academy - Elementary</t>
  </si>
  <si>
    <t>055640</t>
  </si>
  <si>
    <t>St Vivian</t>
  </si>
  <si>
    <t>047340</t>
  </si>
  <si>
    <t>Forest Hills Local</t>
  </si>
  <si>
    <t>054437</t>
  </si>
  <si>
    <t>132688</t>
  </si>
  <si>
    <t>KinderCare Learning Center</t>
  </si>
  <si>
    <t>050484</t>
  </si>
  <si>
    <t>Fort Frye Local</t>
  </si>
  <si>
    <t>058339</t>
  </si>
  <si>
    <t>St John</t>
  </si>
  <si>
    <t>044008</t>
  </si>
  <si>
    <t>Franklin City</t>
  </si>
  <si>
    <t>052977</t>
  </si>
  <si>
    <t>Bishop Fenwick</t>
  </si>
  <si>
    <t>044016</t>
  </si>
  <si>
    <t>Fremont City</t>
  </si>
  <si>
    <t>053686</t>
  </si>
  <si>
    <t>Bishop Hoffman Catholic, St Joseph Central Catholic HS</t>
  </si>
  <si>
    <t>046961</t>
  </si>
  <si>
    <t>Gahanna-Jefferson City</t>
  </si>
  <si>
    <t>058065</t>
  </si>
  <si>
    <t>St Matthew</t>
  </si>
  <si>
    <t>044024</t>
  </si>
  <si>
    <t>Galion City</t>
  </si>
  <si>
    <t>059071</t>
  </si>
  <si>
    <t>008246</t>
  </si>
  <si>
    <t>Ohio Valley Christian School</t>
  </si>
  <si>
    <t>044040</t>
  </si>
  <si>
    <t>Garfield Heights City Schools</t>
  </si>
  <si>
    <t>056556</t>
  </si>
  <si>
    <t>St Benedict Catholic School</t>
  </si>
  <si>
    <t>053256</t>
  </si>
  <si>
    <t>044065</t>
  </si>
  <si>
    <t>Girard City School District</t>
  </si>
  <si>
    <t>059790</t>
  </si>
  <si>
    <t>St Rose</t>
  </si>
  <si>
    <t>054171</t>
  </si>
  <si>
    <t>Mayfair Christian School</t>
  </si>
  <si>
    <t>044099</t>
  </si>
  <si>
    <t xml:space="preserve">Greenville City </t>
  </si>
  <si>
    <t>055335</t>
  </si>
  <si>
    <t>044107</t>
  </si>
  <si>
    <t>Hamilton City</t>
  </si>
  <si>
    <t>060327</t>
  </si>
  <si>
    <t>Immanuel Lutheran</t>
  </si>
  <si>
    <t>054759</t>
  </si>
  <si>
    <t>St Ann</t>
  </si>
  <si>
    <t>055178</t>
  </si>
  <si>
    <t>055475</t>
  </si>
  <si>
    <t>St Peter In Chains</t>
  </si>
  <si>
    <t>052647</t>
  </si>
  <si>
    <t>Stephen T Badin</t>
  </si>
  <si>
    <t>048496</t>
  </si>
  <si>
    <t>Highland Local</t>
  </si>
  <si>
    <t>010210</t>
  </si>
  <si>
    <t>Northside Christian Academy</t>
  </si>
  <si>
    <t>047019</t>
  </si>
  <si>
    <t>Hilliard City</t>
  </si>
  <si>
    <t>017151</t>
  </si>
  <si>
    <t>GEC School</t>
  </si>
  <si>
    <t>057836</t>
  </si>
  <si>
    <t>St Brendan</t>
  </si>
  <si>
    <t>126417</t>
  </si>
  <si>
    <t>Sunrise Academy</t>
  </si>
  <si>
    <t>044123</t>
  </si>
  <si>
    <t>Hillsboro City</t>
  </si>
  <si>
    <t>011492</t>
  </si>
  <si>
    <t>Hillsboro Christian Academy</t>
  </si>
  <si>
    <t>050161</t>
  </si>
  <si>
    <t>Howland Local</t>
  </si>
  <si>
    <t>060020</t>
  </si>
  <si>
    <t>John F. Kennedy Catholic Lower School</t>
  </si>
  <si>
    <t>048751</t>
  </si>
  <si>
    <t>Huber Heights City</t>
  </si>
  <si>
    <t>096289</t>
  </si>
  <si>
    <t>Dayton Montessori Society</t>
  </si>
  <si>
    <t>055442</t>
  </si>
  <si>
    <t>050021</t>
  </si>
  <si>
    <t>Hudson City</t>
  </si>
  <si>
    <t>126599</t>
  </si>
  <si>
    <t>Seton Catholic</t>
  </si>
  <si>
    <t>062489</t>
  </si>
  <si>
    <t>Walsh Jesuit</t>
  </si>
  <si>
    <t>056606</t>
  </si>
  <si>
    <t>St Michael</t>
  </si>
  <si>
    <t>045435</t>
  </si>
  <si>
    <t>Indian Hill Exempted Village</t>
  </si>
  <si>
    <t>054205</t>
  </si>
  <si>
    <t>All Saints</t>
  </si>
  <si>
    <t>132571</t>
  </si>
  <si>
    <t>Springs East School</t>
  </si>
  <si>
    <t>055632</t>
  </si>
  <si>
    <t>St Vincent Ferrer</t>
  </si>
  <si>
    <t>044149</t>
  </si>
  <si>
    <t>Ironton City School District</t>
  </si>
  <si>
    <t>053728</t>
  </si>
  <si>
    <t>St Joseph Central</t>
  </si>
  <si>
    <t>058370</t>
  </si>
  <si>
    <t>044164</t>
  </si>
  <si>
    <t>Kent City</t>
  </si>
  <si>
    <t>059816</t>
  </si>
  <si>
    <t>044180</t>
  </si>
  <si>
    <t>Kettering City School District</t>
  </si>
  <si>
    <t>052621</t>
  </si>
  <si>
    <t>Archbishop Alter</t>
  </si>
  <si>
    <t>054239</t>
  </si>
  <si>
    <t>Ascension</t>
  </si>
  <si>
    <t>054692</t>
  </si>
  <si>
    <t>St Albert The Great</t>
  </si>
  <si>
    <t>054916</t>
  </si>
  <si>
    <t>St Charles Borromeo</t>
  </si>
  <si>
    <t>050435</t>
  </si>
  <si>
    <t>Kings Local</t>
  </si>
  <si>
    <t>096297</t>
  </si>
  <si>
    <t>St Margaret Of York</t>
  </si>
  <si>
    <t>064915</t>
  </si>
  <si>
    <t>Lake Center Christian School</t>
  </si>
  <si>
    <t>044198</t>
  </si>
  <si>
    <t>Lakewood City</t>
  </si>
  <si>
    <t>056648</t>
  </si>
  <si>
    <t>Lakewood Catholic Academy</t>
  </si>
  <si>
    <t>060335</t>
  </si>
  <si>
    <t>Lakewood Lutheran</t>
  </si>
  <si>
    <t>053546</t>
  </si>
  <si>
    <t>046110</t>
  </si>
  <si>
    <t>Lakota Local</t>
  </si>
  <si>
    <t>132712</t>
  </si>
  <si>
    <t>International Academy Of Cincinnati, Inc.</t>
  </si>
  <si>
    <t>134312</t>
  </si>
  <si>
    <t>Mother Teresa Catholic</t>
  </si>
  <si>
    <t>044206</t>
  </si>
  <si>
    <t>Lancaster City</t>
  </si>
  <si>
    <t>057810</t>
  </si>
  <si>
    <t>St Bernadette</t>
  </si>
  <si>
    <t>058024</t>
  </si>
  <si>
    <t>052670</t>
  </si>
  <si>
    <t>Wm V Fisher Catholic</t>
  </si>
  <si>
    <t>044214</t>
  </si>
  <si>
    <t>Lebanon City</t>
  </si>
  <si>
    <t>000601</t>
  </si>
  <si>
    <t>Lebanon Christian School</t>
  </si>
  <si>
    <t>115592</t>
  </si>
  <si>
    <t>Lebanon United Methodist Kdg</t>
  </si>
  <si>
    <t>055004</t>
  </si>
  <si>
    <t>049353</t>
  </si>
  <si>
    <t>Leipsic Local</t>
  </si>
  <si>
    <t>059196</t>
  </si>
  <si>
    <t>050195</t>
  </si>
  <si>
    <t>Liberty Local</t>
  </si>
  <si>
    <t>090456</t>
  </si>
  <si>
    <t>Victory Christian</t>
  </si>
  <si>
    <t>123133</t>
  </si>
  <si>
    <t>Villa Maria Teresa</t>
  </si>
  <si>
    <t>044222</t>
  </si>
  <si>
    <t>Lima City</t>
  </si>
  <si>
    <t>058875</t>
  </si>
  <si>
    <t>058941</t>
  </si>
  <si>
    <t>St Gerard</t>
  </si>
  <si>
    <t>059444</t>
  </si>
  <si>
    <t>044248</t>
  </si>
  <si>
    <t>Logan-Hocking Local</t>
  </si>
  <si>
    <t>134304</t>
  </si>
  <si>
    <t>Logan Christian School</t>
  </si>
  <si>
    <t>057919</t>
  </si>
  <si>
    <t>044255</t>
  </si>
  <si>
    <t>London City</t>
  </si>
  <si>
    <t>058107</t>
  </si>
  <si>
    <t>044263</t>
  </si>
  <si>
    <t>Lorain City</t>
  </si>
  <si>
    <t>057356</t>
  </si>
  <si>
    <t>057406</t>
  </si>
  <si>
    <t>049874</t>
  </si>
  <si>
    <t>Louisville City</t>
  </si>
  <si>
    <t>053827</t>
  </si>
  <si>
    <t>044271</t>
  </si>
  <si>
    <t>Loveland City</t>
  </si>
  <si>
    <t>054965</t>
  </si>
  <si>
    <t>St Columban</t>
  </si>
  <si>
    <t>048702</t>
  </si>
  <si>
    <t>Mad River Local</t>
  </si>
  <si>
    <t>097923</t>
  </si>
  <si>
    <t>East Dayton Christian</t>
  </si>
  <si>
    <t>055053</t>
  </si>
  <si>
    <t>St Helen</t>
  </si>
  <si>
    <t>044289</t>
  </si>
  <si>
    <t>Madeira City</t>
  </si>
  <si>
    <t>055046</t>
  </si>
  <si>
    <t>St Gertrude</t>
  </si>
  <si>
    <t>049452</t>
  </si>
  <si>
    <t>Madison Local</t>
  </si>
  <si>
    <t>059204</t>
  </si>
  <si>
    <t>St Mary Catholic School</t>
  </si>
  <si>
    <t>044297</t>
  </si>
  <si>
    <t>Mansfield City</t>
  </si>
  <si>
    <t>114751</t>
  </si>
  <si>
    <t>Mansfield Seventh-Day Advent</t>
  </si>
  <si>
    <t>059378</t>
  </si>
  <si>
    <t>044305</t>
  </si>
  <si>
    <t>Maple Heights City</t>
  </si>
  <si>
    <t>017333</t>
  </si>
  <si>
    <t>St Benedict Early Learning Center</t>
  </si>
  <si>
    <t>044321</t>
  </si>
  <si>
    <t>Marietta City</t>
  </si>
  <si>
    <t>058388</t>
  </si>
  <si>
    <t>044339</t>
  </si>
  <si>
    <t>Marion City</t>
  </si>
  <si>
    <t>058032</t>
  </si>
  <si>
    <t>044347</t>
  </si>
  <si>
    <t>Martins Ferry City</t>
  </si>
  <si>
    <t>110692</t>
  </si>
  <si>
    <t>Martins Ferry Christian</t>
  </si>
  <si>
    <t>058396</t>
  </si>
  <si>
    <t>St Mary Central</t>
  </si>
  <si>
    <t>045476</t>
  </si>
  <si>
    <t>Marysville Exempted Village</t>
  </si>
  <si>
    <t>062497</t>
  </si>
  <si>
    <t>Trinity Lutheran</t>
  </si>
  <si>
    <t>050450</t>
  </si>
  <si>
    <t>Mason City</t>
  </si>
  <si>
    <t>143099</t>
  </si>
  <si>
    <t>Liberty Bible Academy</t>
  </si>
  <si>
    <t>132647</t>
  </si>
  <si>
    <t>Royalmont Academy</t>
  </si>
  <si>
    <t>055566</t>
  </si>
  <si>
    <t>St Susanna</t>
  </si>
  <si>
    <t>044354</t>
  </si>
  <si>
    <t>Massillon City</t>
  </si>
  <si>
    <t>059881</t>
  </si>
  <si>
    <t>044362</t>
  </si>
  <si>
    <t>Maumee City</t>
  </si>
  <si>
    <t>059089</t>
  </si>
  <si>
    <t>059345</t>
  </si>
  <si>
    <t>St Patrick Of Heatherdowns</t>
  </si>
  <si>
    <t>044370</t>
  </si>
  <si>
    <t>Mayfield City</t>
  </si>
  <si>
    <t>056580</t>
  </si>
  <si>
    <t>St Francis Of Assisi</t>
  </si>
  <si>
    <t>056598</t>
  </si>
  <si>
    <t>St Paschal Baylon</t>
  </si>
  <si>
    <t>044388</t>
  </si>
  <si>
    <t>Medina City SD</t>
  </si>
  <si>
    <t>089979</t>
  </si>
  <si>
    <t>Medina Christian Academy</t>
  </si>
  <si>
    <t>097527</t>
  </si>
  <si>
    <t>Nurtury</t>
  </si>
  <si>
    <t>060954</t>
  </si>
  <si>
    <t>St Francis Xavier</t>
  </si>
  <si>
    <t>045492</t>
  </si>
  <si>
    <t>Mentor Exempted Village</t>
  </si>
  <si>
    <t>057422</t>
  </si>
  <si>
    <t>St Gabriel</t>
  </si>
  <si>
    <t>057430</t>
  </si>
  <si>
    <t>St Mary Of The Assumption</t>
  </si>
  <si>
    <t>044396</t>
  </si>
  <si>
    <t>Miamisburg City</t>
  </si>
  <si>
    <t>065755</t>
  </si>
  <si>
    <t>Bishop Leibold E And W Campus</t>
  </si>
  <si>
    <t>044404</t>
  </si>
  <si>
    <t>Middletown City</t>
  </si>
  <si>
    <t>084202</t>
  </si>
  <si>
    <t>Middletown Christian</t>
  </si>
  <si>
    <t>055129</t>
  </si>
  <si>
    <t>St. John XXIII Catholic School</t>
  </si>
  <si>
    <t>045500</t>
  </si>
  <si>
    <t>Milford Exempted Village</t>
  </si>
  <si>
    <t>054312</t>
  </si>
  <si>
    <t>St Andrew/St Elizabeth A Seton</t>
  </si>
  <si>
    <t>132704</t>
  </si>
  <si>
    <t>St Mark's Evangelical Lutheran</t>
  </si>
  <si>
    <t>047712</t>
  </si>
  <si>
    <t>Monroeville Local</t>
  </si>
  <si>
    <t>059097</t>
  </si>
  <si>
    <t>045534</t>
  </si>
  <si>
    <t>Mount Gilead Exempted Village</t>
  </si>
  <si>
    <t>092247</t>
  </si>
  <si>
    <t>Gilead Christian</t>
  </si>
  <si>
    <t>044420</t>
  </si>
  <si>
    <t>Mount Vernon City</t>
  </si>
  <si>
    <t>093864</t>
  </si>
  <si>
    <t>Christian Star Academy</t>
  </si>
  <si>
    <t>054148</t>
  </si>
  <si>
    <t>Mount Vernon Seventh-Day Adven</t>
  </si>
  <si>
    <t>058214</t>
  </si>
  <si>
    <t>044438</t>
  </si>
  <si>
    <t>Napoleon Area City</t>
  </si>
  <si>
    <t>058834</t>
  </si>
  <si>
    <t>St Augustine</t>
  </si>
  <si>
    <t>060434</t>
  </si>
  <si>
    <t>060491</t>
  </si>
  <si>
    <t>St Paul Lutheran</t>
  </si>
  <si>
    <t>132316</t>
  </si>
  <si>
    <t>Columbus Jewish Day School</t>
  </si>
  <si>
    <t>044487</t>
  </si>
  <si>
    <t>New Philadelphia City</t>
  </si>
  <si>
    <t>053116</t>
  </si>
  <si>
    <t>Central Catholic Tuscarawas Co</t>
  </si>
  <si>
    <t>044453</t>
  </si>
  <si>
    <t>Newark City</t>
  </si>
  <si>
    <t>019381</t>
  </si>
  <si>
    <t>Alive Vineyard Academy</t>
  </si>
  <si>
    <t>057570</t>
  </si>
  <si>
    <t>Blessed Sacrament</t>
  </si>
  <si>
    <t>053355</t>
  </si>
  <si>
    <t>Newark Catholic</t>
  </si>
  <si>
    <t>057885</t>
  </si>
  <si>
    <t>044503</t>
  </si>
  <si>
    <t>North Canton City</t>
  </si>
  <si>
    <t>059956</t>
  </si>
  <si>
    <t>St Paul</t>
  </si>
  <si>
    <t>044529</t>
  </si>
  <si>
    <t>North Olmsted City</t>
  </si>
  <si>
    <t>056697</t>
  </si>
  <si>
    <t>044537</t>
  </si>
  <si>
    <t>North Ridgeville City</t>
  </si>
  <si>
    <t>057463</t>
  </si>
  <si>
    <t>044545</t>
  </si>
  <si>
    <t>North Royalton City</t>
  </si>
  <si>
    <t>118216</t>
  </si>
  <si>
    <t>Royal Redeemer Lutheran</t>
  </si>
  <si>
    <t>056713</t>
  </si>
  <si>
    <t>134619</t>
  </si>
  <si>
    <t>049056</t>
  </si>
  <si>
    <t>Northern Local</t>
  </si>
  <si>
    <t>057653</t>
  </si>
  <si>
    <t>049908</t>
  </si>
  <si>
    <t>Northwest Local</t>
  </si>
  <si>
    <t>059634</t>
  </si>
  <si>
    <t>Sts Philip And James</t>
  </si>
  <si>
    <t>047365</t>
  </si>
  <si>
    <t xml:space="preserve">Northwest Local </t>
  </si>
  <si>
    <t>008973</t>
  </si>
  <si>
    <t>Heaven's Treasures Academy</t>
  </si>
  <si>
    <t>053140</t>
  </si>
  <si>
    <t>Lasalle</t>
  </si>
  <si>
    <t>054742</t>
  </si>
  <si>
    <t>Our Lady of Grace Catholic School</t>
  </si>
  <si>
    <t>054833</t>
  </si>
  <si>
    <t>St Bernard School</t>
  </si>
  <si>
    <t>055103</t>
  </si>
  <si>
    <t>St James</t>
  </si>
  <si>
    <t>055137</t>
  </si>
  <si>
    <t>St John The Baptist</t>
  </si>
  <si>
    <t>044560</t>
  </si>
  <si>
    <t>Norwalk City</t>
  </si>
  <si>
    <t>053769</t>
  </si>
  <si>
    <t>Norwalk Catholic School</t>
  </si>
  <si>
    <t>047373</t>
  </si>
  <si>
    <t xml:space="preserve">Oak Hills Local </t>
  </si>
  <si>
    <t>054577</t>
  </si>
  <si>
    <t>Our Lady Of Victory</t>
  </si>
  <si>
    <t>054585</t>
  </si>
  <si>
    <t>Our Lady Of Visitation</t>
  </si>
  <si>
    <t>054718</t>
  </si>
  <si>
    <t>St Aloysius Gonzaga</t>
  </si>
  <si>
    <t>054973</t>
  </si>
  <si>
    <t>St Dominic</t>
  </si>
  <si>
    <t>055210</t>
  </si>
  <si>
    <t>044586</t>
  </si>
  <si>
    <t>Oakwood City</t>
  </si>
  <si>
    <t>062521</t>
  </si>
  <si>
    <t>Hillel Academy Of Dayton</t>
  </si>
  <si>
    <t>046573</t>
  </si>
  <si>
    <t>Olmsted Falls City</t>
  </si>
  <si>
    <t>056721</t>
  </si>
  <si>
    <t>St Mary Of The Falls</t>
  </si>
  <si>
    <t>086033</t>
  </si>
  <si>
    <t>Gross Schechter Day School</t>
  </si>
  <si>
    <t>044602</t>
  </si>
  <si>
    <t>Oregon City</t>
  </si>
  <si>
    <t>052795</t>
  </si>
  <si>
    <t>Cardinal Stritch Catholic High School &amp; Academy</t>
  </si>
  <si>
    <t>048215</t>
  </si>
  <si>
    <t>Ottawa Hills Local</t>
  </si>
  <si>
    <t>053843</t>
  </si>
  <si>
    <t>049379</t>
  </si>
  <si>
    <t>Ottawa-Glandorf Local</t>
  </si>
  <si>
    <t>059394</t>
  </si>
  <si>
    <t>044636</t>
  </si>
  <si>
    <t>Parma City</t>
  </si>
  <si>
    <t>009443</t>
  </si>
  <si>
    <t>Al Ihsan School</t>
  </si>
  <si>
    <t>094268</t>
  </si>
  <si>
    <t>Bethel Christian Academy</t>
  </si>
  <si>
    <t>056739</t>
  </si>
  <si>
    <t>053348</t>
  </si>
  <si>
    <t>Holy Name High School</t>
  </si>
  <si>
    <t>056945</t>
  </si>
  <si>
    <t>Incarnate Word Academy</t>
  </si>
  <si>
    <t>053439</t>
  </si>
  <si>
    <t>Padua Franciscan</t>
  </si>
  <si>
    <t>085688</t>
  </si>
  <si>
    <t>Parma Heights Christian Acad</t>
  </si>
  <si>
    <t>056747</t>
  </si>
  <si>
    <t>056762</t>
  </si>
  <si>
    <t>056770</t>
  </si>
  <si>
    <t>St Columbkille</t>
  </si>
  <si>
    <t>049924</t>
  </si>
  <si>
    <t>Perry Local</t>
  </si>
  <si>
    <t>052845</t>
  </si>
  <si>
    <t>Central Catholic</t>
  </si>
  <si>
    <t>059667</t>
  </si>
  <si>
    <t>045583</t>
  </si>
  <si>
    <t>Perrysburg Exempted Village</t>
  </si>
  <si>
    <t>059451</t>
  </si>
  <si>
    <t>044644</t>
  </si>
  <si>
    <t>Piqua City</t>
  </si>
  <si>
    <t>055368</t>
  </si>
  <si>
    <t>Piqua Catholic Elementary</t>
  </si>
  <si>
    <t>070250</t>
  </si>
  <si>
    <t>Piqua Seventh-Day Adventist</t>
  </si>
  <si>
    <t>049932</t>
  </si>
  <si>
    <t>Plain Local</t>
  </si>
  <si>
    <t>059691</t>
  </si>
  <si>
    <t>119990</t>
  </si>
  <si>
    <t>Weaver Child Development Center, Inc</t>
  </si>
  <si>
    <t>048348</t>
  </si>
  <si>
    <t>Poland Local</t>
  </si>
  <si>
    <t>059964</t>
  </si>
  <si>
    <t>044651</t>
  </si>
  <si>
    <t>Port Clinton City</t>
  </si>
  <si>
    <t>058560</t>
  </si>
  <si>
    <t>044669</t>
  </si>
  <si>
    <t>Portsmouth City</t>
  </si>
  <si>
    <t>058040</t>
  </si>
  <si>
    <t>Notre Dame</t>
  </si>
  <si>
    <t>053363</t>
  </si>
  <si>
    <t>Notre Dame Jr/Sr</t>
  </si>
  <si>
    <t>044677</t>
  </si>
  <si>
    <t>Princeton City</t>
  </si>
  <si>
    <t>060624</t>
  </si>
  <si>
    <t>Bethany</t>
  </si>
  <si>
    <t>055020</t>
  </si>
  <si>
    <t>055418</t>
  </si>
  <si>
    <t>053801</t>
  </si>
  <si>
    <t>St Rita School for the Deaf</t>
  </si>
  <si>
    <t>044693</t>
  </si>
  <si>
    <t>Reading Community City</t>
  </si>
  <si>
    <t>053322</t>
  </si>
  <si>
    <t>Mount Notre Dame</t>
  </si>
  <si>
    <t>009453</t>
  </si>
  <si>
    <t>Sts. Peter and Paul Academy</t>
  </si>
  <si>
    <t>047001</t>
  </si>
  <si>
    <t>Reynoldsburg City</t>
  </si>
  <si>
    <t>058156</t>
  </si>
  <si>
    <t>St Pius X</t>
  </si>
  <si>
    <t>046078</t>
  </si>
  <si>
    <t>Ripley-Union-Lewis-Huntington Local</t>
  </si>
  <si>
    <t>055400</t>
  </si>
  <si>
    <t>St Michael Consolidated</t>
  </si>
  <si>
    <t>046482</t>
  </si>
  <si>
    <t>River View Local</t>
  </si>
  <si>
    <t>009484</t>
  </si>
  <si>
    <t>Coshocton Christian School</t>
  </si>
  <si>
    <t>044701</t>
  </si>
  <si>
    <t>Rocky River City</t>
  </si>
  <si>
    <t>053215</t>
  </si>
  <si>
    <t>Magnificat</t>
  </si>
  <si>
    <t>056804</t>
  </si>
  <si>
    <t>St Christopher</t>
  </si>
  <si>
    <t>060533</t>
  </si>
  <si>
    <t>St Thomas Lutheran</t>
  </si>
  <si>
    <t>046144</t>
  </si>
  <si>
    <t>Ross Local</t>
  </si>
  <si>
    <t>054627</t>
  </si>
  <si>
    <t>Queen Of Peace</t>
  </si>
  <si>
    <t>045609</t>
  </si>
  <si>
    <t>Rossford Exempted Village</t>
  </si>
  <si>
    <t>058909</t>
  </si>
  <si>
    <t>All Saints Catholic</t>
  </si>
  <si>
    <t>044735</t>
  </si>
  <si>
    <t>Salem City</t>
  </si>
  <si>
    <t>059980</t>
  </si>
  <si>
    <t>044743</t>
  </si>
  <si>
    <t>Sandusky City</t>
  </si>
  <si>
    <t>053751</t>
  </si>
  <si>
    <t>Sandusky Central Catholic School</t>
  </si>
  <si>
    <t>049940</t>
  </si>
  <si>
    <t>Sandy Valley Local</t>
  </si>
  <si>
    <t>060095</t>
  </si>
  <si>
    <t>049130</t>
  </si>
  <si>
    <t>Scioto Valley Local</t>
  </si>
  <si>
    <t>122879</t>
  </si>
  <si>
    <t>Miracle City Academy</t>
  </si>
  <si>
    <t>044750</t>
  </si>
  <si>
    <t>Shaker Heights City</t>
  </si>
  <si>
    <t>056812</t>
  </si>
  <si>
    <t>045799</t>
  </si>
  <si>
    <t>Shawnee Local</t>
  </si>
  <si>
    <t>053165</t>
  </si>
  <si>
    <t>Lima Central Catholic</t>
  </si>
  <si>
    <t>044776</t>
  </si>
  <si>
    <t>Shelby City</t>
  </si>
  <si>
    <t>058727</t>
  </si>
  <si>
    <t>058628</t>
  </si>
  <si>
    <t>044784</t>
  </si>
  <si>
    <t>Sidney City</t>
  </si>
  <si>
    <t>113522</t>
  </si>
  <si>
    <t>Christian Academy Schools</t>
  </si>
  <si>
    <t>054346</t>
  </si>
  <si>
    <t>053082</t>
  </si>
  <si>
    <t>Lehman High School</t>
  </si>
  <si>
    <t>046607</t>
  </si>
  <si>
    <t>Solon City</t>
  </si>
  <si>
    <t>056820</t>
  </si>
  <si>
    <t>St Rita</t>
  </si>
  <si>
    <t>044792</t>
  </si>
  <si>
    <t>South Euclid-Lyndhurst City</t>
  </si>
  <si>
    <t>056655</t>
  </si>
  <si>
    <t>Corpus Christi Academy</t>
  </si>
  <si>
    <t>044800</t>
  </si>
  <si>
    <t>South-Western City</t>
  </si>
  <si>
    <t>098525</t>
  </si>
  <si>
    <t>Beautiful Savior Lutheran</t>
  </si>
  <si>
    <t>123950</t>
  </si>
  <si>
    <t>Cypress Christian</t>
  </si>
  <si>
    <t>112227</t>
  </si>
  <si>
    <t>Grove City Christian</t>
  </si>
  <si>
    <t>057695</t>
  </si>
  <si>
    <t>Our Lady Of Perpetual Help</t>
  </si>
  <si>
    <t>057851</t>
  </si>
  <si>
    <t>St Cecilia</t>
  </si>
  <si>
    <t>050583</t>
  </si>
  <si>
    <t>Southeast Local</t>
  </si>
  <si>
    <t>115535</t>
  </si>
  <si>
    <t>Kingsway Christian</t>
  </si>
  <si>
    <t>000551</t>
  </si>
  <si>
    <t>Liberty Christian Academy - East Campus</t>
  </si>
  <si>
    <t>047381</t>
  </si>
  <si>
    <t>Southwest Local</t>
  </si>
  <si>
    <t>055145</t>
  </si>
  <si>
    <t>017433</t>
  </si>
  <si>
    <t>Summit Academy of Southwest Ohio</t>
  </si>
  <si>
    <t>052829</t>
  </si>
  <si>
    <t>Catholic Central</t>
  </si>
  <si>
    <t>048223</t>
  </si>
  <si>
    <t>Springfield Local</t>
  </si>
  <si>
    <t>008972</t>
  </si>
  <si>
    <t>010582</t>
  </si>
  <si>
    <t>S.U.P.E.R. Learning Center's Faith Christian Academy</t>
  </si>
  <si>
    <t>053611</t>
  </si>
  <si>
    <t>044719</t>
  </si>
  <si>
    <t>St Bernard-Elmwood Place City</t>
  </si>
  <si>
    <t>053488</t>
  </si>
  <si>
    <t>Roger Bacon</t>
  </si>
  <si>
    <t>054957</t>
  </si>
  <si>
    <t>St Clement</t>
  </si>
  <si>
    <t>045997</t>
  </si>
  <si>
    <t>St Clairsville-Richland City</t>
  </si>
  <si>
    <t>112110</t>
  </si>
  <si>
    <t>East Richland Christian Schools</t>
  </si>
  <si>
    <t>058404</t>
  </si>
  <si>
    <t>044727</t>
  </si>
  <si>
    <t>St Marys City</t>
  </si>
  <si>
    <t>054387</t>
  </si>
  <si>
    <t>Holy Rosary</t>
  </si>
  <si>
    <t>044826</t>
  </si>
  <si>
    <t>Steubenville City</t>
  </si>
  <si>
    <t>058305</t>
  </si>
  <si>
    <t>Bishop John King Mussio Central Elementary - Rosemont Campus</t>
  </si>
  <si>
    <t>010187</t>
  </si>
  <si>
    <t>Bishop John King Mussio Central Junior High School</t>
  </si>
  <si>
    <t>052837</t>
  </si>
  <si>
    <t>044834</t>
  </si>
  <si>
    <t>Stow-Munroe Falls City School District</t>
  </si>
  <si>
    <t>057513</t>
  </si>
  <si>
    <t>044859</t>
  </si>
  <si>
    <t>Struthers City</t>
  </si>
  <si>
    <t>060004</t>
  </si>
  <si>
    <t>St Nicholas</t>
  </si>
  <si>
    <t>048652</t>
  </si>
  <si>
    <t>Switzerland of Ohio Local</t>
  </si>
  <si>
    <t>058479</t>
  </si>
  <si>
    <t>St Sylvester</t>
  </si>
  <si>
    <t>044867</t>
  </si>
  <si>
    <t>Sycamore Community City</t>
  </si>
  <si>
    <t>096172</t>
  </si>
  <si>
    <t>Blue Ash Educational Bldg</t>
  </si>
  <si>
    <t>053306</t>
  </si>
  <si>
    <t>Moeller</t>
  </si>
  <si>
    <t>053942</t>
  </si>
  <si>
    <t>Ursuline Academy</t>
  </si>
  <si>
    <t>044875</t>
  </si>
  <si>
    <t>Sylvania Schools</t>
  </si>
  <si>
    <t>132530</t>
  </si>
  <si>
    <t>Emmanuel  Christian School</t>
  </si>
  <si>
    <t>059105</t>
  </si>
  <si>
    <t>134429</t>
  </si>
  <si>
    <t>Toledo Islamic Academy</t>
  </si>
  <si>
    <t>054163</t>
  </si>
  <si>
    <t>Toledo Junior Academy</t>
  </si>
  <si>
    <t>044891</t>
  </si>
  <si>
    <t>Tiffin City Schools</t>
  </si>
  <si>
    <t>052779</t>
  </si>
  <si>
    <t>Calvert Catholic Schools</t>
  </si>
  <si>
    <t>044909</t>
  </si>
  <si>
    <t>Toledo City</t>
  </si>
  <si>
    <t>058487</t>
  </si>
  <si>
    <t>052852</t>
  </si>
  <si>
    <t>058503</t>
  </si>
  <si>
    <t>Gesu</t>
  </si>
  <si>
    <t>058677</t>
  </si>
  <si>
    <t>019559</t>
  </si>
  <si>
    <t>Queen of Apostles School</t>
  </si>
  <si>
    <t>058693</t>
  </si>
  <si>
    <t>Rosary Cathedral School</t>
  </si>
  <si>
    <t>058602</t>
  </si>
  <si>
    <t>053595</t>
  </si>
  <si>
    <t>St Francis De Sales School</t>
  </si>
  <si>
    <t>059428</t>
  </si>
  <si>
    <t>019353</t>
  </si>
  <si>
    <t>The Bounty Collegium</t>
  </si>
  <si>
    <t>054601</t>
  </si>
  <si>
    <t>Mother Maria Anna Brunner Catholic</t>
  </si>
  <si>
    <t>044925</t>
  </si>
  <si>
    <t>Troy City</t>
  </si>
  <si>
    <t>110684</t>
  </si>
  <si>
    <t>Miami Montessori School, The</t>
  </si>
  <si>
    <t>055434</t>
  </si>
  <si>
    <t>044933</t>
  </si>
  <si>
    <t>Upper Arlington City</t>
  </si>
  <si>
    <t>057745</t>
  </si>
  <si>
    <t>St Agatha</t>
  </si>
  <si>
    <t>057778</t>
  </si>
  <si>
    <t>St Andrew</t>
  </si>
  <si>
    <t>045625</t>
  </si>
  <si>
    <t>Upper Sandusky Exempted Village</t>
  </si>
  <si>
    <t>059386</t>
  </si>
  <si>
    <t>044974</t>
  </si>
  <si>
    <t xml:space="preserve">Wadsworth City </t>
  </si>
  <si>
    <t>057521</t>
  </si>
  <si>
    <t>Sacred Heart Of Jesus</t>
  </si>
  <si>
    <t>044990</t>
  </si>
  <si>
    <t>Warren City</t>
  </si>
  <si>
    <t>000204</t>
  </si>
  <si>
    <t>Holy Trinity Orthodox Christian Academy</t>
  </si>
  <si>
    <t>053124</t>
  </si>
  <si>
    <t>John F Kennedy Catholic Upper School</t>
  </si>
  <si>
    <t>048231</t>
  </si>
  <si>
    <t xml:space="preserve">Washington Local </t>
  </si>
  <si>
    <t>058495</t>
  </si>
  <si>
    <t>Christ The King</t>
  </si>
  <si>
    <t>053389</t>
  </si>
  <si>
    <t>Notre Dame Academy</t>
  </si>
  <si>
    <t>058685</t>
  </si>
  <si>
    <t>049247</t>
  </si>
  <si>
    <t>Waterloo Local</t>
  </si>
  <si>
    <t>060012</t>
  </si>
  <si>
    <t>049148</t>
  </si>
  <si>
    <t>Waverly City</t>
  </si>
  <si>
    <t>123356</t>
  </si>
  <si>
    <t>Pike Christian Academy</t>
  </si>
  <si>
    <t>049031</t>
  </si>
  <si>
    <t>Wayne Trace Local</t>
  </si>
  <si>
    <t>059014</t>
  </si>
  <si>
    <t>Divine Mercy School</t>
  </si>
  <si>
    <t>046359</t>
  </si>
  <si>
    <t>West Clermont Local</t>
  </si>
  <si>
    <t>054817</t>
  </si>
  <si>
    <t>055590</t>
  </si>
  <si>
    <t>068056</t>
  </si>
  <si>
    <t>St Veronica</t>
  </si>
  <si>
    <t>047225</t>
  </si>
  <si>
    <t>West Geauga Local</t>
  </si>
  <si>
    <t>060947</t>
  </si>
  <si>
    <t>St Anselm</t>
  </si>
  <si>
    <t>057448</t>
  </si>
  <si>
    <t>045047</t>
  </si>
  <si>
    <t>Westerville City</t>
  </si>
  <si>
    <t>133116</t>
  </si>
  <si>
    <t>All The Children Of The World Academy</t>
  </si>
  <si>
    <t>070276</t>
  </si>
  <si>
    <t>Eastwood Seventh-day Adventist Junior Academy</t>
  </si>
  <si>
    <t>058115</t>
  </si>
  <si>
    <t>St Paul School</t>
  </si>
  <si>
    <t>045062</t>
  </si>
  <si>
    <t>Westlake City</t>
  </si>
  <si>
    <t>019850</t>
  </si>
  <si>
    <t>Julie Billiart School</t>
  </si>
  <si>
    <t>056887</t>
  </si>
  <si>
    <t>013209</t>
  </si>
  <si>
    <t>Westside Christian Academy</t>
  </si>
  <si>
    <t>045070</t>
  </si>
  <si>
    <t>Whitehall City</t>
  </si>
  <si>
    <t>057646</t>
  </si>
  <si>
    <t>Holy Spirit</t>
  </si>
  <si>
    <t>070961</t>
  </si>
  <si>
    <t>Mater Dei Academy</t>
  </si>
  <si>
    <t>045088</t>
  </si>
  <si>
    <t>Wickliffe City</t>
  </si>
  <si>
    <t>070664</t>
  </si>
  <si>
    <t>All Saints Of St John Vianney</t>
  </si>
  <si>
    <t>057539</t>
  </si>
  <si>
    <t>053918</t>
  </si>
  <si>
    <t>Telshe</t>
  </si>
  <si>
    <t>045096</t>
  </si>
  <si>
    <t>Willard City</t>
  </si>
  <si>
    <t>058933</t>
  </si>
  <si>
    <t>045112</t>
  </si>
  <si>
    <t>Wilmington City</t>
  </si>
  <si>
    <t>010608</t>
  </si>
  <si>
    <t>Wilmington Christian Academy</t>
  </si>
  <si>
    <t>044081</t>
  </si>
  <si>
    <t>Winton Woods City</t>
  </si>
  <si>
    <t>054809</t>
  </si>
  <si>
    <t>John Paul II Catholic School</t>
  </si>
  <si>
    <t>049973</t>
  </si>
  <si>
    <t>Woodridge Local</t>
  </si>
  <si>
    <t>143248</t>
  </si>
  <si>
    <t>Faith Islamic Academy</t>
  </si>
  <si>
    <t>096966</t>
  </si>
  <si>
    <t>Summit Christian School</t>
  </si>
  <si>
    <t>045120</t>
  </si>
  <si>
    <t>Wooster City</t>
  </si>
  <si>
    <t>057562</t>
  </si>
  <si>
    <t>110031</t>
  </si>
  <si>
    <t>Wooster Christian</t>
  </si>
  <si>
    <t>045138</t>
  </si>
  <si>
    <t>Worthington City</t>
  </si>
  <si>
    <t>058081</t>
  </si>
  <si>
    <t>045153</t>
  </si>
  <si>
    <t>Xenia Community City</t>
  </si>
  <si>
    <t>067546</t>
  </si>
  <si>
    <t>Legacy Christian Academy</t>
  </si>
  <si>
    <t>054882</t>
  </si>
  <si>
    <t>St Brigid</t>
  </si>
  <si>
    <t>045161</t>
  </si>
  <si>
    <t>Youngstown City</t>
  </si>
  <si>
    <t>095711</t>
  </si>
  <si>
    <t>Akiva Academy</t>
  </si>
  <si>
    <t>052787</t>
  </si>
  <si>
    <t>Cardinal Mooney</t>
  </si>
  <si>
    <t>060152</t>
  </si>
  <si>
    <t>St Christine</t>
  </si>
  <si>
    <t>059626</t>
  </si>
  <si>
    <t>St Joseph The Provider</t>
  </si>
  <si>
    <t>053934</t>
  </si>
  <si>
    <t>Ursuline</t>
  </si>
  <si>
    <t>045179</t>
  </si>
  <si>
    <t>Zanesville City</t>
  </si>
  <si>
    <t>058099</t>
  </si>
  <si>
    <t>Bishop Fenwick School</t>
  </si>
  <si>
    <t>052712</t>
  </si>
  <si>
    <t>Bishop Rosecrans</t>
  </si>
  <si>
    <t>070243</t>
  </si>
  <si>
    <t>Zanesville Seventh-Day Advent</t>
  </si>
  <si>
    <t>015696</t>
  </si>
  <si>
    <t>ACLD School</t>
  </si>
  <si>
    <t>090746</t>
  </si>
  <si>
    <t>Adams County Christian</t>
  </si>
  <si>
    <t>096263</t>
  </si>
  <si>
    <t>Alexandria Montessori</t>
  </si>
  <si>
    <t>019097</t>
  </si>
  <si>
    <t>Almadina Academy</t>
  </si>
  <si>
    <t>052613</t>
  </si>
  <si>
    <t xml:space="preserve">Andrews Osborne Academy </t>
  </si>
  <si>
    <t>068338</t>
  </si>
  <si>
    <t>Ashland Christian</t>
  </si>
  <si>
    <t>018997</t>
  </si>
  <si>
    <t>Azalea Montessori School</t>
  </si>
  <si>
    <t>143081</t>
  </si>
  <si>
    <t>Beatrice J. Stone Yavne</t>
  </si>
  <si>
    <t>052654</t>
  </si>
  <si>
    <t>Beaumont School</t>
  </si>
  <si>
    <t>094490</t>
  </si>
  <si>
    <t>060301</t>
  </si>
  <si>
    <t>Bethany Lutheran School</t>
  </si>
  <si>
    <t>017460</t>
  </si>
  <si>
    <t>097683</t>
  </si>
  <si>
    <t>143008</t>
  </si>
  <si>
    <t>Bowling Green Christian Acdmy</t>
  </si>
  <si>
    <t>122457</t>
  </si>
  <si>
    <t>Brice Christian Academy</t>
  </si>
  <si>
    <t>019395</t>
  </si>
  <si>
    <t>Calvary Christian School</t>
  </si>
  <si>
    <t>060640</t>
  </si>
  <si>
    <t>Canton Country Day School</t>
  </si>
  <si>
    <t>096974</t>
  </si>
  <si>
    <t>Canton Montessori</t>
  </si>
  <si>
    <t>017029</t>
  </si>
  <si>
    <t>Canton Montessori Association</t>
  </si>
  <si>
    <t>060582</t>
  </si>
  <si>
    <t>Celeryville Christian</t>
  </si>
  <si>
    <t>013257</t>
  </si>
  <si>
    <t>Center for Adolescent Services</t>
  </si>
  <si>
    <t>052860</t>
  </si>
  <si>
    <t>Central Christian</t>
  </si>
  <si>
    <t>134387</t>
  </si>
  <si>
    <t>Central College Christian School</t>
  </si>
  <si>
    <t>120675</t>
  </si>
  <si>
    <t>Central Montessori Academy</t>
  </si>
  <si>
    <t>071571</t>
  </si>
  <si>
    <t>Chapel Hill Christian Green Campus</t>
  </si>
  <si>
    <t>060657</t>
  </si>
  <si>
    <t>Chapel Hill Christian North</t>
  </si>
  <si>
    <t>017404</t>
  </si>
  <si>
    <t>Chaviva High School</t>
  </si>
  <si>
    <t>095158</t>
  </si>
  <si>
    <t>Children's Meeting House</t>
  </si>
  <si>
    <t>132597</t>
  </si>
  <si>
    <t>Childrens House-Kdg-Bridgetown</t>
  </si>
  <si>
    <t>132928</t>
  </si>
  <si>
    <t>Christian Life Academy</t>
  </si>
  <si>
    <t>052894</t>
  </si>
  <si>
    <t>Cincinnati Country Day</t>
  </si>
  <si>
    <t>060590</t>
  </si>
  <si>
    <t>Cincinnati Hebrew Day Chofetz</t>
  </si>
  <si>
    <t>122697</t>
  </si>
  <si>
    <t>Cincinnati Hills Christian Academy</t>
  </si>
  <si>
    <t>111898</t>
  </si>
  <si>
    <t>008019</t>
  </si>
  <si>
    <t>Cincinnati Hills Christian Academy- the Edyth B. Lindner Ele</t>
  </si>
  <si>
    <t>017431</t>
  </si>
  <si>
    <t>Cincinnati Waldorf High School</t>
  </si>
  <si>
    <t>134338</t>
  </si>
  <si>
    <t>Cincinnati Waldorf School</t>
  </si>
  <si>
    <t>053983</t>
  </si>
  <si>
    <t>Cleveland Central Catholic</t>
  </si>
  <si>
    <t>133033</t>
  </si>
  <si>
    <t>Cleveland Clinic Lerner School for Autism</t>
  </si>
  <si>
    <t>052910</t>
  </si>
  <si>
    <t>Columbus Academy</t>
  </si>
  <si>
    <t>097279</t>
  </si>
  <si>
    <t>Columbus Montessori Ed Ctr</t>
  </si>
  <si>
    <t>052928</t>
  </si>
  <si>
    <t>Columbus School For Girls</t>
  </si>
  <si>
    <t>133140</t>
  </si>
  <si>
    <t>Cornerstone Christian Academy</t>
  </si>
  <si>
    <t>134460</t>
  </si>
  <si>
    <t>Cornerstone Community</t>
  </si>
  <si>
    <t>009374</t>
  </si>
  <si>
    <t>Creative World of Montessori</t>
  </si>
  <si>
    <t>014173</t>
  </si>
  <si>
    <t>Creative World of Montessori-Beavercreek</t>
  </si>
  <si>
    <t>016119</t>
  </si>
  <si>
    <t>Creative World of Montessori-Wilmington Pike</t>
  </si>
  <si>
    <t>012900</t>
  </si>
  <si>
    <t>Crossroads Christian Academy</t>
  </si>
  <si>
    <t>067611</t>
  </si>
  <si>
    <t>Cuyahoga Valley Christian Acad</t>
  </si>
  <si>
    <t>066555</t>
  </si>
  <si>
    <t>Dayton Christian School</t>
  </si>
  <si>
    <t>123109</t>
  </si>
  <si>
    <t>Decolores Montessori School</t>
  </si>
  <si>
    <t>070789</t>
  </si>
  <si>
    <t>Discovery</t>
  </si>
  <si>
    <t>015521</t>
  </si>
  <si>
    <t>Dominion Academy of Dayton</t>
  </si>
  <si>
    <t>143032</t>
  </si>
  <si>
    <t>Dublin Prep Academy</t>
  </si>
  <si>
    <t>070151</t>
  </si>
  <si>
    <t>East Liverpool Christian School</t>
  </si>
  <si>
    <t>019379</t>
  </si>
  <si>
    <t>Education Alternatives</t>
  </si>
  <si>
    <t>110619</t>
  </si>
  <si>
    <t>Eleanor Gerson Sn</t>
  </si>
  <si>
    <t>134510</t>
  </si>
  <si>
    <t>Fairfield Christian Academy</t>
  </si>
  <si>
    <t>094946</t>
  </si>
  <si>
    <t>Firelands Montessori Academy</t>
  </si>
  <si>
    <t>070136</t>
  </si>
  <si>
    <t>First Baptist Christian</t>
  </si>
  <si>
    <t>093757</t>
  </si>
  <si>
    <t>Fuchs Mizrachi Of Cleveland</t>
  </si>
  <si>
    <t>052993</t>
  </si>
  <si>
    <t>Gilmour Academy</t>
  </si>
  <si>
    <t>119313</t>
  </si>
  <si>
    <t>Gloria Dei Montessori</t>
  </si>
  <si>
    <t>132662</t>
  </si>
  <si>
    <t>Goddard School-Kindergarten</t>
  </si>
  <si>
    <t>062463</t>
  </si>
  <si>
    <t>Grand River Academy</t>
  </si>
  <si>
    <t>126144</t>
  </si>
  <si>
    <t>Granville Christian Academy</t>
  </si>
  <si>
    <t>000479</t>
  </si>
  <si>
    <t>Guiding Shepherd Christian School</t>
  </si>
  <si>
    <t>132456</t>
  </si>
  <si>
    <t>Hanna Perkins</t>
  </si>
  <si>
    <t>134353</t>
  </si>
  <si>
    <t>Harambee Christian</t>
  </si>
  <si>
    <t>053033</t>
  </si>
  <si>
    <t>Hathaway Brown</t>
  </si>
  <si>
    <t>019882</t>
  </si>
  <si>
    <t>019884</t>
  </si>
  <si>
    <t>019881</t>
  </si>
  <si>
    <t>019880</t>
  </si>
  <si>
    <t>060723</t>
  </si>
  <si>
    <t>Hawken Lower-Middle</t>
  </si>
  <si>
    <t>053041</t>
  </si>
  <si>
    <t>Hawken School</t>
  </si>
  <si>
    <t>018018</t>
  </si>
  <si>
    <t>Heartland High School</t>
  </si>
  <si>
    <t>053058</t>
  </si>
  <si>
    <t>Hebrew Academy Of Cleveland</t>
  </si>
  <si>
    <t>065003</t>
  </si>
  <si>
    <t>Heritage Christian</t>
  </si>
  <si>
    <t>019503</t>
  </si>
  <si>
    <t>Heritage Christian School</t>
  </si>
  <si>
    <t>094250</t>
  </si>
  <si>
    <t>Hershey Montessori</t>
  </si>
  <si>
    <t>132696</t>
  </si>
  <si>
    <t>Hershey Montessori Farm School</t>
  </si>
  <si>
    <t>012975</t>
  </si>
  <si>
    <t>High Road School of Findlay</t>
  </si>
  <si>
    <t>012974</t>
  </si>
  <si>
    <t>High Road School of Lima</t>
  </si>
  <si>
    <t>016433</t>
  </si>
  <si>
    <t>Highland Community Learning Center</t>
  </si>
  <si>
    <t>132506</t>
  </si>
  <si>
    <t>Hillcrest Training School</t>
  </si>
  <si>
    <t>119917</t>
  </si>
  <si>
    <t>Hitchcock Woods</t>
  </si>
  <si>
    <t>087809</t>
  </si>
  <si>
    <t>Holy Cross Lutheran School</t>
  </si>
  <si>
    <t>070979</t>
  </si>
  <si>
    <t>Hudson Montessori</t>
  </si>
  <si>
    <t>017611</t>
  </si>
  <si>
    <t>Insightful Minds</t>
  </si>
  <si>
    <t>110411</t>
  </si>
  <si>
    <t>Jefferson County Christian</t>
  </si>
  <si>
    <t>132340</t>
  </si>
  <si>
    <t>Jolly Tots Too!</t>
  </si>
  <si>
    <t>064402</t>
  </si>
  <si>
    <t>Joseph and Florence Mandel Jewish Day School</t>
  </si>
  <si>
    <t>134544</t>
  </si>
  <si>
    <t>Joyland Presch &amp; Kindergarten</t>
  </si>
  <si>
    <t>056911</t>
  </si>
  <si>
    <t>Julie Billiart</t>
  </si>
  <si>
    <t>016974</t>
  </si>
  <si>
    <t>Julie Billiart School of St Sebastian Parish</t>
  </si>
  <si>
    <t>119339</t>
  </si>
  <si>
    <t>Kids Country Fairlawn</t>
  </si>
  <si>
    <t>019546</t>
  </si>
  <si>
    <t>Kids Country Wadsworth</t>
  </si>
  <si>
    <t>132837</t>
  </si>
  <si>
    <t>Kids Country-Green Campus</t>
  </si>
  <si>
    <t>010203</t>
  </si>
  <si>
    <t>Kinder Garden School, West Chester</t>
  </si>
  <si>
    <t>064394</t>
  </si>
  <si>
    <t>Lake Catholic</t>
  </si>
  <si>
    <t>062471</t>
  </si>
  <si>
    <t>Lake Ridge Academy</t>
  </si>
  <si>
    <t>060764</t>
  </si>
  <si>
    <t>Laurel School</t>
  </si>
  <si>
    <t>069914</t>
  </si>
  <si>
    <t>Lawrence School</t>
  </si>
  <si>
    <t>009270</t>
  </si>
  <si>
    <t>Lawrence School-Upper School Campus</t>
  </si>
  <si>
    <t>096347</t>
  </si>
  <si>
    <t>Linden Grove School</t>
  </si>
  <si>
    <t>008070</t>
  </si>
  <si>
    <t>Linworth Children's Center</t>
  </si>
  <si>
    <t>053199</t>
  </si>
  <si>
    <t>Lutheran East</t>
  </si>
  <si>
    <t>053207</t>
  </si>
  <si>
    <t>Lutheran West</t>
  </si>
  <si>
    <t>089722</t>
  </si>
  <si>
    <t>Madison Christian School</t>
  </si>
  <si>
    <t>067629</t>
  </si>
  <si>
    <t>Mansfield Christian School</t>
  </si>
  <si>
    <t>110403</t>
  </si>
  <si>
    <t>Mansion Day School - Excel Preparatory Schools</t>
  </si>
  <si>
    <t>088070</t>
  </si>
  <si>
    <t>Marburn Academy</t>
  </si>
  <si>
    <t>060806</t>
  </si>
  <si>
    <t>Maumee Valley Country Day</t>
  </si>
  <si>
    <t>093021</t>
  </si>
  <si>
    <t>McGuffey Montessori School</t>
  </si>
  <si>
    <t>018003</t>
  </si>
  <si>
    <t>Mentor Christian School</t>
  </si>
  <si>
    <t>126615</t>
  </si>
  <si>
    <t>Miami Valley Christian Academy</t>
  </si>
  <si>
    <t>133165</t>
  </si>
  <si>
    <t>Minerva Area Christian</t>
  </si>
  <si>
    <t>133082</t>
  </si>
  <si>
    <t>Monarch School of Bellefaire JCB</t>
  </si>
  <si>
    <t>009485</t>
  </si>
  <si>
    <t>Monclova Christian School</t>
  </si>
  <si>
    <t>132282</t>
  </si>
  <si>
    <t>Montessori Academy of Cincinnati</t>
  </si>
  <si>
    <t>122473</t>
  </si>
  <si>
    <t>Montessori Center of South Dayton</t>
  </si>
  <si>
    <t>091314</t>
  </si>
  <si>
    <t>Montessori Children's School</t>
  </si>
  <si>
    <t>112508</t>
  </si>
  <si>
    <t>Montessori School of Bowling Green</t>
  </si>
  <si>
    <t>132829</t>
  </si>
  <si>
    <t>Montessori School of Wooster</t>
  </si>
  <si>
    <t>013258</t>
  </si>
  <si>
    <t>Montgomery County Juvenile Court Detention Center</t>
  </si>
  <si>
    <t>134528</t>
  </si>
  <si>
    <t>New Hope Christian Academy</t>
  </si>
  <si>
    <t>019081</t>
  </si>
  <si>
    <t>New Horizons Academy Springfield</t>
  </si>
  <si>
    <t>016680</t>
  </si>
  <si>
    <t>New Horizons Academy at Sara's Garden</t>
  </si>
  <si>
    <t>019845</t>
  </si>
  <si>
    <t>NewPath Elementary</t>
  </si>
  <si>
    <t>019846</t>
  </si>
  <si>
    <t>NewPath High School</t>
  </si>
  <si>
    <t>122465</t>
  </si>
  <si>
    <t>Nicholas School</t>
  </si>
  <si>
    <t>088377</t>
  </si>
  <si>
    <t>Nicholas-Liberty</t>
  </si>
  <si>
    <t>112490</t>
  </si>
  <si>
    <t>Nightingale Montessori Inc</t>
  </si>
  <si>
    <t>016431</t>
  </si>
  <si>
    <t>Northern Ohio Adventist Academy</t>
  </si>
  <si>
    <t>057216</t>
  </si>
  <si>
    <t>Notre Dame School</t>
  </si>
  <si>
    <t>053371</t>
  </si>
  <si>
    <t>Notre Dame-Cathedral Latin</t>
  </si>
  <si>
    <t>010184</t>
  </si>
  <si>
    <t>Oakstone Academy Middle/High School</t>
  </si>
  <si>
    <t>132621</t>
  </si>
  <si>
    <t>Ohio Valley Voices</t>
  </si>
  <si>
    <t>060848</t>
  </si>
  <si>
    <t>Old Trail</t>
  </si>
  <si>
    <t>086389</t>
  </si>
  <si>
    <t>One School Christian Academy</t>
  </si>
  <si>
    <t>111484</t>
  </si>
  <si>
    <t>Osu Child Care Center</t>
  </si>
  <si>
    <t>059733</t>
  </si>
  <si>
    <t>056937</t>
  </si>
  <si>
    <t>Our Lady Of The Elms</t>
  </si>
  <si>
    <t>090464</t>
  </si>
  <si>
    <t>Our Shepherd Evangel Lutheran</t>
  </si>
  <si>
    <t>011374</t>
  </si>
  <si>
    <t>Paint Creek Academy</t>
  </si>
  <si>
    <t>015331</t>
  </si>
  <si>
    <t>Portsmouth Stem Academy</t>
  </si>
  <si>
    <t>132878</t>
  </si>
  <si>
    <t>Potential Development/Autism</t>
  </si>
  <si>
    <t>019400</t>
  </si>
  <si>
    <t>REWIRED</t>
  </si>
  <si>
    <t>065730</t>
  </si>
  <si>
    <t>Ratner School, The</t>
  </si>
  <si>
    <t>062612</t>
  </si>
  <si>
    <t>Ridgewood School, The</t>
  </si>
  <si>
    <t>000660</t>
  </si>
  <si>
    <t>Risen Christ Lutheran School</t>
  </si>
  <si>
    <t>062604</t>
  </si>
  <si>
    <t>Rockwern Academy</t>
  </si>
  <si>
    <t>011576</t>
  </si>
  <si>
    <t>Ross County Christian Academy</t>
  </si>
  <si>
    <t>070748</t>
  </si>
  <si>
    <t>Ruffing Montessori Ingalls</t>
  </si>
  <si>
    <t>070771</t>
  </si>
  <si>
    <t>Ruffing Montessori Rocky River</t>
  </si>
  <si>
    <t>016689</t>
  </si>
  <si>
    <t>STEPS Academy</t>
  </si>
  <si>
    <t>125997</t>
  </si>
  <si>
    <t>Safely Home</t>
  </si>
  <si>
    <t>097931</t>
  </si>
  <si>
    <t>Salem Christian Academy</t>
  </si>
  <si>
    <t>134817</t>
  </si>
  <si>
    <t>Schilling School For Gifted</t>
  </si>
  <si>
    <t>052902</t>
  </si>
  <si>
    <t>Seven Hills School</t>
  </si>
  <si>
    <t>132498</t>
  </si>
  <si>
    <t>Shepherd Christian</t>
  </si>
  <si>
    <t>017446</t>
  </si>
  <si>
    <t>Sleek Academy</t>
  </si>
  <si>
    <t>121053</t>
  </si>
  <si>
    <t>Smoky Row Children's Center</t>
  </si>
  <si>
    <t>060863</t>
  </si>
  <si>
    <t>Solomon Lutheran</t>
  </si>
  <si>
    <t>093039</t>
  </si>
  <si>
    <t>South Suburban Montessori</t>
  </si>
  <si>
    <t>014110</t>
  </si>
  <si>
    <t>Spectrum Growth</t>
  </si>
  <si>
    <t>096693</t>
  </si>
  <si>
    <t>Spring Garden</t>
  </si>
  <si>
    <t>067603</t>
  </si>
  <si>
    <t>Springer School &amp; Center</t>
  </si>
  <si>
    <t>017838</t>
  </si>
  <si>
    <t>St  John Central Academy</t>
  </si>
  <si>
    <t>054726</t>
  </si>
  <si>
    <t>Best Point Education</t>
  </si>
  <si>
    <t>057182</t>
  </si>
  <si>
    <t>057455</t>
  </si>
  <si>
    <t>St Barnabas</t>
  </si>
  <si>
    <t>058859</t>
  </si>
  <si>
    <t>054908</t>
  </si>
  <si>
    <t>054932</t>
  </si>
  <si>
    <t>057018</t>
  </si>
  <si>
    <t>055012</t>
  </si>
  <si>
    <t>St Francis Seraph</t>
  </si>
  <si>
    <t>053629</t>
  </si>
  <si>
    <t>St Ignatius High School</t>
  </si>
  <si>
    <t>055087</t>
  </si>
  <si>
    <t>St Ignatius Loyola</t>
  </si>
  <si>
    <t>053645</t>
  </si>
  <si>
    <t>St John Elementary and High School</t>
  </si>
  <si>
    <t>060426</t>
  </si>
  <si>
    <t>060384</t>
  </si>
  <si>
    <t>054015</t>
  </si>
  <si>
    <t>St John's Jesuit</t>
  </si>
  <si>
    <t>053702</t>
  </si>
  <si>
    <t>St Joseph Academy</t>
  </si>
  <si>
    <t>059279</t>
  </si>
  <si>
    <t>059303</t>
  </si>
  <si>
    <t>St Michael the Archangel School</t>
  </si>
  <si>
    <t>060921</t>
  </si>
  <si>
    <t>060509</t>
  </si>
  <si>
    <t>059360</t>
  </si>
  <si>
    <t>059436</t>
  </si>
  <si>
    <t>St Richard</t>
  </si>
  <si>
    <t>098533</t>
  </si>
  <si>
    <t>St Vincent Family Centers</t>
  </si>
  <si>
    <t>053850</t>
  </si>
  <si>
    <t>St Vincent St Mary</t>
  </si>
  <si>
    <t>053876</t>
  </si>
  <si>
    <t>St Xavier</t>
  </si>
  <si>
    <t>056853</t>
  </si>
  <si>
    <t>Sts Joseph &amp; John Interparochi</t>
  </si>
  <si>
    <t>017448</t>
  </si>
  <si>
    <t>TES School</t>
  </si>
  <si>
    <t>008071</t>
  </si>
  <si>
    <t>Temple Christian School</t>
  </si>
  <si>
    <t>122481</t>
  </si>
  <si>
    <t>Terry's Montessori School</t>
  </si>
  <si>
    <t>133090</t>
  </si>
  <si>
    <t>The Children's Academy of Mason Inc.</t>
  </si>
  <si>
    <t>064931</t>
  </si>
  <si>
    <t>The Childrens Home of Cincinnati</t>
  </si>
  <si>
    <t>008096</t>
  </si>
  <si>
    <t>The CinDay Academy</t>
  </si>
  <si>
    <t>009124</t>
  </si>
  <si>
    <t xml:space="preserve">The Goddard School </t>
  </si>
  <si>
    <t>017153</t>
  </si>
  <si>
    <t>The Goddard School of Centerville</t>
  </si>
  <si>
    <t>015489</t>
  </si>
  <si>
    <t>The Golden Key Center for Exceptional Children</t>
  </si>
  <si>
    <t>010275</t>
  </si>
  <si>
    <t>The Hebrew Academy of Cleveland-Oakwood Campus</t>
  </si>
  <si>
    <t>009435</t>
  </si>
  <si>
    <t>The Islamic Academy of Youngstown</t>
  </si>
  <si>
    <t>017232</t>
  </si>
  <si>
    <t>The Learning Spectrum</t>
  </si>
  <si>
    <t>017487</t>
  </si>
  <si>
    <t>The Learning Spectrum, LTD - Canal Winchester</t>
  </si>
  <si>
    <t>017488</t>
  </si>
  <si>
    <t>The Learning Spectrum, LTD - Johnstown</t>
  </si>
  <si>
    <t>065722</t>
  </si>
  <si>
    <t>The Lippman School</t>
  </si>
  <si>
    <t>067637</t>
  </si>
  <si>
    <t>The Miami Valley School</t>
  </si>
  <si>
    <t>096909</t>
  </si>
  <si>
    <t>The Montessori School of the Mahoning Valley</t>
  </si>
  <si>
    <t>019897</t>
  </si>
  <si>
    <t>The Nest School</t>
  </si>
  <si>
    <t>019900</t>
  </si>
  <si>
    <t>019903</t>
  </si>
  <si>
    <t>019902</t>
  </si>
  <si>
    <t>019899</t>
  </si>
  <si>
    <t>019896</t>
  </si>
  <si>
    <t>070912</t>
  </si>
  <si>
    <t>The New School</t>
  </si>
  <si>
    <t>016978</t>
  </si>
  <si>
    <t>The Reserve School</t>
  </si>
  <si>
    <t>060905</t>
  </si>
  <si>
    <t>The University School</t>
  </si>
  <si>
    <t>053926</t>
  </si>
  <si>
    <t>The University School - College Prep</t>
  </si>
  <si>
    <t>090209</t>
  </si>
  <si>
    <t>The Wellington School</t>
  </si>
  <si>
    <t>081851</t>
  </si>
  <si>
    <t>Toledo Christian</t>
  </si>
  <si>
    <t>019086</t>
  </si>
  <si>
    <t>Tree of Life Christian Schools</t>
  </si>
  <si>
    <t>060889</t>
  </si>
  <si>
    <t>Trinity Ev Lutheran</t>
  </si>
  <si>
    <t>060541</t>
  </si>
  <si>
    <t>090233</t>
  </si>
  <si>
    <t>Troy Christian Elementary School</t>
  </si>
  <si>
    <t>125310</t>
  </si>
  <si>
    <t>Troy Christian High School</t>
  </si>
  <si>
    <t>018011</t>
  </si>
  <si>
    <t>Urban Community School</t>
  </si>
  <si>
    <t>083295</t>
  </si>
  <si>
    <t>Valley Christian Academy</t>
  </si>
  <si>
    <t>068403</t>
  </si>
  <si>
    <t>Valley Christian School</t>
  </si>
  <si>
    <t>121277</t>
  </si>
  <si>
    <t>Village Christian Schools</t>
  </si>
  <si>
    <t>089409</t>
  </si>
  <si>
    <t>Welsh Hills School</t>
  </si>
  <si>
    <t>086520</t>
  </si>
  <si>
    <t>West Side Montessori</t>
  </si>
  <si>
    <t>053975</t>
  </si>
  <si>
    <t>Western Reserve Academy</t>
  </si>
  <si>
    <t>112680</t>
  </si>
  <si>
    <t>Willoughby Montessori Dayschl</t>
  </si>
  <si>
    <t>008163</t>
  </si>
  <si>
    <t>Worthington Adventist Academy</t>
  </si>
  <si>
    <t>071001</t>
  </si>
  <si>
    <t>Worthington Christian School</t>
  </si>
  <si>
    <t>095364</t>
  </si>
  <si>
    <t>Xavier University Montessori</t>
  </si>
  <si>
    <t>086678</t>
  </si>
  <si>
    <t>Yeshiva Derech Hatorah</t>
  </si>
  <si>
    <t>017030</t>
  </si>
  <si>
    <t>017161</t>
  </si>
  <si>
    <t>Yeshiva High School of Cleveland</t>
  </si>
  <si>
    <t>Payment Date: August 17, 2023</t>
  </si>
  <si>
    <t>Per Pupil Amount: $954.72 (estimate)</t>
  </si>
  <si>
    <t>Archbishop Carroll High School</t>
  </si>
  <si>
    <t>043687</t>
  </si>
  <si>
    <t>Bucyrus City</t>
  </si>
  <si>
    <t>019387</t>
  </si>
  <si>
    <t>High Road School of Bucyrus</t>
  </si>
  <si>
    <t>Columbus City Schools District</t>
  </si>
  <si>
    <t>019990</t>
  </si>
  <si>
    <t>Della School of Coding and Design</t>
  </si>
  <si>
    <t>044131</t>
  </si>
  <si>
    <t>Huron City Schools</t>
  </si>
  <si>
    <t>020400</t>
  </si>
  <si>
    <t>Yeshivas Toras Chaim</t>
  </si>
  <si>
    <t>047092</t>
  </si>
  <si>
    <t>Swanton Local</t>
  </si>
  <si>
    <t>020401</t>
  </si>
  <si>
    <t>Shepherd of All God's Children Learning Center/Preschool</t>
  </si>
  <si>
    <t>Birchwood School of Hawken</t>
  </si>
  <si>
    <t>020136</t>
  </si>
  <si>
    <t>Brown County Christian Academy</t>
  </si>
  <si>
    <t>New Story Schools Athens</t>
  </si>
  <si>
    <t>New Story Schools Columbus</t>
  </si>
  <si>
    <t>New Story Schools Lancaster</t>
  </si>
  <si>
    <t>New Story Schools Sandusky</t>
  </si>
  <si>
    <t>020358</t>
  </si>
  <si>
    <t>The Greater Dayton School</t>
  </si>
  <si>
    <t>020435</t>
  </si>
  <si>
    <t>Westside Christian School</t>
  </si>
  <si>
    <t>November payment 25% of estimate</t>
  </si>
  <si>
    <t>November Payment</t>
  </si>
  <si>
    <t>Payment Date: November 16, 2023</t>
  </si>
  <si>
    <t>047167</t>
  </si>
  <si>
    <t>Berkshire Local</t>
  </si>
  <si>
    <t>020733</t>
  </si>
  <si>
    <t>Global Connection Academy</t>
  </si>
  <si>
    <t>020513</t>
  </si>
  <si>
    <t>Fred L. Shuttlesworth Christian Academy</t>
  </si>
  <si>
    <t>Bonner Academy at The Buckeye Ranch</t>
  </si>
  <si>
    <t>048173</t>
  </si>
  <si>
    <t>Midview Local</t>
  </si>
  <si>
    <t>020399</t>
  </si>
  <si>
    <t>Christian Community School</t>
  </si>
  <si>
    <t>020795</t>
  </si>
  <si>
    <t>Providence Academy</t>
  </si>
  <si>
    <t>020104</t>
  </si>
  <si>
    <t>Westshore Montessori Association</t>
  </si>
  <si>
    <t>Per Pupil Amount: $931.90 (estimate)</t>
  </si>
  <si>
    <t>021087</t>
  </si>
  <si>
    <t>Crown Preparatory Academy</t>
  </si>
  <si>
    <t>020398</t>
  </si>
  <si>
    <t>EA  Academy - Cuyahoga Falls</t>
  </si>
  <si>
    <t>020368</t>
  </si>
  <si>
    <t>EA Academy - Bedford</t>
  </si>
  <si>
    <t>020407</t>
  </si>
  <si>
    <t>EA Academy - Elyria</t>
  </si>
  <si>
    <t>020406</t>
  </si>
  <si>
    <t>EA Academy - Ravenna</t>
  </si>
  <si>
    <t>020408</t>
  </si>
  <si>
    <t>EA Academy - Springfield</t>
  </si>
  <si>
    <t>020549</t>
  </si>
  <si>
    <t>EA Academy - Willoughby Hills</t>
  </si>
  <si>
    <t>020973</t>
  </si>
  <si>
    <t>Icon Preparatory School Cleveland</t>
  </si>
  <si>
    <t>020357</t>
  </si>
  <si>
    <t>New Story Schools Independence</t>
  </si>
  <si>
    <t>021042</t>
  </si>
  <si>
    <t>St. John Dublin Lutheran School</t>
  </si>
  <si>
    <t>021025</t>
  </si>
  <si>
    <t>The Early STEAM  Academy</t>
  </si>
  <si>
    <t>Payment Date: February 15, 2024</t>
  </si>
  <si>
    <t>February Payment</t>
  </si>
  <si>
    <t>Total Payments</t>
  </si>
  <si>
    <t>Per Pupil Amount: $931.72 (actual)</t>
  </si>
  <si>
    <t xml:space="preserve">Emmanuel Christian Academy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</si>
</sst>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rgb="FF5B9BD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49" fontId="4" fillId="0" borderId="0" xfId="0" applyNumberFormat="1" applyFont="1"/>
    <xf numFmtId="0" fontId="4" fillId="0" borderId="0" xfId="0" applyFont="1"/>
    <xf numFmtId="49" fontId="0" fillId="0" borderId="0" xfId="0" applyNumberFormat="1"/>
    <xf numFmtId="44" fontId="0" fillId="0" borderId="0" xfId="1" applyFont="1"/>
    <xf numFmtId="44" fontId="0" fillId="0" borderId="0" xfId="0" applyNumberFormat="1"/>
    <xf numFmtId="49" fontId="4" fillId="0" borderId="1" xfId="0" applyNumberFormat="1" applyFont="1" applyBorder="1"/>
    <xf numFmtId="0" fontId="4" fillId="0" borderId="1" xfId="0" applyFont="1" applyBorder="1"/>
    <xf numFmtId="44" fontId="4" fillId="0" borderId="1" xfId="1" applyFont="1" applyBorder="1"/>
    <xf numFmtId="44" fontId="4" fillId="0" borderId="0" xfId="1" applyFont="1"/>
    <xf numFmtId="49" fontId="4" fillId="0" borderId="2" xfId="0" applyNumberFormat="1" applyFont="1" applyBorder="1"/>
    <xf numFmtId="49" fontId="2" fillId="0" borderId="0" xfId="2" applyNumberFormat="1" applyAlignment="1">
      <alignment horizontal="center"/>
    </xf>
    <xf numFmtId="49" fontId="3" fillId="0" borderId="0" xfId="3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">
    <cellStyle name="Currency" xfId="1" builtinId="4"/>
    <cellStyle name="Heading 4" xfId="3" builtinId="19"/>
    <cellStyle name="Normal" xfId="0" builtinId="0"/>
    <cellStyle name="Title" xfId="2" builtinId="1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 outline="0">
        <top style="thin">
          <color rgb="FF5B9BD5"/>
        </top>
      </border>
    </dxf>
    <dxf>
      <border outline="0">
        <bottom style="medium">
          <color rgb="FF5B9B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 outline="0">
        <top style="thin">
          <color theme="8"/>
        </top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7E807F-9277-4AFC-955A-F554C01D9C48}" name="Table1" displayName="Table1" ref="A5:F419" totalsRowShown="0" headerRowDxfId="27">
  <autoFilter ref="A5:F419" xr:uid="{407E807F-9277-4AFC-955A-F554C01D9C48}"/>
  <tableColumns count="6">
    <tableColumn id="1" xr3:uid="{5E1738E8-45BE-4C35-BE76-249735FFA452}" name="District IRN" dataDxfId="26"/>
    <tableColumn id="2" xr3:uid="{B26248C3-C7F4-41F3-B3E1-ACF907B16BC4}" name="District Name" dataDxfId="25"/>
    <tableColumn id="3" xr3:uid="{1597925C-FEE2-4E28-B1BC-5760DB7BA111}" name="Nonpublic IRN" dataDxfId="24"/>
    <tableColumn id="4" xr3:uid="{D5417D02-DC4D-4FD3-A944-33DA28459DE8}" name="Nonpublic Name" dataDxfId="23"/>
    <tableColumn id="5" xr3:uid="{E4A1DBF2-04F8-4772-A127-83ECCC5FADF9}" name="Estimated ADM"/>
    <tableColumn id="6" xr3:uid="{5EDFE19D-FBE3-4881-B491-2DC68F0C8FEB}" name="August Payment" dataDxfId="22" dataCellStyle="Currency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905C6C-B95C-4A89-9356-05FC262EB872}" name="Table2" displayName="Table2" ref="A5:D295" totalsRowShown="0">
  <autoFilter ref="A5:D295" xr:uid="{DC905C6C-B95C-4A89-9356-05FC262EB872}"/>
  <tableColumns count="4">
    <tableColumn id="1" xr3:uid="{D6E5F211-D600-4629-9BB7-649C11794711}" name="Nonpublic IRN" dataDxfId="21"/>
    <tableColumn id="2" xr3:uid="{88BFABA7-1233-4A6C-952C-F8FC5C4843F4}" name="Nonpublic Name" dataDxfId="20"/>
    <tableColumn id="3" xr3:uid="{F47041A4-7738-4B81-B38E-0B30498BC33A}" name="Estimated ADM"/>
    <tableColumn id="4" xr3:uid="{577374CE-E5FB-47A1-8D03-7DDA29E61888}" name="August Payment" dataCellStyle="Currency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1BC371-0BAC-46A3-BFE3-8A2106401AFB}" name="Table4" displayName="Table4" ref="A5:G421" totalsRowShown="0" headerRowDxfId="19" headerRowBorderDxfId="18" tableBorderDxfId="17">
  <autoFilter ref="A5:G421" xr:uid="{9F1BC371-0BAC-46A3-BFE3-8A2106401AFB}"/>
  <tableColumns count="7">
    <tableColumn id="1" xr3:uid="{B78187B9-0C4C-4814-8022-BB4A8BE33E1C}" name="District IRN" dataDxfId="16"/>
    <tableColumn id="2" xr3:uid="{FD39F4E7-E97B-4E2C-A195-46991203DA09}" name="District Name" dataDxfId="15"/>
    <tableColumn id="3" xr3:uid="{CD019E42-AAD3-4DBE-882F-2BC8404B702B}" name="Nonpublic IRN" dataDxfId="14"/>
    <tableColumn id="4" xr3:uid="{AC9E28BF-9D52-4FED-A1C6-B6DE9430AD79}" name="Nonpublic Name" dataDxfId="13"/>
    <tableColumn id="5" xr3:uid="{7148A14E-80BC-448A-9148-208BF7D69503}" name="Estimated ADM"/>
    <tableColumn id="10" xr3:uid="{41952E55-74DC-4CEF-9832-0585ECFB6FFE}" name="August Payment" dataCellStyle="Currency"/>
    <tableColumn id="6" xr3:uid="{D9D8FE0B-ABE1-4A15-B90A-28DC3009FE2D}" name="November Payment" dataCellStyle="Currency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CF8EAE-EA10-4869-A59D-F01630834D3A}" name="Table6" displayName="Table6" ref="A5:E297" totalsRowShown="0">
  <autoFilter ref="A5:E297" xr:uid="{65CF8EAE-EA10-4869-A59D-F01630834D3A}"/>
  <tableColumns count="5">
    <tableColumn id="1" xr3:uid="{2910A27F-A939-40E8-BCC5-FDB285B3B599}" name="Nonpublic IRN" dataDxfId="12"/>
    <tableColumn id="2" xr3:uid="{FDFF3871-065D-41AD-B06F-7B91E49ADF33}" name="Nonpublic Name" dataDxfId="11"/>
    <tableColumn id="3" xr3:uid="{92EF025D-6D24-4470-9E26-C3B4467B9850}" name="Estimated ADM"/>
    <tableColumn id="6" xr3:uid="{1F7243A4-F42E-4E71-8340-C64F5D93CB1A}" name="August Payment" dataCellStyle="Currency"/>
    <tableColumn id="4" xr3:uid="{794358E6-DF01-4734-94F9-A25094A2DD41}" name="November Payment" dataDxfId="10" dataCellStyle="Currency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BCD19D-27B4-4003-9E75-416F82CB5D7F}" name="Table46" displayName="Table46" ref="A4:I420" totalsRowShown="0" headerRowDxfId="9" headerRowBorderDxfId="8" tableBorderDxfId="7">
  <autoFilter ref="A4:I420" xr:uid="{9F1BC371-0BAC-46A3-BFE3-8A2106401AFB}"/>
  <tableColumns count="9">
    <tableColumn id="1" xr3:uid="{BB00D04D-1467-4A7A-8B0A-92198DB52EA1}" name="District IRN" dataDxfId="6"/>
    <tableColumn id="2" xr3:uid="{83EB91F8-EC7A-452E-9A26-2BBFB75D310E}" name="District Name" dataDxfId="5"/>
    <tableColumn id="3" xr3:uid="{2690433A-0533-4EFE-894B-03260E313916}" name="Nonpublic IRN" dataDxfId="4"/>
    <tableColumn id="4" xr3:uid="{A6DC56E5-5AD1-4340-AA31-3881684E46FE}" name="Nonpublic Name" dataDxfId="3"/>
    <tableColumn id="5" xr3:uid="{DCCDB693-DA36-4217-8E2D-AEF2CCBD0FC1}" name="Estimated ADM"/>
    <tableColumn id="7" xr3:uid="{1228F467-34B0-4FDD-8A01-400FABD1D344}" name="Total Payments" dataCellStyle="Currency">
      <calculatedColumnFormula>SUM(Table46[[#This Row],[August Payment]:[February Payment]])</calculatedColumnFormula>
    </tableColumn>
    <tableColumn id="10" xr3:uid="{270D5110-B714-4957-8D13-66CA845BEA51}" name="August Payment" dataCellStyle="Currency"/>
    <tableColumn id="6" xr3:uid="{11A0EE86-9D9C-4D84-A33E-6E60D8EFAC2B}" name="November Payment" dataCellStyle="Currency"/>
    <tableColumn id="8" xr3:uid="{BA2275E9-E21B-4816-80F1-A48A5C718F2B}" name="February Payment" dataCellStyle="Currency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08D4100-3013-4D47-BAB5-0516C39FE41B}" name="Table67" displayName="Table67" ref="A4:G296" totalsRowShown="0">
  <autoFilter ref="A4:G296" xr:uid="{65CF8EAE-EA10-4869-A59D-F01630834D3A}"/>
  <tableColumns count="7">
    <tableColumn id="1" xr3:uid="{F977FACC-58FE-4159-AE7E-06664B0ED6D7}" name="Nonpublic IRN" dataDxfId="2"/>
    <tableColumn id="2" xr3:uid="{6AF47E2C-DE4D-48E6-871C-F429EC88EF61}" name="Nonpublic Name" dataDxfId="1"/>
    <tableColumn id="3" xr3:uid="{A8806F3E-6928-4EFC-A5BC-FE12E8A17288}" name="Estimated ADM"/>
    <tableColumn id="7" xr3:uid="{2E24B1B5-FD87-484D-B252-D950F928F143}" name="Total Payments" dataCellStyle="Currency">
      <calculatedColumnFormula>SUM(Table67[[#This Row],[August Payment]], Table67[[#This Row],[November Payment]], Table67[[#This Row],[February Payment]])</calculatedColumnFormula>
    </tableColumn>
    <tableColumn id="6" xr3:uid="{AA10B91F-D166-4F60-B697-961CBEF3A941}" name="August Payment" dataCellStyle="Currency"/>
    <tableColumn id="4" xr3:uid="{FBDC4963-8307-419A-B387-675E886784C9}" name="November Payment" dataDxfId="0" dataCellStyle="Currency"/>
    <tableColumn id="5" xr3:uid="{D60BB410-AAB4-4F91-9C97-340586254D92}" name="February Payment" dataCellStyle="Currenc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8A66-E1CD-43C6-A566-76E92B4EE3E3}">
  <dimension ref="A1:K419"/>
  <sheetViews>
    <sheetView topLeftCell="A2" workbookViewId="0">
      <selection activeCell="A5" sqref="A5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7.140625" bestFit="1" customWidth="1"/>
    <col min="6" max="6" width="17.85546875" bestFit="1" customWidth="1"/>
    <col min="9" max="9" width="15.28515625" bestFit="1" customWidth="1"/>
    <col min="10" max="10" width="11.5703125" bestFit="1" customWidth="1"/>
    <col min="11" max="11" width="15.28515625" bestFit="1" customWidth="1"/>
  </cols>
  <sheetData>
    <row r="1" spans="1:11" ht="23.25" x14ac:dyDescent="0.35">
      <c r="A1" s="11" t="s">
        <v>0</v>
      </c>
      <c r="B1" s="11"/>
      <c r="C1" s="11"/>
      <c r="D1" s="11"/>
      <c r="E1" s="11"/>
      <c r="F1" s="11"/>
    </row>
    <row r="2" spans="1:11" x14ac:dyDescent="0.25">
      <c r="A2" s="12" t="s">
        <v>1668</v>
      </c>
      <c r="B2" s="12"/>
      <c r="C2" s="12"/>
      <c r="D2" s="12"/>
      <c r="E2" s="12"/>
      <c r="F2" s="12"/>
    </row>
    <row r="3" spans="1:11" x14ac:dyDescent="0.25">
      <c r="A3" s="12" t="s">
        <v>1669</v>
      </c>
      <c r="B3" s="12"/>
      <c r="C3" s="12"/>
      <c r="D3" s="12"/>
      <c r="E3" s="12"/>
      <c r="F3" s="12"/>
    </row>
    <row r="4" spans="1:11" x14ac:dyDescent="0.25">
      <c r="A4" s="13" t="s">
        <v>1</v>
      </c>
      <c r="B4" s="13"/>
      <c r="C4" s="13"/>
      <c r="D4" s="13"/>
      <c r="E4" s="13"/>
      <c r="F4" s="13"/>
    </row>
    <row r="5" spans="1:11" x14ac:dyDescent="0.25">
      <c r="A5" s="1" t="s">
        <v>2</v>
      </c>
      <c r="B5" s="1" t="s">
        <v>3</v>
      </c>
      <c r="C5" s="1" t="s">
        <v>4</v>
      </c>
      <c r="D5" s="1" t="s">
        <v>5</v>
      </c>
      <c r="E5" s="2" t="s">
        <v>6</v>
      </c>
      <c r="F5" s="2" t="s">
        <v>7</v>
      </c>
      <c r="I5" s="5"/>
    </row>
    <row r="6" spans="1:11" x14ac:dyDescent="0.25">
      <c r="A6" s="3" t="s">
        <v>8</v>
      </c>
      <c r="B6" s="3" t="s">
        <v>9</v>
      </c>
      <c r="C6" s="3" t="s">
        <v>12</v>
      </c>
      <c r="D6" s="3" t="s">
        <v>13</v>
      </c>
      <c r="E6">
        <v>83</v>
      </c>
      <c r="F6" s="4">
        <v>19810.439999999999</v>
      </c>
      <c r="H6" s="5"/>
      <c r="I6" s="5"/>
      <c r="K6" s="5"/>
    </row>
    <row r="7" spans="1:11" x14ac:dyDescent="0.25">
      <c r="A7" s="3" t="s">
        <v>8</v>
      </c>
      <c r="B7" s="3" t="s">
        <v>9</v>
      </c>
      <c r="C7" s="3" t="s">
        <v>14</v>
      </c>
      <c r="D7" s="3" t="s">
        <v>15</v>
      </c>
      <c r="E7">
        <v>170</v>
      </c>
      <c r="F7" s="4">
        <v>40575.599999999999</v>
      </c>
      <c r="J7" s="5"/>
      <c r="K7" s="5"/>
    </row>
    <row r="8" spans="1:11" x14ac:dyDescent="0.25">
      <c r="A8" s="3" t="s">
        <v>8</v>
      </c>
      <c r="B8" s="3" t="s">
        <v>9</v>
      </c>
      <c r="C8" s="3" t="s">
        <v>16</v>
      </c>
      <c r="D8" s="3" t="s">
        <v>17</v>
      </c>
      <c r="E8">
        <v>5</v>
      </c>
      <c r="F8" s="4">
        <v>1193.4000000000001</v>
      </c>
      <c r="K8" s="5"/>
    </row>
    <row r="9" spans="1:11" x14ac:dyDescent="0.25">
      <c r="A9" s="3" t="s">
        <v>8</v>
      </c>
      <c r="B9" s="3" t="s">
        <v>9</v>
      </c>
      <c r="C9" s="3" t="s">
        <v>18</v>
      </c>
      <c r="D9" s="3" t="s">
        <v>19</v>
      </c>
      <c r="E9">
        <v>207</v>
      </c>
      <c r="F9" s="4">
        <v>49406.76</v>
      </c>
    </row>
    <row r="10" spans="1:11" x14ac:dyDescent="0.25">
      <c r="A10" s="3" t="s">
        <v>8</v>
      </c>
      <c r="B10" s="3" t="s">
        <v>9</v>
      </c>
      <c r="C10" s="3" t="s">
        <v>20</v>
      </c>
      <c r="D10" s="3" t="s">
        <v>21</v>
      </c>
      <c r="E10">
        <v>224</v>
      </c>
      <c r="F10" s="4">
        <v>53464.32</v>
      </c>
    </row>
    <row r="11" spans="1:11" x14ac:dyDescent="0.25">
      <c r="A11" s="3" t="s">
        <v>8</v>
      </c>
      <c r="B11" s="3" t="s">
        <v>9</v>
      </c>
      <c r="C11" s="3" t="s">
        <v>22</v>
      </c>
      <c r="D11" s="3" t="s">
        <v>23</v>
      </c>
      <c r="E11">
        <v>330</v>
      </c>
      <c r="F11" s="4">
        <v>78764.399999999994</v>
      </c>
    </row>
    <row r="12" spans="1:11" x14ac:dyDescent="0.25">
      <c r="A12" s="3" t="s">
        <v>8</v>
      </c>
      <c r="B12" s="3" t="s">
        <v>9</v>
      </c>
      <c r="C12" s="3" t="s">
        <v>24</v>
      </c>
      <c r="D12" s="3" t="s">
        <v>25</v>
      </c>
      <c r="E12">
        <v>191</v>
      </c>
      <c r="F12" s="4">
        <v>45587.88</v>
      </c>
    </row>
    <row r="13" spans="1:11" x14ac:dyDescent="0.25">
      <c r="A13" s="3" t="s">
        <v>26</v>
      </c>
      <c r="B13" s="3" t="s">
        <v>27</v>
      </c>
      <c r="C13" s="3" t="s">
        <v>28</v>
      </c>
      <c r="D13" s="3" t="s">
        <v>29</v>
      </c>
      <c r="E13">
        <v>79</v>
      </c>
      <c r="F13" s="4">
        <v>18855.72</v>
      </c>
    </row>
    <row r="14" spans="1:11" x14ac:dyDescent="0.25">
      <c r="A14" s="3" t="s">
        <v>30</v>
      </c>
      <c r="B14" s="3" t="s">
        <v>31</v>
      </c>
      <c r="C14" s="3" t="s">
        <v>32</v>
      </c>
      <c r="D14" s="3" t="s">
        <v>33</v>
      </c>
      <c r="E14">
        <v>177</v>
      </c>
      <c r="F14" s="4">
        <v>42246.36</v>
      </c>
    </row>
    <row r="15" spans="1:11" x14ac:dyDescent="0.25">
      <c r="A15" s="3" t="s">
        <v>34</v>
      </c>
      <c r="B15" s="3" t="s">
        <v>35</v>
      </c>
      <c r="C15" s="3" t="s">
        <v>36</v>
      </c>
      <c r="D15" s="3" t="s">
        <v>37</v>
      </c>
      <c r="E15">
        <v>34</v>
      </c>
      <c r="F15" s="4">
        <v>8115.12</v>
      </c>
    </row>
    <row r="16" spans="1:11" x14ac:dyDescent="0.25">
      <c r="A16" s="3" t="s">
        <v>34</v>
      </c>
      <c r="B16" s="3" t="s">
        <v>35</v>
      </c>
      <c r="C16" s="3" t="s">
        <v>38</v>
      </c>
      <c r="D16" s="3" t="s">
        <v>39</v>
      </c>
      <c r="E16">
        <v>187</v>
      </c>
      <c r="F16" s="4">
        <v>44633.16</v>
      </c>
    </row>
    <row r="17" spans="1:6" x14ac:dyDescent="0.25">
      <c r="A17" s="3" t="s">
        <v>40</v>
      </c>
      <c r="B17" s="3" t="s">
        <v>41</v>
      </c>
      <c r="C17" s="3" t="s">
        <v>42</v>
      </c>
      <c r="D17" s="3" t="s">
        <v>43</v>
      </c>
      <c r="E17">
        <v>78</v>
      </c>
      <c r="F17" s="4">
        <v>18617.04</v>
      </c>
    </row>
    <row r="18" spans="1:6" x14ac:dyDescent="0.25">
      <c r="A18" s="3" t="s">
        <v>44</v>
      </c>
      <c r="B18" s="3" t="s">
        <v>45</v>
      </c>
      <c r="C18" s="3" t="s">
        <v>46</v>
      </c>
      <c r="D18" s="3" t="s">
        <v>47</v>
      </c>
      <c r="E18">
        <v>523</v>
      </c>
      <c r="F18" s="4">
        <v>124829.64</v>
      </c>
    </row>
    <row r="19" spans="1:6" x14ac:dyDescent="0.25">
      <c r="A19" s="3" t="s">
        <v>48</v>
      </c>
      <c r="B19" s="3" t="s">
        <v>49</v>
      </c>
      <c r="C19" s="3" t="s">
        <v>50</v>
      </c>
      <c r="D19" s="3" t="s">
        <v>33</v>
      </c>
      <c r="E19">
        <v>232</v>
      </c>
      <c r="F19" s="4">
        <v>55373.760000000002</v>
      </c>
    </row>
    <row r="20" spans="1:6" x14ac:dyDescent="0.25">
      <c r="A20" s="3" t="s">
        <v>51</v>
      </c>
      <c r="B20" s="3" t="s">
        <v>52</v>
      </c>
      <c r="C20" s="3" t="s">
        <v>53</v>
      </c>
      <c r="D20" s="3" t="s">
        <v>54</v>
      </c>
      <c r="E20">
        <v>467</v>
      </c>
      <c r="F20" s="4">
        <v>111463.56</v>
      </c>
    </row>
    <row r="21" spans="1:6" x14ac:dyDescent="0.25">
      <c r="A21" s="3" t="s">
        <v>51</v>
      </c>
      <c r="B21" s="3" t="s">
        <v>52</v>
      </c>
      <c r="C21" s="3" t="s">
        <v>55</v>
      </c>
      <c r="D21" s="3" t="s">
        <v>56</v>
      </c>
      <c r="E21">
        <v>156</v>
      </c>
      <c r="F21" s="4">
        <v>37234.080000000002</v>
      </c>
    </row>
    <row r="22" spans="1:6" x14ac:dyDescent="0.25">
      <c r="A22" s="3" t="s">
        <v>57</v>
      </c>
      <c r="B22" s="3" t="s">
        <v>58</v>
      </c>
      <c r="C22" s="3" t="s">
        <v>59</v>
      </c>
      <c r="D22" s="3" t="s">
        <v>60</v>
      </c>
      <c r="E22">
        <v>8</v>
      </c>
      <c r="F22" s="4">
        <v>1909.44</v>
      </c>
    </row>
    <row r="23" spans="1:6" x14ac:dyDescent="0.25">
      <c r="A23" s="3" t="s">
        <v>61</v>
      </c>
      <c r="B23" s="3" t="s">
        <v>62</v>
      </c>
      <c r="C23" s="3" t="s">
        <v>63</v>
      </c>
      <c r="D23" s="3" t="s">
        <v>64</v>
      </c>
      <c r="E23">
        <v>609</v>
      </c>
      <c r="F23" s="4">
        <v>145356.12</v>
      </c>
    </row>
    <row r="24" spans="1:6" x14ac:dyDescent="0.25">
      <c r="A24" s="3" t="s">
        <v>65</v>
      </c>
      <c r="B24" s="3" t="s">
        <v>66</v>
      </c>
      <c r="C24" s="3" t="s">
        <v>69</v>
      </c>
      <c r="D24" s="3" t="s">
        <v>1670</v>
      </c>
      <c r="E24">
        <v>698</v>
      </c>
      <c r="F24" s="4">
        <v>166598.64000000001</v>
      </c>
    </row>
    <row r="25" spans="1:6" x14ac:dyDescent="0.25">
      <c r="A25" s="3" t="s">
        <v>65</v>
      </c>
      <c r="B25" s="3" t="s">
        <v>66</v>
      </c>
      <c r="C25" s="3" t="s">
        <v>67</v>
      </c>
      <c r="D25" s="3" t="s">
        <v>68</v>
      </c>
      <c r="E25">
        <v>14</v>
      </c>
      <c r="F25" s="4">
        <v>3341.52</v>
      </c>
    </row>
    <row r="26" spans="1:6" x14ac:dyDescent="0.25">
      <c r="A26" s="3" t="s">
        <v>65</v>
      </c>
      <c r="B26" s="3" t="s">
        <v>66</v>
      </c>
      <c r="C26" s="3" t="s">
        <v>70</v>
      </c>
      <c r="D26" s="3" t="s">
        <v>71</v>
      </c>
      <c r="E26">
        <v>124</v>
      </c>
      <c r="F26" s="4">
        <v>29596.32</v>
      </c>
    </row>
    <row r="27" spans="1:6" x14ac:dyDescent="0.25">
      <c r="A27" s="3" t="s">
        <v>65</v>
      </c>
      <c r="B27" s="3" t="s">
        <v>66</v>
      </c>
      <c r="C27" s="3" t="s">
        <v>72</v>
      </c>
      <c r="D27" s="3" t="s">
        <v>73</v>
      </c>
      <c r="E27">
        <v>326</v>
      </c>
      <c r="F27" s="4">
        <v>77809.679999999993</v>
      </c>
    </row>
    <row r="28" spans="1:6" x14ac:dyDescent="0.25">
      <c r="A28" s="3" t="s">
        <v>74</v>
      </c>
      <c r="B28" s="3" t="s">
        <v>75</v>
      </c>
      <c r="C28" s="3" t="s">
        <v>76</v>
      </c>
      <c r="D28" s="3" t="s">
        <v>77</v>
      </c>
      <c r="E28">
        <v>154</v>
      </c>
      <c r="F28" s="4">
        <v>36756.720000000001</v>
      </c>
    </row>
    <row r="29" spans="1:6" x14ac:dyDescent="0.25">
      <c r="A29" s="3" t="s">
        <v>78</v>
      </c>
      <c r="B29" s="3" t="s">
        <v>79</v>
      </c>
      <c r="C29" s="3" t="s">
        <v>80</v>
      </c>
      <c r="D29" s="3" t="s">
        <v>81</v>
      </c>
      <c r="E29">
        <v>179</v>
      </c>
      <c r="F29" s="4">
        <v>42723.72</v>
      </c>
    </row>
    <row r="30" spans="1:6" x14ac:dyDescent="0.25">
      <c r="A30" s="3" t="s">
        <v>78</v>
      </c>
      <c r="B30" s="3" t="s">
        <v>79</v>
      </c>
      <c r="C30" s="3" t="s">
        <v>82</v>
      </c>
      <c r="D30" s="3" t="s">
        <v>83</v>
      </c>
      <c r="E30">
        <v>175</v>
      </c>
      <c r="F30" s="4">
        <v>41769</v>
      </c>
    </row>
    <row r="31" spans="1:6" x14ac:dyDescent="0.25">
      <c r="A31" s="3" t="s">
        <v>84</v>
      </c>
      <c r="B31" s="3" t="s">
        <v>85</v>
      </c>
      <c r="C31" s="3" t="s">
        <v>86</v>
      </c>
      <c r="D31" s="3" t="s">
        <v>87</v>
      </c>
      <c r="E31">
        <v>507</v>
      </c>
      <c r="F31" s="4">
        <v>121010.76</v>
      </c>
    </row>
    <row r="32" spans="1:6" x14ac:dyDescent="0.25">
      <c r="A32" s="3" t="s">
        <v>88</v>
      </c>
      <c r="B32" s="3" t="s">
        <v>89</v>
      </c>
      <c r="C32" s="3" t="s">
        <v>90</v>
      </c>
      <c r="D32" s="3" t="s">
        <v>91</v>
      </c>
      <c r="E32">
        <v>474</v>
      </c>
      <c r="F32" s="4">
        <v>113134.32</v>
      </c>
    </row>
    <row r="33" spans="1:6" x14ac:dyDescent="0.25">
      <c r="A33" s="3" t="s">
        <v>92</v>
      </c>
      <c r="B33" s="3" t="s">
        <v>93</v>
      </c>
      <c r="C33" s="3" t="s">
        <v>94</v>
      </c>
      <c r="D33" s="3" t="s">
        <v>95</v>
      </c>
      <c r="E33">
        <v>257</v>
      </c>
      <c r="F33" s="4">
        <v>61340.76</v>
      </c>
    </row>
    <row r="34" spans="1:6" x14ac:dyDescent="0.25">
      <c r="A34" s="3" t="s">
        <v>96</v>
      </c>
      <c r="B34" s="3" t="s">
        <v>97</v>
      </c>
      <c r="C34" s="3" t="s">
        <v>98</v>
      </c>
      <c r="D34" s="3" t="s">
        <v>99</v>
      </c>
      <c r="E34">
        <v>188</v>
      </c>
      <c r="F34" s="4">
        <v>44871.839999999997</v>
      </c>
    </row>
    <row r="35" spans="1:6" x14ac:dyDescent="0.25">
      <c r="A35" s="3" t="s">
        <v>96</v>
      </c>
      <c r="B35" s="3" t="s">
        <v>97</v>
      </c>
      <c r="C35" s="3" t="s">
        <v>100</v>
      </c>
      <c r="D35" s="3" t="s">
        <v>101</v>
      </c>
      <c r="E35">
        <v>49</v>
      </c>
      <c r="F35" s="4">
        <v>11695.32</v>
      </c>
    </row>
    <row r="36" spans="1:6" x14ac:dyDescent="0.25">
      <c r="A36" s="3" t="s">
        <v>102</v>
      </c>
      <c r="B36" s="3" t="s">
        <v>103</v>
      </c>
      <c r="C36" s="3" t="s">
        <v>104</v>
      </c>
      <c r="D36" s="3" t="s">
        <v>105</v>
      </c>
      <c r="E36">
        <v>151</v>
      </c>
      <c r="F36" s="4">
        <v>36040.68</v>
      </c>
    </row>
    <row r="37" spans="1:6" x14ac:dyDescent="0.25">
      <c r="A37" s="3" t="s">
        <v>106</v>
      </c>
      <c r="B37" s="3" t="s">
        <v>107</v>
      </c>
      <c r="C37" s="3" t="s">
        <v>108</v>
      </c>
      <c r="D37" s="3" t="s">
        <v>109</v>
      </c>
      <c r="E37">
        <v>146</v>
      </c>
      <c r="F37" s="4">
        <v>34847.279999999999</v>
      </c>
    </row>
    <row r="38" spans="1:6" x14ac:dyDescent="0.25">
      <c r="A38" s="3" t="s">
        <v>110</v>
      </c>
      <c r="B38" s="3" t="s">
        <v>111</v>
      </c>
      <c r="C38" s="3" t="s">
        <v>112</v>
      </c>
      <c r="D38" s="3" t="s">
        <v>113</v>
      </c>
      <c r="E38">
        <v>494</v>
      </c>
      <c r="F38" s="4">
        <v>117907.92</v>
      </c>
    </row>
    <row r="39" spans="1:6" x14ac:dyDescent="0.25">
      <c r="A39" s="3" t="s">
        <v>114</v>
      </c>
      <c r="B39" s="3" t="s">
        <v>115</v>
      </c>
      <c r="C39" s="3" t="s">
        <v>116</v>
      </c>
      <c r="D39" s="3" t="s">
        <v>117</v>
      </c>
      <c r="E39">
        <v>80</v>
      </c>
      <c r="F39" s="4">
        <v>19094.400000000001</v>
      </c>
    </row>
    <row r="40" spans="1:6" x14ac:dyDescent="0.25">
      <c r="A40" s="3" t="s">
        <v>1671</v>
      </c>
      <c r="B40" s="3" t="s">
        <v>1672</v>
      </c>
      <c r="C40" s="3" t="s">
        <v>1673</v>
      </c>
      <c r="D40" s="3" t="s">
        <v>1674</v>
      </c>
      <c r="E40">
        <v>48</v>
      </c>
      <c r="F40" s="4">
        <v>11456.64</v>
      </c>
    </row>
    <row r="41" spans="1:6" x14ac:dyDescent="0.25">
      <c r="A41" s="3" t="s">
        <v>118</v>
      </c>
      <c r="B41" s="3" t="s">
        <v>119</v>
      </c>
      <c r="C41" s="3" t="s">
        <v>120</v>
      </c>
      <c r="D41" s="3" t="s">
        <v>121</v>
      </c>
      <c r="E41">
        <v>86</v>
      </c>
      <c r="F41" s="4">
        <v>20526.48</v>
      </c>
    </row>
    <row r="42" spans="1:6" x14ac:dyDescent="0.25">
      <c r="A42" s="3" t="s">
        <v>122</v>
      </c>
      <c r="B42" s="3" t="s">
        <v>123</v>
      </c>
      <c r="C42" s="3" t="s">
        <v>124</v>
      </c>
      <c r="D42" s="3" t="s">
        <v>125</v>
      </c>
      <c r="E42">
        <v>771</v>
      </c>
      <c r="F42" s="4">
        <v>184022.28</v>
      </c>
    </row>
    <row r="43" spans="1:6" x14ac:dyDescent="0.25">
      <c r="A43" s="3" t="s">
        <v>126</v>
      </c>
      <c r="B43" s="3" t="s">
        <v>127</v>
      </c>
      <c r="C43" s="3" t="s">
        <v>128</v>
      </c>
      <c r="D43" s="3" t="s">
        <v>129</v>
      </c>
      <c r="E43">
        <v>137</v>
      </c>
      <c r="F43" s="4">
        <v>32699.16</v>
      </c>
    </row>
    <row r="44" spans="1:6" x14ac:dyDescent="0.25">
      <c r="A44" s="3" t="s">
        <v>130</v>
      </c>
      <c r="B44" s="3" t="s">
        <v>131</v>
      </c>
      <c r="C44" s="3" t="s">
        <v>132</v>
      </c>
      <c r="D44" s="3" t="s">
        <v>133</v>
      </c>
      <c r="E44">
        <v>155</v>
      </c>
      <c r="F44" s="4">
        <v>36995.4</v>
      </c>
    </row>
    <row r="45" spans="1:6" x14ac:dyDescent="0.25">
      <c r="A45" s="3" t="s">
        <v>134</v>
      </c>
      <c r="B45" s="3" t="s">
        <v>135</v>
      </c>
      <c r="C45" s="3" t="s">
        <v>136</v>
      </c>
      <c r="D45" s="3" t="s">
        <v>77</v>
      </c>
      <c r="E45">
        <v>125</v>
      </c>
      <c r="F45" s="4">
        <v>29835</v>
      </c>
    </row>
    <row r="46" spans="1:6" x14ac:dyDescent="0.25">
      <c r="A46" s="3" t="s">
        <v>137</v>
      </c>
      <c r="B46" s="3" t="s">
        <v>138</v>
      </c>
      <c r="C46" s="3" t="s">
        <v>139</v>
      </c>
      <c r="D46" s="3" t="s">
        <v>140</v>
      </c>
      <c r="E46">
        <v>883</v>
      </c>
      <c r="F46" s="4">
        <v>210754.44</v>
      </c>
    </row>
    <row r="47" spans="1:6" x14ac:dyDescent="0.25">
      <c r="A47" s="3" t="s">
        <v>137</v>
      </c>
      <c r="B47" s="3" t="s">
        <v>138</v>
      </c>
      <c r="C47" s="3" t="s">
        <v>141</v>
      </c>
      <c r="D47" s="3" t="s">
        <v>142</v>
      </c>
      <c r="E47">
        <v>513</v>
      </c>
      <c r="F47" s="4">
        <v>122442.84</v>
      </c>
    </row>
    <row r="48" spans="1:6" x14ac:dyDescent="0.25">
      <c r="A48" s="3" t="s">
        <v>143</v>
      </c>
      <c r="B48" s="3" t="s">
        <v>144</v>
      </c>
      <c r="C48" s="3" t="s">
        <v>145</v>
      </c>
      <c r="D48" s="3" t="s">
        <v>146</v>
      </c>
      <c r="E48">
        <v>120</v>
      </c>
      <c r="F48" s="4">
        <v>28641.599999999999</v>
      </c>
    </row>
    <row r="49" spans="1:6" x14ac:dyDescent="0.25">
      <c r="A49" s="3" t="s">
        <v>147</v>
      </c>
      <c r="B49" s="3" t="s">
        <v>148</v>
      </c>
      <c r="C49" s="3" t="s">
        <v>149</v>
      </c>
      <c r="D49" s="3" t="s">
        <v>83</v>
      </c>
      <c r="E49">
        <v>159</v>
      </c>
      <c r="F49" s="4">
        <v>37950.120000000003</v>
      </c>
    </row>
    <row r="50" spans="1:6" x14ac:dyDescent="0.25">
      <c r="A50" s="3" t="s">
        <v>150</v>
      </c>
      <c r="B50" s="3" t="s">
        <v>151</v>
      </c>
      <c r="C50" s="3" t="s">
        <v>152</v>
      </c>
      <c r="D50" s="3" t="s">
        <v>153</v>
      </c>
      <c r="E50">
        <v>190</v>
      </c>
      <c r="F50" s="4">
        <v>45349.2</v>
      </c>
    </row>
    <row r="51" spans="1:6" x14ac:dyDescent="0.25">
      <c r="A51" s="3" t="s">
        <v>154</v>
      </c>
      <c r="B51" s="3" t="s">
        <v>155</v>
      </c>
      <c r="C51" s="3" t="s">
        <v>156</v>
      </c>
      <c r="D51" s="3" t="s">
        <v>157</v>
      </c>
      <c r="E51">
        <v>52</v>
      </c>
      <c r="F51" s="4">
        <v>12411.36</v>
      </c>
    </row>
    <row r="52" spans="1:6" x14ac:dyDescent="0.25">
      <c r="A52" s="3" t="s">
        <v>158</v>
      </c>
      <c r="B52" s="3" t="s">
        <v>159</v>
      </c>
      <c r="C52" s="3" t="s">
        <v>160</v>
      </c>
      <c r="D52" s="3" t="s">
        <v>161</v>
      </c>
      <c r="E52">
        <v>177</v>
      </c>
      <c r="F52" s="4">
        <v>42246.36</v>
      </c>
    </row>
    <row r="53" spans="1:6" x14ac:dyDescent="0.25">
      <c r="A53" s="3" t="s">
        <v>158</v>
      </c>
      <c r="B53" s="3" t="s">
        <v>159</v>
      </c>
      <c r="C53" s="3" t="s">
        <v>164</v>
      </c>
      <c r="D53" s="3" t="s">
        <v>165</v>
      </c>
      <c r="E53">
        <v>335</v>
      </c>
      <c r="F53" s="4">
        <v>79957.8</v>
      </c>
    </row>
    <row r="54" spans="1:6" x14ac:dyDescent="0.25">
      <c r="A54" s="3" t="s">
        <v>158</v>
      </c>
      <c r="B54" s="3" t="s">
        <v>159</v>
      </c>
      <c r="C54" s="3" t="s">
        <v>168</v>
      </c>
      <c r="D54" s="3" t="s">
        <v>169</v>
      </c>
      <c r="E54">
        <v>70</v>
      </c>
      <c r="F54" s="4">
        <v>16707.599999999999</v>
      </c>
    </row>
    <row r="55" spans="1:6" x14ac:dyDescent="0.25">
      <c r="A55" s="3" t="s">
        <v>158</v>
      </c>
      <c r="B55" s="3" t="s">
        <v>159</v>
      </c>
      <c r="C55" s="3" t="s">
        <v>170</v>
      </c>
      <c r="D55" s="3" t="s">
        <v>171</v>
      </c>
      <c r="E55">
        <v>172</v>
      </c>
      <c r="F55" s="4">
        <v>41052.959999999999</v>
      </c>
    </row>
    <row r="56" spans="1:6" x14ac:dyDescent="0.25">
      <c r="A56" s="3" t="s">
        <v>158</v>
      </c>
      <c r="B56" s="3" t="s">
        <v>159</v>
      </c>
      <c r="C56" s="3" t="s">
        <v>172</v>
      </c>
      <c r="D56" s="3" t="s">
        <v>173</v>
      </c>
      <c r="E56">
        <v>296</v>
      </c>
      <c r="F56" s="4">
        <v>70649.279999999999</v>
      </c>
    </row>
    <row r="57" spans="1:6" x14ac:dyDescent="0.25">
      <c r="A57" s="3" t="s">
        <v>158</v>
      </c>
      <c r="B57" s="3" t="s">
        <v>159</v>
      </c>
      <c r="C57" s="3" t="s">
        <v>174</v>
      </c>
      <c r="D57" s="3" t="s">
        <v>175</v>
      </c>
      <c r="E57">
        <v>765</v>
      </c>
      <c r="F57" s="4">
        <v>182590.2</v>
      </c>
    </row>
    <row r="58" spans="1:6" x14ac:dyDescent="0.25">
      <c r="A58" s="3" t="s">
        <v>158</v>
      </c>
      <c r="B58" s="3" t="s">
        <v>159</v>
      </c>
      <c r="C58" s="3" t="s">
        <v>176</v>
      </c>
      <c r="D58" s="3" t="s">
        <v>177</v>
      </c>
      <c r="E58">
        <v>390</v>
      </c>
      <c r="F58" s="4">
        <v>93085.2</v>
      </c>
    </row>
    <row r="59" spans="1:6" x14ac:dyDescent="0.25">
      <c r="A59" s="3" t="s">
        <v>158</v>
      </c>
      <c r="B59" s="3" t="s">
        <v>159</v>
      </c>
      <c r="C59" s="3" t="s">
        <v>178</v>
      </c>
      <c r="D59" s="3" t="s">
        <v>179</v>
      </c>
      <c r="E59">
        <v>191</v>
      </c>
      <c r="F59" s="4">
        <v>45587.88</v>
      </c>
    </row>
    <row r="60" spans="1:6" x14ac:dyDescent="0.25">
      <c r="A60" s="3" t="s">
        <v>158</v>
      </c>
      <c r="B60" s="3" t="s">
        <v>159</v>
      </c>
      <c r="C60" s="3" t="s">
        <v>180</v>
      </c>
      <c r="D60" s="3" t="s">
        <v>181</v>
      </c>
      <c r="E60">
        <v>540</v>
      </c>
      <c r="F60" s="4">
        <v>128887.2</v>
      </c>
    </row>
    <row r="61" spans="1:6" x14ac:dyDescent="0.25">
      <c r="A61" s="3" t="s">
        <v>158</v>
      </c>
      <c r="B61" s="3" t="s">
        <v>159</v>
      </c>
      <c r="C61" s="3" t="s">
        <v>182</v>
      </c>
      <c r="D61" s="3" t="s">
        <v>183</v>
      </c>
      <c r="E61">
        <v>369</v>
      </c>
      <c r="F61" s="4">
        <v>88072.92</v>
      </c>
    </row>
    <row r="62" spans="1:6" x14ac:dyDescent="0.25">
      <c r="A62" s="3" t="s">
        <v>158</v>
      </c>
      <c r="B62" s="3" t="s">
        <v>159</v>
      </c>
      <c r="C62" s="3" t="s">
        <v>184</v>
      </c>
      <c r="D62" s="3" t="s">
        <v>185</v>
      </c>
      <c r="E62">
        <v>215</v>
      </c>
      <c r="F62" s="4">
        <v>51316.2</v>
      </c>
    </row>
    <row r="63" spans="1:6" x14ac:dyDescent="0.25">
      <c r="A63" s="3" t="s">
        <v>158</v>
      </c>
      <c r="B63" s="3" t="s">
        <v>159</v>
      </c>
      <c r="C63" s="3" t="s">
        <v>188</v>
      </c>
      <c r="D63" s="3" t="s">
        <v>189</v>
      </c>
      <c r="E63">
        <v>389</v>
      </c>
      <c r="F63" s="4">
        <v>92846.52</v>
      </c>
    </row>
    <row r="64" spans="1:6" x14ac:dyDescent="0.25">
      <c r="A64" s="3" t="s">
        <v>158</v>
      </c>
      <c r="B64" s="3" t="s">
        <v>159</v>
      </c>
      <c r="C64" s="3" t="s">
        <v>190</v>
      </c>
      <c r="D64" s="3" t="s">
        <v>191</v>
      </c>
      <c r="E64">
        <v>235</v>
      </c>
      <c r="F64" s="4">
        <v>56089.8</v>
      </c>
    </row>
    <row r="65" spans="1:6" x14ac:dyDescent="0.25">
      <c r="A65" s="3" t="s">
        <v>158</v>
      </c>
      <c r="B65" s="3" t="s">
        <v>159</v>
      </c>
      <c r="C65" s="3" t="s">
        <v>192</v>
      </c>
      <c r="D65" s="3" t="s">
        <v>193</v>
      </c>
      <c r="E65">
        <v>366</v>
      </c>
      <c r="F65" s="4">
        <v>87356.88</v>
      </c>
    </row>
    <row r="66" spans="1:6" x14ac:dyDescent="0.25">
      <c r="A66" s="3" t="s">
        <v>158</v>
      </c>
      <c r="B66" s="3" t="s">
        <v>159</v>
      </c>
      <c r="C66" s="3" t="s">
        <v>196</v>
      </c>
      <c r="D66" s="3" t="s">
        <v>197</v>
      </c>
      <c r="E66">
        <v>665</v>
      </c>
      <c r="F66" s="4">
        <v>158722.20000000001</v>
      </c>
    </row>
    <row r="67" spans="1:6" x14ac:dyDescent="0.25">
      <c r="A67" s="3" t="s">
        <v>158</v>
      </c>
      <c r="B67" s="3" t="s">
        <v>159</v>
      </c>
      <c r="C67" s="3" t="s">
        <v>198</v>
      </c>
      <c r="D67" s="3" t="s">
        <v>199</v>
      </c>
      <c r="E67">
        <v>369</v>
      </c>
      <c r="F67" s="4">
        <v>88072.92</v>
      </c>
    </row>
    <row r="68" spans="1:6" x14ac:dyDescent="0.25">
      <c r="A68" s="3" t="s">
        <v>158</v>
      </c>
      <c r="B68" s="3" t="s">
        <v>159</v>
      </c>
      <c r="C68" s="3" t="s">
        <v>200</v>
      </c>
      <c r="D68" s="3" t="s">
        <v>201</v>
      </c>
      <c r="E68">
        <v>192</v>
      </c>
      <c r="F68" s="4">
        <v>45826.559999999998</v>
      </c>
    </row>
    <row r="69" spans="1:6" x14ac:dyDescent="0.25">
      <c r="A69" s="3" t="s">
        <v>158</v>
      </c>
      <c r="B69" s="3" t="s">
        <v>159</v>
      </c>
      <c r="C69" s="3" t="s">
        <v>202</v>
      </c>
      <c r="D69" s="3" t="s">
        <v>203</v>
      </c>
      <c r="E69">
        <v>162</v>
      </c>
      <c r="F69" s="4">
        <v>38666.160000000003</v>
      </c>
    </row>
    <row r="70" spans="1:6" x14ac:dyDescent="0.25">
      <c r="A70" s="3" t="s">
        <v>158</v>
      </c>
      <c r="B70" s="3" t="s">
        <v>159</v>
      </c>
      <c r="C70" s="3" t="s">
        <v>204</v>
      </c>
      <c r="D70" s="3" t="s">
        <v>205</v>
      </c>
      <c r="E70">
        <v>216</v>
      </c>
      <c r="F70" s="4">
        <v>51554.879999999997</v>
      </c>
    </row>
    <row r="71" spans="1:6" x14ac:dyDescent="0.25">
      <c r="A71" s="3" t="s">
        <v>158</v>
      </c>
      <c r="B71" s="3" t="s">
        <v>159</v>
      </c>
      <c r="C71" s="3" t="s">
        <v>1549</v>
      </c>
      <c r="D71" s="3" t="s">
        <v>1550</v>
      </c>
      <c r="E71">
        <v>157</v>
      </c>
      <c r="F71" s="4">
        <v>37472.76</v>
      </c>
    </row>
    <row r="72" spans="1:6" x14ac:dyDescent="0.25">
      <c r="A72" s="3" t="s">
        <v>158</v>
      </c>
      <c r="B72" s="3" t="s">
        <v>159</v>
      </c>
      <c r="C72" s="3" t="s">
        <v>206</v>
      </c>
      <c r="D72" s="3" t="s">
        <v>207</v>
      </c>
      <c r="E72">
        <v>337</v>
      </c>
      <c r="F72" s="4">
        <v>80435.16</v>
      </c>
    </row>
    <row r="73" spans="1:6" x14ac:dyDescent="0.25">
      <c r="A73" s="3" t="s">
        <v>158</v>
      </c>
      <c r="B73" s="3" t="s">
        <v>159</v>
      </c>
      <c r="C73" s="3" t="s">
        <v>208</v>
      </c>
      <c r="D73" s="3" t="s">
        <v>209</v>
      </c>
      <c r="E73">
        <v>198</v>
      </c>
      <c r="F73" s="4">
        <v>47258.64</v>
      </c>
    </row>
    <row r="74" spans="1:6" x14ac:dyDescent="0.25">
      <c r="A74" s="3" t="s">
        <v>158</v>
      </c>
      <c r="B74" s="3" t="s">
        <v>159</v>
      </c>
      <c r="C74" s="3" t="s">
        <v>210</v>
      </c>
      <c r="D74" s="3" t="s">
        <v>83</v>
      </c>
      <c r="E74">
        <v>473</v>
      </c>
      <c r="F74" s="4">
        <v>112895.64</v>
      </c>
    </row>
    <row r="75" spans="1:6" x14ac:dyDescent="0.25">
      <c r="A75" s="3" t="s">
        <v>158</v>
      </c>
      <c r="B75" s="3" t="s">
        <v>159</v>
      </c>
      <c r="C75" s="3" t="s">
        <v>211</v>
      </c>
      <c r="D75" s="3" t="s">
        <v>212</v>
      </c>
      <c r="E75">
        <v>220</v>
      </c>
      <c r="F75" s="4">
        <v>52509.599999999999</v>
      </c>
    </row>
    <row r="76" spans="1:6" x14ac:dyDescent="0.25">
      <c r="A76" s="3" t="s">
        <v>158</v>
      </c>
      <c r="B76" s="3" t="s">
        <v>159</v>
      </c>
      <c r="C76" s="3" t="s">
        <v>217</v>
      </c>
      <c r="D76" s="3" t="s">
        <v>218</v>
      </c>
      <c r="E76">
        <v>233</v>
      </c>
      <c r="F76" s="4">
        <v>55612.44</v>
      </c>
    </row>
    <row r="77" spans="1:6" x14ac:dyDescent="0.25">
      <c r="A77" s="3" t="s">
        <v>158</v>
      </c>
      <c r="B77" s="3" t="s">
        <v>159</v>
      </c>
      <c r="C77" s="3" t="s">
        <v>219</v>
      </c>
      <c r="D77" s="3" t="s">
        <v>220</v>
      </c>
      <c r="E77">
        <v>807</v>
      </c>
      <c r="F77" s="4">
        <v>192614.76</v>
      </c>
    </row>
    <row r="78" spans="1:6" x14ac:dyDescent="0.25">
      <c r="A78" s="3" t="s">
        <v>158</v>
      </c>
      <c r="B78" s="3" t="s">
        <v>159</v>
      </c>
      <c r="C78" s="3" t="s">
        <v>221</v>
      </c>
      <c r="D78" s="3" t="s">
        <v>222</v>
      </c>
      <c r="E78">
        <v>159</v>
      </c>
      <c r="F78" s="4">
        <v>37950.120000000003</v>
      </c>
    </row>
    <row r="79" spans="1:6" x14ac:dyDescent="0.25">
      <c r="A79" s="3" t="s">
        <v>158</v>
      </c>
      <c r="B79" s="3" t="s">
        <v>159</v>
      </c>
      <c r="C79" s="3" t="s">
        <v>223</v>
      </c>
      <c r="D79" s="3" t="s">
        <v>224</v>
      </c>
      <c r="E79">
        <v>35</v>
      </c>
      <c r="F79" s="4">
        <v>8353.7999999999993</v>
      </c>
    </row>
    <row r="80" spans="1:6" x14ac:dyDescent="0.25">
      <c r="A80" s="3" t="s">
        <v>225</v>
      </c>
      <c r="B80" s="3" t="s">
        <v>226</v>
      </c>
      <c r="C80" s="3" t="s">
        <v>227</v>
      </c>
      <c r="D80" s="3" t="s">
        <v>77</v>
      </c>
      <c r="E80">
        <v>91</v>
      </c>
      <c r="F80" s="4">
        <v>21719.88</v>
      </c>
    </row>
    <row r="81" spans="1:6" x14ac:dyDescent="0.25">
      <c r="A81" s="3" t="s">
        <v>228</v>
      </c>
      <c r="B81" s="3" t="s">
        <v>229</v>
      </c>
      <c r="C81" s="3" t="s">
        <v>230</v>
      </c>
      <c r="D81" s="3" t="s">
        <v>101</v>
      </c>
      <c r="E81">
        <v>122</v>
      </c>
      <c r="F81" s="4">
        <v>29118.959999999999</v>
      </c>
    </row>
    <row r="82" spans="1:6" x14ac:dyDescent="0.25">
      <c r="A82" s="3" t="s">
        <v>231</v>
      </c>
      <c r="B82" s="3" t="s">
        <v>232</v>
      </c>
      <c r="C82" s="3" t="s">
        <v>1225</v>
      </c>
      <c r="D82" s="3" t="s">
        <v>1226</v>
      </c>
      <c r="E82">
        <v>290</v>
      </c>
      <c r="F82" s="4">
        <v>69217.2</v>
      </c>
    </row>
    <row r="83" spans="1:6" x14ac:dyDescent="0.25">
      <c r="A83" s="3" t="s">
        <v>231</v>
      </c>
      <c r="B83" s="3" t="s">
        <v>232</v>
      </c>
      <c r="C83" s="3" t="s">
        <v>233</v>
      </c>
      <c r="D83" s="3" t="s">
        <v>234</v>
      </c>
      <c r="E83">
        <v>182</v>
      </c>
      <c r="F83" s="4">
        <v>43439.76</v>
      </c>
    </row>
    <row r="84" spans="1:6" x14ac:dyDescent="0.25">
      <c r="A84" s="3" t="s">
        <v>231</v>
      </c>
      <c r="B84" s="3" t="s">
        <v>232</v>
      </c>
      <c r="C84" s="3" t="s">
        <v>235</v>
      </c>
      <c r="D84" s="3" t="s">
        <v>236</v>
      </c>
      <c r="E84">
        <v>633</v>
      </c>
      <c r="F84" s="4">
        <v>151084.44</v>
      </c>
    </row>
    <row r="85" spans="1:6" x14ac:dyDescent="0.25">
      <c r="A85" s="3" t="s">
        <v>237</v>
      </c>
      <c r="B85" s="3" t="s">
        <v>238</v>
      </c>
      <c r="C85" s="3" t="s">
        <v>239</v>
      </c>
      <c r="D85" s="3" t="s">
        <v>240</v>
      </c>
      <c r="E85">
        <v>225</v>
      </c>
      <c r="F85" s="4">
        <v>53703</v>
      </c>
    </row>
    <row r="86" spans="1:6" x14ac:dyDescent="0.25">
      <c r="A86" s="3" t="s">
        <v>237</v>
      </c>
      <c r="B86" s="3" t="s">
        <v>238</v>
      </c>
      <c r="C86" s="3" t="s">
        <v>243</v>
      </c>
      <c r="D86" s="3" t="s">
        <v>244</v>
      </c>
      <c r="E86">
        <v>260</v>
      </c>
      <c r="F86" s="4">
        <v>62056.800000000003</v>
      </c>
    </row>
    <row r="87" spans="1:6" x14ac:dyDescent="0.25">
      <c r="A87" s="3" t="s">
        <v>237</v>
      </c>
      <c r="B87" s="3" t="s">
        <v>238</v>
      </c>
      <c r="C87" s="3" t="s">
        <v>247</v>
      </c>
      <c r="D87" s="3" t="s">
        <v>248</v>
      </c>
      <c r="E87">
        <v>147</v>
      </c>
      <c r="F87" s="4">
        <v>35085.96</v>
      </c>
    </row>
    <row r="88" spans="1:6" x14ac:dyDescent="0.25">
      <c r="A88" s="3" t="s">
        <v>237</v>
      </c>
      <c r="B88" s="3" t="s">
        <v>238</v>
      </c>
      <c r="C88" s="3" t="s">
        <v>249</v>
      </c>
      <c r="D88" s="3" t="s">
        <v>250</v>
      </c>
      <c r="E88">
        <v>178</v>
      </c>
      <c r="F88" s="4">
        <v>42485.04</v>
      </c>
    </row>
    <row r="89" spans="1:6" x14ac:dyDescent="0.25">
      <c r="A89" s="3" t="s">
        <v>237</v>
      </c>
      <c r="B89" s="3" t="s">
        <v>238</v>
      </c>
      <c r="C89" s="3" t="s">
        <v>251</v>
      </c>
      <c r="D89" s="3" t="s">
        <v>252</v>
      </c>
      <c r="E89">
        <v>276</v>
      </c>
      <c r="F89" s="4">
        <v>65875.679999999993</v>
      </c>
    </row>
    <row r="90" spans="1:6" x14ac:dyDescent="0.25">
      <c r="A90" s="3" t="s">
        <v>237</v>
      </c>
      <c r="B90" s="3" t="s">
        <v>238</v>
      </c>
      <c r="C90" s="3" t="s">
        <v>253</v>
      </c>
      <c r="D90" s="3" t="s">
        <v>254</v>
      </c>
      <c r="E90">
        <v>398</v>
      </c>
      <c r="F90" s="4">
        <v>94994.64</v>
      </c>
    </row>
    <row r="91" spans="1:6" x14ac:dyDescent="0.25">
      <c r="A91" s="3" t="s">
        <v>237</v>
      </c>
      <c r="B91" s="3" t="s">
        <v>238</v>
      </c>
      <c r="C91" s="3" t="s">
        <v>255</v>
      </c>
      <c r="D91" s="3" t="s">
        <v>256</v>
      </c>
      <c r="E91">
        <v>290</v>
      </c>
      <c r="F91" s="4">
        <v>69217.2</v>
      </c>
    </row>
    <row r="92" spans="1:6" x14ac:dyDescent="0.25">
      <c r="A92" s="3" t="s">
        <v>237</v>
      </c>
      <c r="B92" s="3" t="s">
        <v>238</v>
      </c>
      <c r="C92" s="3" t="s">
        <v>257</v>
      </c>
      <c r="D92" s="3" t="s">
        <v>258</v>
      </c>
      <c r="E92">
        <v>167</v>
      </c>
      <c r="F92" s="4">
        <v>39859.56</v>
      </c>
    </row>
    <row r="93" spans="1:6" x14ac:dyDescent="0.25">
      <c r="A93" s="3" t="s">
        <v>237</v>
      </c>
      <c r="B93" s="3" t="s">
        <v>238</v>
      </c>
      <c r="C93" s="3" t="s">
        <v>259</v>
      </c>
      <c r="D93" s="3" t="s">
        <v>260</v>
      </c>
      <c r="E93">
        <v>180</v>
      </c>
      <c r="F93" s="4">
        <v>42962.400000000001</v>
      </c>
    </row>
    <row r="94" spans="1:6" x14ac:dyDescent="0.25">
      <c r="A94" s="3" t="s">
        <v>237</v>
      </c>
      <c r="B94" s="3" t="s">
        <v>238</v>
      </c>
      <c r="C94" s="3" t="s">
        <v>263</v>
      </c>
      <c r="D94" s="3" t="s">
        <v>264</v>
      </c>
      <c r="E94">
        <v>468</v>
      </c>
      <c r="F94" s="4">
        <v>111702.24</v>
      </c>
    </row>
    <row r="95" spans="1:6" x14ac:dyDescent="0.25">
      <c r="A95" s="3" t="s">
        <v>237</v>
      </c>
      <c r="B95" s="3" t="s">
        <v>238</v>
      </c>
      <c r="C95" s="3" t="s">
        <v>265</v>
      </c>
      <c r="D95" s="3" t="s">
        <v>266</v>
      </c>
      <c r="E95">
        <v>238</v>
      </c>
      <c r="F95" s="4">
        <v>56805.84</v>
      </c>
    </row>
    <row r="96" spans="1:6" x14ac:dyDescent="0.25">
      <c r="A96" s="3" t="s">
        <v>237</v>
      </c>
      <c r="B96" s="3" t="s">
        <v>238</v>
      </c>
      <c r="C96" s="3" t="s">
        <v>269</v>
      </c>
      <c r="D96" s="3" t="s">
        <v>270</v>
      </c>
      <c r="E96">
        <v>235</v>
      </c>
      <c r="F96" s="4">
        <v>56089.8</v>
      </c>
    </row>
    <row r="97" spans="1:6" x14ac:dyDescent="0.25">
      <c r="A97" s="3" t="s">
        <v>237</v>
      </c>
      <c r="B97" s="3" t="s">
        <v>238</v>
      </c>
      <c r="C97" s="3" t="s">
        <v>271</v>
      </c>
      <c r="D97" s="3" t="s">
        <v>272</v>
      </c>
      <c r="E97">
        <v>222</v>
      </c>
      <c r="F97" s="4">
        <v>52986.96</v>
      </c>
    </row>
    <row r="98" spans="1:6" x14ac:dyDescent="0.25">
      <c r="A98" s="3" t="s">
        <v>237</v>
      </c>
      <c r="B98" s="3" t="s">
        <v>238</v>
      </c>
      <c r="C98" s="3" t="s">
        <v>275</v>
      </c>
      <c r="D98" s="3" t="s">
        <v>276</v>
      </c>
      <c r="E98">
        <v>401</v>
      </c>
      <c r="F98" s="4">
        <v>95710.68</v>
      </c>
    </row>
    <row r="99" spans="1:6" x14ac:dyDescent="0.25">
      <c r="A99" s="3" t="s">
        <v>237</v>
      </c>
      <c r="B99" s="3" t="s">
        <v>238</v>
      </c>
      <c r="C99" s="3" t="s">
        <v>277</v>
      </c>
      <c r="D99" s="3" t="s">
        <v>278</v>
      </c>
      <c r="E99">
        <v>141</v>
      </c>
      <c r="F99" s="4">
        <v>33653.879999999997</v>
      </c>
    </row>
    <row r="100" spans="1:6" x14ac:dyDescent="0.25">
      <c r="A100" s="3" t="s">
        <v>237</v>
      </c>
      <c r="B100" s="3" t="s">
        <v>238</v>
      </c>
      <c r="C100" s="3" t="s">
        <v>279</v>
      </c>
      <c r="D100" s="3" t="s">
        <v>280</v>
      </c>
      <c r="E100">
        <v>128</v>
      </c>
      <c r="F100" s="4">
        <v>30551.040000000001</v>
      </c>
    </row>
    <row r="101" spans="1:6" x14ac:dyDescent="0.25">
      <c r="A101" s="3" t="s">
        <v>237</v>
      </c>
      <c r="B101" s="3" t="s">
        <v>238</v>
      </c>
      <c r="C101" s="3" t="s">
        <v>285</v>
      </c>
      <c r="D101" s="3" t="s">
        <v>286</v>
      </c>
      <c r="E101">
        <v>25</v>
      </c>
      <c r="F101" s="4">
        <v>5967</v>
      </c>
    </row>
    <row r="102" spans="1:6" x14ac:dyDescent="0.25">
      <c r="A102" s="3" t="s">
        <v>237</v>
      </c>
      <c r="B102" s="3" t="s">
        <v>238</v>
      </c>
      <c r="C102" s="3" t="s">
        <v>291</v>
      </c>
      <c r="D102" s="3" t="s">
        <v>292</v>
      </c>
      <c r="E102">
        <v>452</v>
      </c>
      <c r="F102" s="4">
        <v>107883.36</v>
      </c>
    </row>
    <row r="103" spans="1:6" x14ac:dyDescent="0.25">
      <c r="A103" s="3" t="s">
        <v>293</v>
      </c>
      <c r="B103" s="3" t="s">
        <v>294</v>
      </c>
      <c r="C103" s="3" t="s">
        <v>295</v>
      </c>
      <c r="D103" s="3" t="s">
        <v>296</v>
      </c>
      <c r="E103">
        <v>437</v>
      </c>
      <c r="F103" s="4">
        <v>104303.16</v>
      </c>
    </row>
    <row r="104" spans="1:6" x14ac:dyDescent="0.25">
      <c r="A104" s="3" t="s">
        <v>297</v>
      </c>
      <c r="B104" s="3" t="s">
        <v>1675</v>
      </c>
      <c r="C104" s="3" t="s">
        <v>298</v>
      </c>
      <c r="D104" s="3" t="s">
        <v>299</v>
      </c>
      <c r="E104">
        <v>36</v>
      </c>
      <c r="F104" s="4">
        <v>8592.48</v>
      </c>
    </row>
    <row r="105" spans="1:6" x14ac:dyDescent="0.25">
      <c r="A105" s="3" t="s">
        <v>297</v>
      </c>
      <c r="B105" s="3" t="s">
        <v>1675</v>
      </c>
      <c r="C105" s="3" t="s">
        <v>300</v>
      </c>
      <c r="D105" s="3" t="s">
        <v>301</v>
      </c>
      <c r="E105">
        <v>387</v>
      </c>
      <c r="F105" s="4">
        <v>92369.16</v>
      </c>
    </row>
    <row r="106" spans="1:6" x14ac:dyDescent="0.25">
      <c r="A106" s="3" t="s">
        <v>297</v>
      </c>
      <c r="B106" s="3" t="s">
        <v>1675</v>
      </c>
      <c r="C106" s="3" t="s">
        <v>302</v>
      </c>
      <c r="D106" s="3" t="s">
        <v>303</v>
      </c>
      <c r="E106">
        <v>684</v>
      </c>
      <c r="F106" s="4">
        <v>163257.12</v>
      </c>
    </row>
    <row r="107" spans="1:6" x14ac:dyDescent="0.25">
      <c r="A107" s="3" t="s">
        <v>297</v>
      </c>
      <c r="B107" s="3" t="s">
        <v>1675</v>
      </c>
      <c r="C107" s="3" t="s">
        <v>304</v>
      </c>
      <c r="D107" s="3" t="s">
        <v>305</v>
      </c>
      <c r="E107">
        <v>448</v>
      </c>
      <c r="F107" s="4">
        <v>106928.64</v>
      </c>
    </row>
    <row r="108" spans="1:6" x14ac:dyDescent="0.25">
      <c r="A108" s="3" t="s">
        <v>297</v>
      </c>
      <c r="B108" s="3" t="s">
        <v>1675</v>
      </c>
      <c r="C108" s="3" t="s">
        <v>306</v>
      </c>
      <c r="D108" s="3" t="s">
        <v>307</v>
      </c>
      <c r="E108">
        <v>898</v>
      </c>
      <c r="F108" s="4">
        <v>214334.64</v>
      </c>
    </row>
    <row r="109" spans="1:6" x14ac:dyDescent="0.25">
      <c r="A109" s="3" t="s">
        <v>297</v>
      </c>
      <c r="B109" s="3" t="s">
        <v>1675</v>
      </c>
      <c r="C109" s="3" t="s">
        <v>312</v>
      </c>
      <c r="D109" s="3" t="s">
        <v>313</v>
      </c>
      <c r="E109">
        <v>114</v>
      </c>
      <c r="F109" s="4">
        <v>27209.52</v>
      </c>
    </row>
    <row r="110" spans="1:6" x14ac:dyDescent="0.25">
      <c r="A110" s="3" t="s">
        <v>297</v>
      </c>
      <c r="B110" s="3" t="s">
        <v>1675</v>
      </c>
      <c r="C110" s="3" t="s">
        <v>314</v>
      </c>
      <c r="D110" s="3" t="s">
        <v>315</v>
      </c>
      <c r="E110">
        <v>138</v>
      </c>
      <c r="F110" s="4">
        <v>32937.839999999997</v>
      </c>
    </row>
    <row r="111" spans="1:6" x14ac:dyDescent="0.25">
      <c r="A111" s="3" t="s">
        <v>297</v>
      </c>
      <c r="B111" s="3" t="s">
        <v>1675</v>
      </c>
      <c r="C111" s="3" t="s">
        <v>316</v>
      </c>
      <c r="D111" s="3" t="s">
        <v>317</v>
      </c>
      <c r="E111">
        <v>212</v>
      </c>
      <c r="F111" s="4">
        <v>50600.160000000003</v>
      </c>
    </row>
    <row r="112" spans="1:6" x14ac:dyDescent="0.25">
      <c r="A112" s="3" t="s">
        <v>297</v>
      </c>
      <c r="B112" s="3" t="s">
        <v>1675</v>
      </c>
      <c r="C112" s="3" t="s">
        <v>318</v>
      </c>
      <c r="D112" s="3" t="s">
        <v>319</v>
      </c>
      <c r="E112">
        <v>429</v>
      </c>
      <c r="F112" s="4">
        <v>102393.72</v>
      </c>
    </row>
    <row r="113" spans="1:6" x14ac:dyDescent="0.25">
      <c r="A113" s="3" t="s">
        <v>297</v>
      </c>
      <c r="B113" s="3" t="s">
        <v>1675</v>
      </c>
      <c r="C113" s="3" t="s">
        <v>1676</v>
      </c>
      <c r="D113" s="3" t="s">
        <v>1677</v>
      </c>
      <c r="E113">
        <v>16</v>
      </c>
      <c r="F113" s="4">
        <v>3818.88</v>
      </c>
    </row>
    <row r="114" spans="1:6" x14ac:dyDescent="0.25">
      <c r="A114" s="3" t="s">
        <v>297</v>
      </c>
      <c r="B114" s="3" t="s">
        <v>1675</v>
      </c>
      <c r="C114" s="3" t="s">
        <v>320</v>
      </c>
      <c r="D114" s="3" t="s">
        <v>321</v>
      </c>
      <c r="E114">
        <v>352</v>
      </c>
      <c r="F114" s="4">
        <v>84015.360000000001</v>
      </c>
    </row>
    <row r="115" spans="1:6" x14ac:dyDescent="0.25">
      <c r="A115" s="3" t="s">
        <v>297</v>
      </c>
      <c r="B115" s="3" t="s">
        <v>1675</v>
      </c>
      <c r="C115" s="3" t="s">
        <v>322</v>
      </c>
      <c r="D115" s="3" t="s">
        <v>77</v>
      </c>
      <c r="E115">
        <v>337</v>
      </c>
      <c r="F115" s="4">
        <v>80435.16</v>
      </c>
    </row>
    <row r="116" spans="1:6" x14ac:dyDescent="0.25">
      <c r="A116" s="3" t="s">
        <v>297</v>
      </c>
      <c r="B116" s="3" t="s">
        <v>1675</v>
      </c>
      <c r="C116" s="3" t="s">
        <v>323</v>
      </c>
      <c r="D116" s="3" t="s">
        <v>324</v>
      </c>
      <c r="E116">
        <v>123</v>
      </c>
      <c r="F116" s="4">
        <v>29357.64</v>
      </c>
    </row>
    <row r="117" spans="1:6" x14ac:dyDescent="0.25">
      <c r="A117" s="3" t="s">
        <v>297</v>
      </c>
      <c r="B117" s="3" t="s">
        <v>1675</v>
      </c>
      <c r="C117" s="3" t="s">
        <v>325</v>
      </c>
      <c r="D117" s="3" t="s">
        <v>326</v>
      </c>
      <c r="E117">
        <v>24</v>
      </c>
      <c r="F117" s="4">
        <v>5728.32</v>
      </c>
    </row>
    <row r="118" spans="1:6" x14ac:dyDescent="0.25">
      <c r="A118" s="3" t="s">
        <v>297</v>
      </c>
      <c r="B118" s="3" t="s">
        <v>1675</v>
      </c>
      <c r="C118" s="3" t="s">
        <v>327</v>
      </c>
      <c r="D118" s="3" t="s">
        <v>328</v>
      </c>
      <c r="E118">
        <v>222</v>
      </c>
      <c r="F118" s="4">
        <v>52986.96</v>
      </c>
    </row>
    <row r="119" spans="1:6" x14ac:dyDescent="0.25">
      <c r="A119" s="3" t="s">
        <v>297</v>
      </c>
      <c r="B119" s="3" t="s">
        <v>1675</v>
      </c>
      <c r="C119" s="3" t="s">
        <v>329</v>
      </c>
      <c r="D119" s="3" t="s">
        <v>330</v>
      </c>
      <c r="E119">
        <v>20</v>
      </c>
      <c r="F119" s="4">
        <v>4773.6000000000004</v>
      </c>
    </row>
    <row r="120" spans="1:6" x14ac:dyDescent="0.25">
      <c r="A120" s="3" t="s">
        <v>297</v>
      </c>
      <c r="B120" s="3" t="s">
        <v>1675</v>
      </c>
      <c r="C120" s="3" t="s">
        <v>332</v>
      </c>
      <c r="D120" s="3" t="s">
        <v>333</v>
      </c>
      <c r="E120">
        <v>262</v>
      </c>
      <c r="F120" s="4">
        <v>62534.16</v>
      </c>
    </row>
    <row r="121" spans="1:6" x14ac:dyDescent="0.25">
      <c r="A121" s="3" t="s">
        <v>297</v>
      </c>
      <c r="B121" s="3" t="s">
        <v>1675</v>
      </c>
      <c r="C121" s="3" t="s">
        <v>334</v>
      </c>
      <c r="D121" s="3" t="s">
        <v>335</v>
      </c>
      <c r="E121">
        <v>887</v>
      </c>
      <c r="F121" s="4">
        <v>211709.16</v>
      </c>
    </row>
    <row r="122" spans="1:6" x14ac:dyDescent="0.25">
      <c r="A122" s="3" t="s">
        <v>297</v>
      </c>
      <c r="B122" s="3" t="s">
        <v>1675</v>
      </c>
      <c r="C122" s="3" t="s">
        <v>336</v>
      </c>
      <c r="D122" s="3" t="s">
        <v>337</v>
      </c>
      <c r="E122">
        <v>451</v>
      </c>
      <c r="F122" s="4">
        <v>107644.68</v>
      </c>
    </row>
    <row r="123" spans="1:6" x14ac:dyDescent="0.25">
      <c r="A123" s="3" t="s">
        <v>297</v>
      </c>
      <c r="B123" s="3" t="s">
        <v>1675</v>
      </c>
      <c r="C123" s="3" t="s">
        <v>338</v>
      </c>
      <c r="D123" s="3" t="s">
        <v>339</v>
      </c>
      <c r="E123">
        <v>191</v>
      </c>
      <c r="F123" s="4">
        <v>45587.88</v>
      </c>
    </row>
    <row r="124" spans="1:6" x14ac:dyDescent="0.25">
      <c r="A124" s="3" t="s">
        <v>297</v>
      </c>
      <c r="B124" s="3" t="s">
        <v>1675</v>
      </c>
      <c r="C124" s="3" t="s">
        <v>340</v>
      </c>
      <c r="D124" s="3" t="s">
        <v>83</v>
      </c>
      <c r="E124">
        <v>402</v>
      </c>
      <c r="F124" s="4">
        <v>95949.36</v>
      </c>
    </row>
    <row r="125" spans="1:6" x14ac:dyDescent="0.25">
      <c r="A125" s="3" t="s">
        <v>297</v>
      </c>
      <c r="B125" s="3" t="s">
        <v>1675</v>
      </c>
      <c r="C125" s="3" t="s">
        <v>341</v>
      </c>
      <c r="D125" s="3" t="s">
        <v>342</v>
      </c>
      <c r="E125">
        <v>244</v>
      </c>
      <c r="F125" s="4">
        <v>58237.919999999998</v>
      </c>
    </row>
    <row r="126" spans="1:6" x14ac:dyDescent="0.25">
      <c r="A126" s="3" t="s">
        <v>297</v>
      </c>
      <c r="B126" s="3" t="s">
        <v>1675</v>
      </c>
      <c r="C126" s="3" t="s">
        <v>343</v>
      </c>
      <c r="D126" s="3" t="s">
        <v>344</v>
      </c>
      <c r="E126">
        <v>273</v>
      </c>
      <c r="F126" s="4">
        <v>65159.64</v>
      </c>
    </row>
    <row r="127" spans="1:6" x14ac:dyDescent="0.25">
      <c r="A127" s="3" t="s">
        <v>297</v>
      </c>
      <c r="B127" s="3" t="s">
        <v>1675</v>
      </c>
      <c r="C127" s="3" t="s">
        <v>345</v>
      </c>
      <c r="D127" s="3" t="s">
        <v>346</v>
      </c>
      <c r="E127">
        <v>234</v>
      </c>
      <c r="F127" s="4">
        <v>55851.12</v>
      </c>
    </row>
    <row r="128" spans="1:6" x14ac:dyDescent="0.25">
      <c r="A128" s="3" t="s">
        <v>297</v>
      </c>
      <c r="B128" s="3" t="s">
        <v>1675</v>
      </c>
      <c r="C128" s="3" t="s">
        <v>347</v>
      </c>
      <c r="D128" s="3" t="s">
        <v>348</v>
      </c>
      <c r="E128">
        <v>168</v>
      </c>
      <c r="F128" s="4">
        <v>40098.239999999998</v>
      </c>
    </row>
    <row r="129" spans="1:6" x14ac:dyDescent="0.25">
      <c r="A129" s="3" t="s">
        <v>297</v>
      </c>
      <c r="B129" s="3" t="s">
        <v>1675</v>
      </c>
      <c r="C129" s="3" t="s">
        <v>349</v>
      </c>
      <c r="D129" s="3" t="s">
        <v>350</v>
      </c>
      <c r="E129">
        <v>98</v>
      </c>
      <c r="F129" s="4">
        <v>23390.639999999999</v>
      </c>
    </row>
    <row r="130" spans="1:6" x14ac:dyDescent="0.25">
      <c r="A130" s="3" t="s">
        <v>297</v>
      </c>
      <c r="B130" s="3" t="s">
        <v>1675</v>
      </c>
      <c r="C130" s="3" t="s">
        <v>355</v>
      </c>
      <c r="D130" s="3" t="s">
        <v>356</v>
      </c>
      <c r="E130">
        <v>133</v>
      </c>
      <c r="F130" s="4">
        <v>31744.44</v>
      </c>
    </row>
    <row r="131" spans="1:6" x14ac:dyDescent="0.25">
      <c r="A131" s="3" t="s">
        <v>357</v>
      </c>
      <c r="B131" s="3" t="s">
        <v>358</v>
      </c>
      <c r="C131" s="3" t="s">
        <v>359</v>
      </c>
      <c r="D131" s="3" t="s">
        <v>19</v>
      </c>
      <c r="E131">
        <v>88</v>
      </c>
      <c r="F131" s="4">
        <v>21003.84</v>
      </c>
    </row>
    <row r="132" spans="1:6" x14ac:dyDescent="0.25">
      <c r="A132" s="3" t="s">
        <v>360</v>
      </c>
      <c r="B132" s="3" t="s">
        <v>361</v>
      </c>
      <c r="C132" s="3" t="s">
        <v>362</v>
      </c>
      <c r="D132" s="3" t="s">
        <v>363</v>
      </c>
      <c r="E132">
        <v>6</v>
      </c>
      <c r="F132" s="4">
        <v>1432.08</v>
      </c>
    </row>
    <row r="133" spans="1:6" x14ac:dyDescent="0.25">
      <c r="A133" s="3" t="s">
        <v>360</v>
      </c>
      <c r="B133" s="3" t="s">
        <v>361</v>
      </c>
      <c r="C133" s="3" t="s">
        <v>364</v>
      </c>
      <c r="D133" s="3" t="s">
        <v>365</v>
      </c>
      <c r="E133">
        <v>530</v>
      </c>
      <c r="F133" s="4">
        <v>126500.4</v>
      </c>
    </row>
    <row r="134" spans="1:6" x14ac:dyDescent="0.25">
      <c r="A134" s="3" t="s">
        <v>366</v>
      </c>
      <c r="B134" s="3" t="s">
        <v>367</v>
      </c>
      <c r="C134" s="3" t="s">
        <v>368</v>
      </c>
      <c r="D134" s="3" t="s">
        <v>369</v>
      </c>
      <c r="E134">
        <v>89</v>
      </c>
      <c r="F134" s="4">
        <v>21242.52</v>
      </c>
    </row>
    <row r="135" spans="1:6" x14ac:dyDescent="0.25">
      <c r="A135" s="3" t="s">
        <v>370</v>
      </c>
      <c r="B135" s="3" t="s">
        <v>371</v>
      </c>
      <c r="C135" s="3" t="s">
        <v>372</v>
      </c>
      <c r="D135" s="3" t="s">
        <v>33</v>
      </c>
      <c r="E135">
        <v>41</v>
      </c>
      <c r="F135" s="4">
        <v>9785.8799999999992</v>
      </c>
    </row>
    <row r="136" spans="1:6" x14ac:dyDescent="0.25">
      <c r="A136" s="3" t="s">
        <v>373</v>
      </c>
      <c r="B136" s="3" t="s">
        <v>374</v>
      </c>
      <c r="C136" s="3" t="s">
        <v>375</v>
      </c>
      <c r="D136" s="3" t="s">
        <v>376</v>
      </c>
      <c r="E136">
        <v>306</v>
      </c>
      <c r="F136" s="4">
        <v>73036.08</v>
      </c>
    </row>
    <row r="137" spans="1:6" x14ac:dyDescent="0.25">
      <c r="A137" s="3" t="s">
        <v>373</v>
      </c>
      <c r="B137" s="3" t="s">
        <v>374</v>
      </c>
      <c r="C137" s="3" t="s">
        <v>377</v>
      </c>
      <c r="D137" s="3" t="s">
        <v>378</v>
      </c>
      <c r="E137">
        <v>103</v>
      </c>
      <c r="F137" s="4">
        <v>24584.04</v>
      </c>
    </row>
    <row r="138" spans="1:6" x14ac:dyDescent="0.25">
      <c r="A138" s="3" t="s">
        <v>379</v>
      </c>
      <c r="B138" s="3" t="s">
        <v>380</v>
      </c>
      <c r="C138" s="3" t="s">
        <v>381</v>
      </c>
      <c r="D138" s="3" t="s">
        <v>382</v>
      </c>
      <c r="E138">
        <v>701</v>
      </c>
      <c r="F138" s="4">
        <v>167314.68</v>
      </c>
    </row>
    <row r="139" spans="1:6" x14ac:dyDescent="0.25">
      <c r="A139" s="3" t="s">
        <v>379</v>
      </c>
      <c r="B139" s="3" t="s">
        <v>380</v>
      </c>
      <c r="C139" s="3" t="s">
        <v>383</v>
      </c>
      <c r="D139" s="3" t="s">
        <v>384</v>
      </c>
      <c r="E139">
        <v>227</v>
      </c>
      <c r="F139" s="4">
        <v>54180.36</v>
      </c>
    </row>
    <row r="140" spans="1:6" x14ac:dyDescent="0.25">
      <c r="A140" s="3" t="s">
        <v>379</v>
      </c>
      <c r="B140" s="3" t="s">
        <v>380</v>
      </c>
      <c r="C140" s="3" t="s">
        <v>385</v>
      </c>
      <c r="D140" s="3" t="s">
        <v>77</v>
      </c>
      <c r="E140">
        <v>373</v>
      </c>
      <c r="F140" s="4">
        <v>89027.64</v>
      </c>
    </row>
    <row r="141" spans="1:6" x14ac:dyDescent="0.25">
      <c r="A141" s="3" t="s">
        <v>379</v>
      </c>
      <c r="B141" s="3" t="s">
        <v>380</v>
      </c>
      <c r="C141" s="3" t="s">
        <v>386</v>
      </c>
      <c r="D141" s="3" t="s">
        <v>387</v>
      </c>
      <c r="E141">
        <v>224</v>
      </c>
      <c r="F141" s="4">
        <v>53464.32</v>
      </c>
    </row>
    <row r="142" spans="1:6" x14ac:dyDescent="0.25">
      <c r="A142" s="3" t="s">
        <v>379</v>
      </c>
      <c r="B142" s="3" t="s">
        <v>380</v>
      </c>
      <c r="C142" s="3" t="s">
        <v>388</v>
      </c>
      <c r="D142" s="3" t="s">
        <v>331</v>
      </c>
      <c r="E142">
        <v>184</v>
      </c>
      <c r="F142" s="4">
        <v>43917.120000000003</v>
      </c>
    </row>
    <row r="143" spans="1:6" x14ac:dyDescent="0.25">
      <c r="A143" s="3" t="s">
        <v>379</v>
      </c>
      <c r="B143" s="3" t="s">
        <v>380</v>
      </c>
      <c r="C143" s="3" t="s">
        <v>389</v>
      </c>
      <c r="D143" s="3" t="s">
        <v>390</v>
      </c>
      <c r="E143">
        <v>141</v>
      </c>
      <c r="F143" s="4">
        <v>33653.879999999997</v>
      </c>
    </row>
    <row r="144" spans="1:6" x14ac:dyDescent="0.25">
      <c r="A144" s="3" t="s">
        <v>391</v>
      </c>
      <c r="B144" s="3" t="s">
        <v>392</v>
      </c>
      <c r="C144" s="3" t="s">
        <v>393</v>
      </c>
      <c r="D144" s="3" t="s">
        <v>394</v>
      </c>
      <c r="E144">
        <v>90</v>
      </c>
      <c r="F144" s="4">
        <v>21481.200000000001</v>
      </c>
    </row>
    <row r="145" spans="1:6" x14ac:dyDescent="0.25">
      <c r="A145" s="3" t="s">
        <v>395</v>
      </c>
      <c r="B145" s="3" t="s">
        <v>396</v>
      </c>
      <c r="C145" s="3" t="s">
        <v>397</v>
      </c>
      <c r="D145" s="3" t="s">
        <v>398</v>
      </c>
      <c r="E145">
        <v>78</v>
      </c>
      <c r="F145" s="4">
        <v>18617.04</v>
      </c>
    </row>
    <row r="146" spans="1:6" x14ac:dyDescent="0.25">
      <c r="A146" s="3" t="s">
        <v>395</v>
      </c>
      <c r="B146" s="3" t="s">
        <v>396</v>
      </c>
      <c r="C146" s="3" t="s">
        <v>399</v>
      </c>
      <c r="D146" s="3" t="s">
        <v>400</v>
      </c>
      <c r="E146">
        <v>63</v>
      </c>
      <c r="F146" s="4">
        <v>15036.84</v>
      </c>
    </row>
    <row r="147" spans="1:6" x14ac:dyDescent="0.25">
      <c r="A147" s="3" t="s">
        <v>401</v>
      </c>
      <c r="B147" s="3" t="s">
        <v>402</v>
      </c>
      <c r="C147" s="3" t="s">
        <v>405</v>
      </c>
      <c r="D147" s="3" t="s">
        <v>406</v>
      </c>
      <c r="E147">
        <v>85</v>
      </c>
      <c r="F147" s="4">
        <v>20287.8</v>
      </c>
    </row>
    <row r="148" spans="1:6" x14ac:dyDescent="0.25">
      <c r="A148" s="3" t="s">
        <v>401</v>
      </c>
      <c r="B148" s="3" t="s">
        <v>402</v>
      </c>
      <c r="C148" s="3" t="s">
        <v>407</v>
      </c>
      <c r="D148" s="3" t="s">
        <v>83</v>
      </c>
      <c r="E148">
        <v>291</v>
      </c>
      <c r="F148" s="4">
        <v>69455.88</v>
      </c>
    </row>
    <row r="149" spans="1:6" x14ac:dyDescent="0.25">
      <c r="A149" s="3" t="s">
        <v>408</v>
      </c>
      <c r="B149" s="3" t="s">
        <v>409</v>
      </c>
      <c r="C149" s="3" t="s">
        <v>410</v>
      </c>
      <c r="D149" s="3" t="s">
        <v>411</v>
      </c>
      <c r="E149">
        <v>137</v>
      </c>
      <c r="F149" s="4">
        <v>32699.16</v>
      </c>
    </row>
    <row r="150" spans="1:6" x14ac:dyDescent="0.25">
      <c r="A150" s="3" t="s">
        <v>412</v>
      </c>
      <c r="B150" s="3" t="s">
        <v>413</v>
      </c>
      <c r="C150" s="3" t="s">
        <v>414</v>
      </c>
      <c r="D150" s="3" t="s">
        <v>415</v>
      </c>
      <c r="E150">
        <v>528</v>
      </c>
      <c r="F150" s="4">
        <v>126023.03999999999</v>
      </c>
    </row>
    <row r="151" spans="1:6" x14ac:dyDescent="0.25">
      <c r="A151" s="3" t="s">
        <v>418</v>
      </c>
      <c r="B151" s="3" t="s">
        <v>419</v>
      </c>
      <c r="C151" s="3" t="s">
        <v>420</v>
      </c>
      <c r="D151" s="3" t="s">
        <v>83</v>
      </c>
      <c r="E151">
        <v>58</v>
      </c>
      <c r="F151" s="4">
        <v>13843.44</v>
      </c>
    </row>
    <row r="152" spans="1:6" x14ac:dyDescent="0.25">
      <c r="A152" s="3" t="s">
        <v>421</v>
      </c>
      <c r="B152" s="3" t="s">
        <v>422</v>
      </c>
      <c r="C152" s="3" t="s">
        <v>423</v>
      </c>
      <c r="D152" s="3" t="s">
        <v>424</v>
      </c>
      <c r="E152">
        <v>473</v>
      </c>
      <c r="F152" s="4">
        <v>112895.64</v>
      </c>
    </row>
    <row r="153" spans="1:6" x14ac:dyDescent="0.25">
      <c r="A153" s="3" t="s">
        <v>421</v>
      </c>
      <c r="B153" s="3" t="s">
        <v>422</v>
      </c>
      <c r="C153" s="3" t="s">
        <v>427</v>
      </c>
      <c r="D153" s="3" t="s">
        <v>428</v>
      </c>
      <c r="E153">
        <v>484</v>
      </c>
      <c r="F153" s="4">
        <v>115521.12</v>
      </c>
    </row>
    <row r="154" spans="1:6" x14ac:dyDescent="0.25">
      <c r="A154" s="3" t="s">
        <v>421</v>
      </c>
      <c r="B154" s="3" t="s">
        <v>422</v>
      </c>
      <c r="C154" s="3" t="s">
        <v>429</v>
      </c>
      <c r="D154" s="3" t="s">
        <v>83</v>
      </c>
      <c r="E154">
        <v>112</v>
      </c>
      <c r="F154" s="4">
        <v>26732.16</v>
      </c>
    </row>
    <row r="155" spans="1:6" x14ac:dyDescent="0.25">
      <c r="A155" s="3" t="s">
        <v>430</v>
      </c>
      <c r="B155" s="3" t="s">
        <v>431</v>
      </c>
      <c r="C155" s="3" t="s">
        <v>432</v>
      </c>
      <c r="D155" s="3" t="s">
        <v>433</v>
      </c>
      <c r="E155">
        <v>329</v>
      </c>
      <c r="F155" s="4">
        <v>78525.72</v>
      </c>
    </row>
    <row r="156" spans="1:6" x14ac:dyDescent="0.25">
      <c r="A156" s="3" t="s">
        <v>430</v>
      </c>
      <c r="B156" s="3" t="s">
        <v>431</v>
      </c>
      <c r="C156" s="3" t="s">
        <v>434</v>
      </c>
      <c r="D156" s="3" t="s">
        <v>435</v>
      </c>
      <c r="E156">
        <v>410</v>
      </c>
      <c r="F156" s="4">
        <v>97858.8</v>
      </c>
    </row>
    <row r="157" spans="1:6" x14ac:dyDescent="0.25">
      <c r="A157" s="3" t="s">
        <v>436</v>
      </c>
      <c r="B157" s="3" t="s">
        <v>437</v>
      </c>
      <c r="C157" s="3" t="s">
        <v>438</v>
      </c>
      <c r="D157" s="3" t="s">
        <v>439</v>
      </c>
      <c r="E157">
        <v>95</v>
      </c>
      <c r="F157" s="4">
        <v>22674.6</v>
      </c>
    </row>
    <row r="158" spans="1:6" x14ac:dyDescent="0.25">
      <c r="A158" s="3" t="s">
        <v>440</v>
      </c>
      <c r="B158" s="3" t="s">
        <v>441</v>
      </c>
      <c r="C158" s="3" t="s">
        <v>442</v>
      </c>
      <c r="D158" s="3" t="s">
        <v>443</v>
      </c>
      <c r="E158">
        <v>109</v>
      </c>
      <c r="F158" s="4">
        <v>26016.12</v>
      </c>
    </row>
    <row r="159" spans="1:6" x14ac:dyDescent="0.25">
      <c r="A159" s="3" t="s">
        <v>440</v>
      </c>
      <c r="B159" s="3" t="s">
        <v>441</v>
      </c>
      <c r="C159" s="3" t="s">
        <v>444</v>
      </c>
      <c r="D159" s="3" t="s">
        <v>445</v>
      </c>
      <c r="E159">
        <v>27</v>
      </c>
      <c r="F159" s="4">
        <v>6444.36</v>
      </c>
    </row>
    <row r="160" spans="1:6" x14ac:dyDescent="0.25">
      <c r="A160" s="3" t="s">
        <v>446</v>
      </c>
      <c r="B160" s="3" t="s">
        <v>447</v>
      </c>
      <c r="C160" s="3" t="s">
        <v>448</v>
      </c>
      <c r="D160" s="3" t="s">
        <v>449</v>
      </c>
      <c r="E160">
        <v>610</v>
      </c>
      <c r="F160" s="4">
        <v>145594.79999999999</v>
      </c>
    </row>
    <row r="161" spans="1:6" x14ac:dyDescent="0.25">
      <c r="A161" s="3" t="s">
        <v>446</v>
      </c>
      <c r="B161" s="3" t="s">
        <v>447</v>
      </c>
      <c r="C161" s="3" t="s">
        <v>450</v>
      </c>
      <c r="D161" s="3" t="s">
        <v>451</v>
      </c>
      <c r="E161">
        <v>14</v>
      </c>
      <c r="F161" s="4">
        <v>3341.52</v>
      </c>
    </row>
    <row r="162" spans="1:6" x14ac:dyDescent="0.25">
      <c r="A162" s="3" t="s">
        <v>446</v>
      </c>
      <c r="B162" s="3" t="s">
        <v>447</v>
      </c>
      <c r="C162" s="3" t="s">
        <v>452</v>
      </c>
      <c r="D162" s="3" t="s">
        <v>369</v>
      </c>
      <c r="E162">
        <v>445</v>
      </c>
      <c r="F162" s="4">
        <v>106212.6</v>
      </c>
    </row>
    <row r="163" spans="1:6" x14ac:dyDescent="0.25">
      <c r="A163" s="3" t="s">
        <v>453</v>
      </c>
      <c r="B163" s="3" t="s">
        <v>454</v>
      </c>
      <c r="C163" s="3" t="s">
        <v>455</v>
      </c>
      <c r="D163" s="3" t="s">
        <v>456</v>
      </c>
      <c r="E163">
        <v>127</v>
      </c>
      <c r="F163" s="4">
        <v>30312.36</v>
      </c>
    </row>
    <row r="164" spans="1:6" x14ac:dyDescent="0.25">
      <c r="A164" s="3" t="s">
        <v>453</v>
      </c>
      <c r="B164" s="3" t="s">
        <v>454</v>
      </c>
      <c r="C164" s="3" t="s">
        <v>457</v>
      </c>
      <c r="D164" s="3" t="s">
        <v>458</v>
      </c>
      <c r="E164">
        <v>370</v>
      </c>
      <c r="F164" s="4">
        <v>88311.6</v>
      </c>
    </row>
    <row r="165" spans="1:6" x14ac:dyDescent="0.25">
      <c r="A165" s="3" t="s">
        <v>459</v>
      </c>
      <c r="B165" s="3" t="s">
        <v>460</v>
      </c>
      <c r="C165" s="3" t="s">
        <v>461</v>
      </c>
      <c r="D165" s="3" t="s">
        <v>462</v>
      </c>
      <c r="E165">
        <v>126</v>
      </c>
      <c r="F165" s="4">
        <v>30073.68</v>
      </c>
    </row>
    <row r="166" spans="1:6" x14ac:dyDescent="0.25">
      <c r="A166" s="3" t="s">
        <v>459</v>
      </c>
      <c r="B166" s="3" t="s">
        <v>460</v>
      </c>
      <c r="C166" s="3" t="s">
        <v>463</v>
      </c>
      <c r="D166" s="3" t="s">
        <v>464</v>
      </c>
      <c r="E166">
        <v>223</v>
      </c>
      <c r="F166" s="4">
        <v>53225.64</v>
      </c>
    </row>
    <row r="167" spans="1:6" x14ac:dyDescent="0.25">
      <c r="A167" s="3" t="s">
        <v>465</v>
      </c>
      <c r="B167" s="3" t="s">
        <v>466</v>
      </c>
      <c r="C167" s="3" t="s">
        <v>467</v>
      </c>
      <c r="D167" s="3" t="s">
        <v>376</v>
      </c>
      <c r="E167">
        <v>577</v>
      </c>
      <c r="F167" s="4">
        <v>137718.35999999999</v>
      </c>
    </row>
    <row r="168" spans="1:6" x14ac:dyDescent="0.25">
      <c r="A168" s="3" t="s">
        <v>465</v>
      </c>
      <c r="B168" s="3" t="s">
        <v>466</v>
      </c>
      <c r="C168" s="3" t="s">
        <v>468</v>
      </c>
      <c r="D168" s="3" t="s">
        <v>469</v>
      </c>
      <c r="E168">
        <v>10</v>
      </c>
      <c r="F168" s="4">
        <v>2386.8000000000002</v>
      </c>
    </row>
    <row r="169" spans="1:6" x14ac:dyDescent="0.25">
      <c r="A169" s="3" t="s">
        <v>470</v>
      </c>
      <c r="B169" s="3" t="s">
        <v>471</v>
      </c>
      <c r="C169" s="3" t="s">
        <v>472</v>
      </c>
      <c r="D169" s="3" t="s">
        <v>473</v>
      </c>
      <c r="E169">
        <v>89</v>
      </c>
      <c r="F169" s="4">
        <v>21242.52</v>
      </c>
    </row>
    <row r="170" spans="1:6" x14ac:dyDescent="0.25">
      <c r="A170" s="3" t="s">
        <v>474</v>
      </c>
      <c r="B170" s="3" t="s">
        <v>475</v>
      </c>
      <c r="C170" s="3" t="s">
        <v>476</v>
      </c>
      <c r="D170" s="3" t="s">
        <v>477</v>
      </c>
      <c r="E170">
        <v>472</v>
      </c>
      <c r="F170" s="4">
        <v>112656.96000000001</v>
      </c>
    </row>
    <row r="171" spans="1:6" x14ac:dyDescent="0.25">
      <c r="A171" s="3" t="s">
        <v>478</v>
      </c>
      <c r="B171" s="3" t="s">
        <v>479</v>
      </c>
      <c r="C171" s="3" t="s">
        <v>480</v>
      </c>
      <c r="D171" s="3" t="s">
        <v>481</v>
      </c>
      <c r="E171">
        <v>453</v>
      </c>
      <c r="F171" s="4">
        <v>108122.04</v>
      </c>
    </row>
    <row r="172" spans="1:6" x14ac:dyDescent="0.25">
      <c r="A172" s="3" t="s">
        <v>482</v>
      </c>
      <c r="B172" s="3" t="s">
        <v>483</v>
      </c>
      <c r="C172" s="3" t="s">
        <v>484</v>
      </c>
      <c r="D172" s="3" t="s">
        <v>485</v>
      </c>
      <c r="E172">
        <v>543</v>
      </c>
      <c r="F172" s="4">
        <v>129603.24</v>
      </c>
    </row>
    <row r="173" spans="1:6" x14ac:dyDescent="0.25">
      <c r="A173" s="3" t="s">
        <v>486</v>
      </c>
      <c r="B173" s="3" t="s">
        <v>487</v>
      </c>
      <c r="C173" s="3" t="s">
        <v>488</v>
      </c>
      <c r="D173" s="3" t="s">
        <v>33</v>
      </c>
      <c r="E173">
        <v>51</v>
      </c>
      <c r="F173" s="4">
        <v>12172.68</v>
      </c>
    </row>
    <row r="174" spans="1:6" x14ac:dyDescent="0.25">
      <c r="A174" s="3" t="s">
        <v>491</v>
      </c>
      <c r="B174" s="3" t="s">
        <v>492</v>
      </c>
      <c r="C174" s="3" t="s">
        <v>493</v>
      </c>
      <c r="D174" s="3" t="s">
        <v>494</v>
      </c>
      <c r="E174">
        <v>356</v>
      </c>
      <c r="F174" s="4">
        <v>84970.08</v>
      </c>
    </row>
    <row r="175" spans="1:6" x14ac:dyDescent="0.25">
      <c r="A175" s="3" t="s">
        <v>491</v>
      </c>
      <c r="B175" s="3" t="s">
        <v>492</v>
      </c>
      <c r="C175" s="3" t="s">
        <v>495</v>
      </c>
      <c r="D175" s="3" t="s">
        <v>356</v>
      </c>
      <c r="E175">
        <v>343</v>
      </c>
      <c r="F175" s="4">
        <v>81867.240000000005</v>
      </c>
    </row>
    <row r="176" spans="1:6" x14ac:dyDescent="0.25">
      <c r="A176" s="3" t="s">
        <v>496</v>
      </c>
      <c r="B176" s="3" t="s">
        <v>497</v>
      </c>
      <c r="C176" s="3" t="s">
        <v>498</v>
      </c>
      <c r="D176" s="3" t="s">
        <v>499</v>
      </c>
      <c r="E176">
        <v>235</v>
      </c>
      <c r="F176" s="4">
        <v>56089.8</v>
      </c>
    </row>
    <row r="177" spans="1:6" x14ac:dyDescent="0.25">
      <c r="A177" s="3" t="s">
        <v>502</v>
      </c>
      <c r="B177" s="3" t="s">
        <v>503</v>
      </c>
      <c r="C177" s="3" t="s">
        <v>504</v>
      </c>
      <c r="D177" s="3" t="s">
        <v>83</v>
      </c>
      <c r="E177">
        <v>76</v>
      </c>
      <c r="F177" s="4">
        <v>18139.68</v>
      </c>
    </row>
    <row r="178" spans="1:6" x14ac:dyDescent="0.25">
      <c r="A178" s="3" t="s">
        <v>505</v>
      </c>
      <c r="B178" s="3" t="s">
        <v>506</v>
      </c>
      <c r="C178" s="3" t="s">
        <v>507</v>
      </c>
      <c r="D178" s="3" t="s">
        <v>508</v>
      </c>
      <c r="E178">
        <v>198</v>
      </c>
      <c r="F178" s="4">
        <v>47258.64</v>
      </c>
    </row>
    <row r="179" spans="1:6" x14ac:dyDescent="0.25">
      <c r="A179" s="3" t="s">
        <v>505</v>
      </c>
      <c r="B179" s="3" t="s">
        <v>506</v>
      </c>
      <c r="C179" s="3" t="s">
        <v>509</v>
      </c>
      <c r="D179" s="3" t="s">
        <v>510</v>
      </c>
      <c r="E179">
        <v>159</v>
      </c>
      <c r="F179" s="4">
        <v>37950.120000000003</v>
      </c>
    </row>
    <row r="180" spans="1:6" x14ac:dyDescent="0.25">
      <c r="A180" s="3" t="s">
        <v>505</v>
      </c>
      <c r="B180" s="3" t="s">
        <v>506</v>
      </c>
      <c r="C180" s="3" t="s">
        <v>511</v>
      </c>
      <c r="D180" s="3" t="s">
        <v>33</v>
      </c>
      <c r="E180">
        <v>216</v>
      </c>
      <c r="F180" s="4">
        <v>51554.879999999997</v>
      </c>
    </row>
    <row r="181" spans="1:6" x14ac:dyDescent="0.25">
      <c r="A181" s="3" t="s">
        <v>505</v>
      </c>
      <c r="B181" s="3" t="s">
        <v>506</v>
      </c>
      <c r="C181" s="3" t="s">
        <v>512</v>
      </c>
      <c r="D181" s="3" t="s">
        <v>513</v>
      </c>
      <c r="E181">
        <v>200</v>
      </c>
      <c r="F181" s="4">
        <v>47736</v>
      </c>
    </row>
    <row r="182" spans="1:6" x14ac:dyDescent="0.25">
      <c r="A182" s="3" t="s">
        <v>505</v>
      </c>
      <c r="B182" s="3" t="s">
        <v>506</v>
      </c>
      <c r="C182" s="3" t="s">
        <v>514</v>
      </c>
      <c r="D182" s="3" t="s">
        <v>515</v>
      </c>
      <c r="E182">
        <v>645</v>
      </c>
      <c r="F182" s="4">
        <v>153948.6</v>
      </c>
    </row>
    <row r="183" spans="1:6" x14ac:dyDescent="0.25">
      <c r="A183" s="3" t="s">
        <v>516</v>
      </c>
      <c r="B183" s="3" t="s">
        <v>517</v>
      </c>
      <c r="C183" s="3" t="s">
        <v>518</v>
      </c>
      <c r="D183" s="3" t="s">
        <v>519</v>
      </c>
      <c r="E183">
        <v>171</v>
      </c>
      <c r="F183" s="4">
        <v>40814.28</v>
      </c>
    </row>
    <row r="184" spans="1:6" x14ac:dyDescent="0.25">
      <c r="A184" s="3" t="s">
        <v>520</v>
      </c>
      <c r="B184" s="3" t="s">
        <v>521</v>
      </c>
      <c r="C184" s="3" t="s">
        <v>524</v>
      </c>
      <c r="D184" s="3" t="s">
        <v>525</v>
      </c>
      <c r="E184">
        <v>540</v>
      </c>
      <c r="F184" s="4">
        <v>128887.2</v>
      </c>
    </row>
    <row r="185" spans="1:6" x14ac:dyDescent="0.25">
      <c r="A185" s="3" t="s">
        <v>520</v>
      </c>
      <c r="B185" s="3" t="s">
        <v>521</v>
      </c>
      <c r="C185" s="3" t="s">
        <v>526</v>
      </c>
      <c r="D185" s="3" t="s">
        <v>527</v>
      </c>
      <c r="E185">
        <v>430</v>
      </c>
      <c r="F185" s="4">
        <v>102632.4</v>
      </c>
    </row>
    <row r="186" spans="1:6" x14ac:dyDescent="0.25">
      <c r="A186" s="3" t="s">
        <v>528</v>
      </c>
      <c r="B186" s="3" t="s">
        <v>529</v>
      </c>
      <c r="C186" s="3" t="s">
        <v>530</v>
      </c>
      <c r="D186" s="3" t="s">
        <v>531</v>
      </c>
      <c r="E186">
        <v>230</v>
      </c>
      <c r="F186" s="4">
        <v>54896.4</v>
      </c>
    </row>
    <row r="187" spans="1:6" x14ac:dyDescent="0.25">
      <c r="A187" s="3" t="s">
        <v>532</v>
      </c>
      <c r="B187" s="3" t="s">
        <v>533</v>
      </c>
      <c r="C187" s="3" t="s">
        <v>534</v>
      </c>
      <c r="D187" s="3" t="s">
        <v>535</v>
      </c>
      <c r="E187">
        <v>239</v>
      </c>
      <c r="F187" s="4">
        <v>57044.52</v>
      </c>
    </row>
    <row r="188" spans="1:6" x14ac:dyDescent="0.25">
      <c r="A188" s="3" t="s">
        <v>536</v>
      </c>
      <c r="B188" s="3" t="s">
        <v>537</v>
      </c>
      <c r="C188" s="3" t="s">
        <v>538</v>
      </c>
      <c r="D188" s="3" t="s">
        <v>539</v>
      </c>
      <c r="E188">
        <v>37</v>
      </c>
      <c r="F188" s="4">
        <v>8831.16</v>
      </c>
    </row>
    <row r="189" spans="1:6" x14ac:dyDescent="0.25">
      <c r="A189" s="3" t="s">
        <v>536</v>
      </c>
      <c r="B189" s="3" t="s">
        <v>537</v>
      </c>
      <c r="C189" s="3" t="s">
        <v>540</v>
      </c>
      <c r="D189" s="3" t="s">
        <v>129</v>
      </c>
      <c r="E189">
        <v>413</v>
      </c>
      <c r="F189" s="4">
        <v>98574.84</v>
      </c>
    </row>
    <row r="190" spans="1:6" x14ac:dyDescent="0.25">
      <c r="A190" s="3" t="s">
        <v>541</v>
      </c>
      <c r="B190" s="3" t="s">
        <v>542</v>
      </c>
      <c r="C190" s="3" t="s">
        <v>543</v>
      </c>
      <c r="D190" s="3" t="s">
        <v>544</v>
      </c>
      <c r="E190">
        <v>463</v>
      </c>
      <c r="F190" s="4">
        <v>110508.84</v>
      </c>
    </row>
    <row r="191" spans="1:6" x14ac:dyDescent="0.25">
      <c r="A191" s="3" t="s">
        <v>541</v>
      </c>
      <c r="B191" s="3" t="s">
        <v>542</v>
      </c>
      <c r="C191" s="3" t="s">
        <v>545</v>
      </c>
      <c r="D191" s="3" t="s">
        <v>546</v>
      </c>
      <c r="E191">
        <v>976</v>
      </c>
      <c r="F191" s="4">
        <v>232951.67999999999</v>
      </c>
    </row>
    <row r="192" spans="1:6" x14ac:dyDescent="0.25">
      <c r="A192" s="3" t="s">
        <v>1678</v>
      </c>
      <c r="B192" s="3" t="s">
        <v>1679</v>
      </c>
      <c r="C192" s="3" t="s">
        <v>1568</v>
      </c>
      <c r="D192" s="3" t="s">
        <v>129</v>
      </c>
      <c r="E192">
        <v>107</v>
      </c>
      <c r="F192" s="4">
        <v>25538.76</v>
      </c>
    </row>
    <row r="193" spans="1:6" x14ac:dyDescent="0.25">
      <c r="A193" s="3" t="s">
        <v>549</v>
      </c>
      <c r="B193" s="3" t="s">
        <v>550</v>
      </c>
      <c r="C193" s="3" t="s">
        <v>551</v>
      </c>
      <c r="D193" s="3" t="s">
        <v>552</v>
      </c>
      <c r="E193">
        <v>489</v>
      </c>
      <c r="F193" s="4">
        <v>116714.52</v>
      </c>
    </row>
    <row r="194" spans="1:6" x14ac:dyDescent="0.25">
      <c r="A194" s="3" t="s">
        <v>549</v>
      </c>
      <c r="B194" s="3" t="s">
        <v>550</v>
      </c>
      <c r="C194" s="3" t="s">
        <v>553</v>
      </c>
      <c r="D194" s="3" t="s">
        <v>554</v>
      </c>
      <c r="E194">
        <v>6</v>
      </c>
      <c r="F194" s="4">
        <v>1432.08</v>
      </c>
    </row>
    <row r="195" spans="1:6" x14ac:dyDescent="0.25">
      <c r="A195" s="3" t="s">
        <v>549</v>
      </c>
      <c r="B195" s="3" t="s">
        <v>550</v>
      </c>
      <c r="C195" s="3" t="s">
        <v>555</v>
      </c>
      <c r="D195" s="3" t="s">
        <v>556</v>
      </c>
      <c r="E195">
        <v>135</v>
      </c>
      <c r="F195" s="4">
        <v>32221.8</v>
      </c>
    </row>
    <row r="196" spans="1:6" x14ac:dyDescent="0.25">
      <c r="A196" s="3" t="s">
        <v>557</v>
      </c>
      <c r="B196" s="3" t="s">
        <v>558</v>
      </c>
      <c r="C196" s="3" t="s">
        <v>559</v>
      </c>
      <c r="D196" s="3" t="s">
        <v>560</v>
      </c>
      <c r="E196">
        <v>63</v>
      </c>
      <c r="F196" s="4">
        <v>15036.84</v>
      </c>
    </row>
    <row r="197" spans="1:6" x14ac:dyDescent="0.25">
      <c r="A197" s="3" t="s">
        <v>557</v>
      </c>
      <c r="B197" s="3" t="s">
        <v>558</v>
      </c>
      <c r="C197" s="3" t="s">
        <v>561</v>
      </c>
      <c r="D197" s="3" t="s">
        <v>207</v>
      </c>
      <c r="E197">
        <v>92</v>
      </c>
      <c r="F197" s="4">
        <v>21958.560000000001</v>
      </c>
    </row>
    <row r="198" spans="1:6" x14ac:dyDescent="0.25">
      <c r="A198" s="3" t="s">
        <v>562</v>
      </c>
      <c r="B198" s="3" t="s">
        <v>563</v>
      </c>
      <c r="C198" s="3" t="s">
        <v>564</v>
      </c>
      <c r="D198" s="3" t="s">
        <v>117</v>
      </c>
      <c r="E198">
        <v>201</v>
      </c>
      <c r="F198" s="4">
        <v>47974.68</v>
      </c>
    </row>
    <row r="199" spans="1:6" x14ac:dyDescent="0.25">
      <c r="A199" s="3" t="s">
        <v>565</v>
      </c>
      <c r="B199" s="3" t="s">
        <v>566</v>
      </c>
      <c r="C199" s="3" t="s">
        <v>567</v>
      </c>
      <c r="D199" s="3" t="s">
        <v>568</v>
      </c>
      <c r="E199">
        <v>512</v>
      </c>
      <c r="F199" s="4">
        <v>122204.16</v>
      </c>
    </row>
    <row r="200" spans="1:6" x14ac:dyDescent="0.25">
      <c r="A200" s="3" t="s">
        <v>565</v>
      </c>
      <c r="B200" s="3" t="s">
        <v>566</v>
      </c>
      <c r="C200" s="3" t="s">
        <v>569</v>
      </c>
      <c r="D200" s="3" t="s">
        <v>570</v>
      </c>
      <c r="E200">
        <v>204</v>
      </c>
      <c r="F200" s="4">
        <v>48690.720000000001</v>
      </c>
    </row>
    <row r="201" spans="1:6" x14ac:dyDescent="0.25">
      <c r="A201" s="3" t="s">
        <v>565</v>
      </c>
      <c r="B201" s="3" t="s">
        <v>566</v>
      </c>
      <c r="C201" s="3" t="s">
        <v>571</v>
      </c>
      <c r="D201" s="3" t="s">
        <v>572</v>
      </c>
      <c r="E201">
        <v>178</v>
      </c>
      <c r="F201" s="4">
        <v>42485.04</v>
      </c>
    </row>
    <row r="202" spans="1:6" x14ac:dyDescent="0.25">
      <c r="A202" s="3" t="s">
        <v>565</v>
      </c>
      <c r="B202" s="3" t="s">
        <v>566</v>
      </c>
      <c r="C202" s="3" t="s">
        <v>573</v>
      </c>
      <c r="D202" s="3" t="s">
        <v>574</v>
      </c>
      <c r="E202">
        <v>449</v>
      </c>
      <c r="F202" s="4">
        <v>107167.32</v>
      </c>
    </row>
    <row r="203" spans="1:6" x14ac:dyDescent="0.25">
      <c r="A203" s="3" t="s">
        <v>575</v>
      </c>
      <c r="B203" s="3" t="s">
        <v>576</v>
      </c>
      <c r="C203" s="3" t="s">
        <v>577</v>
      </c>
      <c r="D203" s="3" t="s">
        <v>578</v>
      </c>
      <c r="E203">
        <v>564</v>
      </c>
      <c r="F203" s="4">
        <v>134615.51999999999</v>
      </c>
    </row>
    <row r="204" spans="1:6" x14ac:dyDescent="0.25">
      <c r="A204" s="3" t="s">
        <v>581</v>
      </c>
      <c r="B204" s="3" t="s">
        <v>582</v>
      </c>
      <c r="C204" s="3" t="s">
        <v>583</v>
      </c>
      <c r="D204" s="3" t="s">
        <v>584</v>
      </c>
      <c r="E204">
        <v>450</v>
      </c>
      <c r="F204" s="4">
        <v>107406</v>
      </c>
    </row>
    <row r="205" spans="1:6" x14ac:dyDescent="0.25">
      <c r="A205" s="3" t="s">
        <v>581</v>
      </c>
      <c r="B205" s="3" t="s">
        <v>582</v>
      </c>
      <c r="C205" s="3" t="s">
        <v>585</v>
      </c>
      <c r="D205" s="3" t="s">
        <v>586</v>
      </c>
      <c r="E205">
        <v>23</v>
      </c>
      <c r="F205" s="4">
        <v>5489.64</v>
      </c>
    </row>
    <row r="206" spans="1:6" x14ac:dyDescent="0.25">
      <c r="A206" s="3" t="s">
        <v>588</v>
      </c>
      <c r="B206" s="3" t="s">
        <v>589</v>
      </c>
      <c r="C206" s="3" t="s">
        <v>590</v>
      </c>
      <c r="D206" s="3" t="s">
        <v>591</v>
      </c>
      <c r="E206">
        <v>226</v>
      </c>
      <c r="F206" s="4">
        <v>53941.68</v>
      </c>
    </row>
    <row r="207" spans="1:6" x14ac:dyDescent="0.25">
      <c r="A207" s="3" t="s">
        <v>588</v>
      </c>
      <c r="B207" s="3" t="s">
        <v>589</v>
      </c>
      <c r="C207" s="3" t="s">
        <v>592</v>
      </c>
      <c r="D207" s="3" t="s">
        <v>593</v>
      </c>
      <c r="E207">
        <v>611</v>
      </c>
      <c r="F207" s="4">
        <v>145833.48000000001</v>
      </c>
    </row>
    <row r="208" spans="1:6" x14ac:dyDescent="0.25">
      <c r="A208" s="3" t="s">
        <v>594</v>
      </c>
      <c r="B208" s="3" t="s">
        <v>595</v>
      </c>
      <c r="C208" s="3" t="s">
        <v>596</v>
      </c>
      <c r="D208" s="3" t="s">
        <v>597</v>
      </c>
      <c r="E208">
        <v>111</v>
      </c>
      <c r="F208" s="4">
        <v>26493.48</v>
      </c>
    </row>
    <row r="209" spans="1:6" x14ac:dyDescent="0.25">
      <c r="A209" s="3" t="s">
        <v>594</v>
      </c>
      <c r="B209" s="3" t="s">
        <v>595</v>
      </c>
      <c r="C209" s="3" t="s">
        <v>598</v>
      </c>
      <c r="D209" s="3" t="s">
        <v>83</v>
      </c>
      <c r="E209">
        <v>188</v>
      </c>
      <c r="F209" s="4">
        <v>44871.839999999997</v>
      </c>
    </row>
    <row r="210" spans="1:6" x14ac:dyDescent="0.25">
      <c r="A210" s="3" t="s">
        <v>594</v>
      </c>
      <c r="B210" s="3" t="s">
        <v>595</v>
      </c>
      <c r="C210" s="3" t="s">
        <v>599</v>
      </c>
      <c r="D210" s="3" t="s">
        <v>600</v>
      </c>
      <c r="E210">
        <v>130</v>
      </c>
      <c r="F210" s="4">
        <v>31028.400000000001</v>
      </c>
    </row>
    <row r="211" spans="1:6" x14ac:dyDescent="0.25">
      <c r="A211" s="3" t="s">
        <v>601</v>
      </c>
      <c r="B211" s="3" t="s">
        <v>602</v>
      </c>
      <c r="C211" s="3" t="s">
        <v>603</v>
      </c>
      <c r="D211" s="3" t="s">
        <v>604</v>
      </c>
      <c r="E211">
        <v>430</v>
      </c>
      <c r="F211" s="4">
        <v>102632.4</v>
      </c>
    </row>
    <row r="212" spans="1:6" x14ac:dyDescent="0.25">
      <c r="A212" s="3" t="s">
        <v>601</v>
      </c>
      <c r="B212" s="3" t="s">
        <v>602</v>
      </c>
      <c r="C212" s="3" t="s">
        <v>605</v>
      </c>
      <c r="D212" s="3" t="s">
        <v>606</v>
      </c>
      <c r="E212">
        <v>8</v>
      </c>
      <c r="F212" s="4">
        <v>1909.44</v>
      </c>
    </row>
    <row r="213" spans="1:6" x14ac:dyDescent="0.25">
      <c r="A213" s="3" t="s">
        <v>601</v>
      </c>
      <c r="B213" s="3" t="s">
        <v>602</v>
      </c>
      <c r="C213" s="3" t="s">
        <v>607</v>
      </c>
      <c r="D213" s="3" t="s">
        <v>205</v>
      </c>
      <c r="E213">
        <v>156</v>
      </c>
      <c r="F213" s="4">
        <v>37234.080000000002</v>
      </c>
    </row>
    <row r="214" spans="1:6" x14ac:dyDescent="0.25">
      <c r="A214" s="3" t="s">
        <v>608</v>
      </c>
      <c r="B214" s="3" t="s">
        <v>609</v>
      </c>
      <c r="C214" s="3" t="s">
        <v>610</v>
      </c>
      <c r="D214" s="3" t="s">
        <v>83</v>
      </c>
      <c r="E214">
        <v>54</v>
      </c>
      <c r="F214" s="4">
        <v>12888.72</v>
      </c>
    </row>
    <row r="215" spans="1:6" x14ac:dyDescent="0.25">
      <c r="A215" s="3" t="s">
        <v>611</v>
      </c>
      <c r="B215" s="3" t="s">
        <v>612</v>
      </c>
      <c r="C215" s="3" t="s">
        <v>613</v>
      </c>
      <c r="D215" s="3" t="s">
        <v>614</v>
      </c>
      <c r="E215">
        <v>144</v>
      </c>
      <c r="F215" s="4">
        <v>34369.919999999998</v>
      </c>
    </row>
    <row r="216" spans="1:6" x14ac:dyDescent="0.25">
      <c r="A216" s="3" t="s">
        <v>611</v>
      </c>
      <c r="B216" s="3" t="s">
        <v>612</v>
      </c>
      <c r="C216" s="3" t="s">
        <v>615</v>
      </c>
      <c r="D216" s="3" t="s">
        <v>616</v>
      </c>
      <c r="E216">
        <v>10</v>
      </c>
      <c r="F216" s="4">
        <v>2386.8000000000002</v>
      </c>
    </row>
    <row r="217" spans="1:6" x14ac:dyDescent="0.25">
      <c r="A217" s="3" t="s">
        <v>617</v>
      </c>
      <c r="B217" s="3" t="s">
        <v>618</v>
      </c>
      <c r="C217" s="3" t="s">
        <v>619</v>
      </c>
      <c r="D217" s="3" t="s">
        <v>95</v>
      </c>
      <c r="E217">
        <v>360</v>
      </c>
      <c r="F217" s="4">
        <v>85924.800000000003</v>
      </c>
    </row>
    <row r="218" spans="1:6" x14ac:dyDescent="0.25">
      <c r="A218" s="3" t="s">
        <v>617</v>
      </c>
      <c r="B218" s="3" t="s">
        <v>618</v>
      </c>
      <c r="C218" s="3" t="s">
        <v>620</v>
      </c>
      <c r="D218" s="3" t="s">
        <v>621</v>
      </c>
      <c r="E218">
        <v>180</v>
      </c>
      <c r="F218" s="4">
        <v>42962.400000000001</v>
      </c>
    </row>
    <row r="219" spans="1:6" x14ac:dyDescent="0.25">
      <c r="A219" s="3" t="s">
        <v>617</v>
      </c>
      <c r="B219" s="3" t="s">
        <v>618</v>
      </c>
      <c r="C219" s="3" t="s">
        <v>622</v>
      </c>
      <c r="D219" s="3" t="s">
        <v>499</v>
      </c>
      <c r="E219">
        <v>132</v>
      </c>
      <c r="F219" s="4">
        <v>31505.759999999998</v>
      </c>
    </row>
    <row r="220" spans="1:6" x14ac:dyDescent="0.25">
      <c r="A220" s="3" t="s">
        <v>623</v>
      </c>
      <c r="B220" s="3" t="s">
        <v>624</v>
      </c>
      <c r="C220" s="3" t="s">
        <v>625</v>
      </c>
      <c r="D220" s="3" t="s">
        <v>626</v>
      </c>
      <c r="E220">
        <v>67</v>
      </c>
      <c r="F220" s="4">
        <v>15991.56</v>
      </c>
    </row>
    <row r="221" spans="1:6" x14ac:dyDescent="0.25">
      <c r="A221" s="3" t="s">
        <v>623</v>
      </c>
      <c r="B221" s="3" t="s">
        <v>624</v>
      </c>
      <c r="C221" s="3" t="s">
        <v>627</v>
      </c>
      <c r="D221" s="3" t="s">
        <v>473</v>
      </c>
      <c r="E221">
        <v>53</v>
      </c>
      <c r="F221" s="4">
        <v>12650.04</v>
      </c>
    </row>
    <row r="222" spans="1:6" x14ac:dyDescent="0.25">
      <c r="A222" s="3" t="s">
        <v>628</v>
      </c>
      <c r="B222" s="3" t="s">
        <v>629</v>
      </c>
      <c r="C222" s="3" t="s">
        <v>630</v>
      </c>
      <c r="D222" s="3" t="s">
        <v>117</v>
      </c>
      <c r="E222">
        <v>101</v>
      </c>
      <c r="F222" s="4">
        <v>24106.68</v>
      </c>
    </row>
    <row r="223" spans="1:6" x14ac:dyDescent="0.25">
      <c r="A223" s="3" t="s">
        <v>631</v>
      </c>
      <c r="B223" s="3" t="s">
        <v>632</v>
      </c>
      <c r="C223" s="3" t="s">
        <v>634</v>
      </c>
      <c r="D223" s="3" t="s">
        <v>129</v>
      </c>
      <c r="E223">
        <v>302</v>
      </c>
      <c r="F223" s="4">
        <v>72081.36</v>
      </c>
    </row>
    <row r="224" spans="1:6" x14ac:dyDescent="0.25">
      <c r="A224" s="3" t="s">
        <v>635</v>
      </c>
      <c r="B224" s="3" t="s">
        <v>636</v>
      </c>
      <c r="C224" s="3" t="s">
        <v>637</v>
      </c>
      <c r="D224" s="3" t="s">
        <v>284</v>
      </c>
      <c r="E224">
        <v>367</v>
      </c>
      <c r="F224" s="4">
        <v>87595.56</v>
      </c>
    </row>
    <row r="225" spans="1:6" x14ac:dyDescent="0.25">
      <c r="A225" s="3" t="s">
        <v>638</v>
      </c>
      <c r="B225" s="3" t="s">
        <v>639</v>
      </c>
      <c r="C225" s="3" t="s">
        <v>640</v>
      </c>
      <c r="D225" s="3" t="s">
        <v>641</v>
      </c>
      <c r="E225">
        <v>423</v>
      </c>
      <c r="F225" s="4">
        <v>100961.64</v>
      </c>
    </row>
    <row r="226" spans="1:6" x14ac:dyDescent="0.25">
      <c r="A226" s="3" t="s">
        <v>642</v>
      </c>
      <c r="B226" s="3" t="s">
        <v>643</v>
      </c>
      <c r="C226" s="3" t="s">
        <v>644</v>
      </c>
      <c r="D226" s="3" t="s">
        <v>645</v>
      </c>
      <c r="E226">
        <v>365</v>
      </c>
      <c r="F226" s="4">
        <v>87118.2</v>
      </c>
    </row>
    <row r="227" spans="1:6" x14ac:dyDescent="0.25">
      <c r="A227" s="3" t="s">
        <v>642</v>
      </c>
      <c r="B227" s="3" t="s">
        <v>643</v>
      </c>
      <c r="C227" s="3" t="s">
        <v>646</v>
      </c>
      <c r="D227" s="3" t="s">
        <v>647</v>
      </c>
      <c r="E227">
        <v>374</v>
      </c>
      <c r="F227" s="4">
        <v>89266.32</v>
      </c>
    </row>
    <row r="228" spans="1:6" x14ac:dyDescent="0.25">
      <c r="A228" s="3" t="s">
        <v>648</v>
      </c>
      <c r="B228" s="3" t="s">
        <v>649</v>
      </c>
      <c r="C228" s="3" t="s">
        <v>650</v>
      </c>
      <c r="D228" s="3" t="s">
        <v>651</v>
      </c>
      <c r="E228">
        <v>314</v>
      </c>
      <c r="F228" s="4">
        <v>74945.52</v>
      </c>
    </row>
    <row r="229" spans="1:6" x14ac:dyDescent="0.25">
      <c r="A229" s="3" t="s">
        <v>652</v>
      </c>
      <c r="B229" s="3" t="s">
        <v>653</v>
      </c>
      <c r="C229" s="3" t="s">
        <v>654</v>
      </c>
      <c r="D229" s="3" t="s">
        <v>655</v>
      </c>
      <c r="E229">
        <v>71</v>
      </c>
      <c r="F229" s="4">
        <v>16946.28</v>
      </c>
    </row>
    <row r="230" spans="1:6" x14ac:dyDescent="0.25">
      <c r="A230" s="3" t="s">
        <v>656</v>
      </c>
      <c r="B230" s="3" t="s">
        <v>657</v>
      </c>
      <c r="C230" s="3" t="s">
        <v>658</v>
      </c>
      <c r="D230" s="3" t="s">
        <v>659</v>
      </c>
      <c r="E230">
        <v>15</v>
      </c>
      <c r="F230" s="4">
        <v>3580.2</v>
      </c>
    </row>
    <row r="231" spans="1:6" x14ac:dyDescent="0.25">
      <c r="A231" s="3" t="s">
        <v>656</v>
      </c>
      <c r="B231" s="3" t="s">
        <v>657</v>
      </c>
      <c r="C231" s="3" t="s">
        <v>660</v>
      </c>
      <c r="D231" s="3" t="s">
        <v>129</v>
      </c>
      <c r="E231">
        <v>100</v>
      </c>
      <c r="F231" s="4">
        <v>23868</v>
      </c>
    </row>
    <row r="232" spans="1:6" x14ac:dyDescent="0.25">
      <c r="A232" s="3" t="s">
        <v>661</v>
      </c>
      <c r="B232" s="3" t="s">
        <v>662</v>
      </c>
      <c r="C232" s="3" t="s">
        <v>663</v>
      </c>
      <c r="D232" s="3" t="s">
        <v>664</v>
      </c>
      <c r="E232">
        <v>44</v>
      </c>
      <c r="F232" s="4">
        <v>10501.92</v>
      </c>
    </row>
    <row r="233" spans="1:6" x14ac:dyDescent="0.25">
      <c r="A233" s="3" t="s">
        <v>665</v>
      </c>
      <c r="B233" s="3" t="s">
        <v>666</v>
      </c>
      <c r="C233" s="3" t="s">
        <v>667</v>
      </c>
      <c r="D233" s="3" t="s">
        <v>83</v>
      </c>
      <c r="E233">
        <v>147</v>
      </c>
      <c r="F233" s="4">
        <v>35085.96</v>
      </c>
    </row>
    <row r="234" spans="1:6" x14ac:dyDescent="0.25">
      <c r="A234" s="3" t="s">
        <v>668</v>
      </c>
      <c r="B234" s="3" t="s">
        <v>669</v>
      </c>
      <c r="C234" s="3" t="s">
        <v>670</v>
      </c>
      <c r="D234" s="3" t="s">
        <v>83</v>
      </c>
      <c r="E234">
        <v>115</v>
      </c>
      <c r="F234" s="4">
        <v>27448.2</v>
      </c>
    </row>
    <row r="235" spans="1:6" x14ac:dyDescent="0.25">
      <c r="A235" s="3" t="s">
        <v>671</v>
      </c>
      <c r="B235" s="3" t="s">
        <v>672</v>
      </c>
      <c r="C235" s="3" t="s">
        <v>673</v>
      </c>
      <c r="D235" s="3" t="s">
        <v>674</v>
      </c>
      <c r="E235">
        <v>34</v>
      </c>
      <c r="F235" s="4">
        <v>8115.12</v>
      </c>
    </row>
    <row r="236" spans="1:6" x14ac:dyDescent="0.25">
      <c r="A236" s="3" t="s">
        <v>671</v>
      </c>
      <c r="B236" s="3" t="s">
        <v>672</v>
      </c>
      <c r="C236" s="3" t="s">
        <v>675</v>
      </c>
      <c r="D236" s="3" t="s">
        <v>676</v>
      </c>
      <c r="E236">
        <v>87</v>
      </c>
      <c r="F236" s="4">
        <v>20765.16</v>
      </c>
    </row>
    <row r="237" spans="1:6" x14ac:dyDescent="0.25">
      <c r="A237" s="3" t="s">
        <v>677</v>
      </c>
      <c r="B237" s="3" t="s">
        <v>678</v>
      </c>
      <c r="C237" s="3" t="s">
        <v>679</v>
      </c>
      <c r="D237" s="3" t="s">
        <v>680</v>
      </c>
      <c r="E237">
        <v>122</v>
      </c>
      <c r="F237" s="4">
        <v>29118.959999999999</v>
      </c>
    </row>
    <row r="238" spans="1:6" x14ac:dyDescent="0.25">
      <c r="A238" s="3" t="s">
        <v>681</v>
      </c>
      <c r="B238" s="3" t="s">
        <v>682</v>
      </c>
      <c r="C238" s="3" t="s">
        <v>683</v>
      </c>
      <c r="D238" s="3" t="s">
        <v>684</v>
      </c>
      <c r="E238">
        <v>263</v>
      </c>
      <c r="F238" s="4">
        <v>62772.84</v>
      </c>
    </row>
    <row r="239" spans="1:6" x14ac:dyDescent="0.25">
      <c r="A239" s="3" t="s">
        <v>681</v>
      </c>
      <c r="B239" s="3" t="s">
        <v>682</v>
      </c>
      <c r="C239" s="3" t="s">
        <v>685</v>
      </c>
      <c r="D239" s="3" t="s">
        <v>686</v>
      </c>
      <c r="E239">
        <v>147</v>
      </c>
      <c r="F239" s="4">
        <v>35085.96</v>
      </c>
    </row>
    <row r="240" spans="1:6" x14ac:dyDescent="0.25">
      <c r="A240" s="3" t="s">
        <v>681</v>
      </c>
      <c r="B240" s="3" t="s">
        <v>682</v>
      </c>
      <c r="C240" s="3" t="s">
        <v>687</v>
      </c>
      <c r="D240" s="3" t="s">
        <v>688</v>
      </c>
      <c r="E240">
        <v>614</v>
      </c>
      <c r="F240" s="4">
        <v>146549.51999999999</v>
      </c>
    </row>
    <row r="241" spans="1:6" x14ac:dyDescent="0.25">
      <c r="A241" s="3" t="s">
        <v>689</v>
      </c>
      <c r="B241" s="3" t="s">
        <v>690</v>
      </c>
      <c r="C241" s="3" t="s">
        <v>691</v>
      </c>
      <c r="D241" s="3" t="s">
        <v>83</v>
      </c>
      <c r="E241">
        <v>212</v>
      </c>
      <c r="F241" s="4">
        <v>50600.160000000003</v>
      </c>
    </row>
    <row r="242" spans="1:6" x14ac:dyDescent="0.25">
      <c r="A242" s="3" t="s">
        <v>692</v>
      </c>
      <c r="B242" s="3" t="s">
        <v>693</v>
      </c>
      <c r="C242" s="3" t="s">
        <v>694</v>
      </c>
      <c r="D242" s="3" t="s">
        <v>33</v>
      </c>
      <c r="E242">
        <v>326</v>
      </c>
      <c r="F242" s="4">
        <v>77809.679999999993</v>
      </c>
    </row>
    <row r="243" spans="1:6" x14ac:dyDescent="0.25">
      <c r="A243" s="3" t="s">
        <v>692</v>
      </c>
      <c r="B243" s="3" t="s">
        <v>693</v>
      </c>
      <c r="C243" s="3" t="s">
        <v>695</v>
      </c>
      <c r="D243" s="3" t="s">
        <v>696</v>
      </c>
      <c r="E243">
        <v>280</v>
      </c>
      <c r="F243" s="4">
        <v>66830.399999999994</v>
      </c>
    </row>
    <row r="244" spans="1:6" x14ac:dyDescent="0.25">
      <c r="A244" s="3" t="s">
        <v>697</v>
      </c>
      <c r="B244" s="3" t="s">
        <v>698</v>
      </c>
      <c r="C244" s="3" t="s">
        <v>699</v>
      </c>
      <c r="D244" s="3" t="s">
        <v>700</v>
      </c>
      <c r="E244">
        <v>290</v>
      </c>
      <c r="F244" s="4">
        <v>69217.2</v>
      </c>
    </row>
    <row r="245" spans="1:6" x14ac:dyDescent="0.25">
      <c r="A245" s="3" t="s">
        <v>697</v>
      </c>
      <c r="B245" s="3" t="s">
        <v>698</v>
      </c>
      <c r="C245" s="3" t="s">
        <v>701</v>
      </c>
      <c r="D245" s="3" t="s">
        <v>702</v>
      </c>
      <c r="E245">
        <v>273</v>
      </c>
      <c r="F245" s="4">
        <v>65159.64</v>
      </c>
    </row>
    <row r="246" spans="1:6" x14ac:dyDescent="0.25">
      <c r="A246" s="3" t="s">
        <v>703</v>
      </c>
      <c r="B246" s="3" t="s">
        <v>704</v>
      </c>
      <c r="C246" s="3" t="s">
        <v>705</v>
      </c>
      <c r="D246" s="3" t="s">
        <v>706</v>
      </c>
      <c r="E246">
        <v>463</v>
      </c>
      <c r="F246" s="4">
        <v>110508.84</v>
      </c>
    </row>
    <row r="247" spans="1:6" x14ac:dyDescent="0.25">
      <c r="A247" s="3" t="s">
        <v>703</v>
      </c>
      <c r="B247" s="3" t="s">
        <v>704</v>
      </c>
      <c r="C247" s="3" t="s">
        <v>707</v>
      </c>
      <c r="D247" s="3" t="s">
        <v>708</v>
      </c>
      <c r="E247">
        <v>10</v>
      </c>
      <c r="F247" s="4">
        <v>2386.8000000000002</v>
      </c>
    </row>
    <row r="248" spans="1:6" x14ac:dyDescent="0.25">
      <c r="A248" s="3" t="s">
        <v>703</v>
      </c>
      <c r="B248" s="3" t="s">
        <v>704</v>
      </c>
      <c r="C248" s="3" t="s">
        <v>709</v>
      </c>
      <c r="D248" s="3" t="s">
        <v>710</v>
      </c>
      <c r="E248">
        <v>341</v>
      </c>
      <c r="F248" s="4">
        <v>81389.88</v>
      </c>
    </row>
    <row r="249" spans="1:6" x14ac:dyDescent="0.25">
      <c r="A249" s="3" t="s">
        <v>711</v>
      </c>
      <c r="B249" s="3" t="s">
        <v>712</v>
      </c>
      <c r="C249" s="3" t="s">
        <v>713</v>
      </c>
      <c r="D249" s="3" t="s">
        <v>714</v>
      </c>
      <c r="E249">
        <v>529</v>
      </c>
      <c r="F249" s="4">
        <v>126261.72</v>
      </c>
    </row>
    <row r="250" spans="1:6" x14ac:dyDescent="0.25">
      <c r="A250" s="3" t="s">
        <v>711</v>
      </c>
      <c r="B250" s="3" t="s">
        <v>712</v>
      </c>
      <c r="C250" s="3" t="s">
        <v>715</v>
      </c>
      <c r="D250" s="3" t="s">
        <v>716</v>
      </c>
      <c r="E250">
        <v>285</v>
      </c>
      <c r="F250" s="4">
        <v>68023.8</v>
      </c>
    </row>
    <row r="251" spans="1:6" x14ac:dyDescent="0.25">
      <c r="A251" s="3" t="s">
        <v>717</v>
      </c>
      <c r="B251" s="3" t="s">
        <v>718</v>
      </c>
      <c r="C251" s="3" t="s">
        <v>719</v>
      </c>
      <c r="D251" s="3" t="s">
        <v>720</v>
      </c>
      <c r="E251">
        <v>289</v>
      </c>
      <c r="F251" s="4">
        <v>68978.52</v>
      </c>
    </row>
    <row r="252" spans="1:6" x14ac:dyDescent="0.25">
      <c r="A252" s="3" t="s">
        <v>721</v>
      </c>
      <c r="B252" s="3" t="s">
        <v>722</v>
      </c>
      <c r="C252" s="3" t="s">
        <v>723</v>
      </c>
      <c r="D252" s="3" t="s">
        <v>724</v>
      </c>
      <c r="E252">
        <v>474</v>
      </c>
      <c r="F252" s="4">
        <v>113134.32</v>
      </c>
    </row>
    <row r="253" spans="1:6" x14ac:dyDescent="0.25">
      <c r="A253" s="3" t="s">
        <v>721</v>
      </c>
      <c r="B253" s="3" t="s">
        <v>722</v>
      </c>
      <c r="C253" s="3" t="s">
        <v>725</v>
      </c>
      <c r="D253" s="3" t="s">
        <v>726</v>
      </c>
      <c r="E253">
        <v>393</v>
      </c>
      <c r="F253" s="4">
        <v>93801.24</v>
      </c>
    </row>
    <row r="254" spans="1:6" x14ac:dyDescent="0.25">
      <c r="A254" s="3" t="s">
        <v>727</v>
      </c>
      <c r="B254" s="3" t="s">
        <v>728</v>
      </c>
      <c r="C254" s="3" t="s">
        <v>729</v>
      </c>
      <c r="D254" s="3" t="s">
        <v>730</v>
      </c>
      <c r="E254">
        <v>167</v>
      </c>
      <c r="F254" s="4">
        <v>39859.56</v>
      </c>
    </row>
    <row r="255" spans="1:6" x14ac:dyDescent="0.25">
      <c r="A255" s="3" t="s">
        <v>727</v>
      </c>
      <c r="B255" s="3" t="s">
        <v>728</v>
      </c>
      <c r="C255" s="3" t="s">
        <v>731</v>
      </c>
      <c r="D255" s="3" t="s">
        <v>732</v>
      </c>
      <c r="E255">
        <v>106</v>
      </c>
      <c r="F255" s="4">
        <v>25300.080000000002</v>
      </c>
    </row>
    <row r="256" spans="1:6" x14ac:dyDescent="0.25">
      <c r="A256" s="3" t="s">
        <v>733</v>
      </c>
      <c r="B256" s="3" t="s">
        <v>734</v>
      </c>
      <c r="C256" s="3" t="s">
        <v>735</v>
      </c>
      <c r="D256" s="3" t="s">
        <v>33</v>
      </c>
      <c r="E256">
        <v>64</v>
      </c>
      <c r="F256" s="4">
        <v>15275.52</v>
      </c>
    </row>
    <row r="257" spans="1:6" x14ac:dyDescent="0.25">
      <c r="A257" s="3" t="s">
        <v>736</v>
      </c>
      <c r="B257" s="3" t="s">
        <v>737</v>
      </c>
      <c r="C257" s="3" t="s">
        <v>738</v>
      </c>
      <c r="D257" s="3" t="s">
        <v>739</v>
      </c>
      <c r="E257">
        <v>172</v>
      </c>
      <c r="F257" s="4">
        <v>41052.959999999999</v>
      </c>
    </row>
    <row r="258" spans="1:6" x14ac:dyDescent="0.25">
      <c r="A258" s="3" t="s">
        <v>740</v>
      </c>
      <c r="B258" s="3" t="s">
        <v>741</v>
      </c>
      <c r="C258" s="3" t="s">
        <v>742</v>
      </c>
      <c r="D258" s="3" t="s">
        <v>743</v>
      </c>
      <c r="E258">
        <v>10</v>
      </c>
      <c r="F258" s="4">
        <v>2386.8000000000002</v>
      </c>
    </row>
    <row r="259" spans="1:6" x14ac:dyDescent="0.25">
      <c r="A259" s="3" t="s">
        <v>740</v>
      </c>
      <c r="B259" s="3" t="s">
        <v>741</v>
      </c>
      <c r="C259" s="3" t="s">
        <v>744</v>
      </c>
      <c r="D259" s="3" t="s">
        <v>745</v>
      </c>
      <c r="E259">
        <v>20</v>
      </c>
      <c r="F259" s="4">
        <v>4773.6000000000004</v>
      </c>
    </row>
    <row r="260" spans="1:6" x14ac:dyDescent="0.25">
      <c r="A260" s="3" t="s">
        <v>740</v>
      </c>
      <c r="B260" s="3" t="s">
        <v>741</v>
      </c>
      <c r="C260" s="3" t="s">
        <v>746</v>
      </c>
      <c r="D260" s="3" t="s">
        <v>25</v>
      </c>
      <c r="E260">
        <v>174</v>
      </c>
      <c r="F260" s="4">
        <v>41530.32</v>
      </c>
    </row>
    <row r="261" spans="1:6" x14ac:dyDescent="0.25">
      <c r="A261" s="3" t="s">
        <v>747</v>
      </c>
      <c r="B261" s="3" t="s">
        <v>748</v>
      </c>
      <c r="C261" s="3" t="s">
        <v>749</v>
      </c>
      <c r="D261" s="3" t="s">
        <v>750</v>
      </c>
      <c r="E261">
        <v>48</v>
      </c>
      <c r="F261" s="4">
        <v>11456.64</v>
      </c>
    </row>
    <row r="262" spans="1:6" x14ac:dyDescent="0.25">
      <c r="A262" s="3" t="s">
        <v>747</v>
      </c>
      <c r="B262" s="3" t="s">
        <v>748</v>
      </c>
      <c r="C262" s="3" t="s">
        <v>751</v>
      </c>
      <c r="D262" s="3" t="s">
        <v>400</v>
      </c>
      <c r="E262">
        <v>26</v>
      </c>
      <c r="F262" s="4">
        <v>6205.68</v>
      </c>
    </row>
    <row r="263" spans="1:6" x14ac:dyDescent="0.25">
      <c r="A263" s="3" t="s">
        <v>747</v>
      </c>
      <c r="B263" s="3" t="s">
        <v>748</v>
      </c>
      <c r="C263" s="3" t="s">
        <v>752</v>
      </c>
      <c r="D263" s="3" t="s">
        <v>753</v>
      </c>
      <c r="E263">
        <v>148</v>
      </c>
      <c r="F263" s="4">
        <v>35324.639999999999</v>
      </c>
    </row>
    <row r="264" spans="1:6" x14ac:dyDescent="0.25">
      <c r="A264" s="3" t="s">
        <v>756</v>
      </c>
      <c r="B264" s="3" t="s">
        <v>757</v>
      </c>
      <c r="C264" s="3" t="s">
        <v>758</v>
      </c>
      <c r="D264" s="3" t="s">
        <v>759</v>
      </c>
      <c r="E264">
        <v>162</v>
      </c>
      <c r="F264" s="4">
        <v>38666.160000000003</v>
      </c>
    </row>
    <row r="265" spans="1:6" x14ac:dyDescent="0.25">
      <c r="A265" s="3" t="s">
        <v>760</v>
      </c>
      <c r="B265" s="3" t="s">
        <v>761</v>
      </c>
      <c r="C265" s="3" t="s">
        <v>764</v>
      </c>
      <c r="D265" s="3" t="s">
        <v>765</v>
      </c>
      <c r="E265">
        <v>155</v>
      </c>
      <c r="F265" s="4">
        <v>36995.4</v>
      </c>
    </row>
    <row r="266" spans="1:6" x14ac:dyDescent="0.25">
      <c r="A266" s="3" t="s">
        <v>760</v>
      </c>
      <c r="B266" s="3" t="s">
        <v>761</v>
      </c>
      <c r="C266" s="3" t="s">
        <v>766</v>
      </c>
      <c r="D266" s="3" t="s">
        <v>767</v>
      </c>
      <c r="E266">
        <v>213</v>
      </c>
      <c r="F266" s="4">
        <v>50838.84</v>
      </c>
    </row>
    <row r="267" spans="1:6" x14ac:dyDescent="0.25">
      <c r="A267" s="3" t="s">
        <v>760</v>
      </c>
      <c r="B267" s="3" t="s">
        <v>761</v>
      </c>
      <c r="C267" s="3" t="s">
        <v>768</v>
      </c>
      <c r="D267" s="3" t="s">
        <v>335</v>
      </c>
      <c r="E267">
        <v>263</v>
      </c>
      <c r="F267" s="4">
        <v>62772.84</v>
      </c>
    </row>
    <row r="268" spans="1:6" x14ac:dyDescent="0.25">
      <c r="A268" s="3" t="s">
        <v>769</v>
      </c>
      <c r="B268" s="3" t="s">
        <v>770</v>
      </c>
      <c r="C268" s="3" t="s">
        <v>771</v>
      </c>
      <c r="D268" s="3" t="s">
        <v>772</v>
      </c>
      <c r="E268">
        <v>300</v>
      </c>
      <c r="F268" s="4">
        <v>71604</v>
      </c>
    </row>
    <row r="269" spans="1:6" x14ac:dyDescent="0.25">
      <c r="A269" s="3" t="s">
        <v>773</v>
      </c>
      <c r="B269" s="3" t="s">
        <v>774</v>
      </c>
      <c r="C269" s="3" t="s">
        <v>775</v>
      </c>
      <c r="D269" s="3" t="s">
        <v>525</v>
      </c>
      <c r="E269">
        <v>131</v>
      </c>
      <c r="F269" s="4">
        <v>31267.08</v>
      </c>
    </row>
    <row r="270" spans="1:6" x14ac:dyDescent="0.25">
      <c r="A270" s="3" t="s">
        <v>776</v>
      </c>
      <c r="B270" s="3" t="s">
        <v>777</v>
      </c>
      <c r="C270" s="3" t="s">
        <v>778</v>
      </c>
      <c r="D270" s="3" t="s">
        <v>129</v>
      </c>
      <c r="E270">
        <v>269</v>
      </c>
      <c r="F270" s="4">
        <v>64204.92</v>
      </c>
    </row>
    <row r="271" spans="1:6" x14ac:dyDescent="0.25">
      <c r="A271" s="3" t="s">
        <v>779</v>
      </c>
      <c r="B271" s="3" t="s">
        <v>780</v>
      </c>
      <c r="C271" s="3" t="s">
        <v>781</v>
      </c>
      <c r="D271" s="3" t="s">
        <v>782</v>
      </c>
      <c r="E271">
        <v>202</v>
      </c>
      <c r="F271" s="4">
        <v>48213.36</v>
      </c>
    </row>
    <row r="272" spans="1:6" x14ac:dyDescent="0.25">
      <c r="A272" s="3" t="s">
        <v>779</v>
      </c>
      <c r="B272" s="3" t="s">
        <v>780</v>
      </c>
      <c r="C272" s="3" t="s">
        <v>783</v>
      </c>
      <c r="D272" s="3" t="s">
        <v>572</v>
      </c>
      <c r="E272">
        <v>783</v>
      </c>
      <c r="F272" s="4">
        <v>186886.44</v>
      </c>
    </row>
    <row r="273" spans="1:6" x14ac:dyDescent="0.25">
      <c r="A273" s="3" t="s">
        <v>785</v>
      </c>
      <c r="B273" s="3" t="s">
        <v>786</v>
      </c>
      <c r="C273" s="3" t="s">
        <v>787</v>
      </c>
      <c r="D273" s="3" t="s">
        <v>54</v>
      </c>
      <c r="E273">
        <v>180</v>
      </c>
      <c r="F273" s="4">
        <v>42962.400000000001</v>
      </c>
    </row>
    <row r="274" spans="1:6" x14ac:dyDescent="0.25">
      <c r="A274" s="3" t="s">
        <v>788</v>
      </c>
      <c r="B274" s="3" t="s">
        <v>789</v>
      </c>
      <c r="C274" s="3" t="s">
        <v>790</v>
      </c>
      <c r="D274" s="3" t="s">
        <v>791</v>
      </c>
      <c r="E274">
        <v>72</v>
      </c>
      <c r="F274" s="4">
        <v>17184.96</v>
      </c>
    </row>
    <row r="275" spans="1:6" x14ac:dyDescent="0.25">
      <c r="A275" s="3" t="s">
        <v>792</v>
      </c>
      <c r="B275" s="3" t="s">
        <v>793</v>
      </c>
      <c r="C275" s="3" t="s">
        <v>794</v>
      </c>
      <c r="D275" s="3" t="s">
        <v>795</v>
      </c>
      <c r="E275">
        <v>20</v>
      </c>
      <c r="F275" s="4">
        <v>4773.6000000000004</v>
      </c>
    </row>
    <row r="276" spans="1:6" x14ac:dyDescent="0.25">
      <c r="A276" s="3" t="s">
        <v>792</v>
      </c>
      <c r="B276" s="3" t="s">
        <v>793</v>
      </c>
      <c r="C276" s="3" t="s">
        <v>796</v>
      </c>
      <c r="D276" s="3" t="s">
        <v>797</v>
      </c>
      <c r="E276">
        <v>510</v>
      </c>
      <c r="F276" s="4">
        <v>121726.8</v>
      </c>
    </row>
    <row r="277" spans="1:6" x14ac:dyDescent="0.25">
      <c r="A277" s="3" t="s">
        <v>792</v>
      </c>
      <c r="B277" s="3" t="s">
        <v>793</v>
      </c>
      <c r="C277" s="3" t="s">
        <v>798</v>
      </c>
      <c r="D277" s="3" t="s">
        <v>799</v>
      </c>
      <c r="E277">
        <v>402</v>
      </c>
      <c r="F277" s="4">
        <v>95949.36</v>
      </c>
    </row>
    <row r="278" spans="1:6" x14ac:dyDescent="0.25">
      <c r="A278" s="3" t="s">
        <v>792</v>
      </c>
      <c r="B278" s="3" t="s">
        <v>793</v>
      </c>
      <c r="C278" s="3" t="s">
        <v>800</v>
      </c>
      <c r="D278" s="3" t="s">
        <v>801</v>
      </c>
      <c r="E278">
        <v>152</v>
      </c>
      <c r="F278" s="4">
        <v>36279.360000000001</v>
      </c>
    </row>
    <row r="279" spans="1:6" x14ac:dyDescent="0.25">
      <c r="A279" s="3" t="s">
        <v>792</v>
      </c>
      <c r="B279" s="3" t="s">
        <v>793</v>
      </c>
      <c r="C279" s="3" t="s">
        <v>802</v>
      </c>
      <c r="D279" s="3" t="s">
        <v>803</v>
      </c>
      <c r="E279">
        <v>598</v>
      </c>
      <c r="F279" s="4">
        <v>142730.64000000001</v>
      </c>
    </row>
    <row r="280" spans="1:6" x14ac:dyDescent="0.25">
      <c r="A280" s="3" t="s">
        <v>792</v>
      </c>
      <c r="B280" s="3" t="s">
        <v>793</v>
      </c>
      <c r="C280" s="3" t="s">
        <v>804</v>
      </c>
      <c r="D280" s="3" t="s">
        <v>805</v>
      </c>
      <c r="E280">
        <v>317</v>
      </c>
      <c r="F280" s="4">
        <v>75661.56</v>
      </c>
    </row>
    <row r="281" spans="1:6" x14ac:dyDescent="0.25">
      <c r="A281" s="3" t="s">
        <v>806</v>
      </c>
      <c r="B281" s="3" t="s">
        <v>807</v>
      </c>
      <c r="C281" s="3" t="s">
        <v>808</v>
      </c>
      <c r="D281" s="3" t="s">
        <v>809</v>
      </c>
      <c r="E281">
        <v>625</v>
      </c>
      <c r="F281" s="4">
        <v>149175</v>
      </c>
    </row>
    <row r="282" spans="1:6" x14ac:dyDescent="0.25">
      <c r="A282" s="3" t="s">
        <v>810</v>
      </c>
      <c r="B282" s="3" t="s">
        <v>811</v>
      </c>
      <c r="C282" s="3" t="s">
        <v>812</v>
      </c>
      <c r="D282" s="3" t="s">
        <v>813</v>
      </c>
      <c r="E282">
        <v>423</v>
      </c>
      <c r="F282" s="4">
        <v>100961.64</v>
      </c>
    </row>
    <row r="283" spans="1:6" x14ac:dyDescent="0.25">
      <c r="A283" s="3" t="s">
        <v>810</v>
      </c>
      <c r="B283" s="3" t="s">
        <v>811</v>
      </c>
      <c r="C283" s="3" t="s">
        <v>814</v>
      </c>
      <c r="D283" s="3" t="s">
        <v>815</v>
      </c>
      <c r="E283">
        <v>689</v>
      </c>
      <c r="F283" s="4">
        <v>164450.51999999999</v>
      </c>
    </row>
    <row r="284" spans="1:6" x14ac:dyDescent="0.25">
      <c r="A284" s="3" t="s">
        <v>810</v>
      </c>
      <c r="B284" s="3" t="s">
        <v>811</v>
      </c>
      <c r="C284" s="3" t="s">
        <v>816</v>
      </c>
      <c r="D284" s="3" t="s">
        <v>817</v>
      </c>
      <c r="E284">
        <v>166</v>
      </c>
      <c r="F284" s="4">
        <v>39620.879999999997</v>
      </c>
    </row>
    <row r="285" spans="1:6" x14ac:dyDescent="0.25">
      <c r="A285" s="3" t="s">
        <v>810</v>
      </c>
      <c r="B285" s="3" t="s">
        <v>811</v>
      </c>
      <c r="C285" s="3" t="s">
        <v>818</v>
      </c>
      <c r="D285" s="3" t="s">
        <v>819</v>
      </c>
      <c r="E285">
        <v>345</v>
      </c>
      <c r="F285" s="4">
        <v>82344.600000000006</v>
      </c>
    </row>
    <row r="286" spans="1:6" x14ac:dyDescent="0.25">
      <c r="A286" s="3" t="s">
        <v>810</v>
      </c>
      <c r="B286" s="3" t="s">
        <v>811</v>
      </c>
      <c r="C286" s="3" t="s">
        <v>820</v>
      </c>
      <c r="D286" s="3" t="s">
        <v>428</v>
      </c>
      <c r="E286">
        <v>496</v>
      </c>
      <c r="F286" s="4">
        <v>118385.28</v>
      </c>
    </row>
    <row r="287" spans="1:6" x14ac:dyDescent="0.25">
      <c r="A287" s="3" t="s">
        <v>821</v>
      </c>
      <c r="B287" s="3" t="s">
        <v>822</v>
      </c>
      <c r="C287" s="3" t="s">
        <v>823</v>
      </c>
      <c r="D287" s="3" t="s">
        <v>824</v>
      </c>
      <c r="E287">
        <v>42</v>
      </c>
      <c r="F287" s="4">
        <v>10024.56</v>
      </c>
    </row>
    <row r="288" spans="1:6" x14ac:dyDescent="0.25">
      <c r="A288" s="3" t="s">
        <v>825</v>
      </c>
      <c r="B288" s="3" t="s">
        <v>826</v>
      </c>
      <c r="C288" s="3" t="s">
        <v>827</v>
      </c>
      <c r="D288" s="3" t="s">
        <v>828</v>
      </c>
      <c r="E288">
        <v>219</v>
      </c>
      <c r="F288" s="4">
        <v>52270.92</v>
      </c>
    </row>
    <row r="289" spans="1:6" x14ac:dyDescent="0.25">
      <c r="A289" s="3" t="s">
        <v>831</v>
      </c>
      <c r="B289" s="3" t="s">
        <v>832</v>
      </c>
      <c r="C289" s="3" t="s">
        <v>833</v>
      </c>
      <c r="D289" s="3" t="s">
        <v>834</v>
      </c>
      <c r="E289">
        <v>419</v>
      </c>
      <c r="F289" s="4">
        <v>100006.92</v>
      </c>
    </row>
    <row r="290" spans="1:6" x14ac:dyDescent="0.25">
      <c r="A290" s="3" t="s">
        <v>835</v>
      </c>
      <c r="B290" s="3" t="s">
        <v>836</v>
      </c>
      <c r="C290" s="3" t="s">
        <v>837</v>
      </c>
      <c r="D290" s="3" t="s">
        <v>214</v>
      </c>
      <c r="E290">
        <v>606</v>
      </c>
      <c r="F290" s="4">
        <v>144640.07999999999</v>
      </c>
    </row>
    <row r="291" spans="1:6" x14ac:dyDescent="0.25">
      <c r="A291" s="3" t="s">
        <v>838</v>
      </c>
      <c r="B291" s="3" t="s">
        <v>839</v>
      </c>
      <c r="C291" s="3" t="s">
        <v>840</v>
      </c>
      <c r="D291" s="3" t="s">
        <v>157</v>
      </c>
      <c r="E291">
        <v>287</v>
      </c>
      <c r="F291" s="4">
        <v>68501.16</v>
      </c>
    </row>
    <row r="292" spans="1:6" x14ac:dyDescent="0.25">
      <c r="A292" s="3" t="s">
        <v>841</v>
      </c>
      <c r="B292" s="3" t="s">
        <v>842</v>
      </c>
      <c r="C292" s="3" t="s">
        <v>843</v>
      </c>
      <c r="D292" s="3" t="s">
        <v>844</v>
      </c>
      <c r="E292">
        <v>99</v>
      </c>
      <c r="F292" s="4">
        <v>23629.32</v>
      </c>
    </row>
    <row r="293" spans="1:6" x14ac:dyDescent="0.25">
      <c r="A293" s="3" t="s">
        <v>841</v>
      </c>
      <c r="B293" s="3" t="s">
        <v>842</v>
      </c>
      <c r="C293" s="3" t="s">
        <v>845</v>
      </c>
      <c r="D293" s="3" t="s">
        <v>846</v>
      </c>
      <c r="E293">
        <v>168</v>
      </c>
      <c r="F293" s="4">
        <v>40098.239999999998</v>
      </c>
    </row>
    <row r="294" spans="1:6" x14ac:dyDescent="0.25">
      <c r="A294" s="3" t="s">
        <v>841</v>
      </c>
      <c r="B294" s="3" t="s">
        <v>842</v>
      </c>
      <c r="C294" s="3" t="s">
        <v>847</v>
      </c>
      <c r="D294" s="3" t="s">
        <v>179</v>
      </c>
      <c r="E294">
        <v>237</v>
      </c>
      <c r="F294" s="4">
        <v>56567.16</v>
      </c>
    </row>
    <row r="295" spans="1:6" x14ac:dyDescent="0.25">
      <c r="A295" s="3" t="s">
        <v>841</v>
      </c>
      <c r="B295" s="3" t="s">
        <v>842</v>
      </c>
      <c r="C295" s="3" t="s">
        <v>848</v>
      </c>
      <c r="D295" s="3" t="s">
        <v>849</v>
      </c>
      <c r="E295">
        <v>568</v>
      </c>
      <c r="F295" s="4">
        <v>135570.23999999999</v>
      </c>
    </row>
    <row r="296" spans="1:6" x14ac:dyDescent="0.25">
      <c r="A296" s="3" t="s">
        <v>841</v>
      </c>
      <c r="B296" s="3" t="s">
        <v>842</v>
      </c>
      <c r="C296" s="3" t="s">
        <v>850</v>
      </c>
      <c r="D296" s="3" t="s">
        <v>851</v>
      </c>
      <c r="E296">
        <v>322</v>
      </c>
      <c r="F296" s="4">
        <v>76854.960000000006</v>
      </c>
    </row>
    <row r="297" spans="1:6" x14ac:dyDescent="0.25">
      <c r="A297" s="3" t="s">
        <v>841</v>
      </c>
      <c r="B297" s="3" t="s">
        <v>842</v>
      </c>
      <c r="C297" s="3" t="s">
        <v>852</v>
      </c>
      <c r="D297" s="3" t="s">
        <v>853</v>
      </c>
      <c r="E297">
        <v>725</v>
      </c>
      <c r="F297" s="4">
        <v>173043</v>
      </c>
    </row>
    <row r="298" spans="1:6" x14ac:dyDescent="0.25">
      <c r="A298" s="3" t="s">
        <v>841</v>
      </c>
      <c r="B298" s="3" t="s">
        <v>842</v>
      </c>
      <c r="C298" s="3" t="s">
        <v>854</v>
      </c>
      <c r="D298" s="3" t="s">
        <v>855</v>
      </c>
      <c r="E298">
        <v>147</v>
      </c>
      <c r="F298" s="4">
        <v>35085.96</v>
      </c>
    </row>
    <row r="299" spans="1:6" x14ac:dyDescent="0.25">
      <c r="A299" s="3" t="s">
        <v>841</v>
      </c>
      <c r="B299" s="3" t="s">
        <v>842</v>
      </c>
      <c r="C299" s="3" t="s">
        <v>856</v>
      </c>
      <c r="D299" s="3" t="s">
        <v>19</v>
      </c>
      <c r="E299">
        <v>203</v>
      </c>
      <c r="F299" s="4">
        <v>48452.04</v>
      </c>
    </row>
    <row r="300" spans="1:6" x14ac:dyDescent="0.25">
      <c r="A300" s="3" t="s">
        <v>841</v>
      </c>
      <c r="B300" s="3" t="s">
        <v>842</v>
      </c>
      <c r="C300" s="3" t="s">
        <v>857</v>
      </c>
      <c r="D300" s="3" t="s">
        <v>574</v>
      </c>
      <c r="E300">
        <v>363</v>
      </c>
      <c r="F300" s="4">
        <v>86640.84</v>
      </c>
    </row>
    <row r="301" spans="1:6" x14ac:dyDescent="0.25">
      <c r="A301" s="3" t="s">
        <v>841</v>
      </c>
      <c r="B301" s="3" t="s">
        <v>842</v>
      </c>
      <c r="C301" s="3" t="s">
        <v>858</v>
      </c>
      <c r="D301" s="3" t="s">
        <v>859</v>
      </c>
      <c r="E301">
        <v>292</v>
      </c>
      <c r="F301" s="4">
        <v>69694.559999999998</v>
      </c>
    </row>
    <row r="302" spans="1:6" x14ac:dyDescent="0.25">
      <c r="A302" s="3" t="s">
        <v>860</v>
      </c>
      <c r="B302" s="3" t="s">
        <v>861</v>
      </c>
      <c r="C302" s="3" t="s">
        <v>862</v>
      </c>
      <c r="D302" s="3" t="s">
        <v>863</v>
      </c>
      <c r="E302">
        <v>310</v>
      </c>
      <c r="F302" s="4">
        <v>73990.8</v>
      </c>
    </row>
    <row r="303" spans="1:6" x14ac:dyDescent="0.25">
      <c r="A303" s="3" t="s">
        <v>865</v>
      </c>
      <c r="B303" s="3" t="s">
        <v>866</v>
      </c>
      <c r="C303" s="3" t="s">
        <v>867</v>
      </c>
      <c r="D303" s="3" t="s">
        <v>499</v>
      </c>
      <c r="E303">
        <v>326</v>
      </c>
      <c r="F303" s="4">
        <v>77809.679999999993</v>
      </c>
    </row>
    <row r="304" spans="1:6" x14ac:dyDescent="0.25">
      <c r="A304" s="3" t="s">
        <v>868</v>
      </c>
      <c r="B304" s="3" t="s">
        <v>869</v>
      </c>
      <c r="C304" s="3" t="s">
        <v>870</v>
      </c>
      <c r="D304" s="3" t="s">
        <v>871</v>
      </c>
      <c r="E304">
        <v>166</v>
      </c>
      <c r="F304" s="4">
        <v>39620.879999999997</v>
      </c>
    </row>
    <row r="305" spans="1:6" x14ac:dyDescent="0.25">
      <c r="A305" s="3" t="s">
        <v>868</v>
      </c>
      <c r="B305" s="3" t="s">
        <v>869</v>
      </c>
      <c r="C305" s="3" t="s">
        <v>872</v>
      </c>
      <c r="D305" s="3" t="s">
        <v>873</v>
      </c>
      <c r="E305">
        <v>2</v>
      </c>
      <c r="F305" s="4">
        <v>477.36</v>
      </c>
    </row>
    <row r="306" spans="1:6" x14ac:dyDescent="0.25">
      <c r="A306" s="3" t="s">
        <v>874</v>
      </c>
      <c r="B306" s="3" t="s">
        <v>875</v>
      </c>
      <c r="C306" s="3" t="s">
        <v>876</v>
      </c>
      <c r="D306" s="3" t="s">
        <v>548</v>
      </c>
      <c r="E306">
        <v>322</v>
      </c>
      <c r="F306" s="4">
        <v>76854.960000000006</v>
      </c>
    </row>
    <row r="307" spans="1:6" x14ac:dyDescent="0.25">
      <c r="A307" s="3" t="s">
        <v>874</v>
      </c>
      <c r="B307" s="3" t="s">
        <v>875</v>
      </c>
      <c r="C307" s="3" t="s">
        <v>877</v>
      </c>
      <c r="D307" s="3" t="s">
        <v>878</v>
      </c>
      <c r="E307">
        <v>78</v>
      </c>
      <c r="F307" s="4">
        <v>18617.04</v>
      </c>
    </row>
    <row r="308" spans="1:6" x14ac:dyDescent="0.25">
      <c r="A308" s="3" t="s">
        <v>879</v>
      </c>
      <c r="B308" s="3" t="s">
        <v>880</v>
      </c>
      <c r="C308" s="3" t="s">
        <v>881</v>
      </c>
      <c r="D308" s="3" t="s">
        <v>179</v>
      </c>
      <c r="E308">
        <v>237</v>
      </c>
      <c r="F308" s="4">
        <v>56567.16</v>
      </c>
    </row>
    <row r="309" spans="1:6" x14ac:dyDescent="0.25">
      <c r="A309" s="3" t="s">
        <v>882</v>
      </c>
      <c r="B309" s="3" t="s">
        <v>883</v>
      </c>
      <c r="C309" s="3" t="s">
        <v>884</v>
      </c>
      <c r="D309" s="3" t="s">
        <v>77</v>
      </c>
      <c r="E309">
        <v>70</v>
      </c>
      <c r="F309" s="4">
        <v>16707.599999999999</v>
      </c>
    </row>
    <row r="310" spans="1:6" x14ac:dyDescent="0.25">
      <c r="A310" s="3" t="s">
        <v>885</v>
      </c>
      <c r="B310" s="3" t="s">
        <v>886</v>
      </c>
      <c r="C310" s="3" t="s">
        <v>887</v>
      </c>
      <c r="D310" s="3" t="s">
        <v>888</v>
      </c>
      <c r="E310">
        <v>191</v>
      </c>
      <c r="F310" s="4">
        <v>45587.88</v>
      </c>
    </row>
    <row r="311" spans="1:6" x14ac:dyDescent="0.25">
      <c r="A311" s="3" t="s">
        <v>885</v>
      </c>
      <c r="B311" s="3" t="s">
        <v>886</v>
      </c>
      <c r="C311" s="3" t="s">
        <v>889</v>
      </c>
      <c r="D311" s="3" t="s">
        <v>890</v>
      </c>
      <c r="E311">
        <v>188</v>
      </c>
      <c r="F311" s="4">
        <v>44871.839999999997</v>
      </c>
    </row>
    <row r="312" spans="1:6" x14ac:dyDescent="0.25">
      <c r="A312" s="3" t="s">
        <v>891</v>
      </c>
      <c r="B312" s="3" t="s">
        <v>892</v>
      </c>
      <c r="C312" s="3" t="s">
        <v>893</v>
      </c>
      <c r="D312" s="3" t="s">
        <v>894</v>
      </c>
      <c r="E312">
        <v>163</v>
      </c>
      <c r="F312" s="4">
        <v>38904.839999999997</v>
      </c>
    </row>
    <row r="313" spans="1:6" x14ac:dyDescent="0.25">
      <c r="A313" s="3" t="s">
        <v>891</v>
      </c>
      <c r="B313" s="3" t="s">
        <v>892</v>
      </c>
      <c r="C313" s="3" t="s">
        <v>895</v>
      </c>
      <c r="D313" s="3" t="s">
        <v>714</v>
      </c>
      <c r="E313">
        <v>281</v>
      </c>
      <c r="F313" s="4">
        <v>67069.08</v>
      </c>
    </row>
    <row r="314" spans="1:6" x14ac:dyDescent="0.25">
      <c r="A314" s="3" t="s">
        <v>891</v>
      </c>
      <c r="B314" s="3" t="s">
        <v>892</v>
      </c>
      <c r="C314" s="3" t="s">
        <v>896</v>
      </c>
      <c r="D314" s="3" t="s">
        <v>548</v>
      </c>
      <c r="E314">
        <v>366</v>
      </c>
      <c r="F314" s="4">
        <v>87356.88</v>
      </c>
    </row>
    <row r="315" spans="1:6" x14ac:dyDescent="0.25">
      <c r="A315" s="3" t="s">
        <v>891</v>
      </c>
      <c r="B315" s="3" t="s">
        <v>892</v>
      </c>
      <c r="C315" s="3" t="s">
        <v>897</v>
      </c>
      <c r="D315" s="3" t="s">
        <v>898</v>
      </c>
      <c r="E315">
        <v>63</v>
      </c>
      <c r="F315" s="4">
        <v>15036.84</v>
      </c>
    </row>
    <row r="316" spans="1:6" x14ac:dyDescent="0.25">
      <c r="A316" s="3" t="s">
        <v>899</v>
      </c>
      <c r="B316" s="3" t="s">
        <v>900</v>
      </c>
      <c r="C316" s="3" t="s">
        <v>901</v>
      </c>
      <c r="D316" s="3" t="s">
        <v>902</v>
      </c>
      <c r="E316">
        <v>687</v>
      </c>
      <c r="F316" s="4">
        <v>163973.16</v>
      </c>
    </row>
    <row r="317" spans="1:6" x14ac:dyDescent="0.25">
      <c r="A317" s="3" t="s">
        <v>899</v>
      </c>
      <c r="B317" s="3" t="s">
        <v>900</v>
      </c>
      <c r="C317" s="3" t="s">
        <v>903</v>
      </c>
      <c r="D317" s="3" t="s">
        <v>904</v>
      </c>
      <c r="E317">
        <v>134</v>
      </c>
      <c r="F317" s="4">
        <v>31983.119999999999</v>
      </c>
    </row>
    <row r="318" spans="1:6" x14ac:dyDescent="0.25">
      <c r="A318" s="3" t="s">
        <v>905</v>
      </c>
      <c r="B318" s="3" t="s">
        <v>906</v>
      </c>
      <c r="C318" s="3" t="s">
        <v>907</v>
      </c>
      <c r="D318" s="3" t="s">
        <v>908</v>
      </c>
      <c r="E318">
        <v>486</v>
      </c>
      <c r="F318" s="4">
        <v>115998.48</v>
      </c>
    </row>
    <row r="319" spans="1:6" x14ac:dyDescent="0.25">
      <c r="A319" s="3" t="s">
        <v>909</v>
      </c>
      <c r="B319" s="3" t="s">
        <v>910</v>
      </c>
      <c r="C319" s="3" t="s">
        <v>911</v>
      </c>
      <c r="D319" s="3" t="s">
        <v>912</v>
      </c>
      <c r="E319">
        <v>104</v>
      </c>
      <c r="F319" s="4">
        <v>24822.720000000001</v>
      </c>
    </row>
    <row r="320" spans="1:6" x14ac:dyDescent="0.25">
      <c r="A320" s="3" t="s">
        <v>913</v>
      </c>
      <c r="B320" s="3" t="s">
        <v>914</v>
      </c>
      <c r="C320" s="3" t="s">
        <v>915</v>
      </c>
      <c r="D320" s="3" t="s">
        <v>916</v>
      </c>
      <c r="E320">
        <v>169</v>
      </c>
      <c r="F320" s="4">
        <v>40336.92</v>
      </c>
    </row>
    <row r="321" spans="1:6" x14ac:dyDescent="0.25">
      <c r="A321" s="3" t="s">
        <v>917</v>
      </c>
      <c r="B321" s="3" t="s">
        <v>918</v>
      </c>
      <c r="C321" s="3" t="s">
        <v>919</v>
      </c>
      <c r="D321" s="3" t="s">
        <v>920</v>
      </c>
      <c r="E321">
        <v>705</v>
      </c>
      <c r="F321" s="4">
        <v>168269.4</v>
      </c>
    </row>
    <row r="322" spans="1:6" x14ac:dyDescent="0.25">
      <c r="A322" s="3" t="s">
        <v>917</v>
      </c>
      <c r="B322" s="3" t="s">
        <v>918</v>
      </c>
      <c r="C322" s="3" t="s">
        <v>921</v>
      </c>
      <c r="D322" s="3" t="s">
        <v>922</v>
      </c>
      <c r="E322">
        <v>229</v>
      </c>
      <c r="F322" s="4">
        <v>54657.72</v>
      </c>
    </row>
    <row r="323" spans="1:6" x14ac:dyDescent="0.25">
      <c r="A323" s="3" t="s">
        <v>917</v>
      </c>
      <c r="B323" s="3" t="s">
        <v>918</v>
      </c>
      <c r="C323" s="3" t="s">
        <v>923</v>
      </c>
      <c r="D323" s="3" t="s">
        <v>924</v>
      </c>
      <c r="E323">
        <v>9</v>
      </c>
      <c r="F323" s="4">
        <v>2148.12</v>
      </c>
    </row>
    <row r="324" spans="1:6" x14ac:dyDescent="0.25">
      <c r="A324" s="3" t="s">
        <v>925</v>
      </c>
      <c r="B324" s="3" t="s">
        <v>926</v>
      </c>
      <c r="C324" s="3" t="s">
        <v>927</v>
      </c>
      <c r="D324" s="3" t="s">
        <v>928</v>
      </c>
      <c r="E324">
        <v>227</v>
      </c>
      <c r="F324" s="4">
        <v>54180.36</v>
      </c>
    </row>
    <row r="325" spans="1:6" x14ac:dyDescent="0.25">
      <c r="A325" s="3" t="s">
        <v>929</v>
      </c>
      <c r="B325" s="3" t="s">
        <v>930</v>
      </c>
      <c r="C325" s="3" t="s">
        <v>931</v>
      </c>
      <c r="D325" s="3" t="s">
        <v>932</v>
      </c>
      <c r="E325">
        <v>135</v>
      </c>
      <c r="F325" s="4">
        <v>32221.8</v>
      </c>
    </row>
    <row r="326" spans="1:6" x14ac:dyDescent="0.25">
      <c r="A326" s="3" t="s">
        <v>933</v>
      </c>
      <c r="B326" s="3" t="s">
        <v>934</v>
      </c>
      <c r="C326" s="3" t="s">
        <v>935</v>
      </c>
      <c r="D326" s="3" t="s">
        <v>772</v>
      </c>
      <c r="E326">
        <v>114</v>
      </c>
      <c r="F326" s="4">
        <v>27209.52</v>
      </c>
    </row>
    <row r="327" spans="1:6" x14ac:dyDescent="0.25">
      <c r="A327" s="3" t="s">
        <v>936</v>
      </c>
      <c r="B327" s="3" t="s">
        <v>937</v>
      </c>
      <c r="C327" s="3" t="s">
        <v>938</v>
      </c>
      <c r="D327" s="3" t="s">
        <v>939</v>
      </c>
      <c r="E327">
        <v>470</v>
      </c>
      <c r="F327" s="4">
        <v>112179.6</v>
      </c>
    </row>
    <row r="328" spans="1:6" x14ac:dyDescent="0.25">
      <c r="A328" s="3" t="s">
        <v>940</v>
      </c>
      <c r="B328" s="3" t="s">
        <v>941</v>
      </c>
      <c r="C328" s="3" t="s">
        <v>942</v>
      </c>
      <c r="D328" s="3" t="s">
        <v>803</v>
      </c>
      <c r="E328">
        <v>65</v>
      </c>
      <c r="F328" s="4">
        <v>15514.2</v>
      </c>
    </row>
    <row r="329" spans="1:6" x14ac:dyDescent="0.25">
      <c r="A329" s="3" t="s">
        <v>943</v>
      </c>
      <c r="B329" s="3" t="s">
        <v>944</v>
      </c>
      <c r="C329" s="3" t="s">
        <v>945</v>
      </c>
      <c r="D329" s="3" t="s">
        <v>946</v>
      </c>
      <c r="E329">
        <v>59</v>
      </c>
      <c r="F329" s="4">
        <v>14082.12</v>
      </c>
    </row>
    <row r="330" spans="1:6" x14ac:dyDescent="0.25">
      <c r="A330" s="3" t="s">
        <v>947</v>
      </c>
      <c r="B330" s="3" t="s">
        <v>948</v>
      </c>
      <c r="C330" s="3" t="s">
        <v>949</v>
      </c>
      <c r="D330" s="3" t="s">
        <v>819</v>
      </c>
      <c r="E330">
        <v>193</v>
      </c>
      <c r="F330" s="4">
        <v>46065.24</v>
      </c>
    </row>
    <row r="331" spans="1:6" x14ac:dyDescent="0.25">
      <c r="A331" s="3" t="s">
        <v>950</v>
      </c>
      <c r="B331" s="3" t="s">
        <v>951</v>
      </c>
      <c r="C331" s="3" t="s">
        <v>952</v>
      </c>
      <c r="D331" s="3" t="s">
        <v>953</v>
      </c>
      <c r="E331">
        <v>194</v>
      </c>
      <c r="F331" s="4">
        <v>46303.92</v>
      </c>
    </row>
    <row r="332" spans="1:6" x14ac:dyDescent="0.25">
      <c r="A332" s="3" t="s">
        <v>954</v>
      </c>
      <c r="B332" s="3" t="s">
        <v>955</v>
      </c>
      <c r="C332" s="3" t="s">
        <v>956</v>
      </c>
      <c r="D332" s="3" t="s">
        <v>369</v>
      </c>
      <c r="E332">
        <v>88</v>
      </c>
      <c r="F332" s="4">
        <v>21003.84</v>
      </c>
    </row>
    <row r="333" spans="1:6" x14ac:dyDescent="0.25">
      <c r="A333" s="3" t="s">
        <v>954</v>
      </c>
      <c r="B333" s="3" t="s">
        <v>955</v>
      </c>
      <c r="C333" s="3" t="s">
        <v>957</v>
      </c>
      <c r="D333" s="3" t="s">
        <v>83</v>
      </c>
      <c r="E333">
        <v>51</v>
      </c>
      <c r="F333" s="4">
        <v>12172.68</v>
      </c>
    </row>
    <row r="334" spans="1:6" x14ac:dyDescent="0.25">
      <c r="A334" s="3" t="s">
        <v>958</v>
      </c>
      <c r="B334" s="3" t="s">
        <v>959</v>
      </c>
      <c r="C334" s="3" t="s">
        <v>960</v>
      </c>
      <c r="D334" s="3" t="s">
        <v>961</v>
      </c>
      <c r="E334">
        <v>146</v>
      </c>
      <c r="F334" s="4">
        <v>34847.279999999999</v>
      </c>
    </row>
    <row r="335" spans="1:6" x14ac:dyDescent="0.25">
      <c r="A335" s="3" t="s">
        <v>958</v>
      </c>
      <c r="B335" s="3" t="s">
        <v>959</v>
      </c>
      <c r="C335" s="3" t="s">
        <v>962</v>
      </c>
      <c r="D335" s="3" t="s">
        <v>384</v>
      </c>
      <c r="E335">
        <v>180</v>
      </c>
      <c r="F335" s="4">
        <v>42962.400000000001</v>
      </c>
    </row>
    <row r="336" spans="1:6" x14ac:dyDescent="0.25">
      <c r="A336" s="3" t="s">
        <v>958</v>
      </c>
      <c r="B336" s="3" t="s">
        <v>959</v>
      </c>
      <c r="C336" s="3" t="s">
        <v>963</v>
      </c>
      <c r="D336" s="3" t="s">
        <v>964</v>
      </c>
      <c r="E336">
        <v>151</v>
      </c>
      <c r="F336" s="4">
        <v>36040.68</v>
      </c>
    </row>
    <row r="337" spans="1:6" x14ac:dyDescent="0.25">
      <c r="A337" s="3" t="s">
        <v>965</v>
      </c>
      <c r="B337" s="3" t="s">
        <v>966</v>
      </c>
      <c r="C337" s="3" t="s">
        <v>967</v>
      </c>
      <c r="D337" s="3" t="s">
        <v>968</v>
      </c>
      <c r="E337">
        <v>269</v>
      </c>
      <c r="F337" s="4">
        <v>64204.92</v>
      </c>
    </row>
    <row r="338" spans="1:6" x14ac:dyDescent="0.25">
      <c r="A338" s="3" t="s">
        <v>969</v>
      </c>
      <c r="B338" s="3" t="s">
        <v>970</v>
      </c>
      <c r="C338" s="3" t="s">
        <v>971</v>
      </c>
      <c r="D338" s="3" t="s">
        <v>972</v>
      </c>
      <c r="E338">
        <v>190</v>
      </c>
      <c r="F338" s="4">
        <v>45349.2</v>
      </c>
    </row>
    <row r="339" spans="1:6" x14ac:dyDescent="0.25">
      <c r="A339" s="3" t="s">
        <v>969</v>
      </c>
      <c r="B339" s="3" t="s">
        <v>970</v>
      </c>
      <c r="C339" s="3" t="s">
        <v>1680</v>
      </c>
      <c r="D339" s="3" t="s">
        <v>1681</v>
      </c>
      <c r="E339">
        <v>12</v>
      </c>
      <c r="F339" s="4">
        <v>2864.16</v>
      </c>
    </row>
    <row r="340" spans="1:6" x14ac:dyDescent="0.25">
      <c r="A340" s="3" t="s">
        <v>973</v>
      </c>
      <c r="B340" s="3" t="s">
        <v>974</v>
      </c>
      <c r="C340" s="3" t="s">
        <v>977</v>
      </c>
      <c r="D340" s="3" t="s">
        <v>978</v>
      </c>
      <c r="E340">
        <v>346</v>
      </c>
      <c r="F340" s="4">
        <v>82583.28</v>
      </c>
    </row>
    <row r="341" spans="1:6" x14ac:dyDescent="0.25">
      <c r="A341" s="3" t="s">
        <v>973</v>
      </c>
      <c r="B341" s="3" t="s">
        <v>974</v>
      </c>
      <c r="C341" s="3" t="s">
        <v>979</v>
      </c>
      <c r="D341" s="3" t="s">
        <v>980</v>
      </c>
      <c r="E341">
        <v>783</v>
      </c>
      <c r="F341" s="4">
        <v>186886.44</v>
      </c>
    </row>
    <row r="342" spans="1:6" x14ac:dyDescent="0.25">
      <c r="A342" s="3" t="s">
        <v>973</v>
      </c>
      <c r="B342" s="3" t="s">
        <v>974</v>
      </c>
      <c r="C342" s="3" t="s">
        <v>981</v>
      </c>
      <c r="D342" s="3" t="s">
        <v>982</v>
      </c>
      <c r="E342">
        <v>368</v>
      </c>
      <c r="F342" s="4">
        <v>87834.240000000005</v>
      </c>
    </row>
    <row r="343" spans="1:6" x14ac:dyDescent="0.25">
      <c r="A343" s="3" t="s">
        <v>973</v>
      </c>
      <c r="B343" s="3" t="s">
        <v>974</v>
      </c>
      <c r="C343" s="3" t="s">
        <v>983</v>
      </c>
      <c r="D343" s="3" t="s">
        <v>984</v>
      </c>
      <c r="E343">
        <v>263</v>
      </c>
      <c r="F343" s="4">
        <v>62772.84</v>
      </c>
    </row>
    <row r="344" spans="1:6" x14ac:dyDescent="0.25">
      <c r="A344" s="3" t="s">
        <v>985</v>
      </c>
      <c r="B344" s="3" t="s">
        <v>986</v>
      </c>
      <c r="C344" s="3" t="s">
        <v>987</v>
      </c>
      <c r="D344" s="3" t="s">
        <v>988</v>
      </c>
      <c r="E344">
        <v>217</v>
      </c>
      <c r="F344" s="4">
        <v>51793.56</v>
      </c>
    </row>
    <row r="345" spans="1:6" x14ac:dyDescent="0.25">
      <c r="A345" s="3" t="s">
        <v>991</v>
      </c>
      <c r="B345" s="3" t="s">
        <v>992</v>
      </c>
      <c r="C345" s="3" t="s">
        <v>993</v>
      </c>
      <c r="D345" s="3" t="s">
        <v>805</v>
      </c>
      <c r="E345">
        <v>165</v>
      </c>
      <c r="F345" s="4">
        <v>39382.199999999997</v>
      </c>
    </row>
    <row r="346" spans="1:6" x14ac:dyDescent="0.25">
      <c r="A346" s="3" t="s">
        <v>991</v>
      </c>
      <c r="B346" s="3" t="s">
        <v>992</v>
      </c>
      <c r="C346" s="3" t="s">
        <v>994</v>
      </c>
      <c r="D346" s="3" t="s">
        <v>995</v>
      </c>
      <c r="E346">
        <v>45</v>
      </c>
      <c r="F346" s="4">
        <v>10740.6</v>
      </c>
    </row>
    <row r="347" spans="1:6" x14ac:dyDescent="0.25">
      <c r="A347" s="3" t="s">
        <v>998</v>
      </c>
      <c r="B347" s="3" t="s">
        <v>999</v>
      </c>
      <c r="C347" s="3" t="s">
        <v>1000</v>
      </c>
      <c r="D347" s="3" t="s">
        <v>37</v>
      </c>
      <c r="E347">
        <v>19</v>
      </c>
      <c r="F347" s="4">
        <v>4534.92</v>
      </c>
    </row>
    <row r="348" spans="1:6" x14ac:dyDescent="0.25">
      <c r="A348" s="3" t="s">
        <v>998</v>
      </c>
      <c r="B348" s="3" t="s">
        <v>999</v>
      </c>
      <c r="C348" s="3" t="s">
        <v>1003</v>
      </c>
      <c r="D348" s="3" t="s">
        <v>146</v>
      </c>
      <c r="E348">
        <v>276</v>
      </c>
      <c r="F348" s="4">
        <v>65875.679999999993</v>
      </c>
    </row>
    <row r="349" spans="1:6" x14ac:dyDescent="0.25">
      <c r="A349" s="3" t="s">
        <v>1004</v>
      </c>
      <c r="B349" s="3" t="s">
        <v>1005</v>
      </c>
      <c r="C349" s="3" t="s">
        <v>1006</v>
      </c>
      <c r="D349" s="3" t="s">
        <v>1007</v>
      </c>
      <c r="E349">
        <v>520</v>
      </c>
      <c r="F349" s="4">
        <v>124113.60000000001</v>
      </c>
    </row>
    <row r="350" spans="1:6" x14ac:dyDescent="0.25">
      <c r="A350" s="3" t="s">
        <v>1004</v>
      </c>
      <c r="B350" s="3" t="s">
        <v>1005</v>
      </c>
      <c r="C350" s="3" t="s">
        <v>1008</v>
      </c>
      <c r="D350" s="3" t="s">
        <v>1009</v>
      </c>
      <c r="E350">
        <v>281</v>
      </c>
      <c r="F350" s="4">
        <v>67069.08</v>
      </c>
    </row>
    <row r="351" spans="1:6" x14ac:dyDescent="0.25">
      <c r="A351" s="3" t="s">
        <v>1010</v>
      </c>
      <c r="B351" s="3" t="s">
        <v>1011</v>
      </c>
      <c r="C351" s="3" t="s">
        <v>1012</v>
      </c>
      <c r="D351" s="3" t="s">
        <v>1013</v>
      </c>
      <c r="E351">
        <v>156</v>
      </c>
      <c r="F351" s="4">
        <v>37234.080000000002</v>
      </c>
    </row>
    <row r="352" spans="1:6" x14ac:dyDescent="0.25">
      <c r="A352" s="3" t="s">
        <v>1010</v>
      </c>
      <c r="B352" s="3" t="s">
        <v>1011</v>
      </c>
      <c r="C352" s="3" t="s">
        <v>1014</v>
      </c>
      <c r="D352" s="3" t="s">
        <v>83</v>
      </c>
      <c r="E352">
        <v>104</v>
      </c>
      <c r="F352" s="4">
        <v>24822.720000000001</v>
      </c>
    </row>
    <row r="353" spans="1:6" x14ac:dyDescent="0.25">
      <c r="A353" s="3" t="s">
        <v>1015</v>
      </c>
      <c r="B353" s="3" t="s">
        <v>1016</v>
      </c>
      <c r="C353" s="3" t="s">
        <v>1017</v>
      </c>
      <c r="D353" s="3" t="s">
        <v>1018</v>
      </c>
      <c r="E353">
        <v>129</v>
      </c>
      <c r="F353" s="4">
        <v>30789.72</v>
      </c>
    </row>
    <row r="354" spans="1:6" x14ac:dyDescent="0.25">
      <c r="A354" s="3" t="s">
        <v>1019</v>
      </c>
      <c r="B354" s="3" t="s">
        <v>1020</v>
      </c>
      <c r="C354" s="3" t="s">
        <v>1021</v>
      </c>
      <c r="D354" s="3" t="s">
        <v>1022</v>
      </c>
      <c r="E354">
        <v>264</v>
      </c>
      <c r="F354" s="4">
        <v>63011.519999999997</v>
      </c>
    </row>
    <row r="355" spans="1:6" x14ac:dyDescent="0.25">
      <c r="A355" s="3" t="s">
        <v>1019</v>
      </c>
      <c r="B355" s="3" t="s">
        <v>1020</v>
      </c>
      <c r="C355" s="3" t="s">
        <v>1023</v>
      </c>
      <c r="D355" s="3" t="s">
        <v>1024</v>
      </c>
      <c r="E355">
        <v>139</v>
      </c>
      <c r="F355" s="4">
        <v>33176.519999999997</v>
      </c>
    </row>
    <row r="356" spans="1:6" x14ac:dyDescent="0.25">
      <c r="A356" s="3" t="s">
        <v>1019</v>
      </c>
      <c r="B356" s="3" t="s">
        <v>1020</v>
      </c>
      <c r="C356" s="3" t="s">
        <v>1025</v>
      </c>
      <c r="D356" s="3" t="s">
        <v>997</v>
      </c>
      <c r="E356">
        <v>216</v>
      </c>
      <c r="F356" s="4">
        <v>51554.879999999997</v>
      </c>
    </row>
    <row r="357" spans="1:6" x14ac:dyDescent="0.25">
      <c r="A357" s="3" t="s">
        <v>1026</v>
      </c>
      <c r="B357" s="3" t="s">
        <v>1027</v>
      </c>
      <c r="C357" s="3" t="s">
        <v>1028</v>
      </c>
      <c r="D357" s="3" t="s">
        <v>179</v>
      </c>
      <c r="E357">
        <v>401</v>
      </c>
      <c r="F357" s="4">
        <v>95710.68</v>
      </c>
    </row>
    <row r="358" spans="1:6" x14ac:dyDescent="0.25">
      <c r="A358" s="3" t="s">
        <v>1029</v>
      </c>
      <c r="B358" s="3" t="s">
        <v>1030</v>
      </c>
      <c r="C358" s="3" t="s">
        <v>1031</v>
      </c>
      <c r="D358" s="3" t="s">
        <v>1032</v>
      </c>
      <c r="E358">
        <v>164</v>
      </c>
      <c r="F358" s="4">
        <v>39143.519999999997</v>
      </c>
    </row>
    <row r="359" spans="1:6" x14ac:dyDescent="0.25">
      <c r="A359" s="3" t="s">
        <v>1682</v>
      </c>
      <c r="B359" s="3" t="s">
        <v>1683</v>
      </c>
      <c r="C359" s="3" t="s">
        <v>1569</v>
      </c>
      <c r="D359" s="3" t="s">
        <v>1570</v>
      </c>
      <c r="E359">
        <v>53</v>
      </c>
      <c r="F359" s="4">
        <v>12650.04</v>
      </c>
    </row>
    <row r="360" spans="1:6" x14ac:dyDescent="0.25">
      <c r="A360" s="3" t="s">
        <v>1033</v>
      </c>
      <c r="B360" s="3" t="s">
        <v>1034</v>
      </c>
      <c r="C360" s="3" t="s">
        <v>1035</v>
      </c>
      <c r="D360" s="3" t="s">
        <v>1036</v>
      </c>
      <c r="E360">
        <v>76</v>
      </c>
      <c r="F360" s="4">
        <v>18139.68</v>
      </c>
    </row>
    <row r="361" spans="1:6" x14ac:dyDescent="0.25">
      <c r="A361" s="3" t="s">
        <v>1037</v>
      </c>
      <c r="B361" s="3" t="s">
        <v>1038</v>
      </c>
      <c r="C361" s="3" t="s">
        <v>1039</v>
      </c>
      <c r="D361" s="3" t="s">
        <v>1040</v>
      </c>
      <c r="E361">
        <v>17</v>
      </c>
      <c r="F361" s="4">
        <v>4057.56</v>
      </c>
    </row>
    <row r="362" spans="1:6" x14ac:dyDescent="0.25">
      <c r="A362" s="3" t="s">
        <v>1037</v>
      </c>
      <c r="B362" s="3" t="s">
        <v>1038</v>
      </c>
      <c r="C362" s="3" t="s">
        <v>1043</v>
      </c>
      <c r="D362" s="3" t="s">
        <v>1044</v>
      </c>
      <c r="E362">
        <v>507</v>
      </c>
      <c r="F362" s="4">
        <v>121010.76</v>
      </c>
    </row>
    <row r="363" spans="1:6" x14ac:dyDescent="0.25">
      <c r="A363" s="3" t="s">
        <v>1045</v>
      </c>
      <c r="B363" s="3" t="s">
        <v>1046</v>
      </c>
      <c r="C363" s="3" t="s">
        <v>1047</v>
      </c>
      <c r="D363" s="3" t="s">
        <v>1048</v>
      </c>
      <c r="E363">
        <v>566</v>
      </c>
      <c r="F363" s="4">
        <v>135092.88</v>
      </c>
    </row>
    <row r="364" spans="1:6" x14ac:dyDescent="0.25">
      <c r="A364" s="3" t="s">
        <v>1045</v>
      </c>
      <c r="B364" s="3" t="s">
        <v>1046</v>
      </c>
      <c r="C364" s="3" t="s">
        <v>1049</v>
      </c>
      <c r="D364" s="3" t="s">
        <v>33</v>
      </c>
      <c r="E364">
        <v>367</v>
      </c>
      <c r="F364" s="4">
        <v>87595.56</v>
      </c>
    </row>
    <row r="365" spans="1:6" x14ac:dyDescent="0.25">
      <c r="A365" s="3" t="s">
        <v>1045</v>
      </c>
      <c r="B365" s="3" t="s">
        <v>1046</v>
      </c>
      <c r="C365" s="3" t="s">
        <v>1050</v>
      </c>
      <c r="D365" s="3" t="s">
        <v>1051</v>
      </c>
      <c r="E365">
        <v>240</v>
      </c>
      <c r="F365" s="4">
        <v>57283.199999999997</v>
      </c>
    </row>
    <row r="366" spans="1:6" x14ac:dyDescent="0.25">
      <c r="A366" s="3" t="s">
        <v>1045</v>
      </c>
      <c r="B366" s="3" t="s">
        <v>1046</v>
      </c>
      <c r="C366" s="3" t="s">
        <v>1052</v>
      </c>
      <c r="D366" s="3" t="s">
        <v>1053</v>
      </c>
      <c r="E366">
        <v>42</v>
      </c>
      <c r="F366" s="4">
        <v>10024.56</v>
      </c>
    </row>
    <row r="367" spans="1:6" x14ac:dyDescent="0.25">
      <c r="A367" s="3" t="s">
        <v>1054</v>
      </c>
      <c r="B367" s="3" t="s">
        <v>1055</v>
      </c>
      <c r="C367" s="3" t="s">
        <v>1056</v>
      </c>
      <c r="D367" s="3" t="s">
        <v>1057</v>
      </c>
      <c r="E367">
        <v>437</v>
      </c>
      <c r="F367" s="4">
        <v>104303.16</v>
      </c>
    </row>
    <row r="368" spans="1:6" x14ac:dyDescent="0.25">
      <c r="A368" s="3" t="s">
        <v>1058</v>
      </c>
      <c r="B368" s="3" t="s">
        <v>1059</v>
      </c>
      <c r="C368" s="3" t="s">
        <v>1060</v>
      </c>
      <c r="D368" s="3" t="s">
        <v>765</v>
      </c>
      <c r="E368">
        <v>179</v>
      </c>
      <c r="F368" s="4">
        <v>42723.72</v>
      </c>
    </row>
    <row r="369" spans="1:6" x14ac:dyDescent="0.25">
      <c r="A369" s="3" t="s">
        <v>1058</v>
      </c>
      <c r="B369" s="3" t="s">
        <v>1059</v>
      </c>
      <c r="C369" s="3" t="s">
        <v>1061</v>
      </c>
      <c r="D369" s="3" t="s">
        <v>863</v>
      </c>
      <c r="E369">
        <v>610</v>
      </c>
      <c r="F369" s="4">
        <v>145594.79999999999</v>
      </c>
    </row>
    <row r="370" spans="1:6" x14ac:dyDescent="0.25">
      <c r="A370" s="3" t="s">
        <v>1058</v>
      </c>
      <c r="B370" s="3" t="s">
        <v>1059</v>
      </c>
      <c r="C370" s="3" t="s">
        <v>1062</v>
      </c>
      <c r="D370" s="3" t="s">
        <v>1063</v>
      </c>
      <c r="E370">
        <v>327</v>
      </c>
      <c r="F370" s="4">
        <v>78048.36</v>
      </c>
    </row>
    <row r="371" spans="1:6" x14ac:dyDescent="0.25">
      <c r="A371" s="3" t="s">
        <v>1058</v>
      </c>
      <c r="B371" s="3" t="s">
        <v>1059</v>
      </c>
      <c r="C371" s="3" t="s">
        <v>1064</v>
      </c>
      <c r="D371" s="3" t="s">
        <v>982</v>
      </c>
      <c r="E371">
        <v>215</v>
      </c>
      <c r="F371" s="4">
        <v>51316.2</v>
      </c>
    </row>
    <row r="372" spans="1:6" x14ac:dyDescent="0.25">
      <c r="A372" s="3" t="s">
        <v>1058</v>
      </c>
      <c r="B372" s="3" t="s">
        <v>1059</v>
      </c>
      <c r="C372" s="3" t="s">
        <v>1065</v>
      </c>
      <c r="D372" s="3" t="s">
        <v>1066</v>
      </c>
      <c r="E372">
        <v>124</v>
      </c>
      <c r="F372" s="4">
        <v>29596.32</v>
      </c>
    </row>
    <row r="373" spans="1:6" x14ac:dyDescent="0.25">
      <c r="A373" s="3" t="s">
        <v>1058</v>
      </c>
      <c r="B373" s="3" t="s">
        <v>1059</v>
      </c>
      <c r="C373" s="3" t="s">
        <v>1067</v>
      </c>
      <c r="D373" s="3" t="s">
        <v>1068</v>
      </c>
      <c r="E373">
        <v>142</v>
      </c>
      <c r="F373" s="4">
        <v>33892.559999999998</v>
      </c>
    </row>
    <row r="374" spans="1:6" x14ac:dyDescent="0.25">
      <c r="A374" s="3" t="s">
        <v>1058</v>
      </c>
      <c r="B374" s="3" t="s">
        <v>1059</v>
      </c>
      <c r="C374" s="3" t="s">
        <v>1069</v>
      </c>
      <c r="D374" s="3" t="s">
        <v>494</v>
      </c>
      <c r="E374">
        <v>212</v>
      </c>
      <c r="F374" s="4">
        <v>50600.160000000003</v>
      </c>
    </row>
    <row r="375" spans="1:6" x14ac:dyDescent="0.25">
      <c r="A375" s="3" t="s">
        <v>1058</v>
      </c>
      <c r="B375" s="3" t="s">
        <v>1059</v>
      </c>
      <c r="C375" s="3" t="s">
        <v>1070</v>
      </c>
      <c r="D375" s="3" t="s">
        <v>1071</v>
      </c>
      <c r="E375">
        <v>654</v>
      </c>
      <c r="F375" s="4">
        <v>156096.72</v>
      </c>
    </row>
    <row r="376" spans="1:6" x14ac:dyDescent="0.25">
      <c r="A376" s="3" t="s">
        <v>1058</v>
      </c>
      <c r="B376" s="3" t="s">
        <v>1059</v>
      </c>
      <c r="C376" s="3" t="s">
        <v>1072</v>
      </c>
      <c r="D376" s="3" t="s">
        <v>908</v>
      </c>
      <c r="E376">
        <v>131</v>
      </c>
      <c r="F376" s="4">
        <v>31267.08</v>
      </c>
    </row>
    <row r="377" spans="1:6" x14ac:dyDescent="0.25">
      <c r="A377" s="3" t="s">
        <v>1077</v>
      </c>
      <c r="B377" s="3" t="s">
        <v>1078</v>
      </c>
      <c r="C377" s="3" t="s">
        <v>1079</v>
      </c>
      <c r="D377" s="3" t="s">
        <v>1080</v>
      </c>
      <c r="E377">
        <v>31</v>
      </c>
      <c r="F377" s="4">
        <v>7399.08</v>
      </c>
    </row>
    <row r="378" spans="1:6" x14ac:dyDescent="0.25">
      <c r="A378" s="3" t="s">
        <v>1077</v>
      </c>
      <c r="B378" s="3" t="s">
        <v>1078</v>
      </c>
      <c r="C378" s="3" t="s">
        <v>1081</v>
      </c>
      <c r="D378" s="3" t="s">
        <v>117</v>
      </c>
      <c r="E378">
        <v>172</v>
      </c>
      <c r="F378" s="4">
        <v>41052.959999999999</v>
      </c>
    </row>
    <row r="379" spans="1:6" x14ac:dyDescent="0.25">
      <c r="A379" s="3" t="s">
        <v>1082</v>
      </c>
      <c r="B379" s="3" t="s">
        <v>1083</v>
      </c>
      <c r="C379" s="3" t="s">
        <v>1084</v>
      </c>
      <c r="D379" s="3" t="s">
        <v>1085</v>
      </c>
      <c r="E379">
        <v>179</v>
      </c>
      <c r="F379" s="4">
        <v>42723.72</v>
      </c>
    </row>
    <row r="380" spans="1:6" x14ac:dyDescent="0.25">
      <c r="A380" s="3" t="s">
        <v>1082</v>
      </c>
      <c r="B380" s="3" t="s">
        <v>1083</v>
      </c>
      <c r="C380" s="3" t="s">
        <v>1086</v>
      </c>
      <c r="D380" s="3" t="s">
        <v>1087</v>
      </c>
      <c r="E380">
        <v>422</v>
      </c>
      <c r="F380" s="4">
        <v>100722.96</v>
      </c>
    </row>
    <row r="381" spans="1:6" x14ac:dyDescent="0.25">
      <c r="A381" s="3" t="s">
        <v>1088</v>
      </c>
      <c r="B381" s="3" t="s">
        <v>1089</v>
      </c>
      <c r="C381" s="3" t="s">
        <v>1090</v>
      </c>
      <c r="D381" s="3" t="s">
        <v>129</v>
      </c>
      <c r="E381">
        <v>142</v>
      </c>
      <c r="F381" s="4">
        <v>33892.559999999998</v>
      </c>
    </row>
    <row r="382" spans="1:6" x14ac:dyDescent="0.25">
      <c r="A382" s="3" t="s">
        <v>1091</v>
      </c>
      <c r="B382" s="3" t="s">
        <v>1092</v>
      </c>
      <c r="C382" s="3" t="s">
        <v>1093</v>
      </c>
      <c r="D382" s="3" t="s">
        <v>1094</v>
      </c>
      <c r="E382">
        <v>211</v>
      </c>
      <c r="F382" s="4">
        <v>50361.48</v>
      </c>
    </row>
    <row r="383" spans="1:6" x14ac:dyDescent="0.25">
      <c r="A383" s="3" t="s">
        <v>1095</v>
      </c>
      <c r="B383" s="3" t="s">
        <v>1096</v>
      </c>
      <c r="C383" s="3" t="s">
        <v>1097</v>
      </c>
      <c r="D383" s="3" t="s">
        <v>1098</v>
      </c>
      <c r="E383">
        <v>50</v>
      </c>
      <c r="F383" s="4">
        <v>11934</v>
      </c>
    </row>
    <row r="384" spans="1:6" x14ac:dyDescent="0.25">
      <c r="A384" s="3" t="s">
        <v>1095</v>
      </c>
      <c r="B384" s="3" t="s">
        <v>1096</v>
      </c>
      <c r="C384" s="3" t="s">
        <v>1099</v>
      </c>
      <c r="D384" s="3" t="s">
        <v>1100</v>
      </c>
      <c r="E384">
        <v>312</v>
      </c>
      <c r="F384" s="4">
        <v>74468.160000000003</v>
      </c>
    </row>
    <row r="385" spans="1:6" x14ac:dyDescent="0.25">
      <c r="A385" s="3" t="s">
        <v>1101</v>
      </c>
      <c r="B385" s="3" t="s">
        <v>1102</v>
      </c>
      <c r="C385" s="3" t="s">
        <v>1103</v>
      </c>
      <c r="D385" s="3" t="s">
        <v>1104</v>
      </c>
      <c r="E385">
        <v>375</v>
      </c>
      <c r="F385" s="4">
        <v>89505</v>
      </c>
    </row>
    <row r="386" spans="1:6" x14ac:dyDescent="0.25">
      <c r="A386" s="3" t="s">
        <v>1101</v>
      </c>
      <c r="B386" s="3" t="s">
        <v>1102</v>
      </c>
      <c r="C386" s="3" t="s">
        <v>1105</v>
      </c>
      <c r="D386" s="3" t="s">
        <v>1106</v>
      </c>
      <c r="E386">
        <v>589</v>
      </c>
      <c r="F386" s="4">
        <v>140582.51999999999</v>
      </c>
    </row>
    <row r="387" spans="1:6" x14ac:dyDescent="0.25">
      <c r="A387" s="3" t="s">
        <v>1101</v>
      </c>
      <c r="B387" s="3" t="s">
        <v>1102</v>
      </c>
      <c r="C387" s="3" t="s">
        <v>1107</v>
      </c>
      <c r="D387" s="3" t="s">
        <v>29</v>
      </c>
      <c r="E387">
        <v>172</v>
      </c>
      <c r="F387" s="4">
        <v>41052.959999999999</v>
      </c>
    </row>
    <row r="388" spans="1:6" x14ac:dyDescent="0.25">
      <c r="A388" s="3" t="s">
        <v>1108</v>
      </c>
      <c r="B388" s="3" t="s">
        <v>1109</v>
      </c>
      <c r="C388" s="3" t="s">
        <v>1110</v>
      </c>
      <c r="D388" s="3" t="s">
        <v>33</v>
      </c>
      <c r="E388">
        <v>152</v>
      </c>
      <c r="F388" s="4">
        <v>36279.360000000001</v>
      </c>
    </row>
    <row r="389" spans="1:6" x14ac:dyDescent="0.25">
      <c r="A389" s="3" t="s">
        <v>1111</v>
      </c>
      <c r="B389" s="3" t="s">
        <v>1112</v>
      </c>
      <c r="C389" s="3" t="s">
        <v>1113</v>
      </c>
      <c r="D389" s="3" t="s">
        <v>1114</v>
      </c>
      <c r="E389">
        <v>105</v>
      </c>
      <c r="F389" s="4">
        <v>25061.4</v>
      </c>
    </row>
    <row r="390" spans="1:6" x14ac:dyDescent="0.25">
      <c r="A390" s="3" t="s">
        <v>1115</v>
      </c>
      <c r="B390" s="3" t="s">
        <v>1116</v>
      </c>
      <c r="C390" s="3" t="s">
        <v>1117</v>
      </c>
      <c r="D390" s="3" t="s">
        <v>1118</v>
      </c>
      <c r="E390">
        <v>63</v>
      </c>
      <c r="F390" s="4">
        <v>15036.84</v>
      </c>
    </row>
    <row r="391" spans="1:6" x14ac:dyDescent="0.25">
      <c r="A391" s="3" t="s">
        <v>1119</v>
      </c>
      <c r="B391" s="3" t="s">
        <v>1120</v>
      </c>
      <c r="C391" s="3" t="s">
        <v>1121</v>
      </c>
      <c r="D391" s="3" t="s">
        <v>597</v>
      </c>
      <c r="E391">
        <v>191</v>
      </c>
      <c r="F391" s="4">
        <v>45587.88</v>
      </c>
    </row>
    <row r="392" spans="1:6" x14ac:dyDescent="0.25">
      <c r="A392" s="3" t="s">
        <v>1119</v>
      </c>
      <c r="B392" s="3" t="s">
        <v>1120</v>
      </c>
      <c r="C392" s="3" t="s">
        <v>1122</v>
      </c>
      <c r="D392" s="3" t="s">
        <v>109</v>
      </c>
      <c r="E392">
        <v>217</v>
      </c>
      <c r="F392" s="4">
        <v>51793.56</v>
      </c>
    </row>
    <row r="393" spans="1:6" x14ac:dyDescent="0.25">
      <c r="A393" s="3" t="s">
        <v>1119</v>
      </c>
      <c r="B393" s="3" t="s">
        <v>1120</v>
      </c>
      <c r="C393" s="3" t="s">
        <v>1123</v>
      </c>
      <c r="D393" s="3" t="s">
        <v>1124</v>
      </c>
      <c r="E393">
        <v>268</v>
      </c>
      <c r="F393" s="4">
        <v>63966.239999999998</v>
      </c>
    </row>
    <row r="394" spans="1:6" x14ac:dyDescent="0.25">
      <c r="A394" s="3" t="s">
        <v>1125</v>
      </c>
      <c r="B394" s="3" t="s">
        <v>1126</v>
      </c>
      <c r="C394" s="3" t="s">
        <v>1127</v>
      </c>
      <c r="D394" s="3" t="s">
        <v>1128</v>
      </c>
      <c r="E394">
        <v>155</v>
      </c>
      <c r="F394" s="4">
        <v>36995.4</v>
      </c>
    </row>
    <row r="395" spans="1:6" x14ac:dyDescent="0.25">
      <c r="A395" s="3" t="s">
        <v>1125</v>
      </c>
      <c r="B395" s="3" t="s">
        <v>1126</v>
      </c>
      <c r="C395" s="3" t="s">
        <v>1129</v>
      </c>
      <c r="D395" s="3" t="s">
        <v>647</v>
      </c>
      <c r="E395">
        <v>146</v>
      </c>
      <c r="F395" s="4">
        <v>34847.279999999999</v>
      </c>
    </row>
    <row r="396" spans="1:6" x14ac:dyDescent="0.25">
      <c r="A396" s="3" t="s">
        <v>1130</v>
      </c>
      <c r="B396" s="3" t="s">
        <v>1131</v>
      </c>
      <c r="C396" s="3" t="s">
        <v>1132</v>
      </c>
      <c r="D396" s="3" t="s">
        <v>1133</v>
      </c>
      <c r="E396">
        <v>54</v>
      </c>
      <c r="F396" s="4">
        <v>12888.72</v>
      </c>
    </row>
    <row r="397" spans="1:6" x14ac:dyDescent="0.25">
      <c r="A397" s="3" t="s">
        <v>1130</v>
      </c>
      <c r="B397" s="3" t="s">
        <v>1131</v>
      </c>
      <c r="C397" s="3" t="s">
        <v>1134</v>
      </c>
      <c r="D397" s="3" t="s">
        <v>1135</v>
      </c>
      <c r="E397">
        <v>111</v>
      </c>
      <c r="F397" s="4">
        <v>26493.48</v>
      </c>
    </row>
    <row r="398" spans="1:6" x14ac:dyDescent="0.25">
      <c r="A398" s="3" t="s">
        <v>1130</v>
      </c>
      <c r="B398" s="3" t="s">
        <v>1131</v>
      </c>
      <c r="C398" s="3" t="s">
        <v>1136</v>
      </c>
      <c r="D398" s="3" t="s">
        <v>1137</v>
      </c>
      <c r="E398">
        <v>736</v>
      </c>
      <c r="F398" s="4">
        <v>175668.48000000001</v>
      </c>
    </row>
    <row r="399" spans="1:6" x14ac:dyDescent="0.25">
      <c r="A399" s="3" t="s">
        <v>1138</v>
      </c>
      <c r="B399" s="3" t="s">
        <v>1139</v>
      </c>
      <c r="C399" s="3" t="s">
        <v>1142</v>
      </c>
      <c r="D399" s="3" t="s">
        <v>597</v>
      </c>
      <c r="E399">
        <v>316</v>
      </c>
      <c r="F399" s="4">
        <v>75422.880000000005</v>
      </c>
    </row>
    <row r="400" spans="1:6" x14ac:dyDescent="0.25">
      <c r="A400" s="3" t="s">
        <v>1145</v>
      </c>
      <c r="B400" s="3" t="s">
        <v>1146</v>
      </c>
      <c r="C400" s="3" t="s">
        <v>1147</v>
      </c>
      <c r="D400" s="3" t="s">
        <v>1148</v>
      </c>
      <c r="E400">
        <v>248</v>
      </c>
      <c r="F400" s="4">
        <v>59192.639999999999</v>
      </c>
    </row>
    <row r="401" spans="1:6" x14ac:dyDescent="0.25">
      <c r="A401" s="3" t="s">
        <v>1145</v>
      </c>
      <c r="B401" s="3" t="s">
        <v>1146</v>
      </c>
      <c r="C401" s="3" t="s">
        <v>1149</v>
      </c>
      <c r="D401" s="3" t="s">
        <v>1150</v>
      </c>
      <c r="E401">
        <v>22</v>
      </c>
      <c r="F401" s="4">
        <v>5250.96</v>
      </c>
    </row>
    <row r="402" spans="1:6" x14ac:dyDescent="0.25">
      <c r="A402" s="3" t="s">
        <v>1151</v>
      </c>
      <c r="B402" s="3" t="s">
        <v>1152</v>
      </c>
      <c r="C402" s="3" t="s">
        <v>1153</v>
      </c>
      <c r="D402" s="3" t="s">
        <v>1154</v>
      </c>
      <c r="E402">
        <v>240</v>
      </c>
      <c r="F402" s="4">
        <v>57283.199999999997</v>
      </c>
    </row>
    <row r="403" spans="1:6" x14ac:dyDescent="0.25">
      <c r="A403" s="3" t="s">
        <v>1151</v>
      </c>
      <c r="B403" s="3" t="s">
        <v>1152</v>
      </c>
      <c r="C403" s="3" t="s">
        <v>1155</v>
      </c>
      <c r="D403" s="3" t="s">
        <v>1150</v>
      </c>
      <c r="E403">
        <v>228</v>
      </c>
      <c r="F403" s="4">
        <v>54419.040000000001</v>
      </c>
    </row>
    <row r="404" spans="1:6" x14ac:dyDescent="0.25">
      <c r="A404" s="3" t="s">
        <v>1151</v>
      </c>
      <c r="B404" s="3" t="s">
        <v>1152</v>
      </c>
      <c r="C404" s="3" t="s">
        <v>1156</v>
      </c>
      <c r="D404" s="3" t="s">
        <v>1157</v>
      </c>
      <c r="E404">
        <v>130</v>
      </c>
      <c r="F404" s="4">
        <v>31028.400000000001</v>
      </c>
    </row>
    <row r="405" spans="1:6" x14ac:dyDescent="0.25">
      <c r="A405" s="3" t="s">
        <v>1158</v>
      </c>
      <c r="B405" s="3" t="s">
        <v>1159</v>
      </c>
      <c r="C405" s="3" t="s">
        <v>1160</v>
      </c>
      <c r="D405" s="3" t="s">
        <v>710</v>
      </c>
      <c r="E405">
        <v>123</v>
      </c>
      <c r="F405" s="4">
        <v>29357.64</v>
      </c>
    </row>
    <row r="406" spans="1:6" x14ac:dyDescent="0.25">
      <c r="A406" s="3" t="s">
        <v>1161</v>
      </c>
      <c r="B406" s="3" t="s">
        <v>1162</v>
      </c>
      <c r="C406" s="3" t="s">
        <v>1163</v>
      </c>
      <c r="D406" s="3" t="s">
        <v>1164</v>
      </c>
      <c r="E406">
        <v>240</v>
      </c>
      <c r="F406" s="4">
        <v>57283.199999999997</v>
      </c>
    </row>
    <row r="407" spans="1:6" x14ac:dyDescent="0.25">
      <c r="A407" s="3" t="s">
        <v>1165</v>
      </c>
      <c r="B407" s="3" t="s">
        <v>1166</v>
      </c>
      <c r="C407" s="3" t="s">
        <v>1167</v>
      </c>
      <c r="D407" s="3" t="s">
        <v>1168</v>
      </c>
      <c r="E407">
        <v>387</v>
      </c>
      <c r="F407" s="4">
        <v>92369.16</v>
      </c>
    </row>
    <row r="408" spans="1:6" x14ac:dyDescent="0.25">
      <c r="A408" s="3" t="s">
        <v>1169</v>
      </c>
      <c r="B408" s="3" t="s">
        <v>1170</v>
      </c>
      <c r="C408" s="3" t="s">
        <v>1171</v>
      </c>
      <c r="D408" s="3" t="s">
        <v>1172</v>
      </c>
      <c r="E408">
        <v>122</v>
      </c>
      <c r="F408" s="4">
        <v>29118.959999999999</v>
      </c>
    </row>
    <row r="409" spans="1:6" x14ac:dyDescent="0.25">
      <c r="A409" s="3" t="s">
        <v>1169</v>
      </c>
      <c r="B409" s="3" t="s">
        <v>1170</v>
      </c>
      <c r="C409" s="3" t="s">
        <v>1173</v>
      </c>
      <c r="D409" s="3" t="s">
        <v>1174</v>
      </c>
      <c r="E409">
        <v>253</v>
      </c>
      <c r="F409" s="4">
        <v>60386.04</v>
      </c>
    </row>
    <row r="410" spans="1:6" x14ac:dyDescent="0.25">
      <c r="A410" s="3" t="s">
        <v>1175</v>
      </c>
      <c r="B410" s="3" t="s">
        <v>1176</v>
      </c>
      <c r="C410" s="3" t="s">
        <v>1177</v>
      </c>
      <c r="D410" s="3" t="s">
        <v>56</v>
      </c>
      <c r="E410">
        <v>111</v>
      </c>
      <c r="F410" s="4">
        <v>26493.48</v>
      </c>
    </row>
    <row r="411" spans="1:6" x14ac:dyDescent="0.25">
      <c r="A411" s="3" t="s">
        <v>1180</v>
      </c>
      <c r="B411" s="3" t="s">
        <v>1181</v>
      </c>
      <c r="C411" s="3" t="s">
        <v>1182</v>
      </c>
      <c r="D411" s="3" t="s">
        <v>548</v>
      </c>
      <c r="E411">
        <v>333</v>
      </c>
      <c r="F411" s="4">
        <v>79480.44</v>
      </c>
    </row>
    <row r="412" spans="1:6" x14ac:dyDescent="0.25">
      <c r="A412" s="3" t="s">
        <v>1183</v>
      </c>
      <c r="B412" s="3" t="s">
        <v>1184</v>
      </c>
      <c r="C412" s="3" t="s">
        <v>1185</v>
      </c>
      <c r="D412" s="3" t="s">
        <v>1186</v>
      </c>
      <c r="E412">
        <v>506</v>
      </c>
      <c r="F412" s="4">
        <v>120772.08</v>
      </c>
    </row>
    <row r="413" spans="1:6" x14ac:dyDescent="0.25">
      <c r="A413" s="3" t="s">
        <v>1183</v>
      </c>
      <c r="B413" s="3" t="s">
        <v>1184</v>
      </c>
      <c r="C413" s="3" t="s">
        <v>1187</v>
      </c>
      <c r="D413" s="3" t="s">
        <v>1188</v>
      </c>
      <c r="E413">
        <v>209</v>
      </c>
      <c r="F413" s="4">
        <v>49884.12</v>
      </c>
    </row>
    <row r="414" spans="1:6" x14ac:dyDescent="0.25">
      <c r="A414" s="3" t="s">
        <v>1189</v>
      </c>
      <c r="B414" s="3" t="s">
        <v>1190</v>
      </c>
      <c r="C414" s="3" t="s">
        <v>1684</v>
      </c>
      <c r="D414" s="3" t="s">
        <v>1685</v>
      </c>
      <c r="E414">
        <v>45</v>
      </c>
      <c r="F414" s="4">
        <v>10740.6</v>
      </c>
    </row>
    <row r="415" spans="1:6" x14ac:dyDescent="0.25">
      <c r="A415" s="3" t="s">
        <v>1189</v>
      </c>
      <c r="B415" s="3" t="s">
        <v>1190</v>
      </c>
      <c r="C415" s="3" t="s">
        <v>1195</v>
      </c>
      <c r="D415" s="3" t="s">
        <v>1196</v>
      </c>
      <c r="E415">
        <v>303</v>
      </c>
      <c r="F415" s="4">
        <v>72320.039999999994</v>
      </c>
    </row>
    <row r="416" spans="1:6" x14ac:dyDescent="0.25">
      <c r="A416" s="3" t="s">
        <v>1189</v>
      </c>
      <c r="B416" s="3" t="s">
        <v>1190</v>
      </c>
      <c r="C416" s="3" t="s">
        <v>1199</v>
      </c>
      <c r="D416" s="3" t="s">
        <v>1200</v>
      </c>
      <c r="E416">
        <v>496</v>
      </c>
      <c r="F416" s="4">
        <v>118385.28</v>
      </c>
    </row>
    <row r="417" spans="1:6" x14ac:dyDescent="0.25">
      <c r="A417" s="3" t="s">
        <v>1201</v>
      </c>
      <c r="B417" s="3" t="s">
        <v>1202</v>
      </c>
      <c r="C417" s="3" t="s">
        <v>1203</v>
      </c>
      <c r="D417" s="3" t="s">
        <v>1204</v>
      </c>
      <c r="E417">
        <v>269</v>
      </c>
      <c r="F417" s="4">
        <v>64204.92</v>
      </c>
    </row>
    <row r="418" spans="1:6" x14ac:dyDescent="0.25">
      <c r="A418" s="3" t="s">
        <v>1201</v>
      </c>
      <c r="B418" s="3" t="s">
        <v>1202</v>
      </c>
      <c r="C418" s="3" t="s">
        <v>1205</v>
      </c>
      <c r="D418" s="3" t="s">
        <v>1206</v>
      </c>
      <c r="E418">
        <v>124</v>
      </c>
      <c r="F418" s="4">
        <v>29596.32</v>
      </c>
    </row>
    <row r="419" spans="1:6" x14ac:dyDescent="0.25">
      <c r="A419" s="3" t="s">
        <v>1201</v>
      </c>
      <c r="B419" s="3" t="s">
        <v>1202</v>
      </c>
      <c r="C419" s="3" t="s">
        <v>1207</v>
      </c>
      <c r="D419" s="3" t="s">
        <v>1208</v>
      </c>
      <c r="E419">
        <v>12</v>
      </c>
      <c r="F419" s="4">
        <v>2864.16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BB38-33FE-476E-B0BB-651EFC5BF5BD}">
  <dimension ref="A1:H295"/>
  <sheetViews>
    <sheetView workbookViewId="0">
      <selection activeCell="A5" sqref="A5"/>
    </sheetView>
  </sheetViews>
  <sheetFormatPr defaultRowHeight="15" x14ac:dyDescent="0.25"/>
  <cols>
    <col min="1" max="1" width="16.140625" bestFit="1" customWidth="1"/>
    <col min="2" max="2" width="54.5703125" bestFit="1" customWidth="1"/>
    <col min="3" max="3" width="17.140625" bestFit="1" customWidth="1"/>
    <col min="4" max="4" width="17.85546875" bestFit="1" customWidth="1"/>
    <col min="7" max="7" width="11.5703125" bestFit="1" customWidth="1"/>
    <col min="8" max="8" width="15.28515625" bestFit="1" customWidth="1"/>
  </cols>
  <sheetData>
    <row r="1" spans="1:8" ht="23.25" x14ac:dyDescent="0.35">
      <c r="A1" s="11" t="s">
        <v>0</v>
      </c>
      <c r="B1" s="11"/>
      <c r="C1" s="11"/>
      <c r="D1" s="11"/>
    </row>
    <row r="2" spans="1:8" x14ac:dyDescent="0.25">
      <c r="A2" s="12" t="s">
        <v>1668</v>
      </c>
      <c r="B2" s="12"/>
      <c r="C2" s="12"/>
      <c r="D2" s="12"/>
    </row>
    <row r="3" spans="1:8" x14ac:dyDescent="0.25">
      <c r="A3" s="12" t="s">
        <v>1669</v>
      </c>
      <c r="B3" s="12"/>
      <c r="C3" s="12"/>
      <c r="D3" s="12"/>
    </row>
    <row r="4" spans="1:8" x14ac:dyDescent="0.25">
      <c r="A4" s="13" t="s">
        <v>1</v>
      </c>
      <c r="B4" s="13"/>
      <c r="C4" s="13"/>
      <c r="D4" s="13"/>
    </row>
    <row r="5" spans="1:8" x14ac:dyDescent="0.25">
      <c r="A5" s="1" t="s">
        <v>4</v>
      </c>
      <c r="B5" s="1" t="s">
        <v>5</v>
      </c>
      <c r="C5" s="2" t="s">
        <v>6</v>
      </c>
      <c r="D5" s="2" t="s">
        <v>7</v>
      </c>
    </row>
    <row r="6" spans="1:8" x14ac:dyDescent="0.25">
      <c r="A6" s="3" t="s">
        <v>1209</v>
      </c>
      <c r="B6" s="3" t="s">
        <v>1210</v>
      </c>
      <c r="C6">
        <v>63</v>
      </c>
      <c r="D6" s="4">
        <v>15036.84</v>
      </c>
      <c r="G6" s="5"/>
      <c r="H6" s="5"/>
    </row>
    <row r="7" spans="1:8" x14ac:dyDescent="0.25">
      <c r="A7" s="3" t="s">
        <v>1211</v>
      </c>
      <c r="B7" s="3" t="s">
        <v>1212</v>
      </c>
      <c r="C7">
        <v>172</v>
      </c>
      <c r="D7" s="4">
        <v>41052.959999999999</v>
      </c>
    </row>
    <row r="8" spans="1:8" x14ac:dyDescent="0.25">
      <c r="A8" s="3" t="s">
        <v>1191</v>
      </c>
      <c r="B8" s="3" t="s">
        <v>1192</v>
      </c>
      <c r="C8">
        <v>156</v>
      </c>
      <c r="D8" s="4">
        <v>37234.080000000002</v>
      </c>
    </row>
    <row r="9" spans="1:8" x14ac:dyDescent="0.25">
      <c r="A9" s="3" t="s">
        <v>1213</v>
      </c>
      <c r="B9" s="3" t="s">
        <v>1214</v>
      </c>
      <c r="C9">
        <v>9</v>
      </c>
      <c r="D9" s="4">
        <v>2148.12</v>
      </c>
    </row>
    <row r="10" spans="1:8" x14ac:dyDescent="0.25">
      <c r="A10" s="3" t="s">
        <v>762</v>
      </c>
      <c r="B10" s="3" t="s">
        <v>763</v>
      </c>
      <c r="C10">
        <v>24</v>
      </c>
      <c r="D10" s="4">
        <v>5728.32</v>
      </c>
    </row>
    <row r="11" spans="1:8" x14ac:dyDescent="0.25">
      <c r="A11" s="3" t="s">
        <v>1215</v>
      </c>
      <c r="B11" s="3" t="s">
        <v>1216</v>
      </c>
      <c r="C11">
        <v>89</v>
      </c>
      <c r="D11" s="4">
        <v>21242.52</v>
      </c>
    </row>
    <row r="12" spans="1:8" x14ac:dyDescent="0.25">
      <c r="A12" s="3" t="s">
        <v>1217</v>
      </c>
      <c r="B12" s="3" t="s">
        <v>1218</v>
      </c>
      <c r="C12">
        <v>228</v>
      </c>
      <c r="D12" s="4">
        <v>54419.040000000001</v>
      </c>
    </row>
    <row r="13" spans="1:8" x14ac:dyDescent="0.25">
      <c r="A13" s="3" t="s">
        <v>162</v>
      </c>
      <c r="B13" s="3" t="s">
        <v>163</v>
      </c>
      <c r="C13">
        <v>25</v>
      </c>
      <c r="D13" s="4">
        <v>5967</v>
      </c>
    </row>
    <row r="14" spans="1:8" x14ac:dyDescent="0.25">
      <c r="A14" s="3" t="s">
        <v>10</v>
      </c>
      <c r="B14" s="3" t="s">
        <v>11</v>
      </c>
      <c r="C14">
        <v>799</v>
      </c>
      <c r="D14" s="4">
        <v>190705.32</v>
      </c>
    </row>
    <row r="15" spans="1:8" x14ac:dyDescent="0.25">
      <c r="A15" s="3" t="s">
        <v>241</v>
      </c>
      <c r="B15" s="3" t="s">
        <v>242</v>
      </c>
      <c r="C15">
        <v>216</v>
      </c>
      <c r="D15" s="4">
        <v>51554.879999999997</v>
      </c>
    </row>
    <row r="16" spans="1:8" x14ac:dyDescent="0.25">
      <c r="A16" s="3" t="s">
        <v>1219</v>
      </c>
      <c r="B16" s="3" t="s">
        <v>1220</v>
      </c>
      <c r="C16">
        <v>154</v>
      </c>
      <c r="D16" s="4">
        <v>36756.720000000001</v>
      </c>
    </row>
    <row r="17" spans="1:4" x14ac:dyDescent="0.25">
      <c r="A17" s="3" t="s">
        <v>1221</v>
      </c>
      <c r="B17" s="3" t="s">
        <v>1222</v>
      </c>
      <c r="C17">
        <v>31</v>
      </c>
      <c r="D17" s="4">
        <v>7399.08</v>
      </c>
    </row>
    <row r="18" spans="1:4" x14ac:dyDescent="0.25">
      <c r="A18" s="3" t="s">
        <v>1223</v>
      </c>
      <c r="B18" s="3" t="s">
        <v>1224</v>
      </c>
      <c r="C18">
        <v>237</v>
      </c>
      <c r="D18" s="4">
        <v>56567.16</v>
      </c>
    </row>
    <row r="19" spans="1:4" x14ac:dyDescent="0.25">
      <c r="A19" s="3" t="s">
        <v>975</v>
      </c>
      <c r="B19" s="3" t="s">
        <v>976</v>
      </c>
      <c r="C19">
        <v>57</v>
      </c>
      <c r="D19" s="4">
        <v>13604.76</v>
      </c>
    </row>
    <row r="20" spans="1:4" x14ac:dyDescent="0.25">
      <c r="A20" s="3" t="s">
        <v>1227</v>
      </c>
      <c r="B20" s="3" t="s">
        <v>976</v>
      </c>
      <c r="C20">
        <v>83</v>
      </c>
      <c r="D20" s="4">
        <v>19810.439999999999</v>
      </c>
    </row>
    <row r="21" spans="1:4" x14ac:dyDescent="0.25">
      <c r="A21" s="3" t="s">
        <v>1540</v>
      </c>
      <c r="B21" s="3" t="s">
        <v>1541</v>
      </c>
      <c r="C21">
        <v>51</v>
      </c>
      <c r="D21" s="4">
        <v>12172.68</v>
      </c>
    </row>
    <row r="22" spans="1:4" x14ac:dyDescent="0.25">
      <c r="A22" s="3" t="s">
        <v>1228</v>
      </c>
      <c r="B22" s="3" t="s">
        <v>1229</v>
      </c>
      <c r="C22">
        <v>219</v>
      </c>
      <c r="D22" s="4">
        <v>52270.92</v>
      </c>
    </row>
    <row r="23" spans="1:4" x14ac:dyDescent="0.25">
      <c r="A23" s="3" t="s">
        <v>1230</v>
      </c>
      <c r="B23" s="3" t="s">
        <v>846</v>
      </c>
      <c r="C23">
        <v>16</v>
      </c>
      <c r="D23" s="4">
        <v>3818.88</v>
      </c>
    </row>
    <row r="24" spans="1:4" x14ac:dyDescent="0.25">
      <c r="A24" s="3" t="s">
        <v>1231</v>
      </c>
      <c r="B24" s="3" t="s">
        <v>1686</v>
      </c>
      <c r="C24">
        <v>218</v>
      </c>
      <c r="D24" s="4">
        <v>52032.24</v>
      </c>
    </row>
    <row r="25" spans="1:4" x14ac:dyDescent="0.25">
      <c r="A25" s="3" t="s">
        <v>1232</v>
      </c>
      <c r="B25" s="3" t="s">
        <v>1233</v>
      </c>
      <c r="C25">
        <v>187</v>
      </c>
      <c r="D25" s="4">
        <v>44633.16</v>
      </c>
    </row>
    <row r="26" spans="1:4" x14ac:dyDescent="0.25">
      <c r="A26" s="3" t="s">
        <v>1234</v>
      </c>
      <c r="B26" s="3" t="s">
        <v>1235</v>
      </c>
      <c r="C26">
        <v>305</v>
      </c>
      <c r="D26" s="4">
        <v>72797.399999999994</v>
      </c>
    </row>
    <row r="27" spans="1:4" x14ac:dyDescent="0.25">
      <c r="A27" s="3" t="s">
        <v>308</v>
      </c>
      <c r="B27" s="3" t="s">
        <v>309</v>
      </c>
      <c r="C27">
        <v>185</v>
      </c>
      <c r="D27" s="4">
        <v>44155.8</v>
      </c>
    </row>
    <row r="28" spans="1:4" x14ac:dyDescent="0.25">
      <c r="A28" s="3" t="s">
        <v>1687</v>
      </c>
      <c r="B28" s="3" t="s">
        <v>1688</v>
      </c>
      <c r="C28">
        <v>34</v>
      </c>
      <c r="D28" s="4">
        <v>8115.12</v>
      </c>
    </row>
    <row r="29" spans="1:4" x14ac:dyDescent="0.25">
      <c r="A29" s="3" t="s">
        <v>310</v>
      </c>
      <c r="B29" s="3" t="s">
        <v>311</v>
      </c>
      <c r="C29">
        <v>244</v>
      </c>
      <c r="D29" s="4">
        <v>58237.919999999998</v>
      </c>
    </row>
    <row r="30" spans="1:4" x14ac:dyDescent="0.25">
      <c r="A30" s="3" t="s">
        <v>1236</v>
      </c>
      <c r="B30" s="3" t="s">
        <v>1237</v>
      </c>
      <c r="C30">
        <v>348</v>
      </c>
      <c r="D30" s="4">
        <v>83060.639999999999</v>
      </c>
    </row>
    <row r="31" spans="1:4" x14ac:dyDescent="0.25">
      <c r="A31" s="3" t="s">
        <v>1238</v>
      </c>
      <c r="B31" s="3" t="s">
        <v>1239</v>
      </c>
      <c r="C31">
        <v>76</v>
      </c>
      <c r="D31" s="4">
        <v>18139.68</v>
      </c>
    </row>
    <row r="32" spans="1:4" x14ac:dyDescent="0.25">
      <c r="A32" s="3" t="s">
        <v>1240</v>
      </c>
      <c r="B32" s="3" t="s">
        <v>1241</v>
      </c>
      <c r="C32">
        <v>18</v>
      </c>
      <c r="D32" s="4">
        <v>4296.24</v>
      </c>
    </row>
    <row r="33" spans="1:4" x14ac:dyDescent="0.25">
      <c r="A33" s="3" t="s">
        <v>1242</v>
      </c>
      <c r="B33" s="3" t="s">
        <v>1243</v>
      </c>
      <c r="C33">
        <v>33</v>
      </c>
      <c r="D33" s="4">
        <v>7876.44</v>
      </c>
    </row>
    <row r="34" spans="1:4" x14ac:dyDescent="0.25">
      <c r="A34" s="3" t="s">
        <v>1193</v>
      </c>
      <c r="B34" s="3" t="s">
        <v>1194</v>
      </c>
      <c r="C34">
        <v>325</v>
      </c>
      <c r="D34" s="4">
        <v>77571</v>
      </c>
    </row>
    <row r="35" spans="1:4" x14ac:dyDescent="0.25">
      <c r="A35" s="3" t="s">
        <v>996</v>
      </c>
      <c r="B35" s="3" t="s">
        <v>997</v>
      </c>
      <c r="C35">
        <v>421</v>
      </c>
      <c r="D35" s="4">
        <v>100484.28</v>
      </c>
    </row>
    <row r="36" spans="1:4" x14ac:dyDescent="0.25">
      <c r="A36" s="3" t="s">
        <v>1244</v>
      </c>
      <c r="B36" s="3" t="s">
        <v>1245</v>
      </c>
      <c r="C36">
        <v>173</v>
      </c>
      <c r="D36" s="4">
        <v>41291.64</v>
      </c>
    </row>
    <row r="37" spans="1:4" x14ac:dyDescent="0.25">
      <c r="A37" s="3" t="s">
        <v>1246</v>
      </c>
      <c r="B37" s="3" t="s">
        <v>1247</v>
      </c>
      <c r="C37">
        <v>26</v>
      </c>
      <c r="D37" s="4">
        <v>6205.68</v>
      </c>
    </row>
    <row r="38" spans="1:4" x14ac:dyDescent="0.25">
      <c r="A38" s="3" t="s">
        <v>1248</v>
      </c>
      <c r="B38" s="3" t="s">
        <v>1249</v>
      </c>
      <c r="C38">
        <v>254</v>
      </c>
      <c r="D38" s="4">
        <v>60624.72</v>
      </c>
    </row>
    <row r="39" spans="1:4" x14ac:dyDescent="0.25">
      <c r="A39" s="3" t="s">
        <v>1250</v>
      </c>
      <c r="B39" s="3" t="s">
        <v>1251</v>
      </c>
      <c r="C39">
        <v>163</v>
      </c>
      <c r="D39" s="4">
        <v>38904.839999999997</v>
      </c>
    </row>
    <row r="40" spans="1:4" x14ac:dyDescent="0.25">
      <c r="A40" s="3" t="s">
        <v>1252</v>
      </c>
      <c r="B40" s="3" t="s">
        <v>1253</v>
      </c>
      <c r="C40">
        <v>73</v>
      </c>
      <c r="D40" s="4">
        <v>17423.64</v>
      </c>
    </row>
    <row r="41" spans="1:4" x14ac:dyDescent="0.25">
      <c r="A41" s="3" t="s">
        <v>1254</v>
      </c>
      <c r="B41" s="3" t="s">
        <v>1255</v>
      </c>
      <c r="C41">
        <v>191</v>
      </c>
      <c r="D41" s="4">
        <v>45587.88</v>
      </c>
    </row>
    <row r="42" spans="1:4" x14ac:dyDescent="0.25">
      <c r="A42" s="3" t="s">
        <v>1256</v>
      </c>
      <c r="B42" s="3" t="s">
        <v>1257</v>
      </c>
      <c r="C42">
        <v>180</v>
      </c>
      <c r="D42" s="4">
        <v>42962.400000000001</v>
      </c>
    </row>
    <row r="43" spans="1:4" x14ac:dyDescent="0.25">
      <c r="A43" s="3" t="s">
        <v>1258</v>
      </c>
      <c r="B43" s="3" t="s">
        <v>1259</v>
      </c>
      <c r="C43">
        <v>37</v>
      </c>
      <c r="D43" s="4">
        <v>8831.16</v>
      </c>
    </row>
    <row r="44" spans="1:4" x14ac:dyDescent="0.25">
      <c r="A44" s="3" t="s">
        <v>1260</v>
      </c>
      <c r="B44" s="3" t="s">
        <v>1261</v>
      </c>
      <c r="C44">
        <v>110</v>
      </c>
      <c r="D44" s="4">
        <v>26254.799999999999</v>
      </c>
    </row>
    <row r="45" spans="1:4" x14ac:dyDescent="0.25">
      <c r="A45" s="3" t="s">
        <v>1262</v>
      </c>
      <c r="B45" s="3" t="s">
        <v>1263</v>
      </c>
      <c r="C45">
        <v>16</v>
      </c>
      <c r="D45" s="4">
        <v>3818.88</v>
      </c>
    </row>
    <row r="46" spans="1:4" x14ac:dyDescent="0.25">
      <c r="A46" s="3" t="s">
        <v>1264</v>
      </c>
      <c r="B46" s="3" t="s">
        <v>1265</v>
      </c>
      <c r="C46">
        <v>165</v>
      </c>
      <c r="D46" s="4">
        <v>39382.199999999997</v>
      </c>
    </row>
    <row r="47" spans="1:4" x14ac:dyDescent="0.25">
      <c r="A47" s="3" t="s">
        <v>1266</v>
      </c>
      <c r="B47" s="3" t="s">
        <v>1267</v>
      </c>
      <c r="C47">
        <v>682</v>
      </c>
      <c r="D47" s="4">
        <v>162779.76</v>
      </c>
    </row>
    <row r="48" spans="1:4" x14ac:dyDescent="0.25">
      <c r="A48" s="3" t="s">
        <v>1268</v>
      </c>
      <c r="B48" s="3" t="s">
        <v>1269</v>
      </c>
      <c r="C48">
        <v>275</v>
      </c>
      <c r="D48" s="4">
        <v>65637</v>
      </c>
    </row>
    <row r="49" spans="1:4" x14ac:dyDescent="0.25">
      <c r="A49" s="3" t="s">
        <v>1272</v>
      </c>
      <c r="B49" s="3" t="s">
        <v>1271</v>
      </c>
      <c r="C49">
        <v>184</v>
      </c>
      <c r="D49" s="4">
        <v>43917.120000000003</v>
      </c>
    </row>
    <row r="50" spans="1:4" x14ac:dyDescent="0.25">
      <c r="A50" s="3" t="s">
        <v>1270</v>
      </c>
      <c r="B50" s="3" t="s">
        <v>1271</v>
      </c>
      <c r="C50">
        <v>470</v>
      </c>
      <c r="D50" s="4">
        <v>112179.6</v>
      </c>
    </row>
    <row r="51" spans="1:4" x14ac:dyDescent="0.25">
      <c r="A51" s="3" t="s">
        <v>1273</v>
      </c>
      <c r="B51" s="3" t="s">
        <v>1274</v>
      </c>
      <c r="C51">
        <v>427</v>
      </c>
      <c r="D51" s="4">
        <v>101916.36</v>
      </c>
    </row>
    <row r="52" spans="1:4" x14ac:dyDescent="0.25">
      <c r="A52" s="3" t="s">
        <v>166</v>
      </c>
      <c r="B52" s="3" t="s">
        <v>167</v>
      </c>
      <c r="C52">
        <v>115</v>
      </c>
      <c r="D52" s="4">
        <v>27448.2</v>
      </c>
    </row>
    <row r="53" spans="1:4" x14ac:dyDescent="0.25">
      <c r="A53" s="3" t="s">
        <v>1275</v>
      </c>
      <c r="B53" s="3" t="s">
        <v>1276</v>
      </c>
      <c r="C53">
        <v>30</v>
      </c>
      <c r="D53" s="4">
        <v>7160.4</v>
      </c>
    </row>
    <row r="54" spans="1:4" x14ac:dyDescent="0.25">
      <c r="A54" s="3" t="s">
        <v>1277</v>
      </c>
      <c r="B54" s="3" t="s">
        <v>1278</v>
      </c>
      <c r="C54">
        <v>206</v>
      </c>
      <c r="D54" s="4">
        <v>49168.08</v>
      </c>
    </row>
    <row r="55" spans="1:4" x14ac:dyDescent="0.25">
      <c r="A55" s="3" t="s">
        <v>1279</v>
      </c>
      <c r="B55" s="3" t="s">
        <v>1280</v>
      </c>
      <c r="C55">
        <v>426</v>
      </c>
      <c r="D55" s="4">
        <v>101677.68</v>
      </c>
    </row>
    <row r="56" spans="1:4" x14ac:dyDescent="0.25">
      <c r="A56" s="3" t="s">
        <v>1281</v>
      </c>
      <c r="B56" s="3" t="s">
        <v>1282</v>
      </c>
      <c r="C56">
        <v>70</v>
      </c>
      <c r="D56" s="4">
        <v>16707.599999999999</v>
      </c>
    </row>
    <row r="57" spans="1:4" x14ac:dyDescent="0.25">
      <c r="A57" s="3" t="s">
        <v>245</v>
      </c>
      <c r="B57" s="3" t="s">
        <v>246</v>
      </c>
      <c r="C57">
        <v>75</v>
      </c>
      <c r="D57" s="4">
        <v>17901</v>
      </c>
    </row>
    <row r="58" spans="1:4" x14ac:dyDescent="0.25">
      <c r="A58" s="3" t="s">
        <v>1283</v>
      </c>
      <c r="B58" s="3" t="s">
        <v>1284</v>
      </c>
      <c r="C58">
        <v>1084</v>
      </c>
      <c r="D58" s="4">
        <v>258729.12</v>
      </c>
    </row>
    <row r="59" spans="1:4" x14ac:dyDescent="0.25">
      <c r="A59" s="3" t="s">
        <v>754</v>
      </c>
      <c r="B59" s="3" t="s">
        <v>755</v>
      </c>
      <c r="C59">
        <v>61</v>
      </c>
      <c r="D59" s="4">
        <v>14559.48</v>
      </c>
    </row>
    <row r="60" spans="1:4" x14ac:dyDescent="0.25">
      <c r="A60" s="3" t="s">
        <v>1285</v>
      </c>
      <c r="B60" s="3" t="s">
        <v>1286</v>
      </c>
      <c r="C60">
        <v>130</v>
      </c>
      <c r="D60" s="4">
        <v>31028.400000000001</v>
      </c>
    </row>
    <row r="61" spans="1:4" x14ac:dyDescent="0.25">
      <c r="A61" s="3" t="s">
        <v>1287</v>
      </c>
      <c r="B61" s="3" t="s">
        <v>1288</v>
      </c>
      <c r="C61">
        <v>458</v>
      </c>
      <c r="D61" s="4">
        <v>109315.44</v>
      </c>
    </row>
    <row r="62" spans="1:4" x14ac:dyDescent="0.25">
      <c r="A62" s="3" t="s">
        <v>1289</v>
      </c>
      <c r="B62" s="3" t="s">
        <v>1290</v>
      </c>
      <c r="C62">
        <v>455</v>
      </c>
      <c r="D62" s="4">
        <v>108599.4</v>
      </c>
    </row>
    <row r="63" spans="1:4" x14ac:dyDescent="0.25">
      <c r="A63" s="3" t="s">
        <v>1291</v>
      </c>
      <c r="B63" s="3" t="s">
        <v>1292</v>
      </c>
      <c r="C63">
        <v>134</v>
      </c>
      <c r="D63" s="4">
        <v>31983.119999999999</v>
      </c>
    </row>
    <row r="64" spans="1:4" x14ac:dyDescent="0.25">
      <c r="A64" s="3" t="s">
        <v>1293</v>
      </c>
      <c r="B64" s="3" t="s">
        <v>1294</v>
      </c>
      <c r="C64">
        <v>21</v>
      </c>
      <c r="D64" s="4">
        <v>5012.28</v>
      </c>
    </row>
    <row r="65" spans="1:4" x14ac:dyDescent="0.25">
      <c r="A65" s="3" t="s">
        <v>1295</v>
      </c>
      <c r="B65" s="3" t="s">
        <v>1296</v>
      </c>
      <c r="C65">
        <v>28</v>
      </c>
      <c r="D65" s="4">
        <v>6683.04</v>
      </c>
    </row>
    <row r="66" spans="1:4" x14ac:dyDescent="0.25">
      <c r="A66" s="3" t="s">
        <v>1297</v>
      </c>
      <c r="B66" s="3" t="s">
        <v>1298</v>
      </c>
      <c r="C66">
        <v>73</v>
      </c>
      <c r="D66" s="4">
        <v>17423.64</v>
      </c>
    </row>
    <row r="67" spans="1:4" x14ac:dyDescent="0.25">
      <c r="A67" s="3" t="s">
        <v>1299</v>
      </c>
      <c r="B67" s="3" t="s">
        <v>1300</v>
      </c>
      <c r="C67">
        <v>68</v>
      </c>
      <c r="D67" s="4">
        <v>16230.24</v>
      </c>
    </row>
    <row r="68" spans="1:4" x14ac:dyDescent="0.25">
      <c r="A68" s="3" t="s">
        <v>1301</v>
      </c>
      <c r="B68" s="3" t="s">
        <v>1302</v>
      </c>
      <c r="C68">
        <v>942</v>
      </c>
      <c r="D68" s="4">
        <v>224836.56</v>
      </c>
    </row>
    <row r="69" spans="1:4" x14ac:dyDescent="0.25">
      <c r="A69" s="3" t="s">
        <v>1303</v>
      </c>
      <c r="B69" s="3" t="s">
        <v>1304</v>
      </c>
      <c r="C69">
        <v>840</v>
      </c>
      <c r="D69" s="4">
        <v>200491.2</v>
      </c>
    </row>
    <row r="70" spans="1:4" x14ac:dyDescent="0.25">
      <c r="A70" s="3" t="s">
        <v>1305</v>
      </c>
      <c r="B70" s="3" t="s">
        <v>1306</v>
      </c>
      <c r="C70">
        <v>112</v>
      </c>
      <c r="D70" s="4">
        <v>26732.16</v>
      </c>
    </row>
    <row r="71" spans="1:4" x14ac:dyDescent="0.25">
      <c r="A71" s="3" t="s">
        <v>403</v>
      </c>
      <c r="B71" s="3" t="s">
        <v>404</v>
      </c>
      <c r="C71">
        <v>355</v>
      </c>
      <c r="D71" s="4">
        <v>84731.4</v>
      </c>
    </row>
    <row r="72" spans="1:4" x14ac:dyDescent="0.25">
      <c r="A72" s="3" t="s">
        <v>1307</v>
      </c>
      <c r="B72" s="3" t="s">
        <v>1308</v>
      </c>
      <c r="C72">
        <v>89</v>
      </c>
      <c r="D72" s="4">
        <v>21242.52</v>
      </c>
    </row>
    <row r="73" spans="1:4" x14ac:dyDescent="0.25">
      <c r="A73" s="3" t="s">
        <v>1309</v>
      </c>
      <c r="B73" s="3" t="s">
        <v>1310</v>
      </c>
      <c r="C73">
        <v>105</v>
      </c>
      <c r="D73" s="4">
        <v>25061.4</v>
      </c>
    </row>
    <row r="74" spans="1:4" x14ac:dyDescent="0.25">
      <c r="A74" s="3" t="s">
        <v>1311</v>
      </c>
      <c r="B74" s="3" t="s">
        <v>1312</v>
      </c>
      <c r="C74">
        <v>25</v>
      </c>
      <c r="D74" s="4">
        <v>5967</v>
      </c>
    </row>
    <row r="75" spans="1:4" x14ac:dyDescent="0.25">
      <c r="A75" s="3" t="s">
        <v>1313</v>
      </c>
      <c r="B75" s="3" t="s">
        <v>1314</v>
      </c>
      <c r="C75">
        <v>130</v>
      </c>
      <c r="D75" s="4">
        <v>31028.400000000001</v>
      </c>
    </row>
    <row r="76" spans="1:4" x14ac:dyDescent="0.25">
      <c r="A76" s="3" t="s">
        <v>1315</v>
      </c>
      <c r="B76" s="3" t="s">
        <v>1316</v>
      </c>
      <c r="C76">
        <v>11</v>
      </c>
      <c r="D76" s="4">
        <v>2625.48</v>
      </c>
    </row>
    <row r="77" spans="1:4" x14ac:dyDescent="0.25">
      <c r="A77" s="3" t="s">
        <v>1317</v>
      </c>
      <c r="B77" s="3" t="s">
        <v>1318</v>
      </c>
      <c r="C77">
        <v>34</v>
      </c>
      <c r="D77" s="4">
        <v>8115.12</v>
      </c>
    </row>
    <row r="78" spans="1:4" x14ac:dyDescent="0.25">
      <c r="A78" s="3" t="s">
        <v>784</v>
      </c>
      <c r="B78" s="3" t="s">
        <v>15</v>
      </c>
      <c r="C78">
        <v>309</v>
      </c>
      <c r="D78" s="4">
        <v>73752.12</v>
      </c>
    </row>
    <row r="79" spans="1:4" x14ac:dyDescent="0.25">
      <c r="A79" s="3" t="s">
        <v>1319</v>
      </c>
      <c r="B79" s="3" t="s">
        <v>1320</v>
      </c>
      <c r="C79">
        <v>472</v>
      </c>
      <c r="D79" s="4">
        <v>112656.96000000001</v>
      </c>
    </row>
    <row r="80" spans="1:4" x14ac:dyDescent="0.25">
      <c r="A80" s="3" t="s">
        <v>1321</v>
      </c>
      <c r="B80" s="3" t="s">
        <v>1322</v>
      </c>
      <c r="C80">
        <v>40</v>
      </c>
      <c r="D80" s="4">
        <v>9547.2000000000007</v>
      </c>
    </row>
    <row r="81" spans="1:4" x14ac:dyDescent="0.25">
      <c r="A81" s="3" t="s">
        <v>1323</v>
      </c>
      <c r="B81" s="3" t="s">
        <v>1324</v>
      </c>
      <c r="C81">
        <v>161</v>
      </c>
      <c r="D81" s="4">
        <v>38427.480000000003</v>
      </c>
    </row>
    <row r="82" spans="1:4" x14ac:dyDescent="0.25">
      <c r="A82" s="3" t="s">
        <v>1325</v>
      </c>
      <c r="B82" s="3" t="s">
        <v>1326</v>
      </c>
      <c r="C82">
        <v>396</v>
      </c>
      <c r="D82" s="4">
        <v>94517.28</v>
      </c>
    </row>
    <row r="83" spans="1:4" x14ac:dyDescent="0.25">
      <c r="A83" s="3" t="s">
        <v>522</v>
      </c>
      <c r="B83" s="3" t="s">
        <v>523</v>
      </c>
      <c r="C83">
        <v>287</v>
      </c>
      <c r="D83" s="4">
        <v>68501.16</v>
      </c>
    </row>
    <row r="84" spans="1:4" x14ac:dyDescent="0.25">
      <c r="A84" s="3" t="s">
        <v>1327</v>
      </c>
      <c r="B84" s="3" t="s">
        <v>1328</v>
      </c>
      <c r="C84">
        <v>627</v>
      </c>
      <c r="D84" s="4">
        <v>149652.35999999999</v>
      </c>
    </row>
    <row r="85" spans="1:4" x14ac:dyDescent="0.25">
      <c r="A85" s="3" t="s">
        <v>1329</v>
      </c>
      <c r="B85" s="3" t="s">
        <v>1330</v>
      </c>
      <c r="C85">
        <v>70</v>
      </c>
      <c r="D85" s="4">
        <v>16707.599999999999</v>
      </c>
    </row>
    <row r="86" spans="1:4" x14ac:dyDescent="0.25">
      <c r="A86" s="3" t="s">
        <v>1331</v>
      </c>
      <c r="B86" s="3" t="s">
        <v>1332</v>
      </c>
      <c r="C86">
        <v>22</v>
      </c>
      <c r="D86" s="4">
        <v>5250.96</v>
      </c>
    </row>
    <row r="87" spans="1:4" x14ac:dyDescent="0.25">
      <c r="A87" s="3" t="s">
        <v>1333</v>
      </c>
      <c r="B87" s="3" t="s">
        <v>1334</v>
      </c>
      <c r="C87">
        <v>21</v>
      </c>
      <c r="D87" s="4">
        <v>5012.28</v>
      </c>
    </row>
    <row r="88" spans="1:4" x14ac:dyDescent="0.25">
      <c r="A88" s="3" t="s">
        <v>1335</v>
      </c>
      <c r="B88" s="3" t="s">
        <v>1336</v>
      </c>
      <c r="C88">
        <v>277</v>
      </c>
      <c r="D88" s="4">
        <v>66114.36</v>
      </c>
    </row>
    <row r="89" spans="1:4" x14ac:dyDescent="0.25">
      <c r="A89" s="3" t="s">
        <v>829</v>
      </c>
      <c r="B89" s="3" t="s">
        <v>830</v>
      </c>
      <c r="C89">
        <v>128</v>
      </c>
      <c r="D89" s="4">
        <v>30551.040000000001</v>
      </c>
    </row>
    <row r="90" spans="1:4" x14ac:dyDescent="0.25">
      <c r="A90" s="3" t="s">
        <v>1337</v>
      </c>
      <c r="B90" s="3" t="s">
        <v>1338</v>
      </c>
      <c r="C90">
        <v>32</v>
      </c>
      <c r="D90" s="4">
        <v>7637.76</v>
      </c>
    </row>
    <row r="91" spans="1:4" x14ac:dyDescent="0.25">
      <c r="A91" s="3" t="s">
        <v>1339</v>
      </c>
      <c r="B91" s="3" t="s">
        <v>1340</v>
      </c>
      <c r="C91">
        <v>4</v>
      </c>
      <c r="D91" s="4">
        <v>954.72</v>
      </c>
    </row>
    <row r="92" spans="1:4" x14ac:dyDescent="0.25">
      <c r="A92" s="3" t="s">
        <v>1341</v>
      </c>
      <c r="B92" s="3" t="s">
        <v>1342</v>
      </c>
      <c r="C92">
        <v>145</v>
      </c>
      <c r="D92" s="4">
        <v>34608.6</v>
      </c>
    </row>
    <row r="93" spans="1:4" x14ac:dyDescent="0.25">
      <c r="A93" s="3" t="s">
        <v>1343</v>
      </c>
      <c r="B93" s="3" t="s">
        <v>1344</v>
      </c>
      <c r="C93">
        <v>691</v>
      </c>
      <c r="D93" s="4">
        <v>164927.88</v>
      </c>
    </row>
    <row r="94" spans="1:4" x14ac:dyDescent="0.25">
      <c r="A94" s="3" t="s">
        <v>1349</v>
      </c>
      <c r="B94" s="3" t="s">
        <v>1350</v>
      </c>
      <c r="C94">
        <v>593</v>
      </c>
      <c r="D94" s="4">
        <v>141537.24</v>
      </c>
    </row>
    <row r="95" spans="1:4" x14ac:dyDescent="0.25">
      <c r="A95" s="3" t="s">
        <v>1351</v>
      </c>
      <c r="B95" s="3" t="s">
        <v>1352</v>
      </c>
      <c r="C95">
        <v>524</v>
      </c>
      <c r="D95" s="4">
        <v>125068.32</v>
      </c>
    </row>
    <row r="96" spans="1:4" x14ac:dyDescent="0.25">
      <c r="A96" s="3" t="s">
        <v>1353</v>
      </c>
      <c r="B96" s="3" t="s">
        <v>1354</v>
      </c>
      <c r="C96">
        <v>8</v>
      </c>
      <c r="D96" s="4">
        <v>1909.44</v>
      </c>
    </row>
    <row r="97" spans="1:4" x14ac:dyDescent="0.25">
      <c r="A97" s="3" t="s">
        <v>1355</v>
      </c>
      <c r="B97" s="3" t="s">
        <v>1356</v>
      </c>
      <c r="C97">
        <v>347</v>
      </c>
      <c r="D97" s="4">
        <v>82821.960000000006</v>
      </c>
    </row>
    <row r="98" spans="1:4" x14ac:dyDescent="0.25">
      <c r="A98" s="3" t="s">
        <v>1357</v>
      </c>
      <c r="B98" s="3" t="s">
        <v>1358</v>
      </c>
      <c r="C98">
        <v>229</v>
      </c>
      <c r="D98" s="4">
        <v>54657.72</v>
      </c>
    </row>
    <row r="99" spans="1:4" x14ac:dyDescent="0.25">
      <c r="A99" s="3" t="s">
        <v>1359</v>
      </c>
      <c r="B99" s="3" t="s">
        <v>1360</v>
      </c>
      <c r="C99">
        <v>87</v>
      </c>
      <c r="D99" s="4">
        <v>20765.16</v>
      </c>
    </row>
    <row r="100" spans="1:4" x14ac:dyDescent="0.25">
      <c r="A100" s="3" t="s">
        <v>1361</v>
      </c>
      <c r="B100" s="3" t="s">
        <v>1362</v>
      </c>
      <c r="C100">
        <v>93</v>
      </c>
      <c r="D100" s="4">
        <v>22197.24</v>
      </c>
    </row>
    <row r="101" spans="1:4" x14ac:dyDescent="0.25">
      <c r="A101" s="3" t="s">
        <v>1363</v>
      </c>
      <c r="B101" s="3" t="s">
        <v>1364</v>
      </c>
      <c r="C101">
        <v>38</v>
      </c>
      <c r="D101" s="4">
        <v>9069.84</v>
      </c>
    </row>
    <row r="102" spans="1:4" x14ac:dyDescent="0.25">
      <c r="A102" s="3" t="s">
        <v>1365</v>
      </c>
      <c r="B102" s="3" t="s">
        <v>1366</v>
      </c>
      <c r="C102">
        <v>56</v>
      </c>
      <c r="D102" s="4">
        <v>13366.08</v>
      </c>
    </row>
    <row r="103" spans="1:4" x14ac:dyDescent="0.25">
      <c r="A103" s="3" t="s">
        <v>1367</v>
      </c>
      <c r="B103" s="3" t="s">
        <v>1368</v>
      </c>
      <c r="C103">
        <v>53</v>
      </c>
      <c r="D103" s="4">
        <v>12650.04</v>
      </c>
    </row>
    <row r="104" spans="1:4" x14ac:dyDescent="0.25">
      <c r="A104" s="3" t="s">
        <v>1369</v>
      </c>
      <c r="B104" s="3" t="s">
        <v>1370</v>
      </c>
      <c r="C104">
        <v>40</v>
      </c>
      <c r="D104" s="4">
        <v>9547.2000000000007</v>
      </c>
    </row>
    <row r="105" spans="1:4" x14ac:dyDescent="0.25">
      <c r="A105" s="3" t="s">
        <v>1371</v>
      </c>
      <c r="B105" s="3" t="s">
        <v>1372</v>
      </c>
      <c r="C105">
        <v>32</v>
      </c>
      <c r="D105" s="4">
        <v>7637.76</v>
      </c>
    </row>
    <row r="106" spans="1:4" x14ac:dyDescent="0.25">
      <c r="A106" s="3" t="s">
        <v>1373</v>
      </c>
      <c r="B106" s="3" t="s">
        <v>1374</v>
      </c>
      <c r="C106">
        <v>15</v>
      </c>
      <c r="D106" s="4">
        <v>3580.2</v>
      </c>
    </row>
    <row r="107" spans="1:4" x14ac:dyDescent="0.25">
      <c r="A107" s="3" t="s">
        <v>1375</v>
      </c>
      <c r="B107" s="3" t="s">
        <v>1376</v>
      </c>
      <c r="C107">
        <v>60</v>
      </c>
      <c r="D107" s="4">
        <v>14320.8</v>
      </c>
    </row>
    <row r="108" spans="1:4" x14ac:dyDescent="0.25">
      <c r="A108" s="3" t="s">
        <v>1377</v>
      </c>
      <c r="B108" s="3" t="s">
        <v>1378</v>
      </c>
      <c r="C108">
        <v>135</v>
      </c>
      <c r="D108" s="4">
        <v>32221.8</v>
      </c>
    </row>
    <row r="109" spans="1:4" x14ac:dyDescent="0.25">
      <c r="A109" s="3" t="s">
        <v>1379</v>
      </c>
      <c r="B109" s="3" t="s">
        <v>1380</v>
      </c>
      <c r="C109">
        <v>62</v>
      </c>
      <c r="D109" s="4">
        <v>14798.16</v>
      </c>
    </row>
    <row r="110" spans="1:4" x14ac:dyDescent="0.25">
      <c r="A110" s="3" t="s">
        <v>1381</v>
      </c>
      <c r="B110" s="3" t="s">
        <v>1382</v>
      </c>
      <c r="C110">
        <v>189</v>
      </c>
      <c r="D110" s="4">
        <v>45110.52</v>
      </c>
    </row>
    <row r="111" spans="1:4" x14ac:dyDescent="0.25">
      <c r="A111" s="3" t="s">
        <v>1383</v>
      </c>
      <c r="B111" s="3" t="s">
        <v>1384</v>
      </c>
      <c r="C111">
        <v>12</v>
      </c>
      <c r="D111" s="4">
        <v>2864.16</v>
      </c>
    </row>
    <row r="112" spans="1:4" x14ac:dyDescent="0.25">
      <c r="A112" s="3" t="s">
        <v>1385</v>
      </c>
      <c r="B112" s="3" t="s">
        <v>1386</v>
      </c>
      <c r="C112">
        <v>233</v>
      </c>
      <c r="D112" s="4">
        <v>55612.44</v>
      </c>
    </row>
    <row r="113" spans="1:4" x14ac:dyDescent="0.25">
      <c r="A113" s="3" t="s">
        <v>1387</v>
      </c>
      <c r="B113" s="3" t="s">
        <v>1388</v>
      </c>
      <c r="C113">
        <v>12</v>
      </c>
      <c r="D113" s="4">
        <v>2864.16</v>
      </c>
    </row>
    <row r="114" spans="1:4" x14ac:dyDescent="0.25">
      <c r="A114" s="3" t="s">
        <v>1389</v>
      </c>
      <c r="B114" s="3" t="s">
        <v>1390</v>
      </c>
      <c r="C114">
        <v>132</v>
      </c>
      <c r="D114" s="4">
        <v>31505.759999999998</v>
      </c>
    </row>
    <row r="115" spans="1:4" x14ac:dyDescent="0.25">
      <c r="A115" s="3" t="s">
        <v>1140</v>
      </c>
      <c r="B115" s="3" t="s">
        <v>1141</v>
      </c>
      <c r="C115">
        <v>85</v>
      </c>
      <c r="D115" s="4">
        <v>20287.8</v>
      </c>
    </row>
    <row r="116" spans="1:4" x14ac:dyDescent="0.25">
      <c r="A116" s="3" t="s">
        <v>1391</v>
      </c>
      <c r="B116" s="3" t="s">
        <v>1392</v>
      </c>
      <c r="C116">
        <v>119</v>
      </c>
      <c r="D116" s="4">
        <v>28402.92</v>
      </c>
    </row>
    <row r="117" spans="1:4" x14ac:dyDescent="0.25">
      <c r="A117" s="3" t="s">
        <v>1393</v>
      </c>
      <c r="B117" s="3" t="s">
        <v>1394</v>
      </c>
      <c r="C117">
        <v>14</v>
      </c>
      <c r="D117" s="4">
        <v>3341.52</v>
      </c>
    </row>
    <row r="118" spans="1:4" x14ac:dyDescent="0.25">
      <c r="A118" s="3" t="s">
        <v>1395</v>
      </c>
      <c r="B118" s="3" t="s">
        <v>1396</v>
      </c>
      <c r="C118">
        <v>12</v>
      </c>
      <c r="D118" s="4">
        <v>2864.16</v>
      </c>
    </row>
    <row r="119" spans="1:4" x14ac:dyDescent="0.25">
      <c r="A119" s="3" t="s">
        <v>1397</v>
      </c>
      <c r="B119" s="3" t="s">
        <v>1398</v>
      </c>
      <c r="C119">
        <v>9</v>
      </c>
      <c r="D119" s="4">
        <v>2148.12</v>
      </c>
    </row>
    <row r="120" spans="1:4" x14ac:dyDescent="0.25">
      <c r="A120" s="3" t="s">
        <v>1399</v>
      </c>
      <c r="B120" s="3" t="s">
        <v>1400</v>
      </c>
      <c r="C120">
        <v>18</v>
      </c>
      <c r="D120" s="4">
        <v>4296.24</v>
      </c>
    </row>
    <row r="121" spans="1:4" x14ac:dyDescent="0.25">
      <c r="A121" s="3" t="s">
        <v>1401</v>
      </c>
      <c r="B121" s="3" t="s">
        <v>1402</v>
      </c>
      <c r="C121">
        <v>448</v>
      </c>
      <c r="D121" s="4">
        <v>106928.64</v>
      </c>
    </row>
    <row r="122" spans="1:4" x14ac:dyDescent="0.25">
      <c r="A122" s="3" t="s">
        <v>579</v>
      </c>
      <c r="B122" s="3" t="s">
        <v>580</v>
      </c>
      <c r="C122">
        <v>790</v>
      </c>
      <c r="D122" s="4">
        <v>188557.2</v>
      </c>
    </row>
    <row r="123" spans="1:4" x14ac:dyDescent="0.25">
      <c r="A123" s="3" t="s">
        <v>1403</v>
      </c>
      <c r="B123" s="3" t="s">
        <v>1404</v>
      </c>
      <c r="C123">
        <v>380</v>
      </c>
      <c r="D123" s="4">
        <v>90698.4</v>
      </c>
    </row>
    <row r="124" spans="1:4" x14ac:dyDescent="0.25">
      <c r="A124" s="3" t="s">
        <v>1405</v>
      </c>
      <c r="B124" s="3" t="s">
        <v>1406</v>
      </c>
      <c r="C124">
        <v>434</v>
      </c>
      <c r="D124" s="4">
        <v>103587.12</v>
      </c>
    </row>
    <row r="125" spans="1:4" x14ac:dyDescent="0.25">
      <c r="A125" s="3" t="s">
        <v>1407</v>
      </c>
      <c r="B125" s="3" t="s">
        <v>1408</v>
      </c>
      <c r="C125">
        <v>108</v>
      </c>
      <c r="D125" s="4">
        <v>25777.439999999999</v>
      </c>
    </row>
    <row r="126" spans="1:4" x14ac:dyDescent="0.25">
      <c r="A126" s="3" t="s">
        <v>1409</v>
      </c>
      <c r="B126" s="3" t="s">
        <v>1410</v>
      </c>
      <c r="C126">
        <v>235</v>
      </c>
      <c r="D126" s="4">
        <v>56089.8</v>
      </c>
    </row>
    <row r="127" spans="1:4" x14ac:dyDescent="0.25">
      <c r="A127" s="3" t="s">
        <v>989</v>
      </c>
      <c r="B127" s="3" t="s">
        <v>990</v>
      </c>
      <c r="C127">
        <v>566</v>
      </c>
      <c r="D127" s="4">
        <v>135092.88</v>
      </c>
    </row>
    <row r="128" spans="1:4" x14ac:dyDescent="0.25">
      <c r="A128" s="3" t="s">
        <v>1411</v>
      </c>
      <c r="B128" s="3" t="s">
        <v>1412</v>
      </c>
      <c r="C128">
        <v>108</v>
      </c>
      <c r="D128" s="4">
        <v>25777.439999999999</v>
      </c>
    </row>
    <row r="129" spans="1:4" x14ac:dyDescent="0.25">
      <c r="A129" s="3" t="s">
        <v>1413</v>
      </c>
      <c r="B129" s="3" t="s">
        <v>1414</v>
      </c>
      <c r="C129">
        <v>25</v>
      </c>
      <c r="D129" s="4">
        <v>5967</v>
      </c>
    </row>
    <row r="130" spans="1:4" x14ac:dyDescent="0.25">
      <c r="A130" s="3" t="s">
        <v>1415</v>
      </c>
      <c r="B130" s="3" t="s">
        <v>1416</v>
      </c>
      <c r="C130">
        <v>344</v>
      </c>
      <c r="D130" s="4">
        <v>82105.919999999998</v>
      </c>
    </row>
    <row r="131" spans="1:4" x14ac:dyDescent="0.25">
      <c r="A131" s="3" t="s">
        <v>1417</v>
      </c>
      <c r="B131" s="3" t="s">
        <v>1418</v>
      </c>
      <c r="C131">
        <v>628</v>
      </c>
      <c r="D131" s="4">
        <v>149891.04</v>
      </c>
    </row>
    <row r="132" spans="1:4" x14ac:dyDescent="0.25">
      <c r="A132" s="3" t="s">
        <v>1419</v>
      </c>
      <c r="B132" s="3" t="s">
        <v>1420</v>
      </c>
      <c r="C132">
        <v>525</v>
      </c>
      <c r="D132" s="4">
        <v>125307</v>
      </c>
    </row>
    <row r="133" spans="1:4" x14ac:dyDescent="0.25">
      <c r="A133" s="3" t="s">
        <v>1421</v>
      </c>
      <c r="B133" s="3" t="s">
        <v>1422</v>
      </c>
      <c r="C133">
        <v>623</v>
      </c>
      <c r="D133" s="4">
        <v>148697.64000000001</v>
      </c>
    </row>
    <row r="134" spans="1:4" x14ac:dyDescent="0.25">
      <c r="A134" s="3" t="s">
        <v>1423</v>
      </c>
      <c r="B134" s="3" t="s">
        <v>1424</v>
      </c>
      <c r="C134">
        <v>51</v>
      </c>
      <c r="D134" s="4">
        <v>12172.68</v>
      </c>
    </row>
    <row r="135" spans="1:4" x14ac:dyDescent="0.25">
      <c r="A135" s="3" t="s">
        <v>1425</v>
      </c>
      <c r="B135" s="3" t="s">
        <v>1426</v>
      </c>
      <c r="C135">
        <v>246</v>
      </c>
      <c r="D135" s="4">
        <v>58715.28</v>
      </c>
    </row>
    <row r="136" spans="1:4" x14ac:dyDescent="0.25">
      <c r="A136" s="3" t="s">
        <v>1427</v>
      </c>
      <c r="B136" s="3" t="s">
        <v>1428</v>
      </c>
      <c r="C136">
        <v>429</v>
      </c>
      <c r="D136" s="4">
        <v>102393.72</v>
      </c>
    </row>
    <row r="137" spans="1:4" x14ac:dyDescent="0.25">
      <c r="A137" s="3" t="s">
        <v>500</v>
      </c>
      <c r="B137" s="3" t="s">
        <v>501</v>
      </c>
      <c r="C137">
        <v>85</v>
      </c>
      <c r="D137" s="4">
        <v>20287.8</v>
      </c>
    </row>
    <row r="138" spans="1:4" x14ac:dyDescent="0.25">
      <c r="A138" s="3" t="s">
        <v>1429</v>
      </c>
      <c r="B138" s="3" t="s">
        <v>1430</v>
      </c>
      <c r="C138">
        <v>54</v>
      </c>
      <c r="D138" s="4">
        <v>12888.72</v>
      </c>
    </row>
    <row r="139" spans="1:4" x14ac:dyDescent="0.25">
      <c r="A139" s="3" t="s">
        <v>1431</v>
      </c>
      <c r="B139" s="3" t="s">
        <v>1432</v>
      </c>
      <c r="C139">
        <v>234</v>
      </c>
      <c r="D139" s="4">
        <v>55851.12</v>
      </c>
    </row>
    <row r="140" spans="1:4" x14ac:dyDescent="0.25">
      <c r="A140" s="3" t="s">
        <v>186</v>
      </c>
      <c r="B140" s="3" t="s">
        <v>187</v>
      </c>
      <c r="C140">
        <v>16</v>
      </c>
      <c r="D140" s="4">
        <v>3818.88</v>
      </c>
    </row>
    <row r="141" spans="1:4" x14ac:dyDescent="0.25">
      <c r="A141" s="3" t="s">
        <v>1433</v>
      </c>
      <c r="B141" s="3" t="s">
        <v>1434</v>
      </c>
      <c r="C141">
        <v>639</v>
      </c>
      <c r="D141" s="4">
        <v>152516.51999999999</v>
      </c>
    </row>
    <row r="142" spans="1:4" x14ac:dyDescent="0.25">
      <c r="A142" s="3" t="s">
        <v>1435</v>
      </c>
      <c r="B142" s="3" t="s">
        <v>1436</v>
      </c>
      <c r="C142">
        <v>41</v>
      </c>
      <c r="D142" s="4">
        <v>9785.8799999999992</v>
      </c>
    </row>
    <row r="143" spans="1:4" x14ac:dyDescent="0.25">
      <c r="A143" s="3" t="s">
        <v>1041</v>
      </c>
      <c r="B143" s="3" t="s">
        <v>1042</v>
      </c>
      <c r="C143">
        <v>886</v>
      </c>
      <c r="D143" s="4">
        <v>211470.48</v>
      </c>
    </row>
    <row r="144" spans="1:4" x14ac:dyDescent="0.25">
      <c r="A144" s="3" t="s">
        <v>1437</v>
      </c>
      <c r="B144" s="3" t="s">
        <v>1438</v>
      </c>
      <c r="C144">
        <v>72</v>
      </c>
      <c r="D144" s="4">
        <v>17184.96</v>
      </c>
    </row>
    <row r="145" spans="1:4" x14ac:dyDescent="0.25">
      <c r="A145" s="3" t="s">
        <v>1439</v>
      </c>
      <c r="B145" s="3" t="s">
        <v>1440</v>
      </c>
      <c r="C145">
        <v>186</v>
      </c>
      <c r="D145" s="4">
        <v>44394.48</v>
      </c>
    </row>
    <row r="146" spans="1:4" x14ac:dyDescent="0.25">
      <c r="A146" s="3" t="s">
        <v>1441</v>
      </c>
      <c r="B146" s="3" t="s">
        <v>1442</v>
      </c>
      <c r="C146">
        <v>147</v>
      </c>
      <c r="D146" s="4">
        <v>35085.96</v>
      </c>
    </row>
    <row r="147" spans="1:4" x14ac:dyDescent="0.25">
      <c r="A147" s="3" t="s">
        <v>1443</v>
      </c>
      <c r="B147" s="3" t="s">
        <v>1444</v>
      </c>
      <c r="C147">
        <v>94</v>
      </c>
      <c r="D147" s="4">
        <v>22435.919999999998</v>
      </c>
    </row>
    <row r="148" spans="1:4" x14ac:dyDescent="0.25">
      <c r="A148" s="3" t="s">
        <v>1445</v>
      </c>
      <c r="B148" s="3" t="s">
        <v>1446</v>
      </c>
      <c r="C148">
        <v>25</v>
      </c>
      <c r="D148" s="4">
        <v>5967</v>
      </c>
    </row>
    <row r="149" spans="1:4" x14ac:dyDescent="0.25">
      <c r="A149" s="3" t="s">
        <v>1447</v>
      </c>
      <c r="B149" s="3" t="s">
        <v>1448</v>
      </c>
      <c r="C149">
        <v>88</v>
      </c>
      <c r="D149" s="4">
        <v>21003.84</v>
      </c>
    </row>
    <row r="150" spans="1:4" x14ac:dyDescent="0.25">
      <c r="A150" s="3" t="s">
        <v>1449</v>
      </c>
      <c r="B150" s="3" t="s">
        <v>1450</v>
      </c>
      <c r="C150">
        <v>104</v>
      </c>
      <c r="D150" s="4">
        <v>24822.720000000001</v>
      </c>
    </row>
    <row r="151" spans="1:4" x14ac:dyDescent="0.25">
      <c r="A151" s="3" t="s">
        <v>1451</v>
      </c>
      <c r="B151" s="3" t="s">
        <v>1452</v>
      </c>
      <c r="C151">
        <v>58</v>
      </c>
      <c r="D151" s="4">
        <v>13843.44</v>
      </c>
    </row>
    <row r="152" spans="1:4" x14ac:dyDescent="0.25">
      <c r="A152" s="3" t="s">
        <v>1075</v>
      </c>
      <c r="B152" s="3" t="s">
        <v>1076</v>
      </c>
      <c r="C152">
        <v>152</v>
      </c>
      <c r="D152" s="4">
        <v>36279.360000000001</v>
      </c>
    </row>
    <row r="153" spans="1:4" x14ac:dyDescent="0.25">
      <c r="A153" s="3" t="s">
        <v>1453</v>
      </c>
      <c r="B153" s="3" t="s">
        <v>1454</v>
      </c>
      <c r="C153">
        <v>178</v>
      </c>
      <c r="D153" s="4">
        <v>42485.04</v>
      </c>
    </row>
    <row r="154" spans="1:4" x14ac:dyDescent="0.25">
      <c r="A154" s="3" t="s">
        <v>1455</v>
      </c>
      <c r="B154" s="3" t="s">
        <v>1456</v>
      </c>
      <c r="C154">
        <v>37</v>
      </c>
      <c r="D154" s="4">
        <v>8831.16</v>
      </c>
    </row>
    <row r="155" spans="1:4" x14ac:dyDescent="0.25">
      <c r="A155" s="3" t="s">
        <v>1457</v>
      </c>
      <c r="B155" s="3" t="s">
        <v>1458</v>
      </c>
      <c r="C155">
        <v>94</v>
      </c>
      <c r="D155" s="4">
        <v>22435.919999999998</v>
      </c>
    </row>
    <row r="156" spans="1:4" x14ac:dyDescent="0.25">
      <c r="A156" s="3" t="s">
        <v>1345</v>
      </c>
      <c r="B156" s="3" t="s">
        <v>1689</v>
      </c>
      <c r="C156">
        <v>26</v>
      </c>
      <c r="D156" s="4">
        <v>6205.68</v>
      </c>
    </row>
    <row r="157" spans="1:4" x14ac:dyDescent="0.25">
      <c r="A157" s="3" t="s">
        <v>1346</v>
      </c>
      <c r="B157" s="3" t="s">
        <v>1690</v>
      </c>
      <c r="C157">
        <v>169</v>
      </c>
      <c r="D157" s="4">
        <v>40336.92</v>
      </c>
    </row>
    <row r="158" spans="1:4" x14ac:dyDescent="0.25">
      <c r="A158" s="3" t="s">
        <v>1347</v>
      </c>
      <c r="B158" s="3" t="s">
        <v>1691</v>
      </c>
      <c r="C158">
        <v>25</v>
      </c>
      <c r="D158" s="4">
        <v>5967</v>
      </c>
    </row>
    <row r="159" spans="1:4" x14ac:dyDescent="0.25">
      <c r="A159" s="3" t="s">
        <v>1348</v>
      </c>
      <c r="B159" s="3" t="s">
        <v>1692</v>
      </c>
      <c r="C159">
        <v>29</v>
      </c>
      <c r="D159" s="4">
        <v>6921.72</v>
      </c>
    </row>
    <row r="160" spans="1:4" x14ac:dyDescent="0.25">
      <c r="A160" s="3" t="s">
        <v>1459</v>
      </c>
      <c r="B160" s="3" t="s">
        <v>1460</v>
      </c>
      <c r="C160">
        <v>47</v>
      </c>
      <c r="D160" s="4">
        <v>11217.96</v>
      </c>
    </row>
    <row r="161" spans="1:4" x14ac:dyDescent="0.25">
      <c r="A161" s="3" t="s">
        <v>1461</v>
      </c>
      <c r="B161" s="3" t="s">
        <v>1462</v>
      </c>
      <c r="C161">
        <v>44</v>
      </c>
      <c r="D161" s="4">
        <v>10501.92</v>
      </c>
    </row>
    <row r="162" spans="1:4" x14ac:dyDescent="0.25">
      <c r="A162" s="3" t="s">
        <v>1463</v>
      </c>
      <c r="B162" s="3" t="s">
        <v>1464</v>
      </c>
      <c r="C162">
        <v>37</v>
      </c>
      <c r="D162" s="4">
        <v>8831.16</v>
      </c>
    </row>
    <row r="163" spans="1:4" x14ac:dyDescent="0.25">
      <c r="A163" s="3" t="s">
        <v>1465</v>
      </c>
      <c r="B163" s="3" t="s">
        <v>1466</v>
      </c>
      <c r="C163">
        <v>15</v>
      </c>
      <c r="D163" s="4">
        <v>3580.2</v>
      </c>
    </row>
    <row r="164" spans="1:4" x14ac:dyDescent="0.25">
      <c r="A164" s="3" t="s">
        <v>1467</v>
      </c>
      <c r="B164" s="3" t="s">
        <v>1468</v>
      </c>
      <c r="C164">
        <v>147</v>
      </c>
      <c r="D164" s="4">
        <v>35085.96</v>
      </c>
    </row>
    <row r="165" spans="1:4" x14ac:dyDescent="0.25">
      <c r="A165" s="3" t="s">
        <v>1469</v>
      </c>
      <c r="B165" s="3" t="s">
        <v>1470</v>
      </c>
      <c r="C165">
        <v>37</v>
      </c>
      <c r="D165" s="4">
        <v>8831.16</v>
      </c>
    </row>
    <row r="166" spans="1:4" x14ac:dyDescent="0.25">
      <c r="A166" s="3" t="s">
        <v>1471</v>
      </c>
      <c r="B166" s="3" t="s">
        <v>1472</v>
      </c>
      <c r="C166">
        <v>389</v>
      </c>
      <c r="D166" s="4">
        <v>92846.52</v>
      </c>
    </row>
    <row r="167" spans="1:4" x14ac:dyDescent="0.25">
      <c r="A167" s="3" t="s">
        <v>1473</v>
      </c>
      <c r="B167" s="3" t="s">
        <v>1474</v>
      </c>
      <c r="C167">
        <v>707</v>
      </c>
      <c r="D167" s="4">
        <v>168746.76</v>
      </c>
    </row>
    <row r="168" spans="1:4" x14ac:dyDescent="0.25">
      <c r="A168" s="3" t="s">
        <v>1475</v>
      </c>
      <c r="B168" s="3" t="s">
        <v>1476</v>
      </c>
      <c r="C168">
        <v>192</v>
      </c>
      <c r="D168" s="4">
        <v>45826.559999999998</v>
      </c>
    </row>
    <row r="169" spans="1:4" x14ac:dyDescent="0.25">
      <c r="A169" s="3" t="s">
        <v>489</v>
      </c>
      <c r="B169" s="3" t="s">
        <v>490</v>
      </c>
      <c r="C169">
        <v>138</v>
      </c>
      <c r="D169" s="4">
        <v>32937.839999999997</v>
      </c>
    </row>
    <row r="170" spans="1:4" x14ac:dyDescent="0.25">
      <c r="A170" s="3" t="s">
        <v>1477</v>
      </c>
      <c r="B170" s="3" t="s">
        <v>1478</v>
      </c>
      <c r="C170">
        <v>18</v>
      </c>
      <c r="D170" s="4">
        <v>4296.24</v>
      </c>
    </row>
    <row r="171" spans="1:4" x14ac:dyDescent="0.25">
      <c r="A171" s="3" t="s">
        <v>1479</v>
      </c>
      <c r="B171" s="3" t="s">
        <v>1480</v>
      </c>
      <c r="C171">
        <v>319</v>
      </c>
      <c r="D171" s="4">
        <v>76138.92</v>
      </c>
    </row>
    <row r="172" spans="1:4" x14ac:dyDescent="0.25">
      <c r="A172" s="3" t="s">
        <v>1481</v>
      </c>
      <c r="B172" s="3" t="s">
        <v>1482</v>
      </c>
      <c r="C172">
        <v>152</v>
      </c>
      <c r="D172" s="4">
        <v>36279.360000000001</v>
      </c>
    </row>
    <row r="173" spans="1:4" x14ac:dyDescent="0.25">
      <c r="A173" s="3" t="s">
        <v>425</v>
      </c>
      <c r="B173" s="3" t="s">
        <v>426</v>
      </c>
      <c r="C173">
        <v>638</v>
      </c>
      <c r="D173" s="4">
        <v>152277.84</v>
      </c>
    </row>
    <row r="174" spans="1:4" x14ac:dyDescent="0.25">
      <c r="A174" s="3" t="s">
        <v>1483</v>
      </c>
      <c r="B174" s="3" t="s">
        <v>1484</v>
      </c>
      <c r="C174">
        <v>16</v>
      </c>
      <c r="D174" s="4">
        <v>3818.88</v>
      </c>
    </row>
    <row r="175" spans="1:4" x14ac:dyDescent="0.25">
      <c r="A175" s="3" t="s">
        <v>1485</v>
      </c>
      <c r="B175" s="3" t="s">
        <v>328</v>
      </c>
      <c r="C175">
        <v>213</v>
      </c>
      <c r="D175" s="4">
        <v>50838.84</v>
      </c>
    </row>
    <row r="176" spans="1:4" x14ac:dyDescent="0.25">
      <c r="A176" s="3" t="s">
        <v>1486</v>
      </c>
      <c r="B176" s="3" t="s">
        <v>1487</v>
      </c>
      <c r="C176">
        <v>261</v>
      </c>
      <c r="D176" s="4">
        <v>62295.48</v>
      </c>
    </row>
    <row r="177" spans="1:4" x14ac:dyDescent="0.25">
      <c r="A177" s="3" t="s">
        <v>1488</v>
      </c>
      <c r="B177" s="3" t="s">
        <v>1489</v>
      </c>
      <c r="C177">
        <v>91</v>
      </c>
      <c r="D177" s="4">
        <v>21719.88</v>
      </c>
    </row>
    <row r="178" spans="1:4" x14ac:dyDescent="0.25">
      <c r="A178" s="3" t="s">
        <v>1490</v>
      </c>
      <c r="B178" s="3" t="s">
        <v>1491</v>
      </c>
      <c r="C178">
        <v>29</v>
      </c>
      <c r="D178" s="4">
        <v>6921.72</v>
      </c>
    </row>
    <row r="179" spans="1:4" x14ac:dyDescent="0.25">
      <c r="A179" s="3" t="s">
        <v>1492</v>
      </c>
      <c r="B179" s="3" t="s">
        <v>1493</v>
      </c>
      <c r="C179">
        <v>173</v>
      </c>
      <c r="D179" s="4">
        <v>41291.64</v>
      </c>
    </row>
    <row r="180" spans="1:4" x14ac:dyDescent="0.25">
      <c r="A180" s="3" t="s">
        <v>1494</v>
      </c>
      <c r="B180" s="3" t="s">
        <v>1495</v>
      </c>
      <c r="C180">
        <v>215</v>
      </c>
      <c r="D180" s="4">
        <v>51316.2</v>
      </c>
    </row>
    <row r="181" spans="1:4" x14ac:dyDescent="0.25">
      <c r="A181" s="3" t="s">
        <v>1496</v>
      </c>
      <c r="B181" s="3" t="s">
        <v>1497</v>
      </c>
      <c r="C181">
        <v>32</v>
      </c>
      <c r="D181" s="4">
        <v>7637.76</v>
      </c>
    </row>
    <row r="182" spans="1:4" x14ac:dyDescent="0.25">
      <c r="A182" s="3" t="s">
        <v>1498</v>
      </c>
      <c r="B182" s="3" t="s">
        <v>1499</v>
      </c>
      <c r="C182">
        <v>94</v>
      </c>
      <c r="D182" s="4">
        <v>22435.919999999998</v>
      </c>
    </row>
    <row r="183" spans="1:4" x14ac:dyDescent="0.25">
      <c r="A183" s="3" t="s">
        <v>194</v>
      </c>
      <c r="B183" s="3" t="s">
        <v>195</v>
      </c>
      <c r="C183">
        <v>170</v>
      </c>
      <c r="D183" s="4">
        <v>40575.599999999999</v>
      </c>
    </row>
    <row r="184" spans="1:4" x14ac:dyDescent="0.25">
      <c r="A184" s="3" t="s">
        <v>1500</v>
      </c>
      <c r="B184" s="3" t="s">
        <v>1501</v>
      </c>
      <c r="C184">
        <v>123</v>
      </c>
      <c r="D184" s="4">
        <v>29357.64</v>
      </c>
    </row>
    <row r="185" spans="1:4" x14ac:dyDescent="0.25">
      <c r="A185" s="3" t="s">
        <v>1502</v>
      </c>
      <c r="B185" s="3" t="s">
        <v>1503</v>
      </c>
      <c r="C185">
        <v>98</v>
      </c>
      <c r="D185" s="4">
        <v>23390.639999999999</v>
      </c>
    </row>
    <row r="186" spans="1:4" x14ac:dyDescent="0.25">
      <c r="A186" s="3" t="s">
        <v>1504</v>
      </c>
      <c r="B186" s="3" t="s">
        <v>1505</v>
      </c>
      <c r="C186">
        <v>116</v>
      </c>
      <c r="D186" s="4">
        <v>27686.880000000001</v>
      </c>
    </row>
    <row r="187" spans="1:4" x14ac:dyDescent="0.25">
      <c r="A187" s="3" t="s">
        <v>1506</v>
      </c>
      <c r="B187" s="3" t="s">
        <v>1507</v>
      </c>
      <c r="C187">
        <v>315</v>
      </c>
      <c r="D187" s="4">
        <v>75184.2</v>
      </c>
    </row>
    <row r="188" spans="1:4" x14ac:dyDescent="0.25">
      <c r="A188" s="3" t="s">
        <v>1508</v>
      </c>
      <c r="B188" s="3" t="s">
        <v>1509</v>
      </c>
      <c r="C188">
        <v>194</v>
      </c>
      <c r="D188" s="4">
        <v>46303.92</v>
      </c>
    </row>
    <row r="189" spans="1:4" x14ac:dyDescent="0.25">
      <c r="A189" s="3" t="s">
        <v>1510</v>
      </c>
      <c r="B189" s="3" t="s">
        <v>1511</v>
      </c>
      <c r="C189">
        <v>235</v>
      </c>
      <c r="D189" s="4">
        <v>56089.8</v>
      </c>
    </row>
    <row r="190" spans="1:4" x14ac:dyDescent="0.25">
      <c r="A190" s="3" t="s">
        <v>1001</v>
      </c>
      <c r="B190" s="3" t="s">
        <v>1002</v>
      </c>
      <c r="C190">
        <v>114</v>
      </c>
      <c r="D190" s="4">
        <v>27209.52</v>
      </c>
    </row>
    <row r="191" spans="1:4" x14ac:dyDescent="0.25">
      <c r="A191" s="3" t="s">
        <v>1512</v>
      </c>
      <c r="B191" s="3" t="s">
        <v>1513</v>
      </c>
      <c r="C191">
        <v>52</v>
      </c>
      <c r="D191" s="4">
        <v>12411.36</v>
      </c>
    </row>
    <row r="192" spans="1:4" x14ac:dyDescent="0.25">
      <c r="A192" s="3" t="s">
        <v>1514</v>
      </c>
      <c r="B192" s="3" t="s">
        <v>1515</v>
      </c>
      <c r="C192">
        <v>18</v>
      </c>
      <c r="D192" s="4">
        <v>4296.24</v>
      </c>
    </row>
    <row r="193" spans="1:4" x14ac:dyDescent="0.25">
      <c r="A193" s="3" t="s">
        <v>261</v>
      </c>
      <c r="B193" s="3" t="s">
        <v>262</v>
      </c>
      <c r="C193">
        <v>375</v>
      </c>
      <c r="D193" s="4">
        <v>89505</v>
      </c>
    </row>
    <row r="194" spans="1:4" x14ac:dyDescent="0.25">
      <c r="A194" s="3" t="s">
        <v>1516</v>
      </c>
      <c r="B194" s="3" t="s">
        <v>1517</v>
      </c>
      <c r="C194">
        <v>150</v>
      </c>
      <c r="D194" s="4">
        <v>35802</v>
      </c>
    </row>
    <row r="195" spans="1:4" x14ac:dyDescent="0.25">
      <c r="A195" s="3" t="s">
        <v>1518</v>
      </c>
      <c r="B195" s="3" t="s">
        <v>1519</v>
      </c>
      <c r="C195">
        <v>34</v>
      </c>
      <c r="D195" s="4">
        <v>8115.12</v>
      </c>
    </row>
    <row r="196" spans="1:4" x14ac:dyDescent="0.25">
      <c r="A196" s="3" t="s">
        <v>1520</v>
      </c>
      <c r="B196" s="3" t="s">
        <v>1521</v>
      </c>
      <c r="C196">
        <v>897</v>
      </c>
      <c r="D196" s="4">
        <v>214095.96</v>
      </c>
    </row>
    <row r="197" spans="1:4" x14ac:dyDescent="0.25">
      <c r="A197" s="3" t="s">
        <v>1522</v>
      </c>
      <c r="B197" s="3" t="s">
        <v>1523</v>
      </c>
      <c r="C197">
        <v>204</v>
      </c>
      <c r="D197" s="4">
        <v>48690.720000000001</v>
      </c>
    </row>
    <row r="198" spans="1:4" x14ac:dyDescent="0.25">
      <c r="A198" s="3" t="s">
        <v>1524</v>
      </c>
      <c r="B198" s="3" t="s">
        <v>1525</v>
      </c>
      <c r="C198">
        <v>16</v>
      </c>
      <c r="D198" s="4">
        <v>3818.88</v>
      </c>
    </row>
    <row r="199" spans="1:4" x14ac:dyDescent="0.25">
      <c r="A199" s="3" t="s">
        <v>1526</v>
      </c>
      <c r="B199" s="3" t="s">
        <v>1527</v>
      </c>
      <c r="C199">
        <v>17</v>
      </c>
      <c r="D199" s="4">
        <v>4057.56</v>
      </c>
    </row>
    <row r="200" spans="1:4" x14ac:dyDescent="0.25">
      <c r="A200" s="3" t="s">
        <v>1528</v>
      </c>
      <c r="B200" s="3" t="s">
        <v>1529</v>
      </c>
      <c r="C200">
        <v>66</v>
      </c>
      <c r="D200" s="4">
        <v>15752.88</v>
      </c>
    </row>
    <row r="201" spans="1:4" x14ac:dyDescent="0.25">
      <c r="A201" s="3" t="s">
        <v>1530</v>
      </c>
      <c r="B201" s="3" t="s">
        <v>1531</v>
      </c>
      <c r="C201">
        <v>116</v>
      </c>
      <c r="D201" s="4">
        <v>27686.880000000001</v>
      </c>
    </row>
    <row r="202" spans="1:4" x14ac:dyDescent="0.25">
      <c r="A202" s="3" t="s">
        <v>1532</v>
      </c>
      <c r="B202" s="3" t="s">
        <v>1533</v>
      </c>
      <c r="C202">
        <v>183</v>
      </c>
      <c r="D202" s="4">
        <v>43678.44</v>
      </c>
    </row>
    <row r="203" spans="1:4" x14ac:dyDescent="0.25">
      <c r="A203" s="3" t="s">
        <v>1534</v>
      </c>
      <c r="B203" s="3" t="s">
        <v>1535</v>
      </c>
      <c r="C203">
        <v>153</v>
      </c>
      <c r="D203" s="4">
        <v>36518.04</v>
      </c>
    </row>
    <row r="204" spans="1:4" x14ac:dyDescent="0.25">
      <c r="A204" s="3" t="s">
        <v>1536</v>
      </c>
      <c r="B204" s="3" t="s">
        <v>1537</v>
      </c>
      <c r="C204">
        <v>163</v>
      </c>
      <c r="D204" s="4">
        <v>38904.839999999997</v>
      </c>
    </row>
    <row r="205" spans="1:4" x14ac:dyDescent="0.25">
      <c r="A205" s="3" t="s">
        <v>1538</v>
      </c>
      <c r="B205" s="3" t="s">
        <v>1539</v>
      </c>
      <c r="C205">
        <v>96</v>
      </c>
      <c r="D205" s="4">
        <v>22913.279999999999</v>
      </c>
    </row>
    <row r="206" spans="1:4" x14ac:dyDescent="0.25">
      <c r="A206" s="3" t="s">
        <v>633</v>
      </c>
      <c r="B206" s="3" t="s">
        <v>19</v>
      </c>
      <c r="C206">
        <v>221</v>
      </c>
      <c r="D206" s="4">
        <v>52748.28</v>
      </c>
    </row>
    <row r="207" spans="1:4" x14ac:dyDescent="0.25">
      <c r="A207" s="3" t="s">
        <v>1542</v>
      </c>
      <c r="B207" s="3" t="s">
        <v>750</v>
      </c>
      <c r="C207">
        <v>165</v>
      </c>
      <c r="D207" s="4">
        <v>39382.199999999997</v>
      </c>
    </row>
    <row r="208" spans="1:4" x14ac:dyDescent="0.25">
      <c r="A208" s="3" t="s">
        <v>1543</v>
      </c>
      <c r="B208" s="3" t="s">
        <v>1544</v>
      </c>
      <c r="C208">
        <v>377</v>
      </c>
      <c r="D208" s="4">
        <v>89982.36</v>
      </c>
    </row>
    <row r="209" spans="1:4" x14ac:dyDescent="0.25">
      <c r="A209" s="3" t="s">
        <v>1545</v>
      </c>
      <c r="B209" s="3" t="s">
        <v>201</v>
      </c>
      <c r="C209">
        <v>37</v>
      </c>
      <c r="D209" s="4">
        <v>8831.16</v>
      </c>
    </row>
    <row r="210" spans="1:4" x14ac:dyDescent="0.25">
      <c r="A210" s="3" t="s">
        <v>1546</v>
      </c>
      <c r="B210" s="3" t="s">
        <v>984</v>
      </c>
      <c r="C210">
        <v>216</v>
      </c>
      <c r="D210" s="4">
        <v>51554.879999999997</v>
      </c>
    </row>
    <row r="211" spans="1:4" x14ac:dyDescent="0.25">
      <c r="A211" s="3" t="s">
        <v>1547</v>
      </c>
      <c r="B211" s="3" t="s">
        <v>922</v>
      </c>
      <c r="C211">
        <v>287</v>
      </c>
      <c r="D211" s="4">
        <v>68501.16</v>
      </c>
    </row>
    <row r="212" spans="1:4" x14ac:dyDescent="0.25">
      <c r="A212" s="3" t="s">
        <v>587</v>
      </c>
      <c r="B212" s="3" t="s">
        <v>43</v>
      </c>
      <c r="C212">
        <v>904</v>
      </c>
      <c r="D212" s="4">
        <v>215766.72</v>
      </c>
    </row>
    <row r="213" spans="1:4" x14ac:dyDescent="0.25">
      <c r="A213" s="3" t="s">
        <v>267</v>
      </c>
      <c r="B213" s="3" t="s">
        <v>268</v>
      </c>
      <c r="C213">
        <v>215</v>
      </c>
      <c r="D213" s="4">
        <v>51316.2</v>
      </c>
    </row>
    <row r="214" spans="1:4" x14ac:dyDescent="0.25">
      <c r="A214" s="3" t="s">
        <v>1548</v>
      </c>
      <c r="B214" s="3" t="s">
        <v>335</v>
      </c>
      <c r="C214">
        <v>274</v>
      </c>
      <c r="D214" s="4">
        <v>65398.32</v>
      </c>
    </row>
    <row r="215" spans="1:4" x14ac:dyDescent="0.25">
      <c r="A215" s="3" t="s">
        <v>1551</v>
      </c>
      <c r="B215" s="3" t="s">
        <v>1552</v>
      </c>
      <c r="C215">
        <v>1459</v>
      </c>
      <c r="D215" s="4">
        <v>348234.12</v>
      </c>
    </row>
    <row r="216" spans="1:4" x14ac:dyDescent="0.25">
      <c r="A216" s="3" t="s">
        <v>1553</v>
      </c>
      <c r="B216" s="3" t="s">
        <v>1554</v>
      </c>
      <c r="C216">
        <v>1024</v>
      </c>
      <c r="D216" s="4">
        <v>244408.32000000001</v>
      </c>
    </row>
    <row r="217" spans="1:4" x14ac:dyDescent="0.25">
      <c r="A217" s="3" t="s">
        <v>864</v>
      </c>
      <c r="B217" s="3" t="s">
        <v>146</v>
      </c>
      <c r="C217">
        <v>243</v>
      </c>
      <c r="D217" s="4">
        <v>57999.24</v>
      </c>
    </row>
    <row r="218" spans="1:4" x14ac:dyDescent="0.25">
      <c r="A218" s="3" t="s">
        <v>1555</v>
      </c>
      <c r="B218" s="3" t="s">
        <v>1556</v>
      </c>
      <c r="C218">
        <v>603</v>
      </c>
      <c r="D218" s="4">
        <v>143924.04</v>
      </c>
    </row>
    <row r="219" spans="1:4" x14ac:dyDescent="0.25">
      <c r="A219" s="3" t="s">
        <v>1557</v>
      </c>
      <c r="B219" s="3" t="s">
        <v>400</v>
      </c>
      <c r="C219">
        <v>222</v>
      </c>
      <c r="D219" s="4">
        <v>52986.96</v>
      </c>
    </row>
    <row r="220" spans="1:4" x14ac:dyDescent="0.25">
      <c r="A220" s="3" t="s">
        <v>1558</v>
      </c>
      <c r="B220" s="3" t="s">
        <v>400</v>
      </c>
      <c r="C220">
        <v>116</v>
      </c>
      <c r="D220" s="4">
        <v>27686.880000000001</v>
      </c>
    </row>
    <row r="221" spans="1:4" x14ac:dyDescent="0.25">
      <c r="A221" s="3" t="s">
        <v>1559</v>
      </c>
      <c r="B221" s="3" t="s">
        <v>1560</v>
      </c>
      <c r="C221">
        <v>752</v>
      </c>
      <c r="D221" s="4">
        <v>179487.35999999999</v>
      </c>
    </row>
    <row r="222" spans="1:4" x14ac:dyDescent="0.25">
      <c r="A222" s="3" t="s">
        <v>1561</v>
      </c>
      <c r="B222" s="3" t="s">
        <v>1562</v>
      </c>
      <c r="C222">
        <v>680</v>
      </c>
      <c r="D222" s="4">
        <v>162302.39999999999</v>
      </c>
    </row>
    <row r="223" spans="1:4" x14ac:dyDescent="0.25">
      <c r="A223" s="3" t="s">
        <v>1197</v>
      </c>
      <c r="B223" s="3" t="s">
        <v>1198</v>
      </c>
      <c r="C223">
        <v>159</v>
      </c>
      <c r="D223" s="4">
        <v>37950.120000000003</v>
      </c>
    </row>
    <row r="224" spans="1:4" x14ac:dyDescent="0.25">
      <c r="A224" s="3" t="s">
        <v>273</v>
      </c>
      <c r="B224" s="3" t="s">
        <v>274</v>
      </c>
      <c r="C224">
        <v>282</v>
      </c>
      <c r="D224" s="4">
        <v>67307.759999999995</v>
      </c>
    </row>
    <row r="225" spans="1:4" x14ac:dyDescent="0.25">
      <c r="A225" s="3" t="s">
        <v>1563</v>
      </c>
      <c r="B225" s="3" t="s">
        <v>83</v>
      </c>
      <c r="C225">
        <v>79</v>
      </c>
      <c r="D225" s="4">
        <v>18855.72</v>
      </c>
    </row>
    <row r="226" spans="1:4" x14ac:dyDescent="0.25">
      <c r="A226" s="3" t="s">
        <v>547</v>
      </c>
      <c r="B226" s="3" t="s">
        <v>548</v>
      </c>
      <c r="C226">
        <v>198</v>
      </c>
      <c r="D226" s="4">
        <v>47258.64</v>
      </c>
    </row>
    <row r="227" spans="1:4" x14ac:dyDescent="0.25">
      <c r="A227" s="3" t="s">
        <v>1564</v>
      </c>
      <c r="B227" s="3" t="s">
        <v>1565</v>
      </c>
      <c r="C227">
        <v>365</v>
      </c>
      <c r="D227" s="4">
        <v>87118.2</v>
      </c>
    </row>
    <row r="228" spans="1:4" x14ac:dyDescent="0.25">
      <c r="A228" s="3" t="s">
        <v>1566</v>
      </c>
      <c r="B228" s="3" t="s">
        <v>753</v>
      </c>
      <c r="C228">
        <v>103</v>
      </c>
      <c r="D228" s="4">
        <v>24584.04</v>
      </c>
    </row>
    <row r="229" spans="1:4" x14ac:dyDescent="0.25">
      <c r="A229" s="3" t="s">
        <v>1567</v>
      </c>
      <c r="B229" s="3" t="s">
        <v>753</v>
      </c>
      <c r="C229">
        <v>170</v>
      </c>
      <c r="D229" s="4">
        <v>40575.599999999999</v>
      </c>
    </row>
    <row r="230" spans="1:4" x14ac:dyDescent="0.25">
      <c r="A230" s="3" t="s">
        <v>281</v>
      </c>
      <c r="B230" s="3" t="s">
        <v>282</v>
      </c>
      <c r="C230">
        <v>221</v>
      </c>
      <c r="D230" s="4">
        <v>52748.28</v>
      </c>
    </row>
    <row r="231" spans="1:4" x14ac:dyDescent="0.25">
      <c r="A231" s="3" t="s">
        <v>283</v>
      </c>
      <c r="B231" s="3" t="s">
        <v>284</v>
      </c>
      <c r="C231">
        <v>237</v>
      </c>
      <c r="D231" s="4">
        <v>56567.16</v>
      </c>
    </row>
    <row r="232" spans="1:4" x14ac:dyDescent="0.25">
      <c r="A232" s="3" t="s">
        <v>213</v>
      </c>
      <c r="B232" s="3" t="s">
        <v>214</v>
      </c>
      <c r="C232">
        <v>616</v>
      </c>
      <c r="D232" s="4">
        <v>147026.88</v>
      </c>
    </row>
    <row r="233" spans="1:4" x14ac:dyDescent="0.25">
      <c r="A233" s="3" t="s">
        <v>215</v>
      </c>
      <c r="B233" s="3" t="s">
        <v>216</v>
      </c>
      <c r="C233">
        <v>303</v>
      </c>
      <c r="D233" s="4">
        <v>72320.039999999994</v>
      </c>
    </row>
    <row r="234" spans="1:4" x14ac:dyDescent="0.25">
      <c r="A234" s="3" t="s">
        <v>1571</v>
      </c>
      <c r="B234" s="3" t="s">
        <v>1572</v>
      </c>
      <c r="C234">
        <v>33</v>
      </c>
      <c r="D234" s="4">
        <v>7876.44</v>
      </c>
    </row>
    <row r="235" spans="1:4" x14ac:dyDescent="0.25">
      <c r="A235" s="3" t="s">
        <v>1573</v>
      </c>
      <c r="B235" s="3" t="s">
        <v>1574</v>
      </c>
      <c r="C235">
        <v>660</v>
      </c>
      <c r="D235" s="4">
        <v>157528.79999999999</v>
      </c>
    </row>
    <row r="236" spans="1:4" x14ac:dyDescent="0.25">
      <c r="A236" s="3" t="s">
        <v>1575</v>
      </c>
      <c r="B236" s="3" t="s">
        <v>1576</v>
      </c>
      <c r="C236">
        <v>1330</v>
      </c>
      <c r="D236" s="4">
        <v>317444.40000000002</v>
      </c>
    </row>
    <row r="237" spans="1:4" x14ac:dyDescent="0.25">
      <c r="A237" s="3" t="s">
        <v>1577</v>
      </c>
      <c r="B237" s="3" t="s">
        <v>1578</v>
      </c>
      <c r="C237">
        <v>483</v>
      </c>
      <c r="D237" s="4">
        <v>115282.44</v>
      </c>
    </row>
    <row r="238" spans="1:4" x14ac:dyDescent="0.25">
      <c r="A238" s="3" t="s">
        <v>1579</v>
      </c>
      <c r="B238" s="3" t="s">
        <v>1580</v>
      </c>
      <c r="C238">
        <v>62</v>
      </c>
      <c r="D238" s="4">
        <v>14798.16</v>
      </c>
    </row>
    <row r="239" spans="1:4" x14ac:dyDescent="0.25">
      <c r="A239" s="3" t="s">
        <v>1581</v>
      </c>
      <c r="B239" s="3" t="s">
        <v>1582</v>
      </c>
      <c r="C239">
        <v>256</v>
      </c>
      <c r="D239" s="4">
        <v>61102.080000000002</v>
      </c>
    </row>
    <row r="240" spans="1:4" x14ac:dyDescent="0.25">
      <c r="A240" s="3" t="s">
        <v>1583</v>
      </c>
      <c r="B240" s="3" t="s">
        <v>1584</v>
      </c>
      <c r="C240">
        <v>12</v>
      </c>
      <c r="D240" s="4">
        <v>2864.16</v>
      </c>
    </row>
    <row r="241" spans="1:4" x14ac:dyDescent="0.25">
      <c r="A241" s="3" t="s">
        <v>1073</v>
      </c>
      <c r="B241" s="3" t="s">
        <v>1074</v>
      </c>
      <c r="C241">
        <v>90</v>
      </c>
      <c r="D241" s="4">
        <v>21481.200000000001</v>
      </c>
    </row>
    <row r="242" spans="1:4" x14ac:dyDescent="0.25">
      <c r="A242" s="3" t="s">
        <v>1585</v>
      </c>
      <c r="B242" s="3" t="s">
        <v>1586</v>
      </c>
      <c r="C242">
        <v>12</v>
      </c>
      <c r="D242" s="4">
        <v>2864.16</v>
      </c>
    </row>
    <row r="243" spans="1:4" x14ac:dyDescent="0.25">
      <c r="A243" s="3" t="s">
        <v>1587</v>
      </c>
      <c r="B243" s="3" t="s">
        <v>1588</v>
      </c>
      <c r="C243">
        <v>250</v>
      </c>
      <c r="D243" s="4">
        <v>59670</v>
      </c>
    </row>
    <row r="244" spans="1:4" x14ac:dyDescent="0.25">
      <c r="A244" s="3" t="s">
        <v>1589</v>
      </c>
      <c r="B244" s="3" t="s">
        <v>1590</v>
      </c>
      <c r="C244">
        <v>208</v>
      </c>
      <c r="D244" s="4">
        <v>49645.440000000002</v>
      </c>
    </row>
    <row r="245" spans="1:4" x14ac:dyDescent="0.25">
      <c r="A245" s="3" t="s">
        <v>287</v>
      </c>
      <c r="B245" s="3" t="s">
        <v>288</v>
      </c>
      <c r="C245">
        <v>70</v>
      </c>
      <c r="D245" s="4">
        <v>16707.599999999999</v>
      </c>
    </row>
    <row r="246" spans="1:4" x14ac:dyDescent="0.25">
      <c r="A246" s="3" t="s">
        <v>1591</v>
      </c>
      <c r="B246" s="3" t="s">
        <v>1592</v>
      </c>
      <c r="C246">
        <v>32</v>
      </c>
      <c r="D246" s="4">
        <v>7637.76</v>
      </c>
    </row>
    <row r="247" spans="1:4" x14ac:dyDescent="0.25">
      <c r="A247" s="3" t="s">
        <v>1593</v>
      </c>
      <c r="B247" s="3" t="s">
        <v>1594</v>
      </c>
      <c r="C247">
        <v>17</v>
      </c>
      <c r="D247" s="4">
        <v>4057.56</v>
      </c>
    </row>
    <row r="248" spans="1:4" x14ac:dyDescent="0.25">
      <c r="A248" s="3" t="s">
        <v>1595</v>
      </c>
      <c r="B248" s="3" t="s">
        <v>1596</v>
      </c>
      <c r="C248">
        <v>83</v>
      </c>
      <c r="D248" s="4">
        <v>19810.439999999999</v>
      </c>
    </row>
    <row r="249" spans="1:4" x14ac:dyDescent="0.25">
      <c r="A249" s="3" t="s">
        <v>1693</v>
      </c>
      <c r="B249" s="3" t="s">
        <v>1694</v>
      </c>
      <c r="C249">
        <v>63</v>
      </c>
      <c r="D249" s="4">
        <v>15036.84</v>
      </c>
    </row>
    <row r="250" spans="1:4" x14ac:dyDescent="0.25">
      <c r="A250" s="3" t="s">
        <v>1597</v>
      </c>
      <c r="B250" s="3" t="s">
        <v>1598</v>
      </c>
      <c r="C250">
        <v>612</v>
      </c>
      <c r="D250" s="4">
        <v>146072.16</v>
      </c>
    </row>
    <row r="251" spans="1:4" x14ac:dyDescent="0.25">
      <c r="A251" s="3" t="s">
        <v>1599</v>
      </c>
      <c r="B251" s="3" t="s">
        <v>1600</v>
      </c>
      <c r="C251">
        <v>53</v>
      </c>
      <c r="D251" s="4">
        <v>12650.04</v>
      </c>
    </row>
    <row r="252" spans="1:4" x14ac:dyDescent="0.25">
      <c r="A252" s="3" t="s">
        <v>1601</v>
      </c>
      <c r="B252" s="3" t="s">
        <v>1602</v>
      </c>
      <c r="C252">
        <v>49</v>
      </c>
      <c r="D252" s="4">
        <v>11695.32</v>
      </c>
    </row>
    <row r="253" spans="1:4" x14ac:dyDescent="0.25">
      <c r="A253" s="3" t="s">
        <v>1603</v>
      </c>
      <c r="B253" s="3" t="s">
        <v>1604</v>
      </c>
      <c r="C253">
        <v>46</v>
      </c>
      <c r="D253" s="4">
        <v>10979.28</v>
      </c>
    </row>
    <row r="254" spans="1:4" x14ac:dyDescent="0.25">
      <c r="A254" s="3" t="s">
        <v>1605</v>
      </c>
      <c r="B254" s="3" t="s">
        <v>1606</v>
      </c>
      <c r="C254">
        <v>28</v>
      </c>
      <c r="D254" s="4">
        <v>6683.04</v>
      </c>
    </row>
    <row r="255" spans="1:4" x14ac:dyDescent="0.25">
      <c r="A255" s="3" t="s">
        <v>1607</v>
      </c>
      <c r="B255" s="3" t="s">
        <v>1608</v>
      </c>
      <c r="C255">
        <v>121</v>
      </c>
      <c r="D255" s="4">
        <v>28880.28</v>
      </c>
    </row>
    <row r="256" spans="1:4" x14ac:dyDescent="0.25">
      <c r="A256" s="3" t="s">
        <v>289</v>
      </c>
      <c r="B256" s="3" t="s">
        <v>290</v>
      </c>
      <c r="C256">
        <v>99</v>
      </c>
      <c r="D256" s="4">
        <v>23629.32</v>
      </c>
    </row>
    <row r="257" spans="1:4" x14ac:dyDescent="0.25">
      <c r="A257" s="3" t="s">
        <v>1609</v>
      </c>
      <c r="B257" s="3" t="s">
        <v>1610</v>
      </c>
      <c r="C257">
        <v>441</v>
      </c>
      <c r="D257" s="4">
        <v>105257.88</v>
      </c>
    </row>
    <row r="258" spans="1:4" x14ac:dyDescent="0.25">
      <c r="A258" s="3" t="s">
        <v>1611</v>
      </c>
      <c r="B258" s="3" t="s">
        <v>1612</v>
      </c>
      <c r="C258">
        <v>93</v>
      </c>
      <c r="D258" s="4">
        <v>22197.24</v>
      </c>
    </row>
    <row r="259" spans="1:4" x14ac:dyDescent="0.25">
      <c r="A259" s="3" t="s">
        <v>1613</v>
      </c>
      <c r="B259" s="3" t="s">
        <v>1614</v>
      </c>
      <c r="C259">
        <v>3</v>
      </c>
      <c r="D259" s="4">
        <v>716.04</v>
      </c>
    </row>
    <row r="260" spans="1:4" x14ac:dyDescent="0.25">
      <c r="A260" s="3" t="s">
        <v>1616</v>
      </c>
      <c r="B260" s="3" t="s">
        <v>1614</v>
      </c>
      <c r="C260">
        <v>10</v>
      </c>
      <c r="D260" s="4">
        <v>2386.8000000000002</v>
      </c>
    </row>
    <row r="261" spans="1:4" x14ac:dyDescent="0.25">
      <c r="A261" s="3" t="s">
        <v>1619</v>
      </c>
      <c r="B261" s="3" t="s">
        <v>1614</v>
      </c>
      <c r="C261">
        <v>9</v>
      </c>
      <c r="D261" s="4">
        <v>2148.12</v>
      </c>
    </row>
    <row r="262" spans="1:4" x14ac:dyDescent="0.25">
      <c r="A262" s="3" t="s">
        <v>1618</v>
      </c>
      <c r="B262" s="3" t="s">
        <v>1614</v>
      </c>
      <c r="C262">
        <v>3</v>
      </c>
      <c r="D262" s="4">
        <v>716.04</v>
      </c>
    </row>
    <row r="263" spans="1:4" x14ac:dyDescent="0.25">
      <c r="A263" s="3" t="s">
        <v>1617</v>
      </c>
      <c r="B263" s="3" t="s">
        <v>1614</v>
      </c>
      <c r="C263">
        <v>6</v>
      </c>
      <c r="D263" s="4">
        <v>1432.08</v>
      </c>
    </row>
    <row r="264" spans="1:4" x14ac:dyDescent="0.25">
      <c r="A264" s="3" t="s">
        <v>1615</v>
      </c>
      <c r="B264" s="3" t="s">
        <v>1614</v>
      </c>
      <c r="C264">
        <v>10</v>
      </c>
      <c r="D264" s="4">
        <v>2386.8000000000002</v>
      </c>
    </row>
    <row r="265" spans="1:4" x14ac:dyDescent="0.25">
      <c r="A265" s="3" t="s">
        <v>1620</v>
      </c>
      <c r="B265" s="3" t="s">
        <v>1621</v>
      </c>
      <c r="C265">
        <v>100</v>
      </c>
      <c r="D265" s="4">
        <v>23868</v>
      </c>
    </row>
    <row r="266" spans="1:4" x14ac:dyDescent="0.25">
      <c r="A266" s="3" t="s">
        <v>1622</v>
      </c>
      <c r="B266" s="3" t="s">
        <v>1623</v>
      </c>
      <c r="C266">
        <v>25</v>
      </c>
      <c r="D266" s="4">
        <v>5967</v>
      </c>
    </row>
    <row r="267" spans="1:4" x14ac:dyDescent="0.25">
      <c r="A267" s="3" t="s">
        <v>1624</v>
      </c>
      <c r="B267" s="3" t="s">
        <v>1625</v>
      </c>
      <c r="C267">
        <v>434</v>
      </c>
      <c r="D267" s="4">
        <v>103587.12</v>
      </c>
    </row>
    <row r="268" spans="1:4" x14ac:dyDescent="0.25">
      <c r="A268" s="3" t="s">
        <v>1626</v>
      </c>
      <c r="B268" s="3" t="s">
        <v>1627</v>
      </c>
      <c r="C268">
        <v>407</v>
      </c>
      <c r="D268" s="4">
        <v>97142.76</v>
      </c>
    </row>
    <row r="269" spans="1:4" x14ac:dyDescent="0.25">
      <c r="A269" s="3" t="s">
        <v>1628</v>
      </c>
      <c r="B269" s="3" t="s">
        <v>1629</v>
      </c>
      <c r="C269">
        <v>648</v>
      </c>
      <c r="D269" s="4">
        <v>154664.64000000001</v>
      </c>
    </row>
    <row r="270" spans="1:4" x14ac:dyDescent="0.25">
      <c r="A270" s="3" t="s">
        <v>1630</v>
      </c>
      <c r="B270" s="3" t="s">
        <v>1631</v>
      </c>
      <c r="C270">
        <v>614</v>
      </c>
      <c r="D270" s="4">
        <v>146549.51999999999</v>
      </c>
    </row>
    <row r="271" spans="1:4" x14ac:dyDescent="0.25">
      <c r="A271" s="3" t="s">
        <v>351</v>
      </c>
      <c r="B271" s="3" t="s">
        <v>352</v>
      </c>
      <c r="C271">
        <v>220</v>
      </c>
      <c r="D271" s="4">
        <v>52509.599999999999</v>
      </c>
    </row>
    <row r="272" spans="1:4" x14ac:dyDescent="0.25">
      <c r="A272" s="3" t="s">
        <v>416</v>
      </c>
      <c r="B272" s="3" t="s">
        <v>417</v>
      </c>
      <c r="C272">
        <v>111</v>
      </c>
      <c r="D272" s="4">
        <v>26493.48</v>
      </c>
    </row>
    <row r="273" spans="1:4" x14ac:dyDescent="0.25">
      <c r="A273" s="3" t="s">
        <v>353</v>
      </c>
      <c r="B273" s="3" t="s">
        <v>354</v>
      </c>
      <c r="C273">
        <v>427</v>
      </c>
      <c r="D273" s="4">
        <v>101916.36</v>
      </c>
    </row>
    <row r="274" spans="1:4" x14ac:dyDescent="0.25">
      <c r="A274" s="3" t="s">
        <v>1632</v>
      </c>
      <c r="B274" s="3" t="s">
        <v>1633</v>
      </c>
      <c r="C274">
        <v>113</v>
      </c>
      <c r="D274" s="4">
        <v>26970.84</v>
      </c>
    </row>
    <row r="275" spans="1:4" x14ac:dyDescent="0.25">
      <c r="A275" s="3" t="s">
        <v>1634</v>
      </c>
      <c r="B275" s="3" t="s">
        <v>1635</v>
      </c>
      <c r="C275">
        <v>41</v>
      </c>
      <c r="D275" s="4">
        <v>9785.8799999999992</v>
      </c>
    </row>
    <row r="276" spans="1:4" x14ac:dyDescent="0.25">
      <c r="A276" s="3" t="s">
        <v>1636</v>
      </c>
      <c r="B276" s="3" t="s">
        <v>680</v>
      </c>
      <c r="C276">
        <v>170</v>
      </c>
      <c r="D276" s="4">
        <v>40575.599999999999</v>
      </c>
    </row>
    <row r="277" spans="1:4" x14ac:dyDescent="0.25">
      <c r="A277" s="3" t="s">
        <v>1637</v>
      </c>
      <c r="B277" s="3" t="s">
        <v>1638</v>
      </c>
      <c r="C277">
        <v>318</v>
      </c>
      <c r="D277" s="4">
        <v>75900.240000000005</v>
      </c>
    </row>
    <row r="278" spans="1:4" x14ac:dyDescent="0.25">
      <c r="A278" s="3" t="s">
        <v>1639</v>
      </c>
      <c r="B278" s="3" t="s">
        <v>1640</v>
      </c>
      <c r="C278">
        <v>310</v>
      </c>
      <c r="D278" s="4">
        <v>73990.8</v>
      </c>
    </row>
    <row r="279" spans="1:4" x14ac:dyDescent="0.25">
      <c r="A279" s="3" t="s">
        <v>1641</v>
      </c>
      <c r="B279" s="3" t="s">
        <v>1642</v>
      </c>
      <c r="C279">
        <v>545</v>
      </c>
      <c r="D279" s="4">
        <v>130080.6</v>
      </c>
    </row>
    <row r="280" spans="1:4" x14ac:dyDescent="0.25">
      <c r="A280" s="3" t="s">
        <v>1643</v>
      </c>
      <c r="B280" s="3" t="s">
        <v>1644</v>
      </c>
      <c r="C280">
        <v>176</v>
      </c>
      <c r="D280" s="4">
        <v>42007.68</v>
      </c>
    </row>
    <row r="281" spans="1:4" x14ac:dyDescent="0.25">
      <c r="A281" s="3" t="s">
        <v>1645</v>
      </c>
      <c r="B281" s="3" t="s">
        <v>1646</v>
      </c>
      <c r="C281">
        <v>704</v>
      </c>
      <c r="D281" s="4">
        <v>168030.72</v>
      </c>
    </row>
    <row r="282" spans="1:4" x14ac:dyDescent="0.25">
      <c r="A282" s="3" t="s">
        <v>1647</v>
      </c>
      <c r="B282" s="3" t="s">
        <v>1648</v>
      </c>
      <c r="C282">
        <v>16</v>
      </c>
      <c r="D282" s="4">
        <v>3818.88</v>
      </c>
    </row>
    <row r="283" spans="1:4" x14ac:dyDescent="0.25">
      <c r="A283" s="3" t="s">
        <v>1649</v>
      </c>
      <c r="B283" s="3" t="s">
        <v>1650</v>
      </c>
      <c r="C283">
        <v>49</v>
      </c>
      <c r="D283" s="4">
        <v>11695.32</v>
      </c>
    </row>
    <row r="284" spans="1:4" x14ac:dyDescent="0.25">
      <c r="A284" s="3" t="s">
        <v>1651</v>
      </c>
      <c r="B284" s="3" t="s">
        <v>1652</v>
      </c>
      <c r="C284">
        <v>158</v>
      </c>
      <c r="D284" s="4">
        <v>37711.440000000002</v>
      </c>
    </row>
    <row r="285" spans="1:4" x14ac:dyDescent="0.25">
      <c r="A285" s="3" t="s">
        <v>1653</v>
      </c>
      <c r="B285" s="3" t="s">
        <v>1654</v>
      </c>
      <c r="C285">
        <v>209</v>
      </c>
      <c r="D285" s="4">
        <v>49884.12</v>
      </c>
    </row>
    <row r="286" spans="1:4" x14ac:dyDescent="0.25">
      <c r="A286" s="3" t="s">
        <v>1143</v>
      </c>
      <c r="B286" s="3" t="s">
        <v>1144</v>
      </c>
      <c r="C286">
        <v>308</v>
      </c>
      <c r="D286" s="4">
        <v>73513.440000000002</v>
      </c>
    </row>
    <row r="287" spans="1:4" x14ac:dyDescent="0.25">
      <c r="A287" s="3" t="s">
        <v>1695</v>
      </c>
      <c r="B287" s="3" t="s">
        <v>1696</v>
      </c>
      <c r="C287">
        <v>33</v>
      </c>
      <c r="D287" s="4">
        <v>7876.44</v>
      </c>
    </row>
    <row r="288" spans="1:4" x14ac:dyDescent="0.25">
      <c r="A288" s="3" t="s">
        <v>1655</v>
      </c>
      <c r="B288" s="3" t="s">
        <v>1656</v>
      </c>
      <c r="C288">
        <v>4</v>
      </c>
      <c r="D288" s="4">
        <v>954.72</v>
      </c>
    </row>
    <row r="289" spans="1:4" x14ac:dyDescent="0.25">
      <c r="A289" s="3" t="s">
        <v>1178</v>
      </c>
      <c r="B289" s="3" t="s">
        <v>1179</v>
      </c>
      <c r="C289">
        <v>195</v>
      </c>
      <c r="D289" s="4">
        <v>46542.6</v>
      </c>
    </row>
    <row r="290" spans="1:4" x14ac:dyDescent="0.25">
      <c r="A290" s="3" t="s">
        <v>1657</v>
      </c>
      <c r="B290" s="3" t="s">
        <v>1658</v>
      </c>
      <c r="C290">
        <v>80</v>
      </c>
      <c r="D290" s="4">
        <v>19094.400000000001</v>
      </c>
    </row>
    <row r="291" spans="1:4" x14ac:dyDescent="0.25">
      <c r="A291" s="3" t="s">
        <v>1659</v>
      </c>
      <c r="B291" s="3" t="s">
        <v>1660</v>
      </c>
      <c r="C291">
        <v>955</v>
      </c>
      <c r="D291" s="4">
        <v>227939.4</v>
      </c>
    </row>
    <row r="292" spans="1:4" x14ac:dyDescent="0.25">
      <c r="A292" s="3" t="s">
        <v>1661</v>
      </c>
      <c r="B292" s="3" t="s">
        <v>1662</v>
      </c>
      <c r="C292">
        <v>105</v>
      </c>
      <c r="D292" s="4">
        <v>25061.4</v>
      </c>
    </row>
    <row r="293" spans="1:4" x14ac:dyDescent="0.25">
      <c r="A293" s="3" t="s">
        <v>1663</v>
      </c>
      <c r="B293" s="3" t="s">
        <v>1664</v>
      </c>
      <c r="C293">
        <v>514</v>
      </c>
      <c r="D293" s="4">
        <v>122681.52</v>
      </c>
    </row>
    <row r="294" spans="1:4" x14ac:dyDescent="0.25">
      <c r="A294" s="3" t="s">
        <v>1665</v>
      </c>
      <c r="B294" s="3" t="s">
        <v>1664</v>
      </c>
      <c r="C294">
        <v>290</v>
      </c>
      <c r="D294" s="4">
        <v>69217.2</v>
      </c>
    </row>
    <row r="295" spans="1:4" x14ac:dyDescent="0.25">
      <c r="A295" s="3" t="s">
        <v>1666</v>
      </c>
      <c r="B295" s="3" t="s">
        <v>1667</v>
      </c>
      <c r="C295">
        <v>9</v>
      </c>
      <c r="D295" s="4">
        <v>2148.12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086B-8C30-4AD3-BBF6-69A15EF7C182}">
  <dimension ref="A1:G421"/>
  <sheetViews>
    <sheetView workbookViewId="0">
      <selection activeCell="A5" sqref="A5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7.140625" bestFit="1" customWidth="1"/>
    <col min="6" max="6" width="17.140625" style="4" customWidth="1"/>
    <col min="7" max="7" width="21.28515625" bestFit="1" customWidth="1"/>
  </cols>
  <sheetData>
    <row r="1" spans="1:7" ht="23.25" x14ac:dyDescent="0.35">
      <c r="A1" s="11" t="s">
        <v>0</v>
      </c>
      <c r="B1" s="11"/>
      <c r="C1" s="11"/>
      <c r="D1" s="11"/>
      <c r="E1" s="11"/>
      <c r="F1" s="11"/>
      <c r="G1" s="11"/>
    </row>
    <row r="2" spans="1:7" x14ac:dyDescent="0.25">
      <c r="A2" s="12" t="s">
        <v>1699</v>
      </c>
      <c r="B2" s="12"/>
      <c r="C2" s="12"/>
      <c r="D2" s="12"/>
      <c r="E2" s="12"/>
      <c r="F2" s="12"/>
      <c r="G2" s="12"/>
    </row>
    <row r="3" spans="1:7" x14ac:dyDescent="0.25">
      <c r="A3" s="12" t="s">
        <v>1715</v>
      </c>
      <c r="B3" s="12"/>
      <c r="C3" s="12"/>
      <c r="D3" s="12"/>
      <c r="E3" s="12"/>
      <c r="F3" s="12"/>
      <c r="G3" s="12"/>
    </row>
    <row r="4" spans="1:7" x14ac:dyDescent="0.25">
      <c r="A4" s="13" t="s">
        <v>1697</v>
      </c>
      <c r="B4" s="13"/>
      <c r="C4" s="13"/>
      <c r="D4" s="13"/>
      <c r="E4" s="13"/>
      <c r="F4" s="13"/>
      <c r="G4" s="13"/>
    </row>
    <row r="5" spans="1:7" ht="15.75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7</v>
      </c>
      <c r="G5" s="7" t="s">
        <v>1698</v>
      </c>
    </row>
    <row r="6" spans="1:7" x14ac:dyDescent="0.25">
      <c r="A6" s="3" t="s">
        <v>8</v>
      </c>
      <c r="B6" s="3" t="s">
        <v>9</v>
      </c>
      <c r="C6" s="3" t="s">
        <v>12</v>
      </c>
      <c r="D6" s="3" t="s">
        <v>13</v>
      </c>
      <c r="E6">
        <v>85</v>
      </c>
      <c r="F6" s="4">
        <v>19810.439999999999</v>
      </c>
      <c r="G6" s="4">
        <v>19795.310000000001</v>
      </c>
    </row>
    <row r="7" spans="1:7" x14ac:dyDescent="0.25">
      <c r="A7" s="3" t="s">
        <v>8</v>
      </c>
      <c r="B7" s="3" t="s">
        <v>9</v>
      </c>
      <c r="C7" s="3" t="s">
        <v>14</v>
      </c>
      <c r="D7" s="3" t="s">
        <v>15</v>
      </c>
      <c r="E7">
        <v>180</v>
      </c>
      <c r="F7" s="4">
        <v>40575.599999999999</v>
      </c>
      <c r="G7" s="4">
        <v>43295.4</v>
      </c>
    </row>
    <row r="8" spans="1:7" x14ac:dyDescent="0.25">
      <c r="A8" s="3" t="s">
        <v>8</v>
      </c>
      <c r="B8" s="3" t="s">
        <v>9</v>
      </c>
      <c r="C8" s="3" t="s">
        <v>18</v>
      </c>
      <c r="D8" s="3" t="s">
        <v>19</v>
      </c>
      <c r="E8">
        <v>219</v>
      </c>
      <c r="F8" s="4">
        <v>49406.76</v>
      </c>
      <c r="G8" s="4">
        <v>52636.29</v>
      </c>
    </row>
    <row r="9" spans="1:7" x14ac:dyDescent="0.25">
      <c r="A9" s="3" t="s">
        <v>8</v>
      </c>
      <c r="B9" s="3" t="s">
        <v>9</v>
      </c>
      <c r="C9" s="3" t="s">
        <v>20</v>
      </c>
      <c r="D9" s="3" t="s">
        <v>21</v>
      </c>
      <c r="E9">
        <v>214</v>
      </c>
      <c r="F9" s="4">
        <v>53464.32</v>
      </c>
      <c r="G9" s="4">
        <v>46248.98</v>
      </c>
    </row>
    <row r="10" spans="1:7" x14ac:dyDescent="0.25">
      <c r="A10" s="3" t="s">
        <v>8</v>
      </c>
      <c r="B10" s="3" t="s">
        <v>9</v>
      </c>
      <c r="C10" s="3" t="s">
        <v>22</v>
      </c>
      <c r="D10" s="3" t="s">
        <v>23</v>
      </c>
      <c r="E10">
        <v>330</v>
      </c>
      <c r="F10" s="4">
        <v>78764.399999999994</v>
      </c>
      <c r="G10" s="4">
        <v>74999.100000000006</v>
      </c>
    </row>
    <row r="11" spans="1:7" x14ac:dyDescent="0.25">
      <c r="A11" s="3" t="s">
        <v>8</v>
      </c>
      <c r="B11" s="3" t="s">
        <v>9</v>
      </c>
      <c r="C11" s="3" t="s">
        <v>24</v>
      </c>
      <c r="D11" s="3" t="s">
        <v>25</v>
      </c>
      <c r="E11">
        <v>198</v>
      </c>
      <c r="F11" s="4">
        <v>45587.88</v>
      </c>
      <c r="G11" s="4">
        <v>46670.22</v>
      </c>
    </row>
    <row r="12" spans="1:7" x14ac:dyDescent="0.25">
      <c r="A12" s="3" t="s">
        <v>26</v>
      </c>
      <c r="B12" s="3" t="s">
        <v>27</v>
      </c>
      <c r="C12" s="3" t="s">
        <v>28</v>
      </c>
      <c r="D12" s="3" t="s">
        <v>29</v>
      </c>
      <c r="E12">
        <v>83</v>
      </c>
      <c r="F12" s="4">
        <v>18855.72</v>
      </c>
      <c r="G12" s="4">
        <v>19818.13</v>
      </c>
    </row>
    <row r="13" spans="1:7" x14ac:dyDescent="0.25">
      <c r="A13" s="3" t="s">
        <v>30</v>
      </c>
      <c r="B13" s="3" t="s">
        <v>31</v>
      </c>
      <c r="C13" s="3" t="s">
        <v>32</v>
      </c>
      <c r="D13" s="3" t="s">
        <v>33</v>
      </c>
      <c r="E13">
        <v>181</v>
      </c>
      <c r="F13" s="4">
        <v>42246.36</v>
      </c>
      <c r="G13" s="4">
        <v>42090.59</v>
      </c>
    </row>
    <row r="14" spans="1:7" x14ac:dyDescent="0.25">
      <c r="A14" s="3" t="s">
        <v>34</v>
      </c>
      <c r="B14" s="3" t="s">
        <v>35</v>
      </c>
      <c r="C14" s="3" t="s">
        <v>36</v>
      </c>
      <c r="D14" s="3" t="s">
        <v>37</v>
      </c>
      <c r="E14">
        <v>35</v>
      </c>
      <c r="F14" s="4">
        <v>8115.12</v>
      </c>
      <c r="G14" s="4">
        <v>8193.1299999999992</v>
      </c>
    </row>
    <row r="15" spans="1:7" x14ac:dyDescent="0.25">
      <c r="A15" s="3" t="s">
        <v>34</v>
      </c>
      <c r="B15" s="3" t="s">
        <v>35</v>
      </c>
      <c r="C15" s="3" t="s">
        <v>38</v>
      </c>
      <c r="D15" s="3" t="s">
        <v>39</v>
      </c>
      <c r="E15">
        <v>183</v>
      </c>
      <c r="F15" s="4">
        <v>44633.16</v>
      </c>
      <c r="G15" s="4">
        <v>40635.69</v>
      </c>
    </row>
    <row r="16" spans="1:7" x14ac:dyDescent="0.25">
      <c r="A16" s="3" t="s">
        <v>40</v>
      </c>
      <c r="B16" s="3" t="s">
        <v>41</v>
      </c>
      <c r="C16" s="3" t="s">
        <v>42</v>
      </c>
      <c r="D16" s="3" t="s">
        <v>43</v>
      </c>
      <c r="E16">
        <v>84</v>
      </c>
      <c r="F16" s="4">
        <v>18617.04</v>
      </c>
      <c r="G16" s="4">
        <v>20522.759999999998</v>
      </c>
    </row>
    <row r="17" spans="1:7" x14ac:dyDescent="0.25">
      <c r="A17" s="3" t="s">
        <v>44</v>
      </c>
      <c r="B17" s="3" t="s">
        <v>45</v>
      </c>
      <c r="C17" s="3" t="s">
        <v>46</v>
      </c>
      <c r="D17" s="3" t="s">
        <v>47</v>
      </c>
      <c r="E17">
        <v>545</v>
      </c>
      <c r="F17" s="4">
        <v>124829.64</v>
      </c>
      <c r="G17" s="4">
        <v>129113.11</v>
      </c>
    </row>
    <row r="18" spans="1:7" x14ac:dyDescent="0.25">
      <c r="A18" s="3" t="s">
        <v>48</v>
      </c>
      <c r="B18" s="3" t="s">
        <v>49</v>
      </c>
      <c r="C18" s="3" t="s">
        <v>50</v>
      </c>
      <c r="D18" s="3" t="s">
        <v>33</v>
      </c>
      <c r="E18">
        <v>251</v>
      </c>
      <c r="F18" s="4">
        <v>55373.760000000002</v>
      </c>
      <c r="G18" s="4">
        <v>61579.69</v>
      </c>
    </row>
    <row r="19" spans="1:7" x14ac:dyDescent="0.25">
      <c r="A19" s="3" t="s">
        <v>51</v>
      </c>
      <c r="B19" s="3" t="s">
        <v>52</v>
      </c>
      <c r="C19" s="3" t="s">
        <v>53</v>
      </c>
      <c r="D19" s="3" t="s">
        <v>54</v>
      </c>
      <c r="E19">
        <v>455</v>
      </c>
      <c r="F19" s="4">
        <v>111463.56</v>
      </c>
      <c r="G19" s="4">
        <v>100543.69</v>
      </c>
    </row>
    <row r="20" spans="1:7" x14ac:dyDescent="0.25">
      <c r="A20" s="3" t="s">
        <v>51</v>
      </c>
      <c r="B20" s="3" t="s">
        <v>52</v>
      </c>
      <c r="C20" s="3" t="s">
        <v>55</v>
      </c>
      <c r="D20" s="3" t="s">
        <v>56</v>
      </c>
      <c r="E20">
        <v>168</v>
      </c>
      <c r="F20" s="4">
        <v>37234.080000000002</v>
      </c>
      <c r="G20" s="4">
        <v>41045.519999999997</v>
      </c>
    </row>
    <row r="21" spans="1:7" x14ac:dyDescent="0.25">
      <c r="A21" s="3" t="s">
        <v>61</v>
      </c>
      <c r="B21" s="3" t="s">
        <v>62</v>
      </c>
      <c r="C21" s="3" t="s">
        <v>63</v>
      </c>
      <c r="D21" s="3" t="s">
        <v>64</v>
      </c>
      <c r="E21">
        <v>575</v>
      </c>
      <c r="F21" s="4">
        <v>145356.12</v>
      </c>
      <c r="G21" s="4">
        <v>122565.13</v>
      </c>
    </row>
    <row r="22" spans="1:7" x14ac:dyDescent="0.25">
      <c r="A22" s="3" t="s">
        <v>65</v>
      </c>
      <c r="B22" s="3" t="s">
        <v>66</v>
      </c>
      <c r="C22" s="3" t="s">
        <v>69</v>
      </c>
      <c r="D22" s="3" t="s">
        <v>1670</v>
      </c>
      <c r="E22">
        <v>703</v>
      </c>
      <c r="F22" s="4">
        <v>166598.64000000001</v>
      </c>
      <c r="G22" s="4">
        <v>160964.21</v>
      </c>
    </row>
    <row r="23" spans="1:7" x14ac:dyDescent="0.25">
      <c r="A23" s="3" t="s">
        <v>65</v>
      </c>
      <c r="B23" s="3" t="s">
        <v>66</v>
      </c>
      <c r="C23" s="3" t="s">
        <v>67</v>
      </c>
      <c r="D23" s="3" t="s">
        <v>68</v>
      </c>
      <c r="E23">
        <v>14</v>
      </c>
      <c r="F23" s="4">
        <v>3341.52</v>
      </c>
      <c r="G23" s="4">
        <v>3181.78</v>
      </c>
    </row>
    <row r="24" spans="1:7" x14ac:dyDescent="0.25">
      <c r="A24" s="3" t="s">
        <v>65</v>
      </c>
      <c r="B24" s="3" t="s">
        <v>66</v>
      </c>
      <c r="C24" s="3" t="s">
        <v>70</v>
      </c>
      <c r="D24" s="3" t="s">
        <v>71</v>
      </c>
      <c r="E24">
        <v>143</v>
      </c>
      <c r="F24" s="4">
        <v>29596.32</v>
      </c>
      <c r="G24" s="4">
        <v>37034.53</v>
      </c>
    </row>
    <row r="25" spans="1:7" x14ac:dyDescent="0.25">
      <c r="A25" s="3" t="s">
        <v>65</v>
      </c>
      <c r="B25" s="3" t="s">
        <v>66</v>
      </c>
      <c r="C25" s="3" t="s">
        <v>72</v>
      </c>
      <c r="D25" s="3" t="s">
        <v>73</v>
      </c>
      <c r="E25">
        <v>323</v>
      </c>
      <c r="F25" s="4">
        <v>77809.679999999993</v>
      </c>
      <c r="G25" s="4">
        <v>72692.17</v>
      </c>
    </row>
    <row r="26" spans="1:7" x14ac:dyDescent="0.25">
      <c r="A26" s="3" t="s">
        <v>74</v>
      </c>
      <c r="B26" s="3" t="s">
        <v>75</v>
      </c>
      <c r="C26" s="3" t="s">
        <v>76</v>
      </c>
      <c r="D26" s="3" t="s">
        <v>77</v>
      </c>
      <c r="E26">
        <v>150</v>
      </c>
      <c r="F26" s="4">
        <v>36756.720000000001</v>
      </c>
      <c r="G26" s="4">
        <v>33135.78</v>
      </c>
    </row>
    <row r="27" spans="1:7" x14ac:dyDescent="0.25">
      <c r="A27" s="3" t="s">
        <v>78</v>
      </c>
      <c r="B27" s="3" t="s">
        <v>79</v>
      </c>
      <c r="C27" s="3" t="s">
        <v>80</v>
      </c>
      <c r="D27" s="3" t="s">
        <v>81</v>
      </c>
      <c r="E27">
        <v>186</v>
      </c>
      <c r="F27" s="4">
        <v>42723.72</v>
      </c>
      <c r="G27" s="4">
        <v>43942.98</v>
      </c>
    </row>
    <row r="28" spans="1:7" x14ac:dyDescent="0.25">
      <c r="A28" s="3" t="s">
        <v>78</v>
      </c>
      <c r="B28" s="3" t="s">
        <v>79</v>
      </c>
      <c r="C28" s="3" t="s">
        <v>82</v>
      </c>
      <c r="D28" s="3" t="s">
        <v>83</v>
      </c>
      <c r="E28">
        <v>185</v>
      </c>
      <c r="F28" s="4">
        <v>41769</v>
      </c>
      <c r="G28" s="4">
        <v>44431.75</v>
      </c>
    </row>
    <row r="29" spans="1:7" x14ac:dyDescent="0.25">
      <c r="A29" s="3" t="s">
        <v>1700</v>
      </c>
      <c r="B29" s="3" t="s">
        <v>1701</v>
      </c>
      <c r="C29" s="3" t="s">
        <v>1702</v>
      </c>
      <c r="D29" s="3" t="s">
        <v>1703</v>
      </c>
      <c r="E29">
        <v>20</v>
      </c>
      <c r="F29" s="4">
        <v>0</v>
      </c>
      <c r="G29" s="4">
        <v>9319</v>
      </c>
    </row>
    <row r="30" spans="1:7" x14ac:dyDescent="0.25">
      <c r="A30" s="3" t="s">
        <v>84</v>
      </c>
      <c r="B30" s="3" t="s">
        <v>85</v>
      </c>
      <c r="C30" s="3" t="s">
        <v>86</v>
      </c>
      <c r="D30" s="3" t="s">
        <v>87</v>
      </c>
      <c r="E30">
        <v>574</v>
      </c>
      <c r="F30" s="4">
        <v>121010.76</v>
      </c>
      <c r="G30" s="4">
        <v>146444.54</v>
      </c>
    </row>
    <row r="31" spans="1:7" x14ac:dyDescent="0.25">
      <c r="A31" s="3" t="s">
        <v>88</v>
      </c>
      <c r="B31" s="3" t="s">
        <v>89</v>
      </c>
      <c r="C31" s="3" t="s">
        <v>90</v>
      </c>
      <c r="D31" s="3" t="s">
        <v>91</v>
      </c>
      <c r="E31">
        <v>495</v>
      </c>
      <c r="F31" s="4">
        <v>113134.32</v>
      </c>
      <c r="G31" s="4">
        <v>117510.93</v>
      </c>
    </row>
    <row r="32" spans="1:7" x14ac:dyDescent="0.25">
      <c r="A32" s="3" t="s">
        <v>92</v>
      </c>
      <c r="B32" s="3" t="s">
        <v>93</v>
      </c>
      <c r="C32" s="3" t="s">
        <v>94</v>
      </c>
      <c r="D32" s="3" t="s">
        <v>95</v>
      </c>
      <c r="E32">
        <v>264</v>
      </c>
      <c r="F32" s="4">
        <v>61340.76</v>
      </c>
      <c r="G32" s="4">
        <v>61670.04</v>
      </c>
    </row>
    <row r="33" spans="1:7" x14ac:dyDescent="0.25">
      <c r="A33" s="3" t="s">
        <v>96</v>
      </c>
      <c r="B33" s="3" t="s">
        <v>97</v>
      </c>
      <c r="C33" s="3" t="s">
        <v>98</v>
      </c>
      <c r="D33" s="3" t="s">
        <v>99</v>
      </c>
      <c r="E33">
        <v>193</v>
      </c>
      <c r="F33" s="4">
        <v>44871.839999999997</v>
      </c>
      <c r="G33" s="4">
        <v>45056.51</v>
      </c>
    </row>
    <row r="34" spans="1:7" x14ac:dyDescent="0.25">
      <c r="A34" s="3" t="s">
        <v>96</v>
      </c>
      <c r="B34" s="3" t="s">
        <v>97</v>
      </c>
      <c r="C34" s="3" t="s">
        <v>100</v>
      </c>
      <c r="D34" s="3" t="s">
        <v>101</v>
      </c>
      <c r="E34">
        <v>45</v>
      </c>
      <c r="F34" s="4">
        <v>11695.32</v>
      </c>
      <c r="G34" s="4">
        <v>9272.43</v>
      </c>
    </row>
    <row r="35" spans="1:7" x14ac:dyDescent="0.25">
      <c r="A35" s="3" t="s">
        <v>102</v>
      </c>
      <c r="B35" s="3" t="s">
        <v>103</v>
      </c>
      <c r="C35" s="3" t="s">
        <v>104</v>
      </c>
      <c r="D35" s="3" t="s">
        <v>105</v>
      </c>
      <c r="E35">
        <v>171</v>
      </c>
      <c r="F35" s="4">
        <v>36040.68</v>
      </c>
      <c r="G35" s="4">
        <v>43636.77</v>
      </c>
    </row>
    <row r="36" spans="1:7" x14ac:dyDescent="0.25">
      <c r="A36" s="3" t="s">
        <v>106</v>
      </c>
      <c r="B36" s="3" t="s">
        <v>107</v>
      </c>
      <c r="C36" s="3" t="s">
        <v>108</v>
      </c>
      <c r="D36" s="3" t="s">
        <v>109</v>
      </c>
      <c r="E36">
        <v>174</v>
      </c>
      <c r="F36" s="4">
        <v>34847.279999999999</v>
      </c>
      <c r="G36" s="4">
        <v>46228.02</v>
      </c>
    </row>
    <row r="37" spans="1:7" x14ac:dyDescent="0.25">
      <c r="A37" s="3" t="s">
        <v>110</v>
      </c>
      <c r="B37" s="3" t="s">
        <v>111</v>
      </c>
      <c r="C37" s="3" t="s">
        <v>112</v>
      </c>
      <c r="D37" s="3" t="s">
        <v>113</v>
      </c>
      <c r="E37">
        <v>508</v>
      </c>
      <c r="F37" s="4">
        <v>117907.92</v>
      </c>
      <c r="G37" s="4">
        <v>118794.68</v>
      </c>
    </row>
    <row r="38" spans="1:7" x14ac:dyDescent="0.25">
      <c r="A38" s="3" t="s">
        <v>114</v>
      </c>
      <c r="B38" s="3" t="s">
        <v>115</v>
      </c>
      <c r="C38" s="3" t="s">
        <v>116</v>
      </c>
      <c r="D38" s="3" t="s">
        <v>117</v>
      </c>
      <c r="E38">
        <v>82</v>
      </c>
      <c r="F38" s="4">
        <v>19094.400000000001</v>
      </c>
      <c r="G38" s="4">
        <v>19113.5</v>
      </c>
    </row>
    <row r="39" spans="1:7" x14ac:dyDescent="0.25">
      <c r="A39" s="3" t="s">
        <v>1671</v>
      </c>
      <c r="B39" s="3" t="s">
        <v>1672</v>
      </c>
      <c r="C39" s="3" t="s">
        <v>1673</v>
      </c>
      <c r="D39" s="3" t="s">
        <v>1674</v>
      </c>
      <c r="E39">
        <v>54</v>
      </c>
      <c r="F39" s="4">
        <v>11456.64</v>
      </c>
      <c r="G39" s="4">
        <v>13704.66</v>
      </c>
    </row>
    <row r="40" spans="1:7" x14ac:dyDescent="0.25">
      <c r="A40" s="3" t="s">
        <v>118</v>
      </c>
      <c r="B40" s="3" t="s">
        <v>119</v>
      </c>
      <c r="C40" s="3" t="s">
        <v>120</v>
      </c>
      <c r="D40" s="3" t="s">
        <v>121</v>
      </c>
      <c r="E40">
        <v>60</v>
      </c>
      <c r="F40" s="4">
        <v>20526.48</v>
      </c>
      <c r="G40" s="4">
        <v>7430.52</v>
      </c>
    </row>
    <row r="41" spans="1:7" x14ac:dyDescent="0.25">
      <c r="A41" s="3" t="s">
        <v>122</v>
      </c>
      <c r="B41" s="3" t="s">
        <v>123</v>
      </c>
      <c r="C41" s="3" t="s">
        <v>124</v>
      </c>
      <c r="D41" s="3" t="s">
        <v>125</v>
      </c>
      <c r="E41">
        <v>763</v>
      </c>
      <c r="F41" s="4">
        <v>184022.28</v>
      </c>
      <c r="G41" s="4">
        <v>171497.57</v>
      </c>
    </row>
    <row r="42" spans="1:7" x14ac:dyDescent="0.25">
      <c r="A42" s="3" t="s">
        <v>126</v>
      </c>
      <c r="B42" s="3" t="s">
        <v>127</v>
      </c>
      <c r="C42" s="3" t="s">
        <v>128</v>
      </c>
      <c r="D42" s="3" t="s">
        <v>129</v>
      </c>
      <c r="E42">
        <v>152</v>
      </c>
      <c r="F42" s="4">
        <v>32699.16</v>
      </c>
      <c r="G42" s="4">
        <v>38125.24</v>
      </c>
    </row>
    <row r="43" spans="1:7" x14ac:dyDescent="0.25">
      <c r="A43" s="3" t="s">
        <v>130</v>
      </c>
      <c r="B43" s="3" t="s">
        <v>131</v>
      </c>
      <c r="C43" s="3" t="s">
        <v>132</v>
      </c>
      <c r="D43" s="3" t="s">
        <v>133</v>
      </c>
      <c r="E43">
        <v>142</v>
      </c>
      <c r="F43" s="4">
        <v>36995.4</v>
      </c>
      <c r="G43" s="4">
        <v>29169.5</v>
      </c>
    </row>
    <row r="44" spans="1:7" x14ac:dyDescent="0.25">
      <c r="A44" s="3" t="s">
        <v>134</v>
      </c>
      <c r="B44" s="3" t="s">
        <v>135</v>
      </c>
      <c r="C44" s="3" t="s">
        <v>136</v>
      </c>
      <c r="D44" s="3" t="s">
        <v>77</v>
      </c>
      <c r="E44">
        <v>117</v>
      </c>
      <c r="F44" s="4">
        <v>29835</v>
      </c>
      <c r="G44" s="4">
        <v>24681.15</v>
      </c>
    </row>
    <row r="45" spans="1:7" x14ac:dyDescent="0.25">
      <c r="A45" s="3" t="s">
        <v>137</v>
      </c>
      <c r="B45" s="3" t="s">
        <v>138</v>
      </c>
      <c r="C45" s="3" t="s">
        <v>139</v>
      </c>
      <c r="D45" s="3" t="s">
        <v>140</v>
      </c>
      <c r="E45">
        <v>871</v>
      </c>
      <c r="F45" s="4">
        <v>210754.44</v>
      </c>
      <c r="G45" s="4">
        <v>195088.01</v>
      </c>
    </row>
    <row r="46" spans="1:7" x14ac:dyDescent="0.25">
      <c r="A46" s="3" t="s">
        <v>137</v>
      </c>
      <c r="B46" s="3" t="s">
        <v>138</v>
      </c>
      <c r="C46" s="3" t="s">
        <v>141</v>
      </c>
      <c r="D46" s="3" t="s">
        <v>142</v>
      </c>
      <c r="E46">
        <v>535</v>
      </c>
      <c r="F46" s="4">
        <v>122442.84</v>
      </c>
      <c r="G46" s="4">
        <v>126840.41</v>
      </c>
    </row>
    <row r="47" spans="1:7" x14ac:dyDescent="0.25">
      <c r="A47" s="3" t="s">
        <v>143</v>
      </c>
      <c r="B47" s="3" t="s">
        <v>144</v>
      </c>
      <c r="C47" s="3" t="s">
        <v>145</v>
      </c>
      <c r="D47" s="3" t="s">
        <v>146</v>
      </c>
      <c r="E47">
        <v>112</v>
      </c>
      <c r="F47" s="4">
        <v>28641.599999999999</v>
      </c>
      <c r="G47" s="4">
        <v>23544.799999999999</v>
      </c>
    </row>
    <row r="48" spans="1:7" x14ac:dyDescent="0.25">
      <c r="A48" s="3" t="s">
        <v>147</v>
      </c>
      <c r="B48" s="3" t="s">
        <v>148</v>
      </c>
      <c r="C48" s="3" t="s">
        <v>149</v>
      </c>
      <c r="D48" s="3" t="s">
        <v>83</v>
      </c>
      <c r="E48">
        <v>163</v>
      </c>
      <c r="F48" s="4">
        <v>37950.120000000003</v>
      </c>
      <c r="G48" s="4">
        <v>37999.730000000003</v>
      </c>
    </row>
    <row r="49" spans="1:7" x14ac:dyDescent="0.25">
      <c r="A49" s="3" t="s">
        <v>150</v>
      </c>
      <c r="B49" s="3" t="s">
        <v>151</v>
      </c>
      <c r="C49" s="3" t="s">
        <v>152</v>
      </c>
      <c r="D49" s="3" t="s">
        <v>153</v>
      </c>
      <c r="E49">
        <v>172</v>
      </c>
      <c r="F49" s="4">
        <v>45349.2</v>
      </c>
      <c r="G49" s="4">
        <v>34794.199999999997</v>
      </c>
    </row>
    <row r="50" spans="1:7" x14ac:dyDescent="0.25">
      <c r="A50" s="3" t="s">
        <v>154</v>
      </c>
      <c r="B50" s="3" t="s">
        <v>155</v>
      </c>
      <c r="C50" s="3" t="s">
        <v>156</v>
      </c>
      <c r="D50" s="3" t="s">
        <v>157</v>
      </c>
      <c r="E50">
        <v>56</v>
      </c>
      <c r="F50" s="4">
        <v>12411.36</v>
      </c>
      <c r="G50" s="4">
        <v>13681.84</v>
      </c>
    </row>
    <row r="51" spans="1:7" x14ac:dyDescent="0.25">
      <c r="A51" s="3" t="s">
        <v>158</v>
      </c>
      <c r="B51" s="3" t="s">
        <v>159</v>
      </c>
      <c r="C51" s="3" t="s">
        <v>160</v>
      </c>
      <c r="D51" s="3" t="s">
        <v>161</v>
      </c>
      <c r="E51">
        <v>182</v>
      </c>
      <c r="F51" s="4">
        <v>42246.36</v>
      </c>
      <c r="G51" s="4">
        <v>42556.54</v>
      </c>
    </row>
    <row r="52" spans="1:7" x14ac:dyDescent="0.25">
      <c r="A52" s="3" t="s">
        <v>158</v>
      </c>
      <c r="B52" s="3" t="s">
        <v>159</v>
      </c>
      <c r="C52" s="3" t="s">
        <v>164</v>
      </c>
      <c r="D52" s="3" t="s">
        <v>165</v>
      </c>
      <c r="E52">
        <v>343</v>
      </c>
      <c r="F52" s="4">
        <v>79957.8</v>
      </c>
      <c r="G52" s="4">
        <v>79863.05</v>
      </c>
    </row>
    <row r="53" spans="1:7" x14ac:dyDescent="0.25">
      <c r="A53" s="3" t="s">
        <v>158</v>
      </c>
      <c r="B53" s="3" t="s">
        <v>159</v>
      </c>
      <c r="C53" s="3" t="s">
        <v>168</v>
      </c>
      <c r="D53" s="3" t="s">
        <v>169</v>
      </c>
      <c r="E53">
        <v>73</v>
      </c>
      <c r="F53" s="4">
        <v>16707.599999999999</v>
      </c>
      <c r="G53" s="4">
        <v>17306.75</v>
      </c>
    </row>
    <row r="54" spans="1:7" x14ac:dyDescent="0.25">
      <c r="A54" s="3" t="s">
        <v>158</v>
      </c>
      <c r="B54" s="3" t="s">
        <v>159</v>
      </c>
      <c r="C54" s="3" t="s">
        <v>170</v>
      </c>
      <c r="D54" s="3" t="s">
        <v>171</v>
      </c>
      <c r="E54">
        <v>173</v>
      </c>
      <c r="F54" s="4">
        <v>41052.959999999999</v>
      </c>
      <c r="G54" s="4">
        <v>39556.39</v>
      </c>
    </row>
    <row r="55" spans="1:7" x14ac:dyDescent="0.25">
      <c r="A55" s="3" t="s">
        <v>158</v>
      </c>
      <c r="B55" s="3" t="s">
        <v>159</v>
      </c>
      <c r="C55" s="3" t="s">
        <v>172</v>
      </c>
      <c r="D55" s="3" t="s">
        <v>173</v>
      </c>
      <c r="E55">
        <v>303</v>
      </c>
      <c r="F55" s="4">
        <v>70649.279999999999</v>
      </c>
      <c r="G55" s="4">
        <v>70533.570000000007</v>
      </c>
    </row>
    <row r="56" spans="1:7" x14ac:dyDescent="0.25">
      <c r="A56" s="3" t="s">
        <v>158</v>
      </c>
      <c r="B56" s="3" t="s">
        <v>159</v>
      </c>
      <c r="C56" s="3" t="s">
        <v>174</v>
      </c>
      <c r="D56" s="3" t="s">
        <v>175</v>
      </c>
      <c r="E56">
        <v>795</v>
      </c>
      <c r="F56" s="4">
        <v>182590.2</v>
      </c>
      <c r="G56" s="4">
        <v>187840.05</v>
      </c>
    </row>
    <row r="57" spans="1:7" x14ac:dyDescent="0.25">
      <c r="A57" s="3" t="s">
        <v>158</v>
      </c>
      <c r="B57" s="3" t="s">
        <v>159</v>
      </c>
      <c r="C57" s="3" t="s">
        <v>1704</v>
      </c>
      <c r="D57" s="3" t="s">
        <v>1705</v>
      </c>
      <c r="E57">
        <v>15</v>
      </c>
      <c r="F57" s="4">
        <v>0</v>
      </c>
      <c r="G57" s="4">
        <v>6989.25</v>
      </c>
    </row>
    <row r="58" spans="1:7" x14ac:dyDescent="0.25">
      <c r="A58" s="3" t="s">
        <v>158</v>
      </c>
      <c r="B58" s="3" t="s">
        <v>159</v>
      </c>
      <c r="C58" s="3" t="s">
        <v>176</v>
      </c>
      <c r="D58" s="3" t="s">
        <v>177</v>
      </c>
      <c r="E58">
        <v>422</v>
      </c>
      <c r="F58" s="4">
        <v>93085.2</v>
      </c>
      <c r="G58" s="4">
        <v>103545.7</v>
      </c>
    </row>
    <row r="59" spans="1:7" x14ac:dyDescent="0.25">
      <c r="A59" s="3" t="s">
        <v>158</v>
      </c>
      <c r="B59" s="3" t="s">
        <v>159</v>
      </c>
      <c r="C59" s="3" t="s">
        <v>178</v>
      </c>
      <c r="D59" s="3" t="s">
        <v>179</v>
      </c>
      <c r="E59">
        <v>202</v>
      </c>
      <c r="F59" s="4">
        <v>45587.88</v>
      </c>
      <c r="G59" s="4">
        <v>48534.02</v>
      </c>
    </row>
    <row r="60" spans="1:7" x14ac:dyDescent="0.25">
      <c r="A60" s="3" t="s">
        <v>158</v>
      </c>
      <c r="B60" s="3" t="s">
        <v>159</v>
      </c>
      <c r="C60" s="3" t="s">
        <v>180</v>
      </c>
      <c r="D60" s="3" t="s">
        <v>181</v>
      </c>
      <c r="E60">
        <v>625</v>
      </c>
      <c r="F60" s="4">
        <v>128887.2</v>
      </c>
      <c r="G60" s="4">
        <v>162331.54999999999</v>
      </c>
    </row>
    <row r="61" spans="1:7" x14ac:dyDescent="0.25">
      <c r="A61" s="3" t="s">
        <v>158</v>
      </c>
      <c r="B61" s="3" t="s">
        <v>159</v>
      </c>
      <c r="C61" s="3" t="s">
        <v>182</v>
      </c>
      <c r="D61" s="3" t="s">
        <v>183</v>
      </c>
      <c r="E61">
        <v>340</v>
      </c>
      <c r="F61" s="4">
        <v>88072.92</v>
      </c>
      <c r="G61" s="4">
        <v>70350.080000000002</v>
      </c>
    </row>
    <row r="62" spans="1:7" x14ac:dyDescent="0.25">
      <c r="A62" s="3" t="s">
        <v>158</v>
      </c>
      <c r="B62" s="3" t="s">
        <v>159</v>
      </c>
      <c r="C62" s="3" t="s">
        <v>184</v>
      </c>
      <c r="D62" s="3" t="s">
        <v>185</v>
      </c>
      <c r="E62">
        <v>214</v>
      </c>
      <c r="F62" s="4">
        <v>51316.2</v>
      </c>
      <c r="G62" s="4">
        <v>48397.1</v>
      </c>
    </row>
    <row r="63" spans="1:7" x14ac:dyDescent="0.25">
      <c r="A63" s="3" t="s">
        <v>158</v>
      </c>
      <c r="B63" s="3" t="s">
        <v>159</v>
      </c>
      <c r="C63" s="3" t="s">
        <v>188</v>
      </c>
      <c r="D63" s="3" t="s">
        <v>189</v>
      </c>
      <c r="E63">
        <v>379</v>
      </c>
      <c r="F63" s="4">
        <v>92846.52</v>
      </c>
      <c r="G63" s="4">
        <v>83748.53</v>
      </c>
    </row>
    <row r="64" spans="1:7" x14ac:dyDescent="0.25">
      <c r="A64" s="3" t="s">
        <v>158</v>
      </c>
      <c r="B64" s="3" t="s">
        <v>159</v>
      </c>
      <c r="C64" s="3" t="s">
        <v>190</v>
      </c>
      <c r="D64" s="3" t="s">
        <v>191</v>
      </c>
      <c r="E64">
        <v>214</v>
      </c>
      <c r="F64" s="4">
        <v>56089.8</v>
      </c>
      <c r="G64" s="4">
        <v>43623.5</v>
      </c>
    </row>
    <row r="65" spans="1:7" x14ac:dyDescent="0.25">
      <c r="A65" s="3" t="s">
        <v>158</v>
      </c>
      <c r="B65" s="3" t="s">
        <v>159</v>
      </c>
      <c r="C65" s="3" t="s">
        <v>192</v>
      </c>
      <c r="D65" s="3" t="s">
        <v>193</v>
      </c>
      <c r="E65">
        <v>395</v>
      </c>
      <c r="F65" s="4">
        <v>87356.88</v>
      </c>
      <c r="G65" s="4">
        <v>96693.37</v>
      </c>
    </row>
    <row r="66" spans="1:7" x14ac:dyDescent="0.25">
      <c r="A66" s="3" t="s">
        <v>158</v>
      </c>
      <c r="B66" s="3" t="s">
        <v>159</v>
      </c>
      <c r="C66" s="3" t="s">
        <v>196</v>
      </c>
      <c r="D66" s="3" t="s">
        <v>197</v>
      </c>
      <c r="E66">
        <v>700</v>
      </c>
      <c r="F66" s="4">
        <v>158722.20000000001</v>
      </c>
      <c r="G66" s="4">
        <v>167442.79999999999</v>
      </c>
    </row>
    <row r="67" spans="1:7" x14ac:dyDescent="0.25">
      <c r="A67" s="3" t="s">
        <v>158</v>
      </c>
      <c r="B67" s="3" t="s">
        <v>159</v>
      </c>
      <c r="C67" s="3" t="s">
        <v>198</v>
      </c>
      <c r="D67" s="3" t="s">
        <v>199</v>
      </c>
      <c r="E67">
        <v>394</v>
      </c>
      <c r="F67" s="4">
        <v>88072.92</v>
      </c>
      <c r="G67" s="4">
        <v>95511.38</v>
      </c>
    </row>
    <row r="68" spans="1:7" x14ac:dyDescent="0.25">
      <c r="A68" s="3" t="s">
        <v>158</v>
      </c>
      <c r="B68" s="3" t="s">
        <v>159</v>
      </c>
      <c r="C68" s="3" t="s">
        <v>200</v>
      </c>
      <c r="D68" s="3" t="s">
        <v>201</v>
      </c>
      <c r="E68">
        <v>185</v>
      </c>
      <c r="F68" s="4">
        <v>45826.559999999998</v>
      </c>
      <c r="G68" s="4">
        <v>40374.19</v>
      </c>
    </row>
    <row r="69" spans="1:7" x14ac:dyDescent="0.25">
      <c r="A69" s="3" t="s">
        <v>158</v>
      </c>
      <c r="B69" s="3" t="s">
        <v>159</v>
      </c>
      <c r="C69" s="3" t="s">
        <v>202</v>
      </c>
      <c r="D69" s="3" t="s">
        <v>203</v>
      </c>
      <c r="E69">
        <v>209</v>
      </c>
      <c r="F69" s="4">
        <v>38666.160000000003</v>
      </c>
      <c r="G69" s="4">
        <v>58717.39</v>
      </c>
    </row>
    <row r="70" spans="1:7" x14ac:dyDescent="0.25">
      <c r="A70" s="3" t="s">
        <v>158</v>
      </c>
      <c r="B70" s="3" t="s">
        <v>159</v>
      </c>
      <c r="C70" s="3" t="s">
        <v>204</v>
      </c>
      <c r="D70" s="3" t="s">
        <v>205</v>
      </c>
      <c r="E70">
        <v>209</v>
      </c>
      <c r="F70" s="4">
        <v>51554.879999999997</v>
      </c>
      <c r="G70" s="4">
        <v>45828.67</v>
      </c>
    </row>
    <row r="71" spans="1:7" x14ac:dyDescent="0.25">
      <c r="A71" s="3" t="s">
        <v>158</v>
      </c>
      <c r="B71" s="3" t="s">
        <v>159</v>
      </c>
      <c r="C71" s="3" t="s">
        <v>1549</v>
      </c>
      <c r="D71" s="3" t="s">
        <v>1550</v>
      </c>
      <c r="E71">
        <v>146</v>
      </c>
      <c r="F71" s="4">
        <v>37472.76</v>
      </c>
      <c r="G71" s="4">
        <v>30555.94</v>
      </c>
    </row>
    <row r="72" spans="1:7" x14ac:dyDescent="0.25">
      <c r="A72" s="3" t="s">
        <v>158</v>
      </c>
      <c r="B72" s="3" t="s">
        <v>159</v>
      </c>
      <c r="C72" s="3" t="s">
        <v>206</v>
      </c>
      <c r="D72" s="3" t="s">
        <v>207</v>
      </c>
      <c r="E72">
        <v>341</v>
      </c>
      <c r="F72" s="4">
        <v>80435.16</v>
      </c>
      <c r="G72" s="4">
        <v>78453.789999999994</v>
      </c>
    </row>
    <row r="73" spans="1:7" x14ac:dyDescent="0.25">
      <c r="A73" s="3" t="s">
        <v>158</v>
      </c>
      <c r="B73" s="3" t="s">
        <v>159</v>
      </c>
      <c r="C73" s="3" t="s">
        <v>208</v>
      </c>
      <c r="D73" s="3" t="s">
        <v>209</v>
      </c>
      <c r="E73">
        <v>182</v>
      </c>
      <c r="F73" s="4">
        <v>47258.64</v>
      </c>
      <c r="G73" s="4">
        <v>37544.26</v>
      </c>
    </row>
    <row r="74" spans="1:7" x14ac:dyDescent="0.25">
      <c r="A74" s="3" t="s">
        <v>158</v>
      </c>
      <c r="B74" s="3" t="s">
        <v>159</v>
      </c>
      <c r="C74" s="3" t="s">
        <v>210</v>
      </c>
      <c r="D74" s="3" t="s">
        <v>83</v>
      </c>
      <c r="E74">
        <v>476</v>
      </c>
      <c r="F74" s="4">
        <v>112895.64</v>
      </c>
      <c r="G74" s="4">
        <v>108896.56</v>
      </c>
    </row>
    <row r="75" spans="1:7" x14ac:dyDescent="0.25">
      <c r="A75" s="3" t="s">
        <v>158</v>
      </c>
      <c r="B75" s="3" t="s">
        <v>159</v>
      </c>
      <c r="C75" s="3" t="s">
        <v>211</v>
      </c>
      <c r="D75" s="3" t="s">
        <v>212</v>
      </c>
      <c r="E75">
        <v>214</v>
      </c>
      <c r="F75" s="4">
        <v>52509.599999999999</v>
      </c>
      <c r="G75" s="4">
        <v>47203.7</v>
      </c>
    </row>
    <row r="76" spans="1:7" x14ac:dyDescent="0.25">
      <c r="A76" s="3" t="s">
        <v>158</v>
      </c>
      <c r="B76" s="3" t="s">
        <v>159</v>
      </c>
      <c r="C76" s="3" t="s">
        <v>217</v>
      </c>
      <c r="D76" s="3" t="s">
        <v>218</v>
      </c>
      <c r="E76">
        <v>230</v>
      </c>
      <c r="F76" s="4">
        <v>55612.44</v>
      </c>
      <c r="G76" s="4">
        <v>51556.06</v>
      </c>
    </row>
    <row r="77" spans="1:7" x14ac:dyDescent="0.25">
      <c r="A77" s="3" t="s">
        <v>158</v>
      </c>
      <c r="B77" s="3" t="s">
        <v>159</v>
      </c>
      <c r="C77" s="3" t="s">
        <v>219</v>
      </c>
      <c r="D77" s="3" t="s">
        <v>220</v>
      </c>
      <c r="E77">
        <v>796</v>
      </c>
      <c r="F77" s="4">
        <v>192614.76</v>
      </c>
      <c r="G77" s="4">
        <v>178281.44</v>
      </c>
    </row>
    <row r="78" spans="1:7" x14ac:dyDescent="0.25">
      <c r="A78" s="3" t="s">
        <v>158</v>
      </c>
      <c r="B78" s="3" t="s">
        <v>159</v>
      </c>
      <c r="C78" s="3" t="s">
        <v>221</v>
      </c>
      <c r="D78" s="3" t="s">
        <v>222</v>
      </c>
      <c r="E78">
        <v>149</v>
      </c>
      <c r="F78" s="4">
        <v>37950.120000000003</v>
      </c>
      <c r="G78" s="4">
        <v>31476.43</v>
      </c>
    </row>
    <row r="79" spans="1:7" x14ac:dyDescent="0.25">
      <c r="A79" s="3" t="s">
        <v>158</v>
      </c>
      <c r="B79" s="3" t="s">
        <v>159</v>
      </c>
      <c r="C79" s="3" t="s">
        <v>223</v>
      </c>
      <c r="D79" s="3" t="s">
        <v>224</v>
      </c>
      <c r="E79">
        <v>50</v>
      </c>
      <c r="F79" s="4">
        <v>8353.7999999999993</v>
      </c>
      <c r="G79" s="4">
        <v>14943.7</v>
      </c>
    </row>
    <row r="80" spans="1:7" x14ac:dyDescent="0.25">
      <c r="A80" s="3" t="s">
        <v>225</v>
      </c>
      <c r="B80" s="3" t="s">
        <v>226</v>
      </c>
      <c r="C80" s="3" t="s">
        <v>227</v>
      </c>
      <c r="D80" s="3" t="s">
        <v>77</v>
      </c>
      <c r="E80">
        <v>102</v>
      </c>
      <c r="F80" s="4">
        <v>21719.88</v>
      </c>
      <c r="G80" s="4">
        <v>25807.02</v>
      </c>
    </row>
    <row r="81" spans="1:7" x14ac:dyDescent="0.25">
      <c r="A81" s="3" t="s">
        <v>228</v>
      </c>
      <c r="B81" s="3" t="s">
        <v>229</v>
      </c>
      <c r="C81" s="3" t="s">
        <v>230</v>
      </c>
      <c r="D81" s="3" t="s">
        <v>101</v>
      </c>
      <c r="E81">
        <v>126</v>
      </c>
      <c r="F81" s="4">
        <v>29118.959999999999</v>
      </c>
      <c r="G81" s="4">
        <v>29590.74</v>
      </c>
    </row>
    <row r="82" spans="1:7" x14ac:dyDescent="0.25">
      <c r="A82" s="3" t="s">
        <v>231</v>
      </c>
      <c r="B82" s="3" t="s">
        <v>232</v>
      </c>
      <c r="C82" s="3" t="s">
        <v>1225</v>
      </c>
      <c r="D82" s="3" t="s">
        <v>1226</v>
      </c>
      <c r="E82">
        <v>297</v>
      </c>
      <c r="F82" s="4">
        <v>69217.2</v>
      </c>
      <c r="G82" s="4">
        <v>69169.95</v>
      </c>
    </row>
    <row r="83" spans="1:7" x14ac:dyDescent="0.25">
      <c r="A83" s="3" t="s">
        <v>231</v>
      </c>
      <c r="B83" s="3" t="s">
        <v>232</v>
      </c>
      <c r="C83" s="3" t="s">
        <v>233</v>
      </c>
      <c r="D83" s="3" t="s">
        <v>234</v>
      </c>
      <c r="E83">
        <v>181</v>
      </c>
      <c r="F83" s="4">
        <v>43439.76</v>
      </c>
      <c r="G83" s="4">
        <v>40897.19</v>
      </c>
    </row>
    <row r="84" spans="1:7" x14ac:dyDescent="0.25">
      <c r="A84" s="3" t="s">
        <v>231</v>
      </c>
      <c r="B84" s="3" t="s">
        <v>232</v>
      </c>
      <c r="C84" s="3" t="s">
        <v>235</v>
      </c>
      <c r="D84" s="3" t="s">
        <v>236</v>
      </c>
      <c r="E84">
        <v>637</v>
      </c>
      <c r="F84" s="4">
        <v>151084.44</v>
      </c>
      <c r="G84" s="4">
        <v>145725.71</v>
      </c>
    </row>
    <row r="85" spans="1:7" x14ac:dyDescent="0.25">
      <c r="A85" s="3" t="s">
        <v>237</v>
      </c>
      <c r="B85" s="3" t="s">
        <v>238</v>
      </c>
      <c r="C85" s="3" t="s">
        <v>239</v>
      </c>
      <c r="D85" s="3" t="s">
        <v>240</v>
      </c>
      <c r="E85">
        <v>265</v>
      </c>
      <c r="F85" s="4">
        <v>53703</v>
      </c>
      <c r="G85" s="4">
        <v>69773.75</v>
      </c>
    </row>
    <row r="86" spans="1:7" x14ac:dyDescent="0.25">
      <c r="A86" s="3" t="s">
        <v>237</v>
      </c>
      <c r="B86" s="3" t="s">
        <v>238</v>
      </c>
      <c r="C86" s="3" t="s">
        <v>243</v>
      </c>
      <c r="D86" s="3" t="s">
        <v>244</v>
      </c>
      <c r="E86">
        <v>265</v>
      </c>
      <c r="F86" s="4">
        <v>62056.800000000003</v>
      </c>
      <c r="G86" s="4">
        <v>61419.95</v>
      </c>
    </row>
    <row r="87" spans="1:7" x14ac:dyDescent="0.25">
      <c r="A87" s="3" t="s">
        <v>237</v>
      </c>
      <c r="B87" s="3" t="s">
        <v>238</v>
      </c>
      <c r="C87" s="3" t="s">
        <v>247</v>
      </c>
      <c r="D87" s="3" t="s">
        <v>248</v>
      </c>
      <c r="E87">
        <v>176</v>
      </c>
      <c r="F87" s="4">
        <v>35085.96</v>
      </c>
      <c r="G87" s="4">
        <v>46921.24</v>
      </c>
    </row>
    <row r="88" spans="1:7" x14ac:dyDescent="0.25">
      <c r="A88" s="3" t="s">
        <v>237</v>
      </c>
      <c r="B88" s="3" t="s">
        <v>238</v>
      </c>
      <c r="C88" s="3" t="s">
        <v>249</v>
      </c>
      <c r="D88" s="3" t="s">
        <v>250</v>
      </c>
      <c r="E88">
        <v>179</v>
      </c>
      <c r="F88" s="4">
        <v>42485.04</v>
      </c>
      <c r="G88" s="4">
        <v>40920.01</v>
      </c>
    </row>
    <row r="89" spans="1:7" x14ac:dyDescent="0.25">
      <c r="A89" s="3" t="s">
        <v>237</v>
      </c>
      <c r="B89" s="3" t="s">
        <v>238</v>
      </c>
      <c r="C89" s="3" t="s">
        <v>251</v>
      </c>
      <c r="D89" s="3" t="s">
        <v>252</v>
      </c>
      <c r="E89">
        <v>283</v>
      </c>
      <c r="F89" s="4">
        <v>65875.679999999993</v>
      </c>
      <c r="G89" s="4">
        <v>65988.17</v>
      </c>
    </row>
    <row r="90" spans="1:7" x14ac:dyDescent="0.25">
      <c r="A90" s="3" t="s">
        <v>237</v>
      </c>
      <c r="B90" s="3" t="s">
        <v>238</v>
      </c>
      <c r="C90" s="3" t="s">
        <v>253</v>
      </c>
      <c r="D90" s="3" t="s">
        <v>254</v>
      </c>
      <c r="E90">
        <v>341</v>
      </c>
      <c r="F90" s="4">
        <v>94994.64</v>
      </c>
      <c r="G90" s="4">
        <v>63894.31</v>
      </c>
    </row>
    <row r="91" spans="1:7" x14ac:dyDescent="0.25">
      <c r="A91" s="3" t="s">
        <v>237</v>
      </c>
      <c r="B91" s="3" t="s">
        <v>238</v>
      </c>
      <c r="C91" s="3" t="s">
        <v>255</v>
      </c>
      <c r="D91" s="3" t="s">
        <v>256</v>
      </c>
      <c r="E91">
        <v>259</v>
      </c>
      <c r="F91" s="4">
        <v>69217.2</v>
      </c>
      <c r="G91" s="4">
        <v>51463.85</v>
      </c>
    </row>
    <row r="92" spans="1:7" x14ac:dyDescent="0.25">
      <c r="A92" s="3" t="s">
        <v>237</v>
      </c>
      <c r="B92" s="3" t="s">
        <v>238</v>
      </c>
      <c r="C92" s="3" t="s">
        <v>257</v>
      </c>
      <c r="D92" s="3" t="s">
        <v>258</v>
      </c>
      <c r="E92">
        <v>172</v>
      </c>
      <c r="F92" s="4">
        <v>39859.56</v>
      </c>
      <c r="G92" s="4">
        <v>40283.839999999997</v>
      </c>
    </row>
    <row r="93" spans="1:7" x14ac:dyDescent="0.25">
      <c r="A93" s="3" t="s">
        <v>237</v>
      </c>
      <c r="B93" s="3" t="s">
        <v>238</v>
      </c>
      <c r="C93" s="3" t="s">
        <v>259</v>
      </c>
      <c r="D93" s="3" t="s">
        <v>260</v>
      </c>
      <c r="E93">
        <v>196</v>
      </c>
      <c r="F93" s="4">
        <v>42962.400000000001</v>
      </c>
      <c r="G93" s="4">
        <v>48363.8</v>
      </c>
    </row>
    <row r="94" spans="1:7" x14ac:dyDescent="0.25">
      <c r="A94" s="3" t="s">
        <v>237</v>
      </c>
      <c r="B94" s="3" t="s">
        <v>238</v>
      </c>
      <c r="C94" s="3" t="s">
        <v>263</v>
      </c>
      <c r="D94" s="3" t="s">
        <v>264</v>
      </c>
      <c r="E94">
        <v>426</v>
      </c>
      <c r="F94" s="4">
        <v>111702.24</v>
      </c>
      <c r="G94" s="4">
        <v>86792.46</v>
      </c>
    </row>
    <row r="95" spans="1:7" x14ac:dyDescent="0.25">
      <c r="A95" s="3" t="s">
        <v>237</v>
      </c>
      <c r="B95" s="3" t="s">
        <v>238</v>
      </c>
      <c r="C95" s="3" t="s">
        <v>265</v>
      </c>
      <c r="D95" s="3" t="s">
        <v>266</v>
      </c>
      <c r="E95">
        <v>238</v>
      </c>
      <c r="F95" s="4">
        <v>56805.84</v>
      </c>
      <c r="G95" s="4">
        <v>54090.26</v>
      </c>
    </row>
    <row r="96" spans="1:7" x14ac:dyDescent="0.25">
      <c r="A96" s="3" t="s">
        <v>237</v>
      </c>
      <c r="B96" s="3" t="s">
        <v>238</v>
      </c>
      <c r="C96" s="3" t="s">
        <v>269</v>
      </c>
      <c r="D96" s="3" t="s">
        <v>270</v>
      </c>
      <c r="E96">
        <v>223</v>
      </c>
      <c r="F96" s="4">
        <v>56089.8</v>
      </c>
      <c r="G96" s="4">
        <v>47817.05</v>
      </c>
    </row>
    <row r="97" spans="1:7" x14ac:dyDescent="0.25">
      <c r="A97" s="3" t="s">
        <v>237</v>
      </c>
      <c r="B97" s="3" t="s">
        <v>238</v>
      </c>
      <c r="C97" s="3" t="s">
        <v>271</v>
      </c>
      <c r="D97" s="3" t="s">
        <v>272</v>
      </c>
      <c r="E97">
        <v>211</v>
      </c>
      <c r="F97" s="4">
        <v>52986.96</v>
      </c>
      <c r="G97" s="4">
        <v>45328.49</v>
      </c>
    </row>
    <row r="98" spans="1:7" x14ac:dyDescent="0.25">
      <c r="A98" s="3" t="s">
        <v>237</v>
      </c>
      <c r="B98" s="3" t="s">
        <v>238</v>
      </c>
      <c r="C98" s="3" t="s">
        <v>275</v>
      </c>
      <c r="D98" s="3" t="s">
        <v>276</v>
      </c>
      <c r="E98">
        <v>407</v>
      </c>
      <c r="F98" s="4">
        <v>95710.68</v>
      </c>
      <c r="G98" s="4">
        <v>93930.97</v>
      </c>
    </row>
    <row r="99" spans="1:7" x14ac:dyDescent="0.25">
      <c r="A99" s="3" t="s">
        <v>237</v>
      </c>
      <c r="B99" s="3" t="s">
        <v>238</v>
      </c>
      <c r="C99" s="3" t="s">
        <v>277</v>
      </c>
      <c r="D99" s="3" t="s">
        <v>278</v>
      </c>
      <c r="E99">
        <v>141</v>
      </c>
      <c r="F99" s="4">
        <v>33653.879999999997</v>
      </c>
      <c r="G99" s="4">
        <v>32045.07</v>
      </c>
    </row>
    <row r="100" spans="1:7" x14ac:dyDescent="0.25">
      <c r="A100" s="3" t="s">
        <v>237</v>
      </c>
      <c r="B100" s="3" t="s">
        <v>238</v>
      </c>
      <c r="C100" s="3" t="s">
        <v>279</v>
      </c>
      <c r="D100" s="3" t="s">
        <v>280</v>
      </c>
      <c r="E100">
        <v>107</v>
      </c>
      <c r="F100" s="4">
        <v>30551.040000000001</v>
      </c>
      <c r="G100" s="4">
        <v>19305.61</v>
      </c>
    </row>
    <row r="101" spans="1:7" x14ac:dyDescent="0.25">
      <c r="A101" s="3" t="s">
        <v>237</v>
      </c>
      <c r="B101" s="3" t="s">
        <v>238</v>
      </c>
      <c r="C101" s="3" t="s">
        <v>285</v>
      </c>
      <c r="D101" s="3" t="s">
        <v>286</v>
      </c>
      <c r="E101">
        <v>21</v>
      </c>
      <c r="F101" s="4">
        <v>5967</v>
      </c>
      <c r="G101" s="4">
        <v>3817.95</v>
      </c>
    </row>
    <row r="102" spans="1:7" x14ac:dyDescent="0.25">
      <c r="A102" s="3" t="s">
        <v>237</v>
      </c>
      <c r="B102" s="3" t="s">
        <v>238</v>
      </c>
      <c r="C102" s="3" t="s">
        <v>291</v>
      </c>
      <c r="D102" s="3" t="s">
        <v>292</v>
      </c>
      <c r="E102">
        <v>480</v>
      </c>
      <c r="F102" s="4">
        <v>107883.36</v>
      </c>
      <c r="G102" s="4">
        <v>115772.64</v>
      </c>
    </row>
    <row r="103" spans="1:7" x14ac:dyDescent="0.25">
      <c r="A103" s="3" t="s">
        <v>293</v>
      </c>
      <c r="B103" s="3" t="s">
        <v>294</v>
      </c>
      <c r="C103" s="3" t="s">
        <v>295</v>
      </c>
      <c r="D103" s="3" t="s">
        <v>296</v>
      </c>
      <c r="E103">
        <v>452</v>
      </c>
      <c r="F103" s="4">
        <v>104303.16</v>
      </c>
      <c r="G103" s="4">
        <v>106306.24000000001</v>
      </c>
    </row>
    <row r="104" spans="1:7" x14ac:dyDescent="0.25">
      <c r="A104" s="3" t="s">
        <v>297</v>
      </c>
      <c r="B104" s="3" t="s">
        <v>1675</v>
      </c>
      <c r="C104" s="3" t="s">
        <v>298</v>
      </c>
      <c r="D104" s="3" t="s">
        <v>299</v>
      </c>
      <c r="E104">
        <v>50</v>
      </c>
      <c r="F104" s="4">
        <v>8592.48</v>
      </c>
      <c r="G104" s="4">
        <v>14705.02</v>
      </c>
    </row>
    <row r="105" spans="1:7" x14ac:dyDescent="0.25">
      <c r="A105" s="3" t="s">
        <v>297</v>
      </c>
      <c r="B105" s="3" t="s">
        <v>1675</v>
      </c>
      <c r="C105" s="3" t="s">
        <v>300</v>
      </c>
      <c r="D105" s="3" t="s">
        <v>301</v>
      </c>
      <c r="E105">
        <v>409</v>
      </c>
      <c r="F105" s="4">
        <v>92369.16</v>
      </c>
      <c r="G105" s="4">
        <v>98204.39</v>
      </c>
    </row>
    <row r="106" spans="1:7" x14ac:dyDescent="0.25">
      <c r="A106" s="3" t="s">
        <v>297</v>
      </c>
      <c r="B106" s="3" t="s">
        <v>1675</v>
      </c>
      <c r="C106" s="3" t="s">
        <v>302</v>
      </c>
      <c r="D106" s="3" t="s">
        <v>303</v>
      </c>
      <c r="E106">
        <v>697</v>
      </c>
      <c r="F106" s="4">
        <v>163257.12</v>
      </c>
      <c r="G106" s="4">
        <v>161510.03</v>
      </c>
    </row>
    <row r="107" spans="1:7" x14ac:dyDescent="0.25">
      <c r="A107" s="3" t="s">
        <v>297</v>
      </c>
      <c r="B107" s="3" t="s">
        <v>1675</v>
      </c>
      <c r="C107" s="3" t="s">
        <v>304</v>
      </c>
      <c r="D107" s="3" t="s">
        <v>305</v>
      </c>
      <c r="E107">
        <v>448</v>
      </c>
      <c r="F107" s="4">
        <v>106928.64</v>
      </c>
      <c r="G107" s="4">
        <v>101816.96000000001</v>
      </c>
    </row>
    <row r="108" spans="1:7" x14ac:dyDescent="0.25">
      <c r="A108" s="3" t="s">
        <v>297</v>
      </c>
      <c r="B108" s="3" t="s">
        <v>1675</v>
      </c>
      <c r="C108" s="3" t="s">
        <v>306</v>
      </c>
      <c r="D108" s="3" t="s">
        <v>307</v>
      </c>
      <c r="E108">
        <v>896</v>
      </c>
      <c r="F108" s="4">
        <v>214334.64</v>
      </c>
      <c r="G108" s="4">
        <v>203156.56</v>
      </c>
    </row>
    <row r="109" spans="1:7" x14ac:dyDescent="0.25">
      <c r="A109" s="3" t="s">
        <v>297</v>
      </c>
      <c r="B109" s="3" t="s">
        <v>1675</v>
      </c>
      <c r="C109" s="3" t="s">
        <v>329</v>
      </c>
      <c r="D109" s="3" t="s">
        <v>1706</v>
      </c>
      <c r="E109">
        <v>21</v>
      </c>
      <c r="F109" s="4">
        <v>4773.6000000000004</v>
      </c>
      <c r="G109" s="4">
        <v>5011.3500000000004</v>
      </c>
    </row>
    <row r="110" spans="1:7" x14ac:dyDescent="0.25">
      <c r="A110" s="3" t="s">
        <v>297</v>
      </c>
      <c r="B110" s="3" t="s">
        <v>1675</v>
      </c>
      <c r="C110" s="3" t="s">
        <v>312</v>
      </c>
      <c r="D110" s="3" t="s">
        <v>313</v>
      </c>
      <c r="E110">
        <v>116</v>
      </c>
      <c r="F110" s="4">
        <v>27209.52</v>
      </c>
      <c r="G110" s="4">
        <v>26840.68</v>
      </c>
    </row>
    <row r="111" spans="1:7" x14ac:dyDescent="0.25">
      <c r="A111" s="3" t="s">
        <v>297</v>
      </c>
      <c r="B111" s="3" t="s">
        <v>1675</v>
      </c>
      <c r="C111" s="3" t="s">
        <v>314</v>
      </c>
      <c r="D111" s="3" t="s">
        <v>315</v>
      </c>
      <c r="E111">
        <v>159</v>
      </c>
      <c r="F111" s="4">
        <v>32937.839999999997</v>
      </c>
      <c r="G111" s="4">
        <v>41148.21</v>
      </c>
    </row>
    <row r="112" spans="1:7" x14ac:dyDescent="0.25">
      <c r="A112" s="3" t="s">
        <v>297</v>
      </c>
      <c r="B112" s="3" t="s">
        <v>1675</v>
      </c>
      <c r="C112" s="3" t="s">
        <v>316</v>
      </c>
      <c r="D112" s="3" t="s">
        <v>317</v>
      </c>
      <c r="E112">
        <v>220</v>
      </c>
      <c r="F112" s="4">
        <v>50600.160000000003</v>
      </c>
      <c r="G112" s="4">
        <v>51908.84</v>
      </c>
    </row>
    <row r="113" spans="1:7" x14ac:dyDescent="0.25">
      <c r="A113" s="3" t="s">
        <v>297</v>
      </c>
      <c r="B113" s="3" t="s">
        <v>1675</v>
      </c>
      <c r="C113" s="3" t="s">
        <v>318</v>
      </c>
      <c r="D113" s="3" t="s">
        <v>319</v>
      </c>
      <c r="E113">
        <v>431</v>
      </c>
      <c r="F113" s="4">
        <v>102393.72</v>
      </c>
      <c r="G113" s="4">
        <v>98430.73</v>
      </c>
    </row>
    <row r="114" spans="1:7" x14ac:dyDescent="0.25">
      <c r="A114" s="3" t="s">
        <v>297</v>
      </c>
      <c r="B114" s="3" t="s">
        <v>1675</v>
      </c>
      <c r="C114" s="3" t="s">
        <v>1676</v>
      </c>
      <c r="D114" s="3" t="s">
        <v>1677</v>
      </c>
      <c r="E114">
        <v>59</v>
      </c>
      <c r="F114" s="4">
        <v>3818.88</v>
      </c>
      <c r="G114" s="4">
        <v>23672.17</v>
      </c>
    </row>
    <row r="115" spans="1:7" x14ac:dyDescent="0.25">
      <c r="A115" s="3" t="s">
        <v>297</v>
      </c>
      <c r="B115" s="3" t="s">
        <v>1675</v>
      </c>
      <c r="C115" s="3" t="s">
        <v>320</v>
      </c>
      <c r="D115" s="3" t="s">
        <v>321</v>
      </c>
      <c r="E115">
        <v>352</v>
      </c>
      <c r="F115" s="4">
        <v>84015.360000000001</v>
      </c>
      <c r="G115" s="4">
        <v>79999.039999999994</v>
      </c>
    </row>
    <row r="116" spans="1:7" x14ac:dyDescent="0.25">
      <c r="A116" s="3" t="s">
        <v>297</v>
      </c>
      <c r="B116" s="3" t="s">
        <v>1675</v>
      </c>
      <c r="C116" s="3" t="s">
        <v>322</v>
      </c>
      <c r="D116" s="3" t="s">
        <v>77</v>
      </c>
      <c r="E116">
        <v>387</v>
      </c>
      <c r="F116" s="4">
        <v>80435.16</v>
      </c>
      <c r="G116" s="4">
        <v>99887.49</v>
      </c>
    </row>
    <row r="117" spans="1:7" x14ac:dyDescent="0.25">
      <c r="A117" s="3" t="s">
        <v>297</v>
      </c>
      <c r="B117" s="3" t="s">
        <v>1675</v>
      </c>
      <c r="C117" s="3" t="s">
        <v>323</v>
      </c>
      <c r="D117" s="3" t="s">
        <v>324</v>
      </c>
      <c r="E117">
        <v>128</v>
      </c>
      <c r="F117" s="4">
        <v>29357.64</v>
      </c>
      <c r="G117" s="4">
        <v>30283.96</v>
      </c>
    </row>
    <row r="118" spans="1:7" x14ac:dyDescent="0.25">
      <c r="A118" s="3" t="s">
        <v>297</v>
      </c>
      <c r="B118" s="3" t="s">
        <v>1675</v>
      </c>
      <c r="C118" s="3" t="s">
        <v>325</v>
      </c>
      <c r="D118" s="3" t="s">
        <v>326</v>
      </c>
      <c r="E118">
        <v>20</v>
      </c>
      <c r="F118" s="4">
        <v>5728.32</v>
      </c>
      <c r="G118" s="4">
        <v>3590.68</v>
      </c>
    </row>
    <row r="119" spans="1:7" x14ac:dyDescent="0.25">
      <c r="A119" s="3" t="s">
        <v>297</v>
      </c>
      <c r="B119" s="3" t="s">
        <v>1675</v>
      </c>
      <c r="C119" s="3" t="s">
        <v>327</v>
      </c>
      <c r="D119" s="3" t="s">
        <v>328</v>
      </c>
      <c r="E119">
        <v>250</v>
      </c>
      <c r="F119" s="4">
        <v>52986.96</v>
      </c>
      <c r="G119" s="4">
        <v>63500.54</v>
      </c>
    </row>
    <row r="120" spans="1:7" x14ac:dyDescent="0.25">
      <c r="A120" s="3" t="s">
        <v>297</v>
      </c>
      <c r="B120" s="3" t="s">
        <v>1675</v>
      </c>
      <c r="C120" s="3" t="s">
        <v>332</v>
      </c>
      <c r="D120" s="3" t="s">
        <v>333</v>
      </c>
      <c r="E120">
        <v>279</v>
      </c>
      <c r="F120" s="4">
        <v>62534.16</v>
      </c>
      <c r="G120" s="4">
        <v>67465.89</v>
      </c>
    </row>
    <row r="121" spans="1:7" x14ac:dyDescent="0.25">
      <c r="A121" s="3" t="s">
        <v>297</v>
      </c>
      <c r="B121" s="3" t="s">
        <v>1675</v>
      </c>
      <c r="C121" s="3" t="s">
        <v>334</v>
      </c>
      <c r="D121" s="3" t="s">
        <v>335</v>
      </c>
      <c r="E121">
        <v>869</v>
      </c>
      <c r="F121" s="4">
        <v>211709.16</v>
      </c>
      <c r="G121" s="4">
        <v>193201.39</v>
      </c>
    </row>
    <row r="122" spans="1:7" x14ac:dyDescent="0.25">
      <c r="A122" s="3" t="s">
        <v>297</v>
      </c>
      <c r="B122" s="3" t="s">
        <v>1675</v>
      </c>
      <c r="C122" s="3" t="s">
        <v>336</v>
      </c>
      <c r="D122" s="3" t="s">
        <v>337</v>
      </c>
      <c r="E122">
        <v>457</v>
      </c>
      <c r="F122" s="4">
        <v>107644.68</v>
      </c>
      <c r="G122" s="4">
        <v>105294.47</v>
      </c>
    </row>
    <row r="123" spans="1:7" x14ac:dyDescent="0.25">
      <c r="A123" s="3" t="s">
        <v>297</v>
      </c>
      <c r="B123" s="3" t="s">
        <v>1675</v>
      </c>
      <c r="C123" s="3" t="s">
        <v>338</v>
      </c>
      <c r="D123" s="3" t="s">
        <v>339</v>
      </c>
      <c r="E123">
        <v>176</v>
      </c>
      <c r="F123" s="4">
        <v>45587.88</v>
      </c>
      <c r="G123" s="4">
        <v>36419.32</v>
      </c>
    </row>
    <row r="124" spans="1:7" x14ac:dyDescent="0.25">
      <c r="A124" s="3" t="s">
        <v>297</v>
      </c>
      <c r="B124" s="3" t="s">
        <v>1675</v>
      </c>
      <c r="C124" s="3" t="s">
        <v>340</v>
      </c>
      <c r="D124" s="3" t="s">
        <v>83</v>
      </c>
      <c r="E124">
        <v>405</v>
      </c>
      <c r="F124" s="4">
        <v>95949.36</v>
      </c>
      <c r="G124" s="4">
        <v>92760.39</v>
      </c>
    </row>
    <row r="125" spans="1:7" x14ac:dyDescent="0.25">
      <c r="A125" s="3" t="s">
        <v>297</v>
      </c>
      <c r="B125" s="3" t="s">
        <v>1675</v>
      </c>
      <c r="C125" s="3" t="s">
        <v>341</v>
      </c>
      <c r="D125" s="3" t="s">
        <v>342</v>
      </c>
      <c r="E125">
        <v>243</v>
      </c>
      <c r="F125" s="4">
        <v>58237.919999999998</v>
      </c>
      <c r="G125" s="4">
        <v>54987.93</v>
      </c>
    </row>
    <row r="126" spans="1:7" x14ac:dyDescent="0.25">
      <c r="A126" s="3" t="s">
        <v>297</v>
      </c>
      <c r="B126" s="3" t="s">
        <v>1675</v>
      </c>
      <c r="C126" s="3" t="s">
        <v>343</v>
      </c>
      <c r="D126" s="3" t="s">
        <v>344</v>
      </c>
      <c r="E126">
        <v>270</v>
      </c>
      <c r="F126" s="4">
        <v>65159.64</v>
      </c>
      <c r="G126" s="4">
        <v>60646.86</v>
      </c>
    </row>
    <row r="127" spans="1:7" x14ac:dyDescent="0.25">
      <c r="A127" s="3" t="s">
        <v>297</v>
      </c>
      <c r="B127" s="3" t="s">
        <v>1675</v>
      </c>
      <c r="C127" s="3" t="s">
        <v>345</v>
      </c>
      <c r="D127" s="3" t="s">
        <v>346</v>
      </c>
      <c r="E127">
        <v>231</v>
      </c>
      <c r="F127" s="4">
        <v>55851.12</v>
      </c>
      <c r="G127" s="4">
        <v>51783.33</v>
      </c>
    </row>
    <row r="128" spans="1:7" x14ac:dyDescent="0.25">
      <c r="A128" s="3" t="s">
        <v>297</v>
      </c>
      <c r="B128" s="3" t="s">
        <v>1675</v>
      </c>
      <c r="C128" s="3" t="s">
        <v>347</v>
      </c>
      <c r="D128" s="3" t="s">
        <v>348</v>
      </c>
      <c r="E128">
        <v>103</v>
      </c>
      <c r="F128" s="4">
        <v>40098.239999999998</v>
      </c>
      <c r="G128" s="4">
        <v>7894.61</v>
      </c>
    </row>
    <row r="129" spans="1:7" x14ac:dyDescent="0.25">
      <c r="A129" s="3" t="s">
        <v>297</v>
      </c>
      <c r="B129" s="3" t="s">
        <v>1675</v>
      </c>
      <c r="C129" s="3" t="s">
        <v>349</v>
      </c>
      <c r="D129" s="3" t="s">
        <v>350</v>
      </c>
      <c r="E129">
        <v>129</v>
      </c>
      <c r="F129" s="4">
        <v>23390.639999999999</v>
      </c>
      <c r="G129" s="4">
        <v>36716.910000000003</v>
      </c>
    </row>
    <row r="130" spans="1:7" x14ac:dyDescent="0.25">
      <c r="A130" s="3" t="s">
        <v>297</v>
      </c>
      <c r="B130" s="3" t="s">
        <v>1675</v>
      </c>
      <c r="C130" s="3" t="s">
        <v>355</v>
      </c>
      <c r="D130" s="3" t="s">
        <v>356</v>
      </c>
      <c r="E130">
        <v>131</v>
      </c>
      <c r="F130" s="4">
        <v>31744.44</v>
      </c>
      <c r="G130" s="4">
        <v>29295.01</v>
      </c>
    </row>
    <row r="131" spans="1:7" x14ac:dyDescent="0.25">
      <c r="A131" s="3" t="s">
        <v>357</v>
      </c>
      <c r="B131" s="3" t="s">
        <v>358</v>
      </c>
      <c r="C131" s="3" t="s">
        <v>359</v>
      </c>
      <c r="D131" s="3" t="s">
        <v>19</v>
      </c>
      <c r="E131">
        <v>98</v>
      </c>
      <c r="F131" s="4">
        <v>21003.84</v>
      </c>
      <c r="G131" s="4">
        <v>24659.26</v>
      </c>
    </row>
    <row r="132" spans="1:7" x14ac:dyDescent="0.25">
      <c r="A132" s="3" t="s">
        <v>360</v>
      </c>
      <c r="B132" s="3" t="s">
        <v>361</v>
      </c>
      <c r="C132" s="3" t="s">
        <v>362</v>
      </c>
      <c r="D132" s="3" t="s">
        <v>363</v>
      </c>
      <c r="E132">
        <v>4</v>
      </c>
      <c r="F132" s="4">
        <v>1432.08</v>
      </c>
      <c r="G132" s="4">
        <v>431.72</v>
      </c>
    </row>
    <row r="133" spans="1:7" x14ac:dyDescent="0.25">
      <c r="A133" s="3" t="s">
        <v>360</v>
      </c>
      <c r="B133" s="3" t="s">
        <v>361</v>
      </c>
      <c r="C133" s="3" t="s">
        <v>364</v>
      </c>
      <c r="D133" s="3" t="s">
        <v>365</v>
      </c>
      <c r="E133">
        <v>556</v>
      </c>
      <c r="F133" s="4">
        <v>126500.4</v>
      </c>
      <c r="G133" s="4">
        <v>132567.79999999999</v>
      </c>
    </row>
    <row r="134" spans="1:7" x14ac:dyDescent="0.25">
      <c r="A134" s="3" t="s">
        <v>366</v>
      </c>
      <c r="B134" s="3" t="s">
        <v>367</v>
      </c>
      <c r="C134" s="3" t="s">
        <v>368</v>
      </c>
      <c r="D134" s="3" t="s">
        <v>369</v>
      </c>
      <c r="E134">
        <v>104</v>
      </c>
      <c r="F134" s="4">
        <v>21242.52</v>
      </c>
      <c r="G134" s="4">
        <v>27216.28</v>
      </c>
    </row>
    <row r="135" spans="1:7" x14ac:dyDescent="0.25">
      <c r="A135" s="3" t="s">
        <v>370</v>
      </c>
      <c r="B135" s="3" t="s">
        <v>371</v>
      </c>
      <c r="C135" s="3" t="s">
        <v>372</v>
      </c>
      <c r="D135" s="3" t="s">
        <v>33</v>
      </c>
      <c r="E135">
        <v>38</v>
      </c>
      <c r="F135" s="4">
        <v>9785.8799999999992</v>
      </c>
      <c r="G135" s="4">
        <v>7920.22</v>
      </c>
    </row>
    <row r="136" spans="1:7" x14ac:dyDescent="0.25">
      <c r="A136" s="3" t="s">
        <v>373</v>
      </c>
      <c r="B136" s="3" t="s">
        <v>374</v>
      </c>
      <c r="C136" s="3" t="s">
        <v>375</v>
      </c>
      <c r="D136" s="3" t="s">
        <v>376</v>
      </c>
      <c r="E136">
        <v>302</v>
      </c>
      <c r="F136" s="4">
        <v>73036.08</v>
      </c>
      <c r="G136" s="4">
        <v>67680.820000000007</v>
      </c>
    </row>
    <row r="137" spans="1:7" x14ac:dyDescent="0.25">
      <c r="A137" s="3" t="s">
        <v>373</v>
      </c>
      <c r="B137" s="3" t="s">
        <v>374</v>
      </c>
      <c r="C137" s="3" t="s">
        <v>377</v>
      </c>
      <c r="D137" s="3" t="s">
        <v>378</v>
      </c>
      <c r="E137">
        <v>121</v>
      </c>
      <c r="F137" s="4">
        <v>24584.04</v>
      </c>
      <c r="G137" s="4">
        <v>31795.91</v>
      </c>
    </row>
    <row r="138" spans="1:7" x14ac:dyDescent="0.25">
      <c r="A138" s="3" t="s">
        <v>379</v>
      </c>
      <c r="B138" s="3" t="s">
        <v>380</v>
      </c>
      <c r="C138" s="3" t="s">
        <v>381</v>
      </c>
      <c r="D138" s="3" t="s">
        <v>382</v>
      </c>
      <c r="E138">
        <v>697</v>
      </c>
      <c r="F138" s="4">
        <v>167314.68</v>
      </c>
      <c r="G138" s="4">
        <v>157452.47</v>
      </c>
    </row>
    <row r="139" spans="1:7" x14ac:dyDescent="0.25">
      <c r="A139" s="3" t="s">
        <v>379</v>
      </c>
      <c r="B139" s="3" t="s">
        <v>380</v>
      </c>
      <c r="C139" s="3" t="s">
        <v>383</v>
      </c>
      <c r="D139" s="3" t="s">
        <v>384</v>
      </c>
      <c r="E139">
        <v>224</v>
      </c>
      <c r="F139" s="4">
        <v>54180.36</v>
      </c>
      <c r="G139" s="4">
        <v>50192.44</v>
      </c>
    </row>
    <row r="140" spans="1:7" x14ac:dyDescent="0.25">
      <c r="A140" s="3" t="s">
        <v>379</v>
      </c>
      <c r="B140" s="3" t="s">
        <v>380</v>
      </c>
      <c r="C140" s="3" t="s">
        <v>385</v>
      </c>
      <c r="D140" s="3" t="s">
        <v>77</v>
      </c>
      <c r="E140">
        <v>365</v>
      </c>
      <c r="F140" s="4">
        <v>89027.64</v>
      </c>
      <c r="G140" s="4">
        <v>81044.11</v>
      </c>
    </row>
    <row r="141" spans="1:7" x14ac:dyDescent="0.25">
      <c r="A141" s="3" t="s">
        <v>379</v>
      </c>
      <c r="B141" s="3" t="s">
        <v>380</v>
      </c>
      <c r="C141" s="3" t="s">
        <v>386</v>
      </c>
      <c r="D141" s="3" t="s">
        <v>387</v>
      </c>
      <c r="E141">
        <v>242</v>
      </c>
      <c r="F141" s="4">
        <v>53464.32</v>
      </c>
      <c r="G141" s="4">
        <v>59295.58</v>
      </c>
    </row>
    <row r="142" spans="1:7" x14ac:dyDescent="0.25">
      <c r="A142" s="3" t="s">
        <v>379</v>
      </c>
      <c r="B142" s="3" t="s">
        <v>380</v>
      </c>
      <c r="C142" s="3" t="s">
        <v>388</v>
      </c>
      <c r="D142" s="3" t="s">
        <v>331</v>
      </c>
      <c r="E142">
        <v>154</v>
      </c>
      <c r="F142" s="4">
        <v>43917.120000000003</v>
      </c>
      <c r="G142" s="4">
        <v>27839.18</v>
      </c>
    </row>
    <row r="143" spans="1:7" x14ac:dyDescent="0.25">
      <c r="A143" s="3" t="s">
        <v>379</v>
      </c>
      <c r="B143" s="3" t="s">
        <v>380</v>
      </c>
      <c r="C143" s="3" t="s">
        <v>389</v>
      </c>
      <c r="D143" s="3" t="s">
        <v>390</v>
      </c>
      <c r="E143">
        <v>137</v>
      </c>
      <c r="F143" s="4">
        <v>33653.879999999997</v>
      </c>
      <c r="G143" s="4">
        <v>30181.27</v>
      </c>
    </row>
    <row r="144" spans="1:7" x14ac:dyDescent="0.25">
      <c r="A144" s="3" t="s">
        <v>391</v>
      </c>
      <c r="B144" s="3" t="s">
        <v>392</v>
      </c>
      <c r="C144" s="3" t="s">
        <v>393</v>
      </c>
      <c r="D144" s="3" t="s">
        <v>394</v>
      </c>
      <c r="E144">
        <v>92</v>
      </c>
      <c r="F144" s="4">
        <v>21481.200000000001</v>
      </c>
      <c r="G144" s="4">
        <v>21386.2</v>
      </c>
    </row>
    <row r="145" spans="1:7" x14ac:dyDescent="0.25">
      <c r="A145" s="3" t="s">
        <v>395</v>
      </c>
      <c r="B145" s="3" t="s">
        <v>396</v>
      </c>
      <c r="C145" s="3" t="s">
        <v>397</v>
      </c>
      <c r="D145" s="3" t="s">
        <v>398</v>
      </c>
      <c r="E145">
        <v>77</v>
      </c>
      <c r="F145" s="4">
        <v>18617.04</v>
      </c>
      <c r="G145" s="4">
        <v>17261.11</v>
      </c>
    </row>
    <row r="146" spans="1:7" x14ac:dyDescent="0.25">
      <c r="A146" s="3" t="s">
        <v>395</v>
      </c>
      <c r="B146" s="3" t="s">
        <v>396</v>
      </c>
      <c r="C146" s="3" t="s">
        <v>399</v>
      </c>
      <c r="D146" s="3" t="s">
        <v>400</v>
      </c>
      <c r="E146">
        <v>79</v>
      </c>
      <c r="F146" s="4">
        <v>15036.84</v>
      </c>
      <c r="G146" s="4">
        <v>21773.21</v>
      </c>
    </row>
    <row r="147" spans="1:7" x14ac:dyDescent="0.25">
      <c r="A147" s="3" t="s">
        <v>401</v>
      </c>
      <c r="B147" s="3" t="s">
        <v>402</v>
      </c>
      <c r="C147" s="3" t="s">
        <v>405</v>
      </c>
      <c r="D147" s="3" t="s">
        <v>406</v>
      </c>
      <c r="E147">
        <v>100</v>
      </c>
      <c r="F147" s="4">
        <v>20287.8</v>
      </c>
      <c r="G147" s="4">
        <v>26307.200000000001</v>
      </c>
    </row>
    <row r="148" spans="1:7" x14ac:dyDescent="0.25">
      <c r="A148" s="3" t="s">
        <v>401</v>
      </c>
      <c r="B148" s="3" t="s">
        <v>402</v>
      </c>
      <c r="C148" s="3" t="s">
        <v>407</v>
      </c>
      <c r="D148" s="3" t="s">
        <v>83</v>
      </c>
      <c r="E148">
        <v>122</v>
      </c>
      <c r="F148" s="4">
        <v>69455.88</v>
      </c>
      <c r="G148" s="4">
        <v>0</v>
      </c>
    </row>
    <row r="149" spans="1:7" x14ac:dyDescent="0.25">
      <c r="A149" s="3" t="s">
        <v>408</v>
      </c>
      <c r="B149" s="3" t="s">
        <v>409</v>
      </c>
      <c r="C149" s="3" t="s">
        <v>410</v>
      </c>
      <c r="D149" s="3" t="s">
        <v>411</v>
      </c>
      <c r="E149">
        <v>139</v>
      </c>
      <c r="F149" s="4">
        <v>32699.16</v>
      </c>
      <c r="G149" s="4">
        <v>32067.89</v>
      </c>
    </row>
    <row r="150" spans="1:7" x14ac:dyDescent="0.25">
      <c r="A150" s="3" t="s">
        <v>412</v>
      </c>
      <c r="B150" s="3" t="s">
        <v>413</v>
      </c>
      <c r="C150" s="3" t="s">
        <v>414</v>
      </c>
      <c r="D150" s="3" t="s">
        <v>415</v>
      </c>
      <c r="E150">
        <v>573</v>
      </c>
      <c r="F150" s="4">
        <v>126023.03999999999</v>
      </c>
      <c r="G150" s="4">
        <v>140966.31</v>
      </c>
    </row>
    <row r="151" spans="1:7" x14ac:dyDescent="0.25">
      <c r="A151" s="3" t="s">
        <v>418</v>
      </c>
      <c r="B151" s="3" t="s">
        <v>419</v>
      </c>
      <c r="C151" s="3" t="s">
        <v>420</v>
      </c>
      <c r="D151" s="3" t="s">
        <v>83</v>
      </c>
      <c r="E151">
        <v>60</v>
      </c>
      <c r="F151" s="4">
        <v>13843.44</v>
      </c>
      <c r="G151" s="4">
        <v>14113.56</v>
      </c>
    </row>
    <row r="152" spans="1:7" x14ac:dyDescent="0.25">
      <c r="A152" s="3" t="s">
        <v>421</v>
      </c>
      <c r="B152" s="3" t="s">
        <v>422</v>
      </c>
      <c r="C152" s="3" t="s">
        <v>423</v>
      </c>
      <c r="D152" s="3" t="s">
        <v>424</v>
      </c>
      <c r="E152">
        <v>485</v>
      </c>
      <c r="F152" s="4">
        <v>112895.64</v>
      </c>
      <c r="G152" s="4">
        <v>113090.11</v>
      </c>
    </row>
    <row r="153" spans="1:7" x14ac:dyDescent="0.25">
      <c r="A153" s="3" t="s">
        <v>421</v>
      </c>
      <c r="B153" s="3" t="s">
        <v>422</v>
      </c>
      <c r="C153" s="3" t="s">
        <v>427</v>
      </c>
      <c r="D153" s="3" t="s">
        <v>428</v>
      </c>
      <c r="E153">
        <v>513</v>
      </c>
      <c r="F153" s="4">
        <v>115521.12</v>
      </c>
      <c r="G153" s="4">
        <v>123511.23</v>
      </c>
    </row>
    <row r="154" spans="1:7" x14ac:dyDescent="0.25">
      <c r="A154" s="3" t="s">
        <v>421</v>
      </c>
      <c r="B154" s="3" t="s">
        <v>422</v>
      </c>
      <c r="C154" s="3" t="s">
        <v>429</v>
      </c>
      <c r="D154" s="3" t="s">
        <v>83</v>
      </c>
      <c r="E154">
        <v>119</v>
      </c>
      <c r="F154" s="4">
        <v>26732.16</v>
      </c>
      <c r="G154" s="4">
        <v>28715.89</v>
      </c>
    </row>
    <row r="155" spans="1:7" x14ac:dyDescent="0.25">
      <c r="A155" s="3" t="s">
        <v>430</v>
      </c>
      <c r="B155" s="3" t="s">
        <v>431</v>
      </c>
      <c r="C155" s="3" t="s">
        <v>432</v>
      </c>
      <c r="D155" s="3" t="s">
        <v>433</v>
      </c>
      <c r="E155">
        <v>350</v>
      </c>
      <c r="F155" s="4">
        <v>78525.72</v>
      </c>
      <c r="G155" s="4">
        <v>84556.78</v>
      </c>
    </row>
    <row r="156" spans="1:7" x14ac:dyDescent="0.25">
      <c r="A156" s="3" t="s">
        <v>430</v>
      </c>
      <c r="B156" s="3" t="s">
        <v>431</v>
      </c>
      <c r="C156" s="3" t="s">
        <v>434</v>
      </c>
      <c r="D156" s="3" t="s">
        <v>435</v>
      </c>
      <c r="E156">
        <v>404</v>
      </c>
      <c r="F156" s="4">
        <v>97858.8</v>
      </c>
      <c r="G156" s="4">
        <v>90385</v>
      </c>
    </row>
    <row r="157" spans="1:7" x14ac:dyDescent="0.25">
      <c r="A157" s="3" t="s">
        <v>436</v>
      </c>
      <c r="B157" s="3" t="s">
        <v>437</v>
      </c>
      <c r="C157" s="3" t="s">
        <v>438</v>
      </c>
      <c r="D157" s="3" t="s">
        <v>439</v>
      </c>
      <c r="E157">
        <v>87</v>
      </c>
      <c r="F157" s="4">
        <v>22674.6</v>
      </c>
      <c r="G157" s="4">
        <v>17863.05</v>
      </c>
    </row>
    <row r="158" spans="1:7" x14ac:dyDescent="0.25">
      <c r="A158" s="3" t="s">
        <v>440</v>
      </c>
      <c r="B158" s="3" t="s">
        <v>441</v>
      </c>
      <c r="C158" s="3" t="s">
        <v>442</v>
      </c>
      <c r="D158" s="3" t="s">
        <v>443</v>
      </c>
      <c r="E158">
        <v>102</v>
      </c>
      <c r="F158" s="4">
        <v>26016.12</v>
      </c>
      <c r="G158" s="4">
        <v>21510.78</v>
      </c>
    </row>
    <row r="159" spans="1:7" x14ac:dyDescent="0.25">
      <c r="A159" s="3" t="s">
        <v>440</v>
      </c>
      <c r="B159" s="3" t="s">
        <v>441</v>
      </c>
      <c r="C159" s="3" t="s">
        <v>444</v>
      </c>
      <c r="D159" s="3" t="s">
        <v>445</v>
      </c>
      <c r="E159">
        <v>30</v>
      </c>
      <c r="F159" s="4">
        <v>6444.36</v>
      </c>
      <c r="G159" s="4">
        <v>7534.14</v>
      </c>
    </row>
    <row r="160" spans="1:7" x14ac:dyDescent="0.25">
      <c r="A160" s="3" t="s">
        <v>446</v>
      </c>
      <c r="B160" s="3" t="s">
        <v>447</v>
      </c>
      <c r="C160" s="3" t="s">
        <v>448</v>
      </c>
      <c r="D160" s="3" t="s">
        <v>449</v>
      </c>
      <c r="E160">
        <v>670</v>
      </c>
      <c r="F160" s="4">
        <v>145594.79999999999</v>
      </c>
      <c r="G160" s="4">
        <v>166591.70000000001</v>
      </c>
    </row>
    <row r="161" spans="1:7" x14ac:dyDescent="0.25">
      <c r="A161" s="3" t="s">
        <v>446</v>
      </c>
      <c r="B161" s="3" t="s">
        <v>447</v>
      </c>
      <c r="C161" s="3" t="s">
        <v>450</v>
      </c>
      <c r="D161" s="3" t="s">
        <v>451</v>
      </c>
      <c r="E161">
        <v>14</v>
      </c>
      <c r="F161" s="4">
        <v>3341.52</v>
      </c>
      <c r="G161" s="4">
        <v>3181.78</v>
      </c>
    </row>
    <row r="162" spans="1:7" x14ac:dyDescent="0.25">
      <c r="A162" s="3" t="s">
        <v>446</v>
      </c>
      <c r="B162" s="3" t="s">
        <v>447</v>
      </c>
      <c r="C162" s="3" t="s">
        <v>452</v>
      </c>
      <c r="D162" s="3" t="s">
        <v>369</v>
      </c>
      <c r="E162">
        <v>446</v>
      </c>
      <c r="F162" s="4">
        <v>106212.6</v>
      </c>
      <c r="G162" s="4">
        <v>101601.1</v>
      </c>
    </row>
    <row r="163" spans="1:7" x14ac:dyDescent="0.25">
      <c r="A163" s="3" t="s">
        <v>453</v>
      </c>
      <c r="B163" s="3" t="s">
        <v>454</v>
      </c>
      <c r="C163" s="3" t="s">
        <v>455</v>
      </c>
      <c r="D163" s="3" t="s">
        <v>456</v>
      </c>
      <c r="E163">
        <v>113</v>
      </c>
      <c r="F163" s="4">
        <v>30312.36</v>
      </c>
      <c r="G163" s="4">
        <v>22339.99</v>
      </c>
    </row>
    <row r="164" spans="1:7" x14ac:dyDescent="0.25">
      <c r="A164" s="3" t="s">
        <v>453</v>
      </c>
      <c r="B164" s="3" t="s">
        <v>454</v>
      </c>
      <c r="C164" s="3" t="s">
        <v>457</v>
      </c>
      <c r="D164" s="3" t="s">
        <v>458</v>
      </c>
      <c r="E164">
        <v>379</v>
      </c>
      <c r="F164" s="4">
        <v>88311.6</v>
      </c>
      <c r="G164" s="4">
        <v>88283.45</v>
      </c>
    </row>
    <row r="165" spans="1:7" x14ac:dyDescent="0.25">
      <c r="A165" s="3" t="s">
        <v>459</v>
      </c>
      <c r="B165" s="3" t="s">
        <v>460</v>
      </c>
      <c r="C165" s="3" t="s">
        <v>461</v>
      </c>
      <c r="D165" s="3" t="s">
        <v>462</v>
      </c>
      <c r="E165">
        <v>104</v>
      </c>
      <c r="F165" s="4">
        <v>30073.68</v>
      </c>
      <c r="G165" s="4">
        <v>18385.12</v>
      </c>
    </row>
    <row r="166" spans="1:7" x14ac:dyDescent="0.25">
      <c r="A166" s="3" t="s">
        <v>459</v>
      </c>
      <c r="B166" s="3" t="s">
        <v>460</v>
      </c>
      <c r="C166" s="3" t="s">
        <v>463</v>
      </c>
      <c r="D166" s="3" t="s">
        <v>464</v>
      </c>
      <c r="E166">
        <v>210</v>
      </c>
      <c r="F166" s="4">
        <v>53225.64</v>
      </c>
      <c r="G166" s="4">
        <v>44623.86</v>
      </c>
    </row>
    <row r="167" spans="1:7" x14ac:dyDescent="0.25">
      <c r="A167" s="3" t="s">
        <v>465</v>
      </c>
      <c r="B167" s="3" t="s">
        <v>466</v>
      </c>
      <c r="C167" s="3" t="s">
        <v>467</v>
      </c>
      <c r="D167" s="3" t="s">
        <v>376</v>
      </c>
      <c r="E167">
        <v>572</v>
      </c>
      <c r="F167" s="4">
        <v>137718.35999999999</v>
      </c>
      <c r="G167" s="4">
        <v>128805.04</v>
      </c>
    </row>
    <row r="168" spans="1:7" x14ac:dyDescent="0.25">
      <c r="A168" s="3" t="s">
        <v>470</v>
      </c>
      <c r="B168" s="3" t="s">
        <v>471</v>
      </c>
      <c r="C168" s="3" t="s">
        <v>472</v>
      </c>
      <c r="D168" s="3" t="s">
        <v>473</v>
      </c>
      <c r="E168">
        <v>71</v>
      </c>
      <c r="F168" s="4">
        <v>21242.52</v>
      </c>
      <c r="G168" s="4">
        <v>11839.93</v>
      </c>
    </row>
    <row r="169" spans="1:7" x14ac:dyDescent="0.25">
      <c r="A169" s="3" t="s">
        <v>474</v>
      </c>
      <c r="B169" s="3" t="s">
        <v>475</v>
      </c>
      <c r="C169" s="3" t="s">
        <v>476</v>
      </c>
      <c r="D169" s="3" t="s">
        <v>477</v>
      </c>
      <c r="E169">
        <v>457</v>
      </c>
      <c r="F169" s="4">
        <v>112656.96000000001</v>
      </c>
      <c r="G169" s="4">
        <v>100282.19</v>
      </c>
    </row>
    <row r="170" spans="1:7" x14ac:dyDescent="0.25">
      <c r="A170" s="3" t="s">
        <v>478</v>
      </c>
      <c r="B170" s="3" t="s">
        <v>479</v>
      </c>
      <c r="C170" s="3" t="s">
        <v>480</v>
      </c>
      <c r="D170" s="3" t="s">
        <v>481</v>
      </c>
      <c r="E170">
        <v>451</v>
      </c>
      <c r="F170" s="4">
        <v>108122.04</v>
      </c>
      <c r="G170" s="4">
        <v>102021.41</v>
      </c>
    </row>
    <row r="171" spans="1:7" x14ac:dyDescent="0.25">
      <c r="A171" s="3" t="s">
        <v>482</v>
      </c>
      <c r="B171" s="3" t="s">
        <v>483</v>
      </c>
      <c r="C171" s="3" t="s">
        <v>484</v>
      </c>
      <c r="D171" s="3" t="s">
        <v>485</v>
      </c>
      <c r="E171">
        <v>560</v>
      </c>
      <c r="F171" s="4">
        <v>129603.24</v>
      </c>
      <c r="G171" s="4">
        <v>131328.76</v>
      </c>
    </row>
    <row r="172" spans="1:7" x14ac:dyDescent="0.25">
      <c r="A172" s="3" t="s">
        <v>486</v>
      </c>
      <c r="B172" s="3" t="s">
        <v>487</v>
      </c>
      <c r="C172" s="3" t="s">
        <v>488</v>
      </c>
      <c r="D172" s="3" t="s">
        <v>33</v>
      </c>
      <c r="E172">
        <v>48</v>
      </c>
      <c r="F172" s="4">
        <v>12172.68</v>
      </c>
      <c r="G172" s="4">
        <v>10192.92</v>
      </c>
    </row>
    <row r="173" spans="1:7" x14ac:dyDescent="0.25">
      <c r="A173" s="3" t="s">
        <v>491</v>
      </c>
      <c r="B173" s="3" t="s">
        <v>492</v>
      </c>
      <c r="C173" s="3" t="s">
        <v>493</v>
      </c>
      <c r="D173" s="3" t="s">
        <v>494</v>
      </c>
      <c r="E173">
        <v>370</v>
      </c>
      <c r="F173" s="4">
        <v>84970.08</v>
      </c>
      <c r="G173" s="4">
        <v>87431.42</v>
      </c>
    </row>
    <row r="174" spans="1:7" x14ac:dyDescent="0.25">
      <c r="A174" s="3" t="s">
        <v>491</v>
      </c>
      <c r="B174" s="3" t="s">
        <v>492</v>
      </c>
      <c r="C174" s="3" t="s">
        <v>495</v>
      </c>
      <c r="D174" s="3" t="s">
        <v>356</v>
      </c>
      <c r="E174">
        <v>378</v>
      </c>
      <c r="F174" s="4">
        <v>81867.240000000005</v>
      </c>
      <c r="G174" s="4">
        <v>94261.86</v>
      </c>
    </row>
    <row r="175" spans="1:7" x14ac:dyDescent="0.25">
      <c r="A175" s="3" t="s">
        <v>496</v>
      </c>
      <c r="B175" s="3" t="s">
        <v>497</v>
      </c>
      <c r="C175" s="3" t="s">
        <v>498</v>
      </c>
      <c r="D175" s="3" t="s">
        <v>499</v>
      </c>
      <c r="E175">
        <v>261</v>
      </c>
      <c r="F175" s="4">
        <v>56089.8</v>
      </c>
      <c r="G175" s="4">
        <v>65523.15</v>
      </c>
    </row>
    <row r="176" spans="1:7" x14ac:dyDescent="0.25">
      <c r="A176" s="3" t="s">
        <v>502</v>
      </c>
      <c r="B176" s="3" t="s">
        <v>503</v>
      </c>
      <c r="C176" s="3" t="s">
        <v>504</v>
      </c>
      <c r="D176" s="3" t="s">
        <v>83</v>
      </c>
      <c r="E176">
        <v>76</v>
      </c>
      <c r="F176" s="4">
        <v>18139.68</v>
      </c>
      <c r="G176" s="4">
        <v>17272.52</v>
      </c>
    </row>
    <row r="177" spans="1:7" x14ac:dyDescent="0.25">
      <c r="A177" s="3" t="s">
        <v>505</v>
      </c>
      <c r="B177" s="3" t="s">
        <v>506</v>
      </c>
      <c r="C177" s="3" t="s">
        <v>507</v>
      </c>
      <c r="D177" s="3" t="s">
        <v>508</v>
      </c>
      <c r="E177">
        <v>200</v>
      </c>
      <c r="F177" s="4">
        <v>47258.64</v>
      </c>
      <c r="G177" s="4">
        <v>45931.360000000001</v>
      </c>
    </row>
    <row r="178" spans="1:7" x14ac:dyDescent="0.25">
      <c r="A178" s="3" t="s">
        <v>505</v>
      </c>
      <c r="B178" s="3" t="s">
        <v>506</v>
      </c>
      <c r="C178" s="3" t="s">
        <v>509</v>
      </c>
      <c r="D178" s="3" t="s">
        <v>510</v>
      </c>
      <c r="E178">
        <v>151</v>
      </c>
      <c r="F178" s="4">
        <v>37950.120000000003</v>
      </c>
      <c r="G178" s="4">
        <v>32408.33</v>
      </c>
    </row>
    <row r="179" spans="1:7" x14ac:dyDescent="0.25">
      <c r="A179" s="3" t="s">
        <v>505</v>
      </c>
      <c r="B179" s="3" t="s">
        <v>506</v>
      </c>
      <c r="C179" s="3" t="s">
        <v>511</v>
      </c>
      <c r="D179" s="3" t="s">
        <v>33</v>
      </c>
      <c r="E179">
        <v>214</v>
      </c>
      <c r="F179" s="4">
        <v>51554.879999999997</v>
      </c>
      <c r="G179" s="4">
        <v>48158.42</v>
      </c>
    </row>
    <row r="180" spans="1:7" x14ac:dyDescent="0.25">
      <c r="A180" s="3" t="s">
        <v>505</v>
      </c>
      <c r="B180" s="3" t="s">
        <v>506</v>
      </c>
      <c r="C180" s="3" t="s">
        <v>512</v>
      </c>
      <c r="D180" s="3" t="s">
        <v>513</v>
      </c>
      <c r="E180">
        <v>223</v>
      </c>
      <c r="F180" s="4">
        <v>47736</v>
      </c>
      <c r="G180" s="4">
        <v>56170.85</v>
      </c>
    </row>
    <row r="181" spans="1:7" x14ac:dyDescent="0.25">
      <c r="A181" s="3" t="s">
        <v>505</v>
      </c>
      <c r="B181" s="3" t="s">
        <v>506</v>
      </c>
      <c r="C181" s="3" t="s">
        <v>514</v>
      </c>
      <c r="D181" s="3" t="s">
        <v>515</v>
      </c>
      <c r="E181">
        <v>690</v>
      </c>
      <c r="F181" s="4">
        <v>153948.6</v>
      </c>
      <c r="G181" s="4">
        <v>167556.9</v>
      </c>
    </row>
    <row r="182" spans="1:7" x14ac:dyDescent="0.25">
      <c r="A182" s="3" t="s">
        <v>516</v>
      </c>
      <c r="B182" s="3" t="s">
        <v>517</v>
      </c>
      <c r="C182" s="3" t="s">
        <v>518</v>
      </c>
      <c r="D182" s="3" t="s">
        <v>519</v>
      </c>
      <c r="E182">
        <v>184</v>
      </c>
      <c r="F182" s="4">
        <v>40814.28</v>
      </c>
      <c r="G182" s="4">
        <v>44920.52</v>
      </c>
    </row>
    <row r="183" spans="1:7" x14ac:dyDescent="0.25">
      <c r="A183" s="3" t="s">
        <v>520</v>
      </c>
      <c r="B183" s="3" t="s">
        <v>521</v>
      </c>
      <c r="C183" s="3" t="s">
        <v>524</v>
      </c>
      <c r="D183" s="3" t="s">
        <v>525</v>
      </c>
      <c r="E183">
        <v>555</v>
      </c>
      <c r="F183" s="4">
        <v>128887.2</v>
      </c>
      <c r="G183" s="4">
        <v>129715.05</v>
      </c>
    </row>
    <row r="184" spans="1:7" x14ac:dyDescent="0.25">
      <c r="A184" s="3" t="s">
        <v>520</v>
      </c>
      <c r="B184" s="3" t="s">
        <v>521</v>
      </c>
      <c r="C184" s="3" t="s">
        <v>526</v>
      </c>
      <c r="D184" s="3" t="s">
        <v>527</v>
      </c>
      <c r="E184">
        <v>477</v>
      </c>
      <c r="F184" s="4">
        <v>102632.4</v>
      </c>
      <c r="G184" s="4">
        <v>119625.75</v>
      </c>
    </row>
    <row r="185" spans="1:7" x14ac:dyDescent="0.25">
      <c r="A185" s="3" t="s">
        <v>528</v>
      </c>
      <c r="B185" s="3" t="s">
        <v>529</v>
      </c>
      <c r="C185" s="3" t="s">
        <v>530</v>
      </c>
      <c r="D185" s="3" t="s">
        <v>531</v>
      </c>
      <c r="E185">
        <v>233</v>
      </c>
      <c r="F185" s="4">
        <v>54896.4</v>
      </c>
      <c r="G185" s="4">
        <v>53669.95</v>
      </c>
    </row>
    <row r="186" spans="1:7" x14ac:dyDescent="0.25">
      <c r="A186" s="3" t="s">
        <v>532</v>
      </c>
      <c r="B186" s="3" t="s">
        <v>533</v>
      </c>
      <c r="C186" s="3" t="s">
        <v>534</v>
      </c>
      <c r="D186" s="3" t="s">
        <v>535</v>
      </c>
      <c r="E186">
        <v>246</v>
      </c>
      <c r="F186" s="4">
        <v>57044.52</v>
      </c>
      <c r="G186" s="4">
        <v>57579.18</v>
      </c>
    </row>
    <row r="187" spans="1:7" x14ac:dyDescent="0.25">
      <c r="A187" s="3" t="s">
        <v>536</v>
      </c>
      <c r="B187" s="3" t="s">
        <v>537</v>
      </c>
      <c r="C187" s="3" t="s">
        <v>538</v>
      </c>
      <c r="D187" s="3" t="s">
        <v>539</v>
      </c>
      <c r="E187">
        <v>42</v>
      </c>
      <c r="F187" s="4">
        <v>8831.16</v>
      </c>
      <c r="G187" s="4">
        <v>10738.74</v>
      </c>
    </row>
    <row r="188" spans="1:7" x14ac:dyDescent="0.25">
      <c r="A188" s="3" t="s">
        <v>536</v>
      </c>
      <c r="B188" s="3" t="s">
        <v>537</v>
      </c>
      <c r="C188" s="3" t="s">
        <v>540</v>
      </c>
      <c r="D188" s="3" t="s">
        <v>129</v>
      </c>
      <c r="E188">
        <v>441</v>
      </c>
      <c r="F188" s="4">
        <v>98574.84</v>
      </c>
      <c r="G188" s="4">
        <v>106909.11</v>
      </c>
    </row>
    <row r="189" spans="1:7" x14ac:dyDescent="0.25">
      <c r="A189" s="3" t="s">
        <v>541</v>
      </c>
      <c r="B189" s="3" t="s">
        <v>542</v>
      </c>
      <c r="C189" s="3" t="s">
        <v>543</v>
      </c>
      <c r="D189" s="3" t="s">
        <v>544</v>
      </c>
      <c r="E189">
        <v>469</v>
      </c>
      <c r="F189" s="4">
        <v>110508.84</v>
      </c>
      <c r="G189" s="4">
        <v>108021.71</v>
      </c>
    </row>
    <row r="190" spans="1:7" x14ac:dyDescent="0.25">
      <c r="A190" s="3" t="s">
        <v>541</v>
      </c>
      <c r="B190" s="3" t="s">
        <v>542</v>
      </c>
      <c r="C190" s="3" t="s">
        <v>545</v>
      </c>
      <c r="D190" s="3" t="s">
        <v>546</v>
      </c>
      <c r="E190">
        <v>928</v>
      </c>
      <c r="F190" s="4">
        <v>232951.67999999999</v>
      </c>
      <c r="G190" s="4">
        <v>199449.92</v>
      </c>
    </row>
    <row r="191" spans="1:7" x14ac:dyDescent="0.25">
      <c r="A191" s="3" t="s">
        <v>1678</v>
      </c>
      <c r="B191" s="3" t="s">
        <v>1679</v>
      </c>
      <c r="C191" s="3" t="s">
        <v>1568</v>
      </c>
      <c r="D191" s="3" t="s">
        <v>129</v>
      </c>
      <c r="E191">
        <v>97</v>
      </c>
      <c r="F191" s="4">
        <v>25538.76</v>
      </c>
      <c r="G191" s="4">
        <v>19658.39</v>
      </c>
    </row>
    <row r="192" spans="1:7" x14ac:dyDescent="0.25">
      <c r="A192" s="3" t="s">
        <v>549</v>
      </c>
      <c r="B192" s="3" t="s">
        <v>550</v>
      </c>
      <c r="C192" s="3" t="s">
        <v>551</v>
      </c>
      <c r="D192" s="3" t="s">
        <v>552</v>
      </c>
      <c r="E192">
        <v>493</v>
      </c>
      <c r="F192" s="4">
        <v>116714.52</v>
      </c>
      <c r="G192" s="4">
        <v>112998.83</v>
      </c>
    </row>
    <row r="193" spans="1:7" x14ac:dyDescent="0.25">
      <c r="A193" s="3" t="s">
        <v>549</v>
      </c>
      <c r="B193" s="3" t="s">
        <v>550</v>
      </c>
      <c r="C193" s="3" t="s">
        <v>553</v>
      </c>
      <c r="D193" s="3" t="s">
        <v>554</v>
      </c>
      <c r="E193">
        <v>6</v>
      </c>
      <c r="F193" s="4">
        <v>1432.08</v>
      </c>
      <c r="G193" s="4">
        <v>1363.62</v>
      </c>
    </row>
    <row r="194" spans="1:7" x14ac:dyDescent="0.25">
      <c r="A194" s="3" t="s">
        <v>549</v>
      </c>
      <c r="B194" s="3" t="s">
        <v>550</v>
      </c>
      <c r="C194" s="3" t="s">
        <v>555</v>
      </c>
      <c r="D194" s="3" t="s">
        <v>556</v>
      </c>
      <c r="E194">
        <v>123</v>
      </c>
      <c r="F194" s="4">
        <v>32221.8</v>
      </c>
      <c r="G194" s="4">
        <v>25090.05</v>
      </c>
    </row>
    <row r="195" spans="1:7" x14ac:dyDescent="0.25">
      <c r="A195" s="3" t="s">
        <v>557</v>
      </c>
      <c r="B195" s="3" t="s">
        <v>558</v>
      </c>
      <c r="C195" s="3" t="s">
        <v>559</v>
      </c>
      <c r="D195" s="3" t="s">
        <v>560</v>
      </c>
      <c r="E195">
        <v>57</v>
      </c>
      <c r="F195" s="4">
        <v>15036.84</v>
      </c>
      <c r="G195" s="4">
        <v>11522.31</v>
      </c>
    </row>
    <row r="196" spans="1:7" x14ac:dyDescent="0.25">
      <c r="A196" s="3" t="s">
        <v>557</v>
      </c>
      <c r="B196" s="3" t="s">
        <v>558</v>
      </c>
      <c r="C196" s="3" t="s">
        <v>561</v>
      </c>
      <c r="D196" s="3" t="s">
        <v>207</v>
      </c>
      <c r="E196">
        <v>82</v>
      </c>
      <c r="F196" s="4">
        <v>21958.560000000001</v>
      </c>
      <c r="G196" s="4">
        <v>16249.34</v>
      </c>
    </row>
    <row r="197" spans="1:7" x14ac:dyDescent="0.25">
      <c r="A197" s="3" t="s">
        <v>562</v>
      </c>
      <c r="B197" s="3" t="s">
        <v>563</v>
      </c>
      <c r="C197" s="3" t="s">
        <v>564</v>
      </c>
      <c r="D197" s="3" t="s">
        <v>117</v>
      </c>
      <c r="E197">
        <v>199</v>
      </c>
      <c r="F197" s="4">
        <v>47974.68</v>
      </c>
      <c r="G197" s="4">
        <v>44749.37</v>
      </c>
    </row>
    <row r="198" spans="1:7" x14ac:dyDescent="0.25">
      <c r="A198" s="3" t="s">
        <v>565</v>
      </c>
      <c r="B198" s="3" t="s">
        <v>566</v>
      </c>
      <c r="C198" s="3" t="s">
        <v>567</v>
      </c>
      <c r="D198" s="3" t="s">
        <v>568</v>
      </c>
      <c r="E198">
        <v>505</v>
      </c>
      <c r="F198" s="4">
        <v>122204.16</v>
      </c>
      <c r="G198" s="4">
        <v>113100.59</v>
      </c>
    </row>
    <row r="199" spans="1:7" x14ac:dyDescent="0.25">
      <c r="A199" s="3" t="s">
        <v>565</v>
      </c>
      <c r="B199" s="3" t="s">
        <v>566</v>
      </c>
      <c r="C199" s="3" t="s">
        <v>569</v>
      </c>
      <c r="D199" s="3" t="s">
        <v>570</v>
      </c>
      <c r="E199">
        <v>204</v>
      </c>
      <c r="F199" s="4">
        <v>48690.720000000001</v>
      </c>
      <c r="G199" s="4">
        <v>46363.08</v>
      </c>
    </row>
    <row r="200" spans="1:7" x14ac:dyDescent="0.25">
      <c r="A200" s="3" t="s">
        <v>565</v>
      </c>
      <c r="B200" s="3" t="s">
        <v>566</v>
      </c>
      <c r="C200" s="3" t="s">
        <v>571</v>
      </c>
      <c r="D200" s="3" t="s">
        <v>572</v>
      </c>
      <c r="E200">
        <v>182</v>
      </c>
      <c r="F200" s="4">
        <v>42485.04</v>
      </c>
      <c r="G200" s="4">
        <v>42317.86</v>
      </c>
    </row>
    <row r="201" spans="1:7" x14ac:dyDescent="0.25">
      <c r="A201" s="3" t="s">
        <v>565</v>
      </c>
      <c r="B201" s="3" t="s">
        <v>566</v>
      </c>
      <c r="C201" s="3" t="s">
        <v>573</v>
      </c>
      <c r="D201" s="3" t="s">
        <v>574</v>
      </c>
      <c r="E201">
        <v>474</v>
      </c>
      <c r="F201" s="4">
        <v>107167.32</v>
      </c>
      <c r="G201" s="4">
        <v>113692.98</v>
      </c>
    </row>
    <row r="202" spans="1:7" x14ac:dyDescent="0.25">
      <c r="A202" s="3" t="s">
        <v>575</v>
      </c>
      <c r="B202" s="3" t="s">
        <v>576</v>
      </c>
      <c r="C202" s="3" t="s">
        <v>577</v>
      </c>
      <c r="D202" s="3" t="s">
        <v>578</v>
      </c>
      <c r="E202">
        <v>584</v>
      </c>
      <c r="F202" s="4">
        <v>134615.51999999999</v>
      </c>
      <c r="G202" s="4">
        <v>137499.28</v>
      </c>
    </row>
    <row r="203" spans="1:7" x14ac:dyDescent="0.25">
      <c r="A203" s="3" t="s">
        <v>581</v>
      </c>
      <c r="B203" s="3" t="s">
        <v>582</v>
      </c>
      <c r="C203" s="3" t="s">
        <v>583</v>
      </c>
      <c r="D203" s="3" t="s">
        <v>584</v>
      </c>
      <c r="E203">
        <v>470</v>
      </c>
      <c r="F203" s="4">
        <v>107406</v>
      </c>
      <c r="G203" s="4">
        <v>111590.5</v>
      </c>
    </row>
    <row r="204" spans="1:7" x14ac:dyDescent="0.25">
      <c r="A204" s="3" t="s">
        <v>581</v>
      </c>
      <c r="B204" s="3" t="s">
        <v>582</v>
      </c>
      <c r="C204" s="3" t="s">
        <v>585</v>
      </c>
      <c r="D204" s="3" t="s">
        <v>586</v>
      </c>
      <c r="E204">
        <v>27</v>
      </c>
      <c r="F204" s="4">
        <v>5489.64</v>
      </c>
      <c r="G204" s="4">
        <v>7091.01</v>
      </c>
    </row>
    <row r="205" spans="1:7" x14ac:dyDescent="0.25">
      <c r="A205" s="3" t="s">
        <v>588</v>
      </c>
      <c r="B205" s="3" t="s">
        <v>589</v>
      </c>
      <c r="C205" s="3" t="s">
        <v>590</v>
      </c>
      <c r="D205" s="3" t="s">
        <v>591</v>
      </c>
      <c r="E205">
        <v>255</v>
      </c>
      <c r="F205" s="4">
        <v>53941.68</v>
      </c>
      <c r="G205" s="4">
        <v>64875.57</v>
      </c>
    </row>
    <row r="206" spans="1:7" x14ac:dyDescent="0.25">
      <c r="A206" s="3" t="s">
        <v>588</v>
      </c>
      <c r="B206" s="3" t="s">
        <v>589</v>
      </c>
      <c r="C206" s="3" t="s">
        <v>592</v>
      </c>
      <c r="D206" s="3" t="s">
        <v>593</v>
      </c>
      <c r="E206">
        <v>638</v>
      </c>
      <c r="F206" s="4">
        <v>145833.48000000001</v>
      </c>
      <c r="G206" s="4">
        <v>151442.62</v>
      </c>
    </row>
    <row r="207" spans="1:7" x14ac:dyDescent="0.25">
      <c r="A207" s="3" t="s">
        <v>594</v>
      </c>
      <c r="B207" s="3" t="s">
        <v>595</v>
      </c>
      <c r="C207" s="3" t="s">
        <v>596</v>
      </c>
      <c r="D207" s="3" t="s">
        <v>597</v>
      </c>
      <c r="E207">
        <v>112</v>
      </c>
      <c r="F207" s="4">
        <v>26493.48</v>
      </c>
      <c r="G207" s="4">
        <v>25692.92</v>
      </c>
    </row>
    <row r="208" spans="1:7" x14ac:dyDescent="0.25">
      <c r="A208" s="3" t="s">
        <v>594</v>
      </c>
      <c r="B208" s="3" t="s">
        <v>595</v>
      </c>
      <c r="C208" s="3" t="s">
        <v>598</v>
      </c>
      <c r="D208" s="3" t="s">
        <v>83</v>
      </c>
      <c r="E208">
        <v>199</v>
      </c>
      <c r="F208" s="4">
        <v>44871.839999999997</v>
      </c>
      <c r="G208" s="4">
        <v>47852.21</v>
      </c>
    </row>
    <row r="209" spans="1:7" x14ac:dyDescent="0.25">
      <c r="A209" s="3" t="s">
        <v>594</v>
      </c>
      <c r="B209" s="3" t="s">
        <v>595</v>
      </c>
      <c r="C209" s="3" t="s">
        <v>599</v>
      </c>
      <c r="D209" s="3" t="s">
        <v>600</v>
      </c>
      <c r="E209">
        <v>137</v>
      </c>
      <c r="F209" s="4">
        <v>31028.400000000001</v>
      </c>
      <c r="G209" s="4">
        <v>32806.75</v>
      </c>
    </row>
    <row r="210" spans="1:7" x14ac:dyDescent="0.25">
      <c r="A210" s="3" t="s">
        <v>601</v>
      </c>
      <c r="B210" s="3" t="s">
        <v>602</v>
      </c>
      <c r="C210" s="3" t="s">
        <v>603</v>
      </c>
      <c r="D210" s="3" t="s">
        <v>604</v>
      </c>
      <c r="E210">
        <v>460</v>
      </c>
      <c r="F210" s="4">
        <v>102632.4</v>
      </c>
      <c r="G210" s="4">
        <v>111704.6</v>
      </c>
    </row>
    <row r="211" spans="1:7" x14ac:dyDescent="0.25">
      <c r="A211" s="3" t="s">
        <v>601</v>
      </c>
      <c r="B211" s="3" t="s">
        <v>602</v>
      </c>
      <c r="C211" s="3" t="s">
        <v>605</v>
      </c>
      <c r="D211" s="3" t="s">
        <v>606</v>
      </c>
      <c r="E211">
        <v>11</v>
      </c>
      <c r="F211" s="4">
        <v>1909.44</v>
      </c>
      <c r="G211" s="4">
        <v>3216.01</v>
      </c>
    </row>
    <row r="212" spans="1:7" x14ac:dyDescent="0.25">
      <c r="A212" s="3" t="s">
        <v>601</v>
      </c>
      <c r="B212" s="3" t="s">
        <v>602</v>
      </c>
      <c r="C212" s="3" t="s">
        <v>607</v>
      </c>
      <c r="D212" s="3" t="s">
        <v>205</v>
      </c>
      <c r="E212">
        <v>161</v>
      </c>
      <c r="F212" s="4">
        <v>37234.080000000002</v>
      </c>
      <c r="G212" s="4">
        <v>37783.870000000003</v>
      </c>
    </row>
    <row r="213" spans="1:7" x14ac:dyDescent="0.25">
      <c r="A213" s="3" t="s">
        <v>608</v>
      </c>
      <c r="B213" s="3" t="s">
        <v>609</v>
      </c>
      <c r="C213" s="3" t="s">
        <v>610</v>
      </c>
      <c r="D213" s="3" t="s">
        <v>83</v>
      </c>
      <c r="E213">
        <v>49</v>
      </c>
      <c r="F213" s="4">
        <v>12888.72</v>
      </c>
      <c r="G213" s="4">
        <v>9942.83</v>
      </c>
    </row>
    <row r="214" spans="1:7" x14ac:dyDescent="0.25">
      <c r="A214" s="3" t="s">
        <v>611</v>
      </c>
      <c r="B214" s="3" t="s">
        <v>612</v>
      </c>
      <c r="C214" s="3" t="s">
        <v>613</v>
      </c>
      <c r="D214" s="3" t="s">
        <v>614</v>
      </c>
      <c r="E214">
        <v>141</v>
      </c>
      <c r="F214" s="4">
        <v>34369.919999999998</v>
      </c>
      <c r="G214" s="4">
        <v>31329.03</v>
      </c>
    </row>
    <row r="215" spans="1:7" x14ac:dyDescent="0.25">
      <c r="A215" s="3" t="s">
        <v>611</v>
      </c>
      <c r="B215" s="3" t="s">
        <v>612</v>
      </c>
      <c r="C215" s="3" t="s">
        <v>615</v>
      </c>
      <c r="D215" s="3" t="s">
        <v>616</v>
      </c>
      <c r="E215">
        <v>10</v>
      </c>
      <c r="F215" s="4">
        <v>2386.8000000000002</v>
      </c>
      <c r="G215" s="4">
        <v>2272.6999999999998</v>
      </c>
    </row>
    <row r="216" spans="1:7" x14ac:dyDescent="0.25">
      <c r="A216" s="3" t="s">
        <v>617</v>
      </c>
      <c r="B216" s="3" t="s">
        <v>618</v>
      </c>
      <c r="C216" s="3" t="s">
        <v>619</v>
      </c>
      <c r="D216" s="3" t="s">
        <v>95</v>
      </c>
      <c r="E216">
        <v>370</v>
      </c>
      <c r="F216" s="4">
        <v>85924.800000000003</v>
      </c>
      <c r="G216" s="4">
        <v>86476.7</v>
      </c>
    </row>
    <row r="217" spans="1:7" x14ac:dyDescent="0.25">
      <c r="A217" s="3" t="s">
        <v>617</v>
      </c>
      <c r="B217" s="3" t="s">
        <v>618</v>
      </c>
      <c r="C217" s="3" t="s">
        <v>620</v>
      </c>
      <c r="D217" s="3" t="s">
        <v>621</v>
      </c>
      <c r="E217">
        <v>193</v>
      </c>
      <c r="F217" s="4">
        <v>42962.400000000001</v>
      </c>
      <c r="G217" s="4">
        <v>46965.95</v>
      </c>
    </row>
    <row r="218" spans="1:7" x14ac:dyDescent="0.25">
      <c r="A218" s="3" t="s">
        <v>617</v>
      </c>
      <c r="B218" s="3" t="s">
        <v>618</v>
      </c>
      <c r="C218" s="3" t="s">
        <v>622</v>
      </c>
      <c r="D218" s="3" t="s">
        <v>499</v>
      </c>
      <c r="E218">
        <v>157</v>
      </c>
      <c r="F218" s="4">
        <v>31505.759999999998</v>
      </c>
      <c r="G218" s="4">
        <v>41648.39</v>
      </c>
    </row>
    <row r="219" spans="1:7" x14ac:dyDescent="0.25">
      <c r="A219" s="3" t="s">
        <v>623</v>
      </c>
      <c r="B219" s="3" t="s">
        <v>624</v>
      </c>
      <c r="C219" s="3" t="s">
        <v>625</v>
      </c>
      <c r="D219" s="3" t="s">
        <v>626</v>
      </c>
      <c r="E219">
        <v>83</v>
      </c>
      <c r="F219" s="4">
        <v>15991.56</v>
      </c>
      <c r="G219" s="4">
        <v>22682.29</v>
      </c>
    </row>
    <row r="220" spans="1:7" x14ac:dyDescent="0.25">
      <c r="A220" s="3" t="s">
        <v>623</v>
      </c>
      <c r="B220" s="3" t="s">
        <v>624</v>
      </c>
      <c r="C220" s="3" t="s">
        <v>627</v>
      </c>
      <c r="D220" s="3" t="s">
        <v>473</v>
      </c>
      <c r="E220">
        <v>52</v>
      </c>
      <c r="F220" s="4">
        <v>12650.04</v>
      </c>
      <c r="G220" s="4">
        <v>11579.36</v>
      </c>
    </row>
    <row r="221" spans="1:7" x14ac:dyDescent="0.25">
      <c r="A221" s="3" t="s">
        <v>628</v>
      </c>
      <c r="B221" s="3" t="s">
        <v>629</v>
      </c>
      <c r="C221" s="3" t="s">
        <v>630</v>
      </c>
      <c r="D221" s="3" t="s">
        <v>117</v>
      </c>
      <c r="E221">
        <v>102</v>
      </c>
      <c r="F221" s="4">
        <v>24106.68</v>
      </c>
      <c r="G221" s="4">
        <v>23420.22</v>
      </c>
    </row>
    <row r="222" spans="1:7" x14ac:dyDescent="0.25">
      <c r="A222" s="3" t="s">
        <v>631</v>
      </c>
      <c r="B222" s="3" t="s">
        <v>632</v>
      </c>
      <c r="C222" s="3" t="s">
        <v>634</v>
      </c>
      <c r="D222" s="3" t="s">
        <v>129</v>
      </c>
      <c r="E222">
        <v>322</v>
      </c>
      <c r="F222" s="4">
        <v>72081.36</v>
      </c>
      <c r="G222" s="4">
        <v>77954.539999999994</v>
      </c>
    </row>
    <row r="223" spans="1:7" x14ac:dyDescent="0.25">
      <c r="A223" s="3" t="s">
        <v>635</v>
      </c>
      <c r="B223" s="3" t="s">
        <v>636</v>
      </c>
      <c r="C223" s="3" t="s">
        <v>637</v>
      </c>
      <c r="D223" s="3" t="s">
        <v>284</v>
      </c>
      <c r="E223">
        <v>366</v>
      </c>
      <c r="F223" s="4">
        <v>87595.56</v>
      </c>
      <c r="G223" s="4">
        <v>82942.14</v>
      </c>
    </row>
    <row r="224" spans="1:7" x14ac:dyDescent="0.25">
      <c r="A224" s="3" t="s">
        <v>638</v>
      </c>
      <c r="B224" s="3" t="s">
        <v>639</v>
      </c>
      <c r="C224" s="3" t="s">
        <v>640</v>
      </c>
      <c r="D224" s="3" t="s">
        <v>641</v>
      </c>
      <c r="E224">
        <v>438</v>
      </c>
      <c r="F224" s="4">
        <v>100961.64</v>
      </c>
      <c r="G224" s="4">
        <v>103124.46</v>
      </c>
    </row>
    <row r="225" spans="1:7" x14ac:dyDescent="0.25">
      <c r="A225" s="3" t="s">
        <v>642</v>
      </c>
      <c r="B225" s="3" t="s">
        <v>643</v>
      </c>
      <c r="C225" s="3" t="s">
        <v>644</v>
      </c>
      <c r="D225" s="3" t="s">
        <v>645</v>
      </c>
      <c r="E225">
        <v>372</v>
      </c>
      <c r="F225" s="4">
        <v>87118.2</v>
      </c>
      <c r="G225" s="4">
        <v>86215.2</v>
      </c>
    </row>
    <row r="226" spans="1:7" x14ac:dyDescent="0.25">
      <c r="A226" s="3" t="s">
        <v>642</v>
      </c>
      <c r="B226" s="3" t="s">
        <v>643</v>
      </c>
      <c r="C226" s="3" t="s">
        <v>646</v>
      </c>
      <c r="D226" s="3" t="s">
        <v>647</v>
      </c>
      <c r="E226">
        <v>380</v>
      </c>
      <c r="F226" s="4">
        <v>89266.32</v>
      </c>
      <c r="G226" s="4">
        <v>87794.68</v>
      </c>
    </row>
    <row r="227" spans="1:7" x14ac:dyDescent="0.25">
      <c r="A227" s="3" t="s">
        <v>648</v>
      </c>
      <c r="B227" s="3" t="s">
        <v>649</v>
      </c>
      <c r="C227" s="3" t="s">
        <v>650</v>
      </c>
      <c r="D227" s="3" t="s">
        <v>651</v>
      </c>
      <c r="E227">
        <v>303</v>
      </c>
      <c r="F227" s="4">
        <v>74945.52</v>
      </c>
      <c r="G227" s="4">
        <v>66237.33</v>
      </c>
    </row>
    <row r="228" spans="1:7" x14ac:dyDescent="0.25">
      <c r="A228" s="3" t="s">
        <v>652</v>
      </c>
      <c r="B228" s="3" t="s">
        <v>653</v>
      </c>
      <c r="C228" s="3" t="s">
        <v>654</v>
      </c>
      <c r="D228" s="3" t="s">
        <v>655</v>
      </c>
      <c r="E228">
        <v>68</v>
      </c>
      <c r="F228" s="4">
        <v>16946.28</v>
      </c>
      <c r="G228" s="4">
        <v>14738.32</v>
      </c>
    </row>
    <row r="229" spans="1:7" x14ac:dyDescent="0.25">
      <c r="A229" s="3" t="s">
        <v>656</v>
      </c>
      <c r="B229" s="3" t="s">
        <v>657</v>
      </c>
      <c r="C229" s="3" t="s">
        <v>658</v>
      </c>
      <c r="D229" s="3" t="s">
        <v>659</v>
      </c>
      <c r="E229">
        <v>12</v>
      </c>
      <c r="F229" s="4">
        <v>3580.2</v>
      </c>
      <c r="G229" s="4">
        <v>2011.2</v>
      </c>
    </row>
    <row r="230" spans="1:7" x14ac:dyDescent="0.25">
      <c r="A230" s="3" t="s">
        <v>656</v>
      </c>
      <c r="B230" s="3" t="s">
        <v>657</v>
      </c>
      <c r="C230" s="3" t="s">
        <v>660</v>
      </c>
      <c r="D230" s="3" t="s">
        <v>129</v>
      </c>
      <c r="E230">
        <v>233</v>
      </c>
      <c r="F230" s="4">
        <v>23868</v>
      </c>
      <c r="G230" s="4">
        <v>84698.35</v>
      </c>
    </row>
    <row r="231" spans="1:7" x14ac:dyDescent="0.25">
      <c r="A231" s="3" t="s">
        <v>661</v>
      </c>
      <c r="B231" s="3" t="s">
        <v>662</v>
      </c>
      <c r="C231" s="3" t="s">
        <v>663</v>
      </c>
      <c r="D231" s="3" t="s">
        <v>664</v>
      </c>
      <c r="E231">
        <v>49</v>
      </c>
      <c r="F231" s="4">
        <v>10501.92</v>
      </c>
      <c r="G231" s="4">
        <v>12329.63</v>
      </c>
    </row>
    <row r="232" spans="1:7" x14ac:dyDescent="0.25">
      <c r="A232" s="3" t="s">
        <v>665</v>
      </c>
      <c r="B232" s="3" t="s">
        <v>666</v>
      </c>
      <c r="C232" s="3" t="s">
        <v>667</v>
      </c>
      <c r="D232" s="3" t="s">
        <v>83</v>
      </c>
      <c r="E232">
        <v>137</v>
      </c>
      <c r="F232" s="4">
        <v>35085.96</v>
      </c>
      <c r="G232" s="4">
        <v>28749.19</v>
      </c>
    </row>
    <row r="233" spans="1:7" x14ac:dyDescent="0.25">
      <c r="A233" s="3" t="s">
        <v>668</v>
      </c>
      <c r="B233" s="3" t="s">
        <v>669</v>
      </c>
      <c r="C233" s="3" t="s">
        <v>670</v>
      </c>
      <c r="D233" s="3" t="s">
        <v>83</v>
      </c>
      <c r="E233">
        <v>129</v>
      </c>
      <c r="F233" s="4">
        <v>27448.2</v>
      </c>
      <c r="G233" s="4">
        <v>32659.35</v>
      </c>
    </row>
    <row r="234" spans="1:7" x14ac:dyDescent="0.25">
      <c r="A234" s="3" t="s">
        <v>671</v>
      </c>
      <c r="B234" s="3" t="s">
        <v>672</v>
      </c>
      <c r="C234" s="3" t="s">
        <v>673</v>
      </c>
      <c r="D234" s="3" t="s">
        <v>674</v>
      </c>
      <c r="E234">
        <v>34</v>
      </c>
      <c r="F234" s="4">
        <v>8115.12</v>
      </c>
      <c r="G234" s="4">
        <v>7727.18</v>
      </c>
    </row>
    <row r="235" spans="1:7" x14ac:dyDescent="0.25">
      <c r="A235" s="3" t="s">
        <v>671</v>
      </c>
      <c r="B235" s="3" t="s">
        <v>672</v>
      </c>
      <c r="C235" s="3" t="s">
        <v>675</v>
      </c>
      <c r="D235" s="3" t="s">
        <v>676</v>
      </c>
      <c r="E235">
        <v>87</v>
      </c>
      <c r="F235" s="4">
        <v>20765.16</v>
      </c>
      <c r="G235" s="4">
        <v>19772.490000000002</v>
      </c>
    </row>
    <row r="236" spans="1:7" x14ac:dyDescent="0.25">
      <c r="A236" s="3" t="s">
        <v>677</v>
      </c>
      <c r="B236" s="3" t="s">
        <v>678</v>
      </c>
      <c r="C236" s="3" t="s">
        <v>679</v>
      </c>
      <c r="D236" s="3" t="s">
        <v>680</v>
      </c>
      <c r="E236">
        <v>132</v>
      </c>
      <c r="F236" s="4">
        <v>29118.959999999999</v>
      </c>
      <c r="G236" s="4">
        <v>32386.44</v>
      </c>
    </row>
    <row r="237" spans="1:7" x14ac:dyDescent="0.25">
      <c r="A237" s="3" t="s">
        <v>681</v>
      </c>
      <c r="B237" s="3" t="s">
        <v>682</v>
      </c>
      <c r="C237" s="3" t="s">
        <v>683</v>
      </c>
      <c r="D237" s="3" t="s">
        <v>684</v>
      </c>
      <c r="E237">
        <v>307</v>
      </c>
      <c r="F237" s="4">
        <v>62772.84</v>
      </c>
      <c r="G237" s="4">
        <v>80273.81</v>
      </c>
    </row>
    <row r="238" spans="1:7" x14ac:dyDescent="0.25">
      <c r="A238" s="3" t="s">
        <v>681</v>
      </c>
      <c r="B238" s="3" t="s">
        <v>682</v>
      </c>
      <c r="C238" s="3" t="s">
        <v>685</v>
      </c>
      <c r="D238" s="3" t="s">
        <v>686</v>
      </c>
      <c r="E238">
        <v>147</v>
      </c>
      <c r="F238" s="4">
        <v>35085.96</v>
      </c>
      <c r="G238" s="4">
        <v>33408.69</v>
      </c>
    </row>
    <row r="239" spans="1:7" x14ac:dyDescent="0.25">
      <c r="A239" s="3" t="s">
        <v>681</v>
      </c>
      <c r="B239" s="3" t="s">
        <v>682</v>
      </c>
      <c r="C239" s="3" t="s">
        <v>687</v>
      </c>
      <c r="D239" s="3" t="s">
        <v>688</v>
      </c>
      <c r="E239">
        <v>628</v>
      </c>
      <c r="F239" s="4">
        <v>146549.51999999999</v>
      </c>
      <c r="G239" s="4">
        <v>146067.07999999999</v>
      </c>
    </row>
    <row r="240" spans="1:7" x14ac:dyDescent="0.25">
      <c r="A240" s="3" t="s">
        <v>689</v>
      </c>
      <c r="B240" s="3" t="s">
        <v>690</v>
      </c>
      <c r="C240" s="3" t="s">
        <v>691</v>
      </c>
      <c r="D240" s="3" t="s">
        <v>83</v>
      </c>
      <c r="E240">
        <v>199</v>
      </c>
      <c r="F240" s="4">
        <v>50600.160000000003</v>
      </c>
      <c r="G240" s="4">
        <v>42123.89</v>
      </c>
    </row>
    <row r="241" spans="1:7" x14ac:dyDescent="0.25">
      <c r="A241" s="3" t="s">
        <v>692</v>
      </c>
      <c r="B241" s="3" t="s">
        <v>693</v>
      </c>
      <c r="C241" s="3" t="s">
        <v>694</v>
      </c>
      <c r="D241" s="3" t="s">
        <v>33</v>
      </c>
      <c r="E241">
        <v>357</v>
      </c>
      <c r="F241" s="4">
        <v>77809.679999999993</v>
      </c>
      <c r="G241" s="4">
        <v>88534.47</v>
      </c>
    </row>
    <row r="242" spans="1:7" x14ac:dyDescent="0.25">
      <c r="A242" s="3" t="s">
        <v>692</v>
      </c>
      <c r="B242" s="3" t="s">
        <v>693</v>
      </c>
      <c r="C242" s="3" t="s">
        <v>695</v>
      </c>
      <c r="D242" s="3" t="s">
        <v>696</v>
      </c>
      <c r="E242">
        <v>261</v>
      </c>
      <c r="F242" s="4">
        <v>66830.399999999994</v>
      </c>
      <c r="G242" s="4">
        <v>54782.55</v>
      </c>
    </row>
    <row r="243" spans="1:7" x14ac:dyDescent="0.25">
      <c r="A243" s="3" t="s">
        <v>697</v>
      </c>
      <c r="B243" s="3" t="s">
        <v>698</v>
      </c>
      <c r="C243" s="3" t="s">
        <v>699</v>
      </c>
      <c r="D243" s="3" t="s">
        <v>700</v>
      </c>
      <c r="E243">
        <v>317</v>
      </c>
      <c r="F243" s="4">
        <v>69217.2</v>
      </c>
      <c r="G243" s="4">
        <v>78488.95</v>
      </c>
    </row>
    <row r="244" spans="1:7" x14ac:dyDescent="0.25">
      <c r="A244" s="3" t="s">
        <v>697</v>
      </c>
      <c r="B244" s="3" t="s">
        <v>698</v>
      </c>
      <c r="C244" s="3" t="s">
        <v>701</v>
      </c>
      <c r="D244" s="3" t="s">
        <v>702</v>
      </c>
      <c r="E244">
        <v>296</v>
      </c>
      <c r="F244" s="4">
        <v>65159.64</v>
      </c>
      <c r="G244" s="4">
        <v>72761.56</v>
      </c>
    </row>
    <row r="245" spans="1:7" x14ac:dyDescent="0.25">
      <c r="A245" s="3" t="s">
        <v>703</v>
      </c>
      <c r="B245" s="3" t="s">
        <v>704</v>
      </c>
      <c r="C245" s="3" t="s">
        <v>705</v>
      </c>
      <c r="D245" s="3" t="s">
        <v>706</v>
      </c>
      <c r="E245">
        <v>507</v>
      </c>
      <c r="F245" s="4">
        <v>110508.84</v>
      </c>
      <c r="G245" s="4">
        <v>125727.81</v>
      </c>
    </row>
    <row r="246" spans="1:7" x14ac:dyDescent="0.25">
      <c r="A246" s="3" t="s">
        <v>703</v>
      </c>
      <c r="B246" s="3" t="s">
        <v>704</v>
      </c>
      <c r="C246" s="3" t="s">
        <v>707</v>
      </c>
      <c r="D246" s="3" t="s">
        <v>708</v>
      </c>
      <c r="E246">
        <v>16</v>
      </c>
      <c r="F246" s="4">
        <v>2386.8000000000002</v>
      </c>
      <c r="G246" s="4">
        <v>5068.3999999999996</v>
      </c>
    </row>
    <row r="247" spans="1:7" x14ac:dyDescent="0.25">
      <c r="A247" s="3" t="s">
        <v>703</v>
      </c>
      <c r="B247" s="3" t="s">
        <v>704</v>
      </c>
      <c r="C247" s="3" t="s">
        <v>709</v>
      </c>
      <c r="D247" s="3" t="s">
        <v>710</v>
      </c>
      <c r="E247">
        <v>353</v>
      </c>
      <c r="F247" s="4">
        <v>81389.88</v>
      </c>
      <c r="G247" s="4">
        <v>83090.47</v>
      </c>
    </row>
    <row r="248" spans="1:7" x14ac:dyDescent="0.25">
      <c r="A248" s="3" t="s">
        <v>711</v>
      </c>
      <c r="B248" s="3" t="s">
        <v>712</v>
      </c>
      <c r="C248" s="3" t="s">
        <v>713</v>
      </c>
      <c r="D248" s="3" t="s">
        <v>714</v>
      </c>
      <c r="E248">
        <v>521</v>
      </c>
      <c r="F248" s="4">
        <v>126261.72</v>
      </c>
      <c r="G248" s="4">
        <v>116498.23</v>
      </c>
    </row>
    <row r="249" spans="1:7" x14ac:dyDescent="0.25">
      <c r="A249" s="3" t="s">
        <v>711</v>
      </c>
      <c r="B249" s="3" t="s">
        <v>712</v>
      </c>
      <c r="C249" s="3" t="s">
        <v>715</v>
      </c>
      <c r="D249" s="3" t="s">
        <v>716</v>
      </c>
      <c r="E249">
        <v>297</v>
      </c>
      <c r="F249" s="4">
        <v>68023.8</v>
      </c>
      <c r="G249" s="4">
        <v>70363.350000000006</v>
      </c>
    </row>
    <row r="250" spans="1:7" x14ac:dyDescent="0.25">
      <c r="A250" s="3" t="s">
        <v>717</v>
      </c>
      <c r="B250" s="3" t="s">
        <v>718</v>
      </c>
      <c r="C250" s="3" t="s">
        <v>719</v>
      </c>
      <c r="D250" s="3" t="s">
        <v>720</v>
      </c>
      <c r="E250">
        <v>328</v>
      </c>
      <c r="F250" s="4">
        <v>68978.52</v>
      </c>
      <c r="G250" s="4">
        <v>83853.08</v>
      </c>
    </row>
    <row r="251" spans="1:7" x14ac:dyDescent="0.25">
      <c r="A251" s="3" t="s">
        <v>721</v>
      </c>
      <c r="B251" s="3" t="s">
        <v>722</v>
      </c>
      <c r="C251" s="3" t="s">
        <v>723</v>
      </c>
      <c r="D251" s="3" t="s">
        <v>724</v>
      </c>
      <c r="E251">
        <v>479</v>
      </c>
      <c r="F251" s="4">
        <v>113134.32</v>
      </c>
      <c r="G251" s="4">
        <v>110055.73</v>
      </c>
    </row>
    <row r="252" spans="1:7" x14ac:dyDescent="0.25">
      <c r="A252" s="3" t="s">
        <v>721</v>
      </c>
      <c r="B252" s="3" t="s">
        <v>722</v>
      </c>
      <c r="C252" s="3" t="s">
        <v>725</v>
      </c>
      <c r="D252" s="3" t="s">
        <v>726</v>
      </c>
      <c r="E252">
        <v>398</v>
      </c>
      <c r="F252" s="4">
        <v>93801.24</v>
      </c>
      <c r="G252" s="4">
        <v>91646.86</v>
      </c>
    </row>
    <row r="253" spans="1:7" x14ac:dyDescent="0.25">
      <c r="A253" s="3" t="s">
        <v>1707</v>
      </c>
      <c r="B253" s="3" t="s">
        <v>1708</v>
      </c>
      <c r="C253" s="3" t="s">
        <v>1709</v>
      </c>
      <c r="D253" s="3" t="s">
        <v>1710</v>
      </c>
      <c r="E253">
        <v>138</v>
      </c>
      <c r="F253" s="4">
        <v>0</v>
      </c>
      <c r="G253" s="4">
        <v>64301.1</v>
      </c>
    </row>
    <row r="254" spans="1:7" x14ac:dyDescent="0.25">
      <c r="A254" s="3" t="s">
        <v>727</v>
      </c>
      <c r="B254" s="3" t="s">
        <v>728</v>
      </c>
      <c r="C254" s="3" t="s">
        <v>729</v>
      </c>
      <c r="D254" s="3" t="s">
        <v>730</v>
      </c>
      <c r="E254">
        <v>167</v>
      </c>
      <c r="F254" s="4">
        <v>39859.56</v>
      </c>
      <c r="G254" s="4">
        <v>37954.089999999997</v>
      </c>
    </row>
    <row r="255" spans="1:7" x14ac:dyDescent="0.25">
      <c r="A255" s="3" t="s">
        <v>727</v>
      </c>
      <c r="B255" s="3" t="s">
        <v>728</v>
      </c>
      <c r="C255" s="3" t="s">
        <v>731</v>
      </c>
      <c r="D255" s="3" t="s">
        <v>732</v>
      </c>
      <c r="E255">
        <v>127</v>
      </c>
      <c r="F255" s="4">
        <v>25300.080000000002</v>
      </c>
      <c r="G255" s="4">
        <v>33875.57</v>
      </c>
    </row>
    <row r="256" spans="1:7" x14ac:dyDescent="0.25">
      <c r="A256" s="3" t="s">
        <v>733</v>
      </c>
      <c r="B256" s="3" t="s">
        <v>734</v>
      </c>
      <c r="C256" s="3" t="s">
        <v>735</v>
      </c>
      <c r="D256" s="3" t="s">
        <v>33</v>
      </c>
      <c r="E256">
        <v>63</v>
      </c>
      <c r="F256" s="4">
        <v>15275.52</v>
      </c>
      <c r="G256" s="4">
        <v>14079.33</v>
      </c>
    </row>
    <row r="257" spans="1:7" x14ac:dyDescent="0.25">
      <c r="A257" s="3" t="s">
        <v>736</v>
      </c>
      <c r="B257" s="3" t="s">
        <v>737</v>
      </c>
      <c r="C257" s="3" t="s">
        <v>738</v>
      </c>
      <c r="D257" s="3" t="s">
        <v>739</v>
      </c>
      <c r="E257">
        <v>177</v>
      </c>
      <c r="F257" s="4">
        <v>41052.959999999999</v>
      </c>
      <c r="G257" s="4">
        <v>41420.19</v>
      </c>
    </row>
    <row r="258" spans="1:7" x14ac:dyDescent="0.25">
      <c r="A258" s="3" t="s">
        <v>740</v>
      </c>
      <c r="B258" s="3" t="s">
        <v>741</v>
      </c>
      <c r="C258" s="3" t="s">
        <v>742</v>
      </c>
      <c r="D258" s="3" t="s">
        <v>743</v>
      </c>
      <c r="E258">
        <v>10</v>
      </c>
      <c r="F258" s="4">
        <v>2386.8000000000002</v>
      </c>
      <c r="G258" s="4">
        <v>2272.6999999999998</v>
      </c>
    </row>
    <row r="259" spans="1:7" x14ac:dyDescent="0.25">
      <c r="A259" s="3" t="s">
        <v>740</v>
      </c>
      <c r="B259" s="3" t="s">
        <v>741</v>
      </c>
      <c r="C259" s="3" t="s">
        <v>744</v>
      </c>
      <c r="D259" s="3" t="s">
        <v>745</v>
      </c>
      <c r="E259">
        <v>20</v>
      </c>
      <c r="F259" s="4">
        <v>4773.6000000000004</v>
      </c>
      <c r="G259" s="4">
        <v>4545.3999999999996</v>
      </c>
    </row>
    <row r="260" spans="1:7" x14ac:dyDescent="0.25">
      <c r="A260" s="3" t="s">
        <v>740</v>
      </c>
      <c r="B260" s="3" t="s">
        <v>741</v>
      </c>
      <c r="C260" s="3" t="s">
        <v>746</v>
      </c>
      <c r="D260" s="3" t="s">
        <v>25</v>
      </c>
      <c r="E260">
        <v>177</v>
      </c>
      <c r="F260" s="4">
        <v>41530.32</v>
      </c>
      <c r="G260" s="4">
        <v>40942.83</v>
      </c>
    </row>
    <row r="261" spans="1:7" x14ac:dyDescent="0.25">
      <c r="A261" s="3" t="s">
        <v>747</v>
      </c>
      <c r="B261" s="3" t="s">
        <v>748</v>
      </c>
      <c r="C261" s="3" t="s">
        <v>749</v>
      </c>
      <c r="D261" s="3" t="s">
        <v>750</v>
      </c>
      <c r="E261">
        <v>41</v>
      </c>
      <c r="F261" s="4">
        <v>11456.64</v>
      </c>
      <c r="G261" s="4">
        <v>7647.31</v>
      </c>
    </row>
    <row r="262" spans="1:7" x14ac:dyDescent="0.25">
      <c r="A262" s="3" t="s">
        <v>747</v>
      </c>
      <c r="B262" s="3" t="s">
        <v>748</v>
      </c>
      <c r="C262" s="3" t="s">
        <v>751</v>
      </c>
      <c r="D262" s="3" t="s">
        <v>400</v>
      </c>
      <c r="E262">
        <v>22</v>
      </c>
      <c r="F262" s="4">
        <v>6205.68</v>
      </c>
      <c r="G262" s="4">
        <v>4045.22</v>
      </c>
    </row>
    <row r="263" spans="1:7" x14ac:dyDescent="0.25">
      <c r="A263" s="3" t="s">
        <v>747</v>
      </c>
      <c r="B263" s="3" t="s">
        <v>748</v>
      </c>
      <c r="C263" s="3" t="s">
        <v>752</v>
      </c>
      <c r="D263" s="3" t="s">
        <v>753</v>
      </c>
      <c r="E263">
        <v>152</v>
      </c>
      <c r="F263" s="4">
        <v>35324.639999999999</v>
      </c>
      <c r="G263" s="4">
        <v>35499.760000000002</v>
      </c>
    </row>
    <row r="264" spans="1:7" x14ac:dyDescent="0.25">
      <c r="A264" s="3" t="s">
        <v>756</v>
      </c>
      <c r="B264" s="3" t="s">
        <v>757</v>
      </c>
      <c r="C264" s="3" t="s">
        <v>758</v>
      </c>
      <c r="D264" s="3" t="s">
        <v>759</v>
      </c>
      <c r="E264">
        <v>155</v>
      </c>
      <c r="F264" s="4">
        <v>38666.160000000003</v>
      </c>
      <c r="G264" s="4">
        <v>33556.089999999997</v>
      </c>
    </row>
    <row r="265" spans="1:7" x14ac:dyDescent="0.25">
      <c r="A265" s="3" t="s">
        <v>760</v>
      </c>
      <c r="B265" s="3" t="s">
        <v>761</v>
      </c>
      <c r="C265" s="3" t="s">
        <v>764</v>
      </c>
      <c r="D265" s="3" t="s">
        <v>765</v>
      </c>
      <c r="E265">
        <v>161</v>
      </c>
      <c r="F265" s="4">
        <v>36995.4</v>
      </c>
      <c r="G265" s="4">
        <v>38022.550000000003</v>
      </c>
    </row>
    <row r="266" spans="1:7" x14ac:dyDescent="0.25">
      <c r="A266" s="3" t="s">
        <v>760</v>
      </c>
      <c r="B266" s="3" t="s">
        <v>761</v>
      </c>
      <c r="C266" s="3" t="s">
        <v>766</v>
      </c>
      <c r="D266" s="3" t="s">
        <v>767</v>
      </c>
      <c r="E266">
        <v>188</v>
      </c>
      <c r="F266" s="4">
        <v>50838.84</v>
      </c>
      <c r="G266" s="4">
        <v>36759.760000000002</v>
      </c>
    </row>
    <row r="267" spans="1:7" x14ac:dyDescent="0.25">
      <c r="A267" s="3" t="s">
        <v>760</v>
      </c>
      <c r="B267" s="3" t="s">
        <v>761</v>
      </c>
      <c r="C267" s="3" t="s">
        <v>768</v>
      </c>
      <c r="D267" s="3" t="s">
        <v>335</v>
      </c>
      <c r="E267">
        <v>271</v>
      </c>
      <c r="F267" s="4">
        <v>62772.84</v>
      </c>
      <c r="G267" s="4">
        <v>63499.61</v>
      </c>
    </row>
    <row r="268" spans="1:7" x14ac:dyDescent="0.25">
      <c r="A268" s="3" t="s">
        <v>769</v>
      </c>
      <c r="B268" s="3" t="s">
        <v>770</v>
      </c>
      <c r="C268" s="3" t="s">
        <v>771</v>
      </c>
      <c r="D268" s="3" t="s">
        <v>772</v>
      </c>
      <c r="E268">
        <v>299</v>
      </c>
      <c r="F268" s="4">
        <v>71604</v>
      </c>
      <c r="G268" s="4">
        <v>67715.05</v>
      </c>
    </row>
    <row r="269" spans="1:7" x14ac:dyDescent="0.25">
      <c r="A269" s="3" t="s">
        <v>773</v>
      </c>
      <c r="B269" s="3" t="s">
        <v>774</v>
      </c>
      <c r="C269" s="3" t="s">
        <v>775</v>
      </c>
      <c r="D269" s="3" t="s">
        <v>525</v>
      </c>
      <c r="E269">
        <v>129</v>
      </c>
      <c r="F269" s="4">
        <v>31267.08</v>
      </c>
      <c r="G269" s="4">
        <v>28840.47</v>
      </c>
    </row>
    <row r="270" spans="1:7" x14ac:dyDescent="0.25">
      <c r="A270" s="3" t="s">
        <v>776</v>
      </c>
      <c r="B270" s="3" t="s">
        <v>777</v>
      </c>
      <c r="C270" s="3" t="s">
        <v>778</v>
      </c>
      <c r="D270" s="3" t="s">
        <v>129</v>
      </c>
      <c r="E270">
        <v>300</v>
      </c>
      <c r="F270" s="4">
        <v>64204.92</v>
      </c>
      <c r="G270" s="4">
        <v>75580.08</v>
      </c>
    </row>
    <row r="271" spans="1:7" x14ac:dyDescent="0.25">
      <c r="A271" s="3" t="s">
        <v>779</v>
      </c>
      <c r="B271" s="3" t="s">
        <v>780</v>
      </c>
      <c r="C271" s="3" t="s">
        <v>781</v>
      </c>
      <c r="D271" s="3" t="s">
        <v>782</v>
      </c>
      <c r="E271">
        <v>195</v>
      </c>
      <c r="F271" s="4">
        <v>48213.36</v>
      </c>
      <c r="G271" s="4">
        <v>42646.89</v>
      </c>
    </row>
    <row r="272" spans="1:7" x14ac:dyDescent="0.25">
      <c r="A272" s="3" t="s">
        <v>779</v>
      </c>
      <c r="B272" s="3" t="s">
        <v>780</v>
      </c>
      <c r="C272" s="3" t="s">
        <v>783</v>
      </c>
      <c r="D272" s="3" t="s">
        <v>572</v>
      </c>
      <c r="E272">
        <v>781</v>
      </c>
      <c r="F272" s="4">
        <v>186886.44</v>
      </c>
      <c r="G272" s="4">
        <v>177020.51</v>
      </c>
    </row>
    <row r="273" spans="1:7" x14ac:dyDescent="0.25">
      <c r="A273" s="3" t="s">
        <v>785</v>
      </c>
      <c r="B273" s="3" t="s">
        <v>786</v>
      </c>
      <c r="C273" s="3" t="s">
        <v>787</v>
      </c>
      <c r="D273" s="3" t="s">
        <v>54</v>
      </c>
      <c r="E273">
        <v>180</v>
      </c>
      <c r="F273" s="4">
        <v>42962.400000000001</v>
      </c>
      <c r="G273" s="4">
        <v>40908.6</v>
      </c>
    </row>
    <row r="274" spans="1:7" x14ac:dyDescent="0.25">
      <c r="A274" s="3" t="s">
        <v>788</v>
      </c>
      <c r="B274" s="3" t="s">
        <v>789</v>
      </c>
      <c r="C274" s="3" t="s">
        <v>790</v>
      </c>
      <c r="D274" s="3" t="s">
        <v>791</v>
      </c>
      <c r="E274">
        <v>86</v>
      </c>
      <c r="F274" s="4">
        <v>17184.96</v>
      </c>
      <c r="G274" s="4">
        <v>22886.74</v>
      </c>
    </row>
    <row r="275" spans="1:7" x14ac:dyDescent="0.25">
      <c r="A275" s="3" t="s">
        <v>792</v>
      </c>
      <c r="B275" s="3" t="s">
        <v>793</v>
      </c>
      <c r="C275" s="3" t="s">
        <v>794</v>
      </c>
      <c r="D275" s="3" t="s">
        <v>795</v>
      </c>
      <c r="E275">
        <v>25</v>
      </c>
      <c r="F275" s="4">
        <v>4773.6000000000004</v>
      </c>
      <c r="G275" s="4">
        <v>6875.15</v>
      </c>
    </row>
    <row r="276" spans="1:7" x14ac:dyDescent="0.25">
      <c r="A276" s="3" t="s">
        <v>792</v>
      </c>
      <c r="B276" s="3" t="s">
        <v>793</v>
      </c>
      <c r="C276" s="3" t="s">
        <v>796</v>
      </c>
      <c r="D276" s="3" t="s">
        <v>797</v>
      </c>
      <c r="E276">
        <v>477</v>
      </c>
      <c r="F276" s="4">
        <v>121726.8</v>
      </c>
      <c r="G276" s="4">
        <v>100531.35</v>
      </c>
    </row>
    <row r="277" spans="1:7" x14ac:dyDescent="0.25">
      <c r="A277" s="3" t="s">
        <v>792</v>
      </c>
      <c r="B277" s="3" t="s">
        <v>793</v>
      </c>
      <c r="C277" s="3" t="s">
        <v>798</v>
      </c>
      <c r="D277" s="3" t="s">
        <v>799</v>
      </c>
      <c r="E277">
        <v>401</v>
      </c>
      <c r="F277" s="4">
        <v>95949.36</v>
      </c>
      <c r="G277" s="4">
        <v>90896.59</v>
      </c>
    </row>
    <row r="278" spans="1:7" x14ac:dyDescent="0.25">
      <c r="A278" s="3" t="s">
        <v>792</v>
      </c>
      <c r="B278" s="3" t="s">
        <v>793</v>
      </c>
      <c r="C278" s="3" t="s">
        <v>800</v>
      </c>
      <c r="D278" s="3" t="s">
        <v>801</v>
      </c>
      <c r="E278">
        <v>152</v>
      </c>
      <c r="F278" s="4">
        <v>36279.360000000001</v>
      </c>
      <c r="G278" s="4">
        <v>34545.040000000001</v>
      </c>
    </row>
    <row r="279" spans="1:7" x14ac:dyDescent="0.25">
      <c r="A279" s="3" t="s">
        <v>792</v>
      </c>
      <c r="B279" s="3" t="s">
        <v>793</v>
      </c>
      <c r="C279" s="3" t="s">
        <v>802</v>
      </c>
      <c r="D279" s="3" t="s">
        <v>803</v>
      </c>
      <c r="E279">
        <v>620</v>
      </c>
      <c r="F279" s="4">
        <v>142730.64000000001</v>
      </c>
      <c r="G279" s="4">
        <v>146158.35999999999</v>
      </c>
    </row>
    <row r="280" spans="1:7" x14ac:dyDescent="0.25">
      <c r="A280" s="3" t="s">
        <v>792</v>
      </c>
      <c r="B280" s="3" t="s">
        <v>793</v>
      </c>
      <c r="C280" s="3" t="s">
        <v>804</v>
      </c>
      <c r="D280" s="3" t="s">
        <v>805</v>
      </c>
      <c r="E280">
        <v>336</v>
      </c>
      <c r="F280" s="4">
        <v>75661.56</v>
      </c>
      <c r="G280" s="4">
        <v>80897.64</v>
      </c>
    </row>
    <row r="281" spans="1:7" x14ac:dyDescent="0.25">
      <c r="A281" s="3" t="s">
        <v>806</v>
      </c>
      <c r="B281" s="3" t="s">
        <v>807</v>
      </c>
      <c r="C281" s="3" t="s">
        <v>808</v>
      </c>
      <c r="D281" s="3" t="s">
        <v>809</v>
      </c>
      <c r="E281">
        <v>626</v>
      </c>
      <c r="F281" s="4">
        <v>149175</v>
      </c>
      <c r="G281" s="4">
        <v>142509.70000000001</v>
      </c>
    </row>
    <row r="282" spans="1:7" x14ac:dyDescent="0.25">
      <c r="A282" s="3" t="s">
        <v>810</v>
      </c>
      <c r="B282" s="3" t="s">
        <v>811</v>
      </c>
      <c r="C282" s="3" t="s">
        <v>812</v>
      </c>
      <c r="D282" s="3" t="s">
        <v>813</v>
      </c>
      <c r="E282">
        <v>445</v>
      </c>
      <c r="F282" s="4">
        <v>100961.64</v>
      </c>
      <c r="G282" s="4">
        <v>106386.11</v>
      </c>
    </row>
    <row r="283" spans="1:7" x14ac:dyDescent="0.25">
      <c r="A283" s="3" t="s">
        <v>810</v>
      </c>
      <c r="B283" s="3" t="s">
        <v>811</v>
      </c>
      <c r="C283" s="3" t="s">
        <v>814</v>
      </c>
      <c r="D283" s="3" t="s">
        <v>815</v>
      </c>
      <c r="E283">
        <v>685</v>
      </c>
      <c r="F283" s="4">
        <v>164450.51999999999</v>
      </c>
      <c r="G283" s="4">
        <v>154725.23000000001</v>
      </c>
    </row>
    <row r="284" spans="1:7" x14ac:dyDescent="0.25">
      <c r="A284" s="3" t="s">
        <v>810</v>
      </c>
      <c r="B284" s="3" t="s">
        <v>811</v>
      </c>
      <c r="C284" s="3" t="s">
        <v>816</v>
      </c>
      <c r="D284" s="3" t="s">
        <v>817</v>
      </c>
      <c r="E284">
        <v>157</v>
      </c>
      <c r="F284" s="4">
        <v>39620.879999999997</v>
      </c>
      <c r="G284" s="4">
        <v>33533.269999999997</v>
      </c>
    </row>
    <row r="285" spans="1:7" x14ac:dyDescent="0.25">
      <c r="A285" s="3" t="s">
        <v>810</v>
      </c>
      <c r="B285" s="3" t="s">
        <v>811</v>
      </c>
      <c r="C285" s="3" t="s">
        <v>818</v>
      </c>
      <c r="D285" s="3" t="s">
        <v>819</v>
      </c>
      <c r="E285">
        <v>354</v>
      </c>
      <c r="F285" s="4">
        <v>82344.600000000006</v>
      </c>
      <c r="G285" s="4">
        <v>82601.7</v>
      </c>
    </row>
    <row r="286" spans="1:7" x14ac:dyDescent="0.25">
      <c r="A286" s="3" t="s">
        <v>810</v>
      </c>
      <c r="B286" s="3" t="s">
        <v>811</v>
      </c>
      <c r="C286" s="3" t="s">
        <v>820</v>
      </c>
      <c r="D286" s="3" t="s">
        <v>428</v>
      </c>
      <c r="E286">
        <v>503</v>
      </c>
      <c r="F286" s="4">
        <v>118385.28</v>
      </c>
      <c r="G286" s="4">
        <v>115987.57</v>
      </c>
    </row>
    <row r="287" spans="1:7" x14ac:dyDescent="0.25">
      <c r="A287" s="3" t="s">
        <v>821</v>
      </c>
      <c r="B287" s="3" t="s">
        <v>822</v>
      </c>
      <c r="C287" s="3" t="s">
        <v>823</v>
      </c>
      <c r="D287" s="3" t="s">
        <v>824</v>
      </c>
      <c r="E287">
        <v>32</v>
      </c>
      <c r="F287" s="4">
        <v>10024.56</v>
      </c>
      <c r="G287" s="4">
        <v>4885.84</v>
      </c>
    </row>
    <row r="288" spans="1:7" x14ac:dyDescent="0.25">
      <c r="A288" s="3" t="s">
        <v>825</v>
      </c>
      <c r="B288" s="3" t="s">
        <v>826</v>
      </c>
      <c r="C288" s="3" t="s">
        <v>827</v>
      </c>
      <c r="D288" s="3" t="s">
        <v>828</v>
      </c>
      <c r="E288">
        <v>220</v>
      </c>
      <c r="F288" s="4">
        <v>52270.92</v>
      </c>
      <c r="G288" s="4">
        <v>50238.080000000002</v>
      </c>
    </row>
    <row r="289" spans="1:7" x14ac:dyDescent="0.25">
      <c r="A289" s="3" t="s">
        <v>831</v>
      </c>
      <c r="B289" s="3" t="s">
        <v>832</v>
      </c>
      <c r="C289" s="3" t="s">
        <v>833</v>
      </c>
      <c r="D289" s="3" t="s">
        <v>834</v>
      </c>
      <c r="E289">
        <v>428</v>
      </c>
      <c r="F289" s="4">
        <v>100006.92</v>
      </c>
      <c r="G289" s="4">
        <v>99419.68</v>
      </c>
    </row>
    <row r="290" spans="1:7" x14ac:dyDescent="0.25">
      <c r="A290" s="3" t="s">
        <v>835</v>
      </c>
      <c r="B290" s="3" t="s">
        <v>836</v>
      </c>
      <c r="C290" s="3" t="s">
        <v>837</v>
      </c>
      <c r="D290" s="3" t="s">
        <v>214</v>
      </c>
      <c r="E290">
        <v>628</v>
      </c>
      <c r="F290" s="4">
        <v>144640.07999999999</v>
      </c>
      <c r="G290" s="4">
        <v>147976.51999999999</v>
      </c>
    </row>
    <row r="291" spans="1:7" x14ac:dyDescent="0.25">
      <c r="A291" s="3" t="s">
        <v>838</v>
      </c>
      <c r="B291" s="3" t="s">
        <v>839</v>
      </c>
      <c r="C291" s="3" t="s">
        <v>840</v>
      </c>
      <c r="D291" s="3" t="s">
        <v>157</v>
      </c>
      <c r="E291">
        <v>312</v>
      </c>
      <c r="F291" s="4">
        <v>68501.16</v>
      </c>
      <c r="G291" s="4">
        <v>76875.240000000005</v>
      </c>
    </row>
    <row r="292" spans="1:7" x14ac:dyDescent="0.25">
      <c r="A292" s="3" t="s">
        <v>841</v>
      </c>
      <c r="B292" s="3" t="s">
        <v>842</v>
      </c>
      <c r="C292" s="3" t="s">
        <v>843</v>
      </c>
      <c r="D292" s="3" t="s">
        <v>844</v>
      </c>
      <c r="E292">
        <v>125</v>
      </c>
      <c r="F292" s="4">
        <v>23629.32</v>
      </c>
      <c r="G292" s="4">
        <v>34614.43</v>
      </c>
    </row>
    <row r="293" spans="1:7" x14ac:dyDescent="0.25">
      <c r="A293" s="3" t="s">
        <v>841</v>
      </c>
      <c r="B293" s="3" t="s">
        <v>842</v>
      </c>
      <c r="C293" s="3" t="s">
        <v>845</v>
      </c>
      <c r="D293" s="3" t="s">
        <v>846</v>
      </c>
      <c r="E293">
        <v>177</v>
      </c>
      <c r="F293" s="4">
        <v>40098.239999999998</v>
      </c>
      <c r="G293" s="4">
        <v>42374.91</v>
      </c>
    </row>
    <row r="294" spans="1:7" x14ac:dyDescent="0.25">
      <c r="A294" s="3" t="s">
        <v>841</v>
      </c>
      <c r="B294" s="3" t="s">
        <v>842</v>
      </c>
      <c r="C294" s="3" t="s">
        <v>847</v>
      </c>
      <c r="D294" s="3" t="s">
        <v>179</v>
      </c>
      <c r="E294">
        <v>0</v>
      </c>
      <c r="F294" s="4">
        <v>56567.16</v>
      </c>
      <c r="G294" s="4">
        <v>0</v>
      </c>
    </row>
    <row r="295" spans="1:7" x14ac:dyDescent="0.25">
      <c r="A295" s="3" t="s">
        <v>841</v>
      </c>
      <c r="B295" s="3" t="s">
        <v>842</v>
      </c>
      <c r="C295" s="3" t="s">
        <v>848</v>
      </c>
      <c r="D295" s="3" t="s">
        <v>849</v>
      </c>
      <c r="E295">
        <v>596</v>
      </c>
      <c r="F295" s="4">
        <v>135570.23999999999</v>
      </c>
      <c r="G295" s="4">
        <v>142135.96</v>
      </c>
    </row>
    <row r="296" spans="1:7" x14ac:dyDescent="0.25">
      <c r="A296" s="3" t="s">
        <v>841</v>
      </c>
      <c r="B296" s="3" t="s">
        <v>842</v>
      </c>
      <c r="C296" s="3" t="s">
        <v>850</v>
      </c>
      <c r="D296" s="3" t="s">
        <v>851</v>
      </c>
      <c r="E296">
        <v>344</v>
      </c>
      <c r="F296" s="4">
        <v>76854.960000000006</v>
      </c>
      <c r="G296" s="4">
        <v>83431.839999999997</v>
      </c>
    </row>
    <row r="297" spans="1:7" x14ac:dyDescent="0.25">
      <c r="A297" s="3" t="s">
        <v>841</v>
      </c>
      <c r="B297" s="3" t="s">
        <v>842</v>
      </c>
      <c r="C297" s="3" t="s">
        <v>852</v>
      </c>
      <c r="D297" s="3" t="s">
        <v>853</v>
      </c>
      <c r="E297">
        <v>738</v>
      </c>
      <c r="F297" s="4">
        <v>173043</v>
      </c>
      <c r="G297" s="4">
        <v>170828.1</v>
      </c>
    </row>
    <row r="298" spans="1:7" x14ac:dyDescent="0.25">
      <c r="A298" s="3" t="s">
        <v>841</v>
      </c>
      <c r="B298" s="3" t="s">
        <v>842</v>
      </c>
      <c r="C298" s="3" t="s">
        <v>854</v>
      </c>
      <c r="D298" s="3" t="s">
        <v>855</v>
      </c>
      <c r="E298">
        <v>165</v>
      </c>
      <c r="F298" s="4">
        <v>35085.96</v>
      </c>
      <c r="G298" s="4">
        <v>41795.79</v>
      </c>
    </row>
    <row r="299" spans="1:7" x14ac:dyDescent="0.25">
      <c r="A299" s="3" t="s">
        <v>841</v>
      </c>
      <c r="B299" s="3" t="s">
        <v>842</v>
      </c>
      <c r="C299" s="3" t="s">
        <v>1711</v>
      </c>
      <c r="D299" s="3" t="s">
        <v>1712</v>
      </c>
      <c r="E299">
        <v>72</v>
      </c>
      <c r="F299" s="4">
        <v>0</v>
      </c>
      <c r="G299" s="4">
        <v>33548.400000000001</v>
      </c>
    </row>
    <row r="300" spans="1:7" x14ac:dyDescent="0.25">
      <c r="A300" s="3" t="s">
        <v>841</v>
      </c>
      <c r="B300" s="3" t="s">
        <v>842</v>
      </c>
      <c r="C300" s="3" t="s">
        <v>856</v>
      </c>
      <c r="D300" s="3" t="s">
        <v>19</v>
      </c>
      <c r="E300">
        <v>216</v>
      </c>
      <c r="F300" s="4">
        <v>48452.04</v>
      </c>
      <c r="G300" s="4">
        <v>52193.16</v>
      </c>
    </row>
    <row r="301" spans="1:7" x14ac:dyDescent="0.25">
      <c r="A301" s="3" t="s">
        <v>841</v>
      </c>
      <c r="B301" s="3" t="s">
        <v>842</v>
      </c>
      <c r="C301" s="3" t="s">
        <v>857</v>
      </c>
      <c r="D301" s="3" t="s">
        <v>574</v>
      </c>
      <c r="E301">
        <v>416</v>
      </c>
      <c r="F301" s="4">
        <v>86640.84</v>
      </c>
      <c r="G301" s="4">
        <v>107194.36</v>
      </c>
    </row>
    <row r="302" spans="1:7" x14ac:dyDescent="0.25">
      <c r="A302" s="3" t="s">
        <v>841</v>
      </c>
      <c r="B302" s="3" t="s">
        <v>842</v>
      </c>
      <c r="C302" s="3" t="s">
        <v>858</v>
      </c>
      <c r="D302" s="3" t="s">
        <v>859</v>
      </c>
      <c r="E302">
        <v>294</v>
      </c>
      <c r="F302" s="4">
        <v>69694.559999999998</v>
      </c>
      <c r="G302" s="4">
        <v>67294.740000000005</v>
      </c>
    </row>
    <row r="303" spans="1:7" x14ac:dyDescent="0.25">
      <c r="A303" s="3" t="s">
        <v>860</v>
      </c>
      <c r="B303" s="3" t="s">
        <v>861</v>
      </c>
      <c r="C303" s="3" t="s">
        <v>862</v>
      </c>
      <c r="D303" s="3" t="s">
        <v>863</v>
      </c>
      <c r="E303">
        <v>331</v>
      </c>
      <c r="F303" s="4">
        <v>73990.8</v>
      </c>
      <c r="G303" s="4">
        <v>80238.649999999994</v>
      </c>
    </row>
    <row r="304" spans="1:7" x14ac:dyDescent="0.25">
      <c r="A304" s="3" t="s">
        <v>865</v>
      </c>
      <c r="B304" s="3" t="s">
        <v>866</v>
      </c>
      <c r="C304" s="3" t="s">
        <v>867</v>
      </c>
      <c r="D304" s="3" t="s">
        <v>499</v>
      </c>
      <c r="E304">
        <v>328</v>
      </c>
      <c r="F304" s="4">
        <v>77809.679999999993</v>
      </c>
      <c r="G304" s="4">
        <v>75021.919999999998</v>
      </c>
    </row>
    <row r="305" spans="1:7" x14ac:dyDescent="0.25">
      <c r="A305" s="3" t="s">
        <v>868</v>
      </c>
      <c r="B305" s="3" t="s">
        <v>869</v>
      </c>
      <c r="C305" s="3" t="s">
        <v>870</v>
      </c>
      <c r="D305" s="3" t="s">
        <v>871</v>
      </c>
      <c r="E305">
        <v>201</v>
      </c>
      <c r="F305" s="4">
        <v>39620.879999999997</v>
      </c>
      <c r="G305" s="4">
        <v>54035.07</v>
      </c>
    </row>
    <row r="306" spans="1:7" x14ac:dyDescent="0.25">
      <c r="A306" s="3" t="s">
        <v>868</v>
      </c>
      <c r="B306" s="3" t="s">
        <v>869</v>
      </c>
      <c r="C306" s="3" t="s">
        <v>872</v>
      </c>
      <c r="D306" s="3" t="s">
        <v>873</v>
      </c>
      <c r="E306">
        <v>13</v>
      </c>
      <c r="F306" s="4">
        <v>477.36</v>
      </c>
      <c r="G306" s="4">
        <v>5579.99</v>
      </c>
    </row>
    <row r="307" spans="1:7" x14ac:dyDescent="0.25">
      <c r="A307" s="3" t="s">
        <v>874</v>
      </c>
      <c r="B307" s="3" t="s">
        <v>875</v>
      </c>
      <c r="C307" s="3" t="s">
        <v>876</v>
      </c>
      <c r="D307" s="3" t="s">
        <v>548</v>
      </c>
      <c r="E307">
        <v>327</v>
      </c>
      <c r="F307" s="4">
        <v>76854.960000000006</v>
      </c>
      <c r="G307" s="4">
        <v>75510.69</v>
      </c>
    </row>
    <row r="308" spans="1:7" x14ac:dyDescent="0.25">
      <c r="A308" s="3" t="s">
        <v>874</v>
      </c>
      <c r="B308" s="3" t="s">
        <v>875</v>
      </c>
      <c r="C308" s="3" t="s">
        <v>877</v>
      </c>
      <c r="D308" s="3" t="s">
        <v>878</v>
      </c>
      <c r="E308">
        <v>89</v>
      </c>
      <c r="F308" s="4">
        <v>18617.04</v>
      </c>
      <c r="G308" s="4">
        <v>22852.51</v>
      </c>
    </row>
    <row r="309" spans="1:7" x14ac:dyDescent="0.25">
      <c r="A309" s="3" t="s">
        <v>879</v>
      </c>
      <c r="B309" s="3" t="s">
        <v>880</v>
      </c>
      <c r="C309" s="3" t="s">
        <v>881</v>
      </c>
      <c r="D309" s="3" t="s">
        <v>179</v>
      </c>
      <c r="E309">
        <v>245</v>
      </c>
      <c r="F309" s="4">
        <v>56567.16</v>
      </c>
      <c r="G309" s="4">
        <v>57590.59</v>
      </c>
    </row>
    <row r="310" spans="1:7" x14ac:dyDescent="0.25">
      <c r="A310" s="3" t="s">
        <v>882</v>
      </c>
      <c r="B310" s="3" t="s">
        <v>883</v>
      </c>
      <c r="C310" s="3" t="s">
        <v>884</v>
      </c>
      <c r="D310" s="3" t="s">
        <v>77</v>
      </c>
      <c r="E310">
        <v>62</v>
      </c>
      <c r="F310" s="4">
        <v>16707.599999999999</v>
      </c>
      <c r="G310" s="4">
        <v>12181.3</v>
      </c>
    </row>
    <row r="311" spans="1:7" x14ac:dyDescent="0.25">
      <c r="A311" s="3" t="s">
        <v>885</v>
      </c>
      <c r="B311" s="3" t="s">
        <v>886</v>
      </c>
      <c r="C311" s="3" t="s">
        <v>887</v>
      </c>
      <c r="D311" s="3" t="s">
        <v>888</v>
      </c>
      <c r="E311">
        <v>216</v>
      </c>
      <c r="F311" s="4">
        <v>45587.88</v>
      </c>
      <c r="G311" s="4">
        <v>55057.32</v>
      </c>
    </row>
    <row r="312" spans="1:7" x14ac:dyDescent="0.25">
      <c r="A312" s="3" t="s">
        <v>885</v>
      </c>
      <c r="B312" s="3" t="s">
        <v>886</v>
      </c>
      <c r="C312" s="3" t="s">
        <v>889</v>
      </c>
      <c r="D312" s="3" t="s">
        <v>890</v>
      </c>
      <c r="E312">
        <v>186</v>
      </c>
      <c r="F312" s="4">
        <v>44871.839999999997</v>
      </c>
      <c r="G312" s="4">
        <v>41794.86</v>
      </c>
    </row>
    <row r="313" spans="1:7" x14ac:dyDescent="0.25">
      <c r="A313" s="3" t="s">
        <v>891</v>
      </c>
      <c r="B313" s="3" t="s">
        <v>892</v>
      </c>
      <c r="C313" s="3" t="s">
        <v>893</v>
      </c>
      <c r="D313" s="3" t="s">
        <v>894</v>
      </c>
      <c r="E313">
        <v>161</v>
      </c>
      <c r="F313" s="4">
        <v>38904.839999999997</v>
      </c>
      <c r="G313" s="4">
        <v>36113.11</v>
      </c>
    </row>
    <row r="314" spans="1:7" x14ac:dyDescent="0.25">
      <c r="A314" s="3" t="s">
        <v>891</v>
      </c>
      <c r="B314" s="3" t="s">
        <v>892</v>
      </c>
      <c r="C314" s="3" t="s">
        <v>895</v>
      </c>
      <c r="D314" s="3" t="s">
        <v>714</v>
      </c>
      <c r="E314">
        <v>268</v>
      </c>
      <c r="F314" s="4">
        <v>67069.08</v>
      </c>
      <c r="G314" s="4">
        <v>57805.52</v>
      </c>
    </row>
    <row r="315" spans="1:7" x14ac:dyDescent="0.25">
      <c r="A315" s="3" t="s">
        <v>891</v>
      </c>
      <c r="B315" s="3" t="s">
        <v>892</v>
      </c>
      <c r="C315" s="3" t="s">
        <v>896</v>
      </c>
      <c r="D315" s="3" t="s">
        <v>548</v>
      </c>
      <c r="E315">
        <v>397</v>
      </c>
      <c r="F315" s="4">
        <v>87356.88</v>
      </c>
      <c r="G315" s="4">
        <v>97625.27</v>
      </c>
    </row>
    <row r="316" spans="1:7" x14ac:dyDescent="0.25">
      <c r="A316" s="3" t="s">
        <v>891</v>
      </c>
      <c r="B316" s="3" t="s">
        <v>892</v>
      </c>
      <c r="C316" s="3" t="s">
        <v>897</v>
      </c>
      <c r="D316" s="3" t="s">
        <v>898</v>
      </c>
      <c r="E316">
        <v>48</v>
      </c>
      <c r="F316" s="4">
        <v>15036.84</v>
      </c>
      <c r="G316" s="4">
        <v>7328.76</v>
      </c>
    </row>
    <row r="317" spans="1:7" x14ac:dyDescent="0.25">
      <c r="A317" s="3" t="s">
        <v>899</v>
      </c>
      <c r="B317" s="3" t="s">
        <v>900</v>
      </c>
      <c r="C317" s="3" t="s">
        <v>901</v>
      </c>
      <c r="D317" s="3" t="s">
        <v>902</v>
      </c>
      <c r="E317">
        <v>662</v>
      </c>
      <c r="F317" s="4">
        <v>163973.16</v>
      </c>
      <c r="G317" s="4">
        <v>144485.74</v>
      </c>
    </row>
    <row r="318" spans="1:7" x14ac:dyDescent="0.25">
      <c r="A318" s="3" t="s">
        <v>899</v>
      </c>
      <c r="B318" s="3" t="s">
        <v>900</v>
      </c>
      <c r="C318" s="3" t="s">
        <v>903</v>
      </c>
      <c r="D318" s="3" t="s">
        <v>904</v>
      </c>
      <c r="E318">
        <v>130</v>
      </c>
      <c r="F318" s="4">
        <v>31983.119999999999</v>
      </c>
      <c r="G318" s="4">
        <v>28590.38</v>
      </c>
    </row>
    <row r="319" spans="1:7" x14ac:dyDescent="0.25">
      <c r="A319" s="3" t="s">
        <v>905</v>
      </c>
      <c r="B319" s="3" t="s">
        <v>906</v>
      </c>
      <c r="C319" s="3" t="s">
        <v>907</v>
      </c>
      <c r="D319" s="3" t="s">
        <v>908</v>
      </c>
      <c r="E319">
        <v>525</v>
      </c>
      <c r="F319" s="4">
        <v>115998.48</v>
      </c>
      <c r="G319" s="4">
        <v>128625.27</v>
      </c>
    </row>
    <row r="320" spans="1:7" x14ac:dyDescent="0.25">
      <c r="A320" s="3" t="s">
        <v>909</v>
      </c>
      <c r="B320" s="3" t="s">
        <v>910</v>
      </c>
      <c r="C320" s="3" t="s">
        <v>911</v>
      </c>
      <c r="D320" s="3" t="s">
        <v>912</v>
      </c>
      <c r="E320">
        <v>122</v>
      </c>
      <c r="F320" s="4">
        <v>24822.720000000001</v>
      </c>
      <c r="G320" s="4">
        <v>32023.18</v>
      </c>
    </row>
    <row r="321" spans="1:7" x14ac:dyDescent="0.25">
      <c r="A321" s="3" t="s">
        <v>913</v>
      </c>
      <c r="B321" s="3" t="s">
        <v>914</v>
      </c>
      <c r="C321" s="3" t="s">
        <v>915</v>
      </c>
      <c r="D321" s="3" t="s">
        <v>916</v>
      </c>
      <c r="E321">
        <v>148</v>
      </c>
      <c r="F321" s="4">
        <v>40336.92</v>
      </c>
      <c r="G321" s="4">
        <v>28623.68</v>
      </c>
    </row>
    <row r="322" spans="1:7" x14ac:dyDescent="0.25">
      <c r="A322" s="3" t="s">
        <v>917</v>
      </c>
      <c r="B322" s="3" t="s">
        <v>918</v>
      </c>
      <c r="C322" s="3" t="s">
        <v>919</v>
      </c>
      <c r="D322" s="3" t="s">
        <v>920</v>
      </c>
      <c r="E322">
        <v>687</v>
      </c>
      <c r="F322" s="4">
        <v>168269.4</v>
      </c>
      <c r="G322" s="4">
        <v>151838.25</v>
      </c>
    </row>
    <row r="323" spans="1:7" x14ac:dyDescent="0.25">
      <c r="A323" s="3" t="s">
        <v>917</v>
      </c>
      <c r="B323" s="3" t="s">
        <v>918</v>
      </c>
      <c r="C323" s="3" t="s">
        <v>921</v>
      </c>
      <c r="D323" s="3" t="s">
        <v>922</v>
      </c>
      <c r="E323">
        <v>205</v>
      </c>
      <c r="F323" s="4">
        <v>54657.72</v>
      </c>
      <c r="G323" s="4">
        <v>40862.03</v>
      </c>
    </row>
    <row r="324" spans="1:7" x14ac:dyDescent="0.25">
      <c r="A324" s="3" t="s">
        <v>917</v>
      </c>
      <c r="B324" s="3" t="s">
        <v>918</v>
      </c>
      <c r="C324" s="3" t="s">
        <v>923</v>
      </c>
      <c r="D324" s="3" t="s">
        <v>924</v>
      </c>
      <c r="E324">
        <v>3</v>
      </c>
      <c r="F324" s="4">
        <v>2148.12</v>
      </c>
      <c r="G324" s="4">
        <v>0</v>
      </c>
    </row>
    <row r="325" spans="1:7" x14ac:dyDescent="0.25">
      <c r="A325" s="3" t="s">
        <v>925</v>
      </c>
      <c r="B325" s="3" t="s">
        <v>926</v>
      </c>
      <c r="C325" s="3" t="s">
        <v>927</v>
      </c>
      <c r="D325" s="3" t="s">
        <v>928</v>
      </c>
      <c r="E325">
        <v>229</v>
      </c>
      <c r="F325" s="4">
        <v>54180.36</v>
      </c>
      <c r="G325" s="4">
        <v>52522.19</v>
      </c>
    </row>
    <row r="326" spans="1:7" x14ac:dyDescent="0.25">
      <c r="A326" s="3" t="s">
        <v>929</v>
      </c>
      <c r="B326" s="3" t="s">
        <v>930</v>
      </c>
      <c r="C326" s="3" t="s">
        <v>931</v>
      </c>
      <c r="D326" s="3" t="s">
        <v>932</v>
      </c>
      <c r="E326">
        <v>139</v>
      </c>
      <c r="F326" s="4">
        <v>32221.8</v>
      </c>
      <c r="G326" s="4">
        <v>32545.25</v>
      </c>
    </row>
    <row r="327" spans="1:7" x14ac:dyDescent="0.25">
      <c r="A327" s="3" t="s">
        <v>933</v>
      </c>
      <c r="B327" s="3" t="s">
        <v>934</v>
      </c>
      <c r="C327" s="3" t="s">
        <v>935</v>
      </c>
      <c r="D327" s="3" t="s">
        <v>772</v>
      </c>
      <c r="E327">
        <v>102</v>
      </c>
      <c r="F327" s="4">
        <v>27209.52</v>
      </c>
      <c r="G327" s="4">
        <v>20317.38</v>
      </c>
    </row>
    <row r="328" spans="1:7" x14ac:dyDescent="0.25">
      <c r="A328" s="3" t="s">
        <v>936</v>
      </c>
      <c r="B328" s="3" t="s">
        <v>937</v>
      </c>
      <c r="C328" s="3" t="s">
        <v>938</v>
      </c>
      <c r="D328" s="3" t="s">
        <v>939</v>
      </c>
      <c r="E328">
        <v>499</v>
      </c>
      <c r="F328" s="4">
        <v>112179.6</v>
      </c>
      <c r="G328" s="4">
        <v>120329.45</v>
      </c>
    </row>
    <row r="329" spans="1:7" x14ac:dyDescent="0.25">
      <c r="A329" s="3" t="s">
        <v>940</v>
      </c>
      <c r="B329" s="3" t="s">
        <v>941</v>
      </c>
      <c r="C329" s="3" t="s">
        <v>942</v>
      </c>
      <c r="D329" s="3" t="s">
        <v>803</v>
      </c>
      <c r="E329">
        <v>57</v>
      </c>
      <c r="F329" s="4">
        <v>15514.2</v>
      </c>
      <c r="G329" s="4">
        <v>11044.95</v>
      </c>
    </row>
    <row r="330" spans="1:7" x14ac:dyDescent="0.25">
      <c r="A330" s="3" t="s">
        <v>943</v>
      </c>
      <c r="B330" s="3" t="s">
        <v>944</v>
      </c>
      <c r="C330" s="3" t="s">
        <v>945</v>
      </c>
      <c r="D330" s="3" t="s">
        <v>946</v>
      </c>
      <c r="E330">
        <v>63</v>
      </c>
      <c r="F330" s="4">
        <v>14082.12</v>
      </c>
      <c r="G330" s="4">
        <v>15272.73</v>
      </c>
    </row>
    <row r="331" spans="1:7" x14ac:dyDescent="0.25">
      <c r="A331" s="3" t="s">
        <v>947</v>
      </c>
      <c r="B331" s="3" t="s">
        <v>948</v>
      </c>
      <c r="C331" s="3" t="s">
        <v>949</v>
      </c>
      <c r="D331" s="3" t="s">
        <v>819</v>
      </c>
      <c r="E331">
        <v>204</v>
      </c>
      <c r="F331" s="4">
        <v>46065.24</v>
      </c>
      <c r="G331" s="4">
        <v>48988.56</v>
      </c>
    </row>
    <row r="332" spans="1:7" x14ac:dyDescent="0.25">
      <c r="A332" s="3" t="s">
        <v>950</v>
      </c>
      <c r="B332" s="3" t="s">
        <v>951</v>
      </c>
      <c r="C332" s="3" t="s">
        <v>952</v>
      </c>
      <c r="D332" s="3" t="s">
        <v>953</v>
      </c>
      <c r="E332">
        <v>211</v>
      </c>
      <c r="F332" s="4">
        <v>46303.92</v>
      </c>
      <c r="G332" s="4">
        <v>52011.53</v>
      </c>
    </row>
    <row r="333" spans="1:7" x14ac:dyDescent="0.25">
      <c r="A333" s="3" t="s">
        <v>954</v>
      </c>
      <c r="B333" s="3" t="s">
        <v>955</v>
      </c>
      <c r="C333" s="3" t="s">
        <v>956</v>
      </c>
      <c r="D333" s="3" t="s">
        <v>369</v>
      </c>
      <c r="E333">
        <v>77</v>
      </c>
      <c r="F333" s="4">
        <v>21003.84</v>
      </c>
      <c r="G333" s="4">
        <v>14874.31</v>
      </c>
    </row>
    <row r="334" spans="1:7" x14ac:dyDescent="0.25">
      <c r="A334" s="3" t="s">
        <v>954</v>
      </c>
      <c r="B334" s="3" t="s">
        <v>955</v>
      </c>
      <c r="C334" s="3" t="s">
        <v>957</v>
      </c>
      <c r="D334" s="3" t="s">
        <v>83</v>
      </c>
      <c r="E334">
        <v>52</v>
      </c>
      <c r="F334" s="4">
        <v>12172.68</v>
      </c>
      <c r="G334" s="4">
        <v>12056.72</v>
      </c>
    </row>
    <row r="335" spans="1:7" x14ac:dyDescent="0.25">
      <c r="A335" s="3" t="s">
        <v>958</v>
      </c>
      <c r="B335" s="3" t="s">
        <v>959</v>
      </c>
      <c r="C335" s="3" t="s">
        <v>960</v>
      </c>
      <c r="D335" s="3" t="s">
        <v>961</v>
      </c>
      <c r="E335">
        <v>156</v>
      </c>
      <c r="F335" s="4">
        <v>34847.279999999999</v>
      </c>
      <c r="G335" s="4">
        <v>37840.92</v>
      </c>
    </row>
    <row r="336" spans="1:7" x14ac:dyDescent="0.25">
      <c r="A336" s="3" t="s">
        <v>958</v>
      </c>
      <c r="B336" s="3" t="s">
        <v>959</v>
      </c>
      <c r="C336" s="3" t="s">
        <v>962</v>
      </c>
      <c r="D336" s="3" t="s">
        <v>384</v>
      </c>
      <c r="E336">
        <v>175</v>
      </c>
      <c r="F336" s="4">
        <v>42962.400000000001</v>
      </c>
      <c r="G336" s="4">
        <v>38578.85</v>
      </c>
    </row>
    <row r="337" spans="1:7" x14ac:dyDescent="0.25">
      <c r="A337" s="3" t="s">
        <v>958</v>
      </c>
      <c r="B337" s="3" t="s">
        <v>959</v>
      </c>
      <c r="C337" s="3" t="s">
        <v>963</v>
      </c>
      <c r="D337" s="3" t="s">
        <v>964</v>
      </c>
      <c r="E337">
        <v>143</v>
      </c>
      <c r="F337" s="4">
        <v>36040.68</v>
      </c>
      <c r="G337" s="4">
        <v>30590.17</v>
      </c>
    </row>
    <row r="338" spans="1:7" x14ac:dyDescent="0.25">
      <c r="A338" s="3" t="s">
        <v>965</v>
      </c>
      <c r="B338" s="3" t="s">
        <v>966</v>
      </c>
      <c r="C338" s="3" t="s">
        <v>967</v>
      </c>
      <c r="D338" s="3" t="s">
        <v>968</v>
      </c>
      <c r="E338">
        <v>271</v>
      </c>
      <c r="F338" s="4">
        <v>64204.92</v>
      </c>
      <c r="G338" s="4">
        <v>62067.53</v>
      </c>
    </row>
    <row r="339" spans="1:7" x14ac:dyDescent="0.25">
      <c r="A339" s="3" t="s">
        <v>969</v>
      </c>
      <c r="B339" s="3" t="s">
        <v>970</v>
      </c>
      <c r="C339" s="3" t="s">
        <v>971</v>
      </c>
      <c r="D339" s="3" t="s">
        <v>972</v>
      </c>
      <c r="E339">
        <v>169</v>
      </c>
      <c r="F339" s="4">
        <v>45349.2</v>
      </c>
      <c r="G339" s="4">
        <v>33396.35</v>
      </c>
    </row>
    <row r="340" spans="1:7" x14ac:dyDescent="0.25">
      <c r="A340" s="3" t="s">
        <v>969</v>
      </c>
      <c r="B340" s="3" t="s">
        <v>970</v>
      </c>
      <c r="C340" s="3" t="s">
        <v>1680</v>
      </c>
      <c r="D340" s="3" t="s">
        <v>1681</v>
      </c>
      <c r="E340">
        <v>31</v>
      </c>
      <c r="F340" s="4">
        <v>2864.16</v>
      </c>
      <c r="G340" s="4">
        <v>11580.29</v>
      </c>
    </row>
    <row r="341" spans="1:7" x14ac:dyDescent="0.25">
      <c r="A341" s="3" t="s">
        <v>973</v>
      </c>
      <c r="B341" s="3" t="s">
        <v>974</v>
      </c>
      <c r="C341" s="3" t="s">
        <v>977</v>
      </c>
      <c r="D341" s="3" t="s">
        <v>978</v>
      </c>
      <c r="E341">
        <v>344</v>
      </c>
      <c r="F341" s="4">
        <v>82583.28</v>
      </c>
      <c r="G341" s="4">
        <v>77703.520000000004</v>
      </c>
    </row>
    <row r="342" spans="1:7" x14ac:dyDescent="0.25">
      <c r="A342" s="3" t="s">
        <v>973</v>
      </c>
      <c r="B342" s="3" t="s">
        <v>974</v>
      </c>
      <c r="C342" s="3" t="s">
        <v>979</v>
      </c>
      <c r="D342" s="3" t="s">
        <v>980</v>
      </c>
      <c r="E342">
        <v>833</v>
      </c>
      <c r="F342" s="4">
        <v>186886.44</v>
      </c>
      <c r="G342" s="4">
        <v>201249.91</v>
      </c>
    </row>
    <row r="343" spans="1:7" x14ac:dyDescent="0.25">
      <c r="A343" s="3" t="s">
        <v>973</v>
      </c>
      <c r="B343" s="3" t="s">
        <v>974</v>
      </c>
      <c r="C343" s="3" t="s">
        <v>981</v>
      </c>
      <c r="D343" s="3" t="s">
        <v>982</v>
      </c>
      <c r="E343">
        <v>404</v>
      </c>
      <c r="F343" s="4">
        <v>87834.240000000005</v>
      </c>
      <c r="G343" s="4">
        <v>100409.56</v>
      </c>
    </row>
    <row r="344" spans="1:7" x14ac:dyDescent="0.25">
      <c r="A344" s="3" t="s">
        <v>973</v>
      </c>
      <c r="B344" s="3" t="s">
        <v>974</v>
      </c>
      <c r="C344" s="3" t="s">
        <v>983</v>
      </c>
      <c r="D344" s="3" t="s">
        <v>984</v>
      </c>
      <c r="E344">
        <v>292</v>
      </c>
      <c r="F344" s="4">
        <v>62772.84</v>
      </c>
      <c r="G344" s="4">
        <v>73284.56</v>
      </c>
    </row>
    <row r="345" spans="1:7" x14ac:dyDescent="0.25">
      <c r="A345" s="3" t="s">
        <v>985</v>
      </c>
      <c r="B345" s="3" t="s">
        <v>986</v>
      </c>
      <c r="C345" s="3" t="s">
        <v>987</v>
      </c>
      <c r="D345" s="3" t="s">
        <v>988</v>
      </c>
      <c r="E345">
        <v>205</v>
      </c>
      <c r="F345" s="4">
        <v>51793.56</v>
      </c>
      <c r="G345" s="4">
        <v>43726.19</v>
      </c>
    </row>
    <row r="346" spans="1:7" x14ac:dyDescent="0.25">
      <c r="A346" s="3" t="s">
        <v>991</v>
      </c>
      <c r="B346" s="3" t="s">
        <v>992</v>
      </c>
      <c r="C346" s="3" t="s">
        <v>993</v>
      </c>
      <c r="D346" s="3" t="s">
        <v>805</v>
      </c>
      <c r="E346">
        <v>152</v>
      </c>
      <c r="F346" s="4">
        <v>39382.199999999997</v>
      </c>
      <c r="G346" s="4">
        <v>31442.2</v>
      </c>
    </row>
    <row r="347" spans="1:7" x14ac:dyDescent="0.25">
      <c r="A347" s="3" t="s">
        <v>991</v>
      </c>
      <c r="B347" s="3" t="s">
        <v>992</v>
      </c>
      <c r="C347" s="3" t="s">
        <v>994</v>
      </c>
      <c r="D347" s="3" t="s">
        <v>995</v>
      </c>
      <c r="E347">
        <v>43</v>
      </c>
      <c r="F347" s="4">
        <v>10740.6</v>
      </c>
      <c r="G347" s="4">
        <v>9295.25</v>
      </c>
    </row>
    <row r="348" spans="1:7" x14ac:dyDescent="0.25">
      <c r="A348" s="3" t="s">
        <v>998</v>
      </c>
      <c r="B348" s="3" t="s">
        <v>999</v>
      </c>
      <c r="C348" s="3" t="s">
        <v>1000</v>
      </c>
      <c r="D348" s="3" t="s">
        <v>37</v>
      </c>
      <c r="E348">
        <v>6</v>
      </c>
      <c r="F348" s="4">
        <v>4534.92</v>
      </c>
      <c r="G348" s="4">
        <v>0</v>
      </c>
    </row>
    <row r="349" spans="1:7" x14ac:dyDescent="0.25">
      <c r="A349" s="3" t="s">
        <v>998</v>
      </c>
      <c r="B349" s="3" t="s">
        <v>999</v>
      </c>
      <c r="C349" s="3" t="s">
        <v>1003</v>
      </c>
      <c r="D349" s="3" t="s">
        <v>146</v>
      </c>
      <c r="E349">
        <v>273</v>
      </c>
      <c r="F349" s="4">
        <v>65875.679999999993</v>
      </c>
      <c r="G349" s="4">
        <v>61328.67</v>
      </c>
    </row>
    <row r="350" spans="1:7" x14ac:dyDescent="0.25">
      <c r="A350" s="3" t="s">
        <v>1004</v>
      </c>
      <c r="B350" s="3" t="s">
        <v>1005</v>
      </c>
      <c r="C350" s="3" t="s">
        <v>1006</v>
      </c>
      <c r="D350" s="3" t="s">
        <v>1007</v>
      </c>
      <c r="E350">
        <v>525</v>
      </c>
      <c r="F350" s="4">
        <v>124113.60000000001</v>
      </c>
      <c r="G350" s="4">
        <v>120510.15</v>
      </c>
    </row>
    <row r="351" spans="1:7" x14ac:dyDescent="0.25">
      <c r="A351" s="3" t="s">
        <v>1004</v>
      </c>
      <c r="B351" s="3" t="s">
        <v>1005</v>
      </c>
      <c r="C351" s="3" t="s">
        <v>1008</v>
      </c>
      <c r="D351" s="3" t="s">
        <v>1009</v>
      </c>
      <c r="E351">
        <v>247</v>
      </c>
      <c r="F351" s="4">
        <v>67069.08</v>
      </c>
      <c r="G351" s="4">
        <v>48020.57</v>
      </c>
    </row>
    <row r="352" spans="1:7" x14ac:dyDescent="0.25">
      <c r="A352" s="3" t="s">
        <v>1010</v>
      </c>
      <c r="B352" s="3" t="s">
        <v>1011</v>
      </c>
      <c r="C352" s="3" t="s">
        <v>1012</v>
      </c>
      <c r="D352" s="3" t="s">
        <v>1013</v>
      </c>
      <c r="E352">
        <v>178</v>
      </c>
      <c r="F352" s="4">
        <v>37234.080000000002</v>
      </c>
      <c r="G352" s="4">
        <v>45705.02</v>
      </c>
    </row>
    <row r="353" spans="1:7" x14ac:dyDescent="0.25">
      <c r="A353" s="3" t="s">
        <v>1010</v>
      </c>
      <c r="B353" s="3" t="s">
        <v>1011</v>
      </c>
      <c r="C353" s="3" t="s">
        <v>1014</v>
      </c>
      <c r="D353" s="3" t="s">
        <v>83</v>
      </c>
      <c r="E353">
        <v>101</v>
      </c>
      <c r="F353" s="4">
        <v>24822.720000000001</v>
      </c>
      <c r="G353" s="4">
        <v>22238.23</v>
      </c>
    </row>
    <row r="354" spans="1:7" x14ac:dyDescent="0.25">
      <c r="A354" s="3" t="s">
        <v>1015</v>
      </c>
      <c r="B354" s="3" t="s">
        <v>1016</v>
      </c>
      <c r="C354" s="3" t="s">
        <v>1017</v>
      </c>
      <c r="D354" s="3" t="s">
        <v>1018</v>
      </c>
      <c r="E354">
        <v>124</v>
      </c>
      <c r="F354" s="4">
        <v>30789.72</v>
      </c>
      <c r="G354" s="4">
        <v>26988.080000000002</v>
      </c>
    </row>
    <row r="355" spans="1:7" x14ac:dyDescent="0.25">
      <c r="A355" s="3" t="s">
        <v>1019</v>
      </c>
      <c r="B355" s="3" t="s">
        <v>1020</v>
      </c>
      <c r="C355" s="3" t="s">
        <v>1021</v>
      </c>
      <c r="D355" s="3" t="s">
        <v>1022</v>
      </c>
      <c r="E355">
        <v>271</v>
      </c>
      <c r="F355" s="4">
        <v>63011.519999999997</v>
      </c>
      <c r="G355" s="4">
        <v>63260.93</v>
      </c>
    </row>
    <row r="356" spans="1:7" x14ac:dyDescent="0.25">
      <c r="A356" s="3" t="s">
        <v>1019</v>
      </c>
      <c r="B356" s="3" t="s">
        <v>1020</v>
      </c>
      <c r="C356" s="3" t="s">
        <v>1023</v>
      </c>
      <c r="D356" s="3" t="s">
        <v>1024</v>
      </c>
      <c r="E356">
        <v>127</v>
      </c>
      <c r="F356" s="4">
        <v>33176.519999999997</v>
      </c>
      <c r="G356" s="4">
        <v>25999.13</v>
      </c>
    </row>
    <row r="357" spans="1:7" x14ac:dyDescent="0.25">
      <c r="A357" s="3" t="s">
        <v>1019</v>
      </c>
      <c r="B357" s="3" t="s">
        <v>1020</v>
      </c>
      <c r="C357" s="3" t="s">
        <v>1025</v>
      </c>
      <c r="D357" s="3" t="s">
        <v>997</v>
      </c>
      <c r="E357">
        <v>207</v>
      </c>
      <c r="F357" s="4">
        <v>51554.879999999997</v>
      </c>
      <c r="G357" s="4">
        <v>44896.77</v>
      </c>
    </row>
    <row r="358" spans="1:7" x14ac:dyDescent="0.25">
      <c r="A358" s="3" t="s">
        <v>1026</v>
      </c>
      <c r="B358" s="3" t="s">
        <v>1027</v>
      </c>
      <c r="C358" s="3" t="s">
        <v>1028</v>
      </c>
      <c r="D358" s="3" t="s">
        <v>179</v>
      </c>
      <c r="E358">
        <v>397</v>
      </c>
      <c r="F358" s="4">
        <v>95710.68</v>
      </c>
      <c r="G358" s="4">
        <v>89271.47</v>
      </c>
    </row>
    <row r="359" spans="1:7" x14ac:dyDescent="0.25">
      <c r="A359" s="3" t="s">
        <v>1029</v>
      </c>
      <c r="B359" s="3" t="s">
        <v>1030</v>
      </c>
      <c r="C359" s="3" t="s">
        <v>1031</v>
      </c>
      <c r="D359" s="3" t="s">
        <v>1032</v>
      </c>
      <c r="E359">
        <v>153</v>
      </c>
      <c r="F359" s="4">
        <v>39143.519999999997</v>
      </c>
      <c r="G359" s="4">
        <v>32146.83</v>
      </c>
    </row>
    <row r="360" spans="1:7" x14ac:dyDescent="0.25">
      <c r="A360" s="3" t="s">
        <v>1682</v>
      </c>
      <c r="B360" s="3" t="s">
        <v>1683</v>
      </c>
      <c r="C360" s="3" t="s">
        <v>1569</v>
      </c>
      <c r="D360" s="3" t="s">
        <v>1570</v>
      </c>
      <c r="E360">
        <v>27</v>
      </c>
      <c r="F360" s="4">
        <v>12650.04</v>
      </c>
      <c r="G360" s="4">
        <v>0</v>
      </c>
    </row>
    <row r="361" spans="1:7" x14ac:dyDescent="0.25">
      <c r="A361" s="3" t="s">
        <v>1033</v>
      </c>
      <c r="B361" s="3" t="s">
        <v>1034</v>
      </c>
      <c r="C361" s="3" t="s">
        <v>1035</v>
      </c>
      <c r="D361" s="3" t="s">
        <v>1036</v>
      </c>
      <c r="E361">
        <v>64</v>
      </c>
      <c r="F361" s="4">
        <v>18139.68</v>
      </c>
      <c r="G361" s="4">
        <v>11681.12</v>
      </c>
    </row>
    <row r="362" spans="1:7" x14ac:dyDescent="0.25">
      <c r="A362" s="3" t="s">
        <v>1037</v>
      </c>
      <c r="B362" s="3" t="s">
        <v>1038</v>
      </c>
      <c r="C362" s="3" t="s">
        <v>1039</v>
      </c>
      <c r="D362" s="3" t="s">
        <v>1040</v>
      </c>
      <c r="E362">
        <v>10</v>
      </c>
      <c r="F362" s="4">
        <v>4057.56</v>
      </c>
      <c r="G362" s="4">
        <v>601.94000000000005</v>
      </c>
    </row>
    <row r="363" spans="1:7" x14ac:dyDescent="0.25">
      <c r="A363" s="3" t="s">
        <v>1037</v>
      </c>
      <c r="B363" s="3" t="s">
        <v>1038</v>
      </c>
      <c r="C363" s="3" t="s">
        <v>1043</v>
      </c>
      <c r="D363" s="3" t="s">
        <v>1044</v>
      </c>
      <c r="E363">
        <v>486</v>
      </c>
      <c r="F363" s="4">
        <v>121010.76</v>
      </c>
      <c r="G363" s="4">
        <v>105440.94</v>
      </c>
    </row>
    <row r="364" spans="1:7" x14ac:dyDescent="0.25">
      <c r="A364" s="3" t="s">
        <v>1045</v>
      </c>
      <c r="B364" s="3" t="s">
        <v>1046</v>
      </c>
      <c r="C364" s="3" t="s">
        <v>1047</v>
      </c>
      <c r="D364" s="3" t="s">
        <v>1048</v>
      </c>
      <c r="E364">
        <v>504</v>
      </c>
      <c r="F364" s="4">
        <v>135092.88</v>
      </c>
      <c r="G364" s="4">
        <v>99745.919999999998</v>
      </c>
    </row>
    <row r="365" spans="1:7" x14ac:dyDescent="0.25">
      <c r="A365" s="3" t="s">
        <v>1045</v>
      </c>
      <c r="B365" s="3" t="s">
        <v>1046</v>
      </c>
      <c r="C365" s="3" t="s">
        <v>1049</v>
      </c>
      <c r="D365" s="3" t="s">
        <v>33</v>
      </c>
      <c r="E365">
        <v>372</v>
      </c>
      <c r="F365" s="4">
        <v>87595.56</v>
      </c>
      <c r="G365" s="4">
        <v>85737.84</v>
      </c>
    </row>
    <row r="366" spans="1:7" x14ac:dyDescent="0.25">
      <c r="A366" s="3" t="s">
        <v>1045</v>
      </c>
      <c r="B366" s="3" t="s">
        <v>1046</v>
      </c>
      <c r="C366" s="3" t="s">
        <v>1050</v>
      </c>
      <c r="D366" s="3" t="s">
        <v>1051</v>
      </c>
      <c r="E366">
        <v>277</v>
      </c>
      <c r="F366" s="4">
        <v>57283.199999999997</v>
      </c>
      <c r="G366" s="4">
        <v>71784.95</v>
      </c>
    </row>
    <row r="367" spans="1:7" x14ac:dyDescent="0.25">
      <c r="A367" s="3" t="s">
        <v>1045</v>
      </c>
      <c r="B367" s="3" t="s">
        <v>1046</v>
      </c>
      <c r="C367" s="3" t="s">
        <v>1052</v>
      </c>
      <c r="D367" s="3" t="s">
        <v>1053</v>
      </c>
      <c r="E367">
        <v>34</v>
      </c>
      <c r="F367" s="4">
        <v>10024.56</v>
      </c>
      <c r="G367" s="4">
        <v>5817.74</v>
      </c>
    </row>
    <row r="368" spans="1:7" x14ac:dyDescent="0.25">
      <c r="A368" s="3" t="s">
        <v>1054</v>
      </c>
      <c r="B368" s="3" t="s">
        <v>1055</v>
      </c>
      <c r="C368" s="3" t="s">
        <v>1056</v>
      </c>
      <c r="D368" s="3" t="s">
        <v>1057</v>
      </c>
      <c r="E368">
        <v>440</v>
      </c>
      <c r="F368" s="4">
        <v>104303.16</v>
      </c>
      <c r="G368" s="4">
        <v>100714.84</v>
      </c>
    </row>
    <row r="369" spans="1:7" x14ac:dyDescent="0.25">
      <c r="A369" s="3" t="s">
        <v>1058</v>
      </c>
      <c r="B369" s="3" t="s">
        <v>1059</v>
      </c>
      <c r="C369" s="3" t="s">
        <v>1060</v>
      </c>
      <c r="D369" s="3" t="s">
        <v>765</v>
      </c>
      <c r="E369">
        <v>225</v>
      </c>
      <c r="F369" s="4">
        <v>42723.72</v>
      </c>
      <c r="G369" s="4">
        <v>62115.03</v>
      </c>
    </row>
    <row r="370" spans="1:7" x14ac:dyDescent="0.25">
      <c r="A370" s="3" t="s">
        <v>1058</v>
      </c>
      <c r="B370" s="3" t="s">
        <v>1059</v>
      </c>
      <c r="C370" s="3" t="s">
        <v>1061</v>
      </c>
      <c r="D370" s="3" t="s">
        <v>863</v>
      </c>
      <c r="E370">
        <v>630</v>
      </c>
      <c r="F370" s="4">
        <v>145594.79999999999</v>
      </c>
      <c r="G370" s="4">
        <v>147953.70000000001</v>
      </c>
    </row>
    <row r="371" spans="1:7" x14ac:dyDescent="0.25">
      <c r="A371" s="3" t="s">
        <v>1058</v>
      </c>
      <c r="B371" s="3" t="s">
        <v>1059</v>
      </c>
      <c r="C371" s="3" t="s">
        <v>1062</v>
      </c>
      <c r="D371" s="3" t="s">
        <v>1063</v>
      </c>
      <c r="E371">
        <v>298</v>
      </c>
      <c r="F371" s="4">
        <v>78048.36</v>
      </c>
      <c r="G371" s="4">
        <v>60804.74</v>
      </c>
    </row>
    <row r="372" spans="1:7" x14ac:dyDescent="0.25">
      <c r="A372" s="3" t="s">
        <v>1058</v>
      </c>
      <c r="B372" s="3" t="s">
        <v>1059</v>
      </c>
      <c r="C372" s="3" t="s">
        <v>1064</v>
      </c>
      <c r="D372" s="3" t="s">
        <v>982</v>
      </c>
      <c r="E372">
        <v>207</v>
      </c>
      <c r="F372" s="4">
        <v>51316.2</v>
      </c>
      <c r="G372" s="4">
        <v>45135.45</v>
      </c>
    </row>
    <row r="373" spans="1:7" x14ac:dyDescent="0.25">
      <c r="A373" s="3" t="s">
        <v>1058</v>
      </c>
      <c r="B373" s="3" t="s">
        <v>1059</v>
      </c>
      <c r="C373" s="3" t="s">
        <v>1065</v>
      </c>
      <c r="D373" s="3" t="s">
        <v>1066</v>
      </c>
      <c r="E373">
        <v>119</v>
      </c>
      <c r="F373" s="4">
        <v>29596.32</v>
      </c>
      <c r="G373" s="4">
        <v>25851.73</v>
      </c>
    </row>
    <row r="374" spans="1:7" x14ac:dyDescent="0.25">
      <c r="A374" s="3" t="s">
        <v>1058</v>
      </c>
      <c r="B374" s="3" t="s">
        <v>1059</v>
      </c>
      <c r="C374" s="3" t="s">
        <v>1067</v>
      </c>
      <c r="D374" s="3" t="s">
        <v>1068</v>
      </c>
      <c r="E374">
        <v>140</v>
      </c>
      <c r="F374" s="4">
        <v>33892.559999999998</v>
      </c>
      <c r="G374" s="4">
        <v>31340.44</v>
      </c>
    </row>
    <row r="375" spans="1:7" x14ac:dyDescent="0.25">
      <c r="A375" s="3" t="s">
        <v>1058</v>
      </c>
      <c r="B375" s="3" t="s">
        <v>1059</v>
      </c>
      <c r="C375" s="3" t="s">
        <v>1069</v>
      </c>
      <c r="D375" s="3" t="s">
        <v>494</v>
      </c>
      <c r="E375">
        <v>194</v>
      </c>
      <c r="F375" s="4">
        <v>50600.160000000003</v>
      </c>
      <c r="G375" s="4">
        <v>39794.14</v>
      </c>
    </row>
    <row r="376" spans="1:7" x14ac:dyDescent="0.25">
      <c r="A376" s="3" t="s">
        <v>1058</v>
      </c>
      <c r="B376" s="3" t="s">
        <v>1059</v>
      </c>
      <c r="C376" s="3" t="s">
        <v>1070</v>
      </c>
      <c r="D376" s="3" t="s">
        <v>1071</v>
      </c>
      <c r="E376">
        <v>648</v>
      </c>
      <c r="F376" s="4">
        <v>156096.72</v>
      </c>
      <c r="G376" s="4">
        <v>145838.88</v>
      </c>
    </row>
    <row r="377" spans="1:7" x14ac:dyDescent="0.25">
      <c r="A377" s="3" t="s">
        <v>1058</v>
      </c>
      <c r="B377" s="3" t="s">
        <v>1059</v>
      </c>
      <c r="C377" s="3" t="s">
        <v>1072</v>
      </c>
      <c r="D377" s="3" t="s">
        <v>908</v>
      </c>
      <c r="E377">
        <v>142</v>
      </c>
      <c r="F377" s="4">
        <v>31267.08</v>
      </c>
      <c r="G377" s="4">
        <v>34897.82</v>
      </c>
    </row>
    <row r="378" spans="1:7" x14ac:dyDescent="0.25">
      <c r="A378" s="3" t="s">
        <v>1077</v>
      </c>
      <c r="B378" s="3" t="s">
        <v>1078</v>
      </c>
      <c r="C378" s="3" t="s">
        <v>1079</v>
      </c>
      <c r="D378" s="3" t="s">
        <v>1080</v>
      </c>
      <c r="E378">
        <v>28</v>
      </c>
      <c r="F378" s="4">
        <v>7399.08</v>
      </c>
      <c r="G378" s="4">
        <v>5647.52</v>
      </c>
    </row>
    <row r="379" spans="1:7" x14ac:dyDescent="0.25">
      <c r="A379" s="3" t="s">
        <v>1077</v>
      </c>
      <c r="B379" s="3" t="s">
        <v>1078</v>
      </c>
      <c r="C379" s="3" t="s">
        <v>1081</v>
      </c>
      <c r="D379" s="3" t="s">
        <v>117</v>
      </c>
      <c r="E379">
        <v>182</v>
      </c>
      <c r="F379" s="4">
        <v>41052.959999999999</v>
      </c>
      <c r="G379" s="4">
        <v>43749.94</v>
      </c>
    </row>
    <row r="380" spans="1:7" x14ac:dyDescent="0.25">
      <c r="A380" s="3" t="s">
        <v>1082</v>
      </c>
      <c r="B380" s="3" t="s">
        <v>1083</v>
      </c>
      <c r="C380" s="3" t="s">
        <v>1084</v>
      </c>
      <c r="D380" s="3" t="s">
        <v>1085</v>
      </c>
      <c r="E380">
        <v>183</v>
      </c>
      <c r="F380" s="4">
        <v>42723.72</v>
      </c>
      <c r="G380" s="4">
        <v>42545.13</v>
      </c>
    </row>
    <row r="381" spans="1:7" x14ac:dyDescent="0.25">
      <c r="A381" s="3" t="s">
        <v>1082</v>
      </c>
      <c r="B381" s="3" t="s">
        <v>1083</v>
      </c>
      <c r="C381" s="3" t="s">
        <v>1086</v>
      </c>
      <c r="D381" s="3" t="s">
        <v>1087</v>
      </c>
      <c r="E381">
        <v>436</v>
      </c>
      <c r="F381" s="4">
        <v>100722.96</v>
      </c>
      <c r="G381" s="4">
        <v>102431.24</v>
      </c>
    </row>
    <row r="382" spans="1:7" x14ac:dyDescent="0.25">
      <c r="A382" s="3" t="s">
        <v>1088</v>
      </c>
      <c r="B382" s="3" t="s">
        <v>1089</v>
      </c>
      <c r="C382" s="3" t="s">
        <v>1090</v>
      </c>
      <c r="D382" s="3" t="s">
        <v>129</v>
      </c>
      <c r="E382">
        <v>148</v>
      </c>
      <c r="F382" s="4">
        <v>33892.559999999998</v>
      </c>
      <c r="G382" s="4">
        <v>35068.04</v>
      </c>
    </row>
    <row r="383" spans="1:7" x14ac:dyDescent="0.25">
      <c r="A383" s="3" t="s">
        <v>1091</v>
      </c>
      <c r="B383" s="3" t="s">
        <v>1092</v>
      </c>
      <c r="C383" s="3" t="s">
        <v>1093</v>
      </c>
      <c r="D383" s="3" t="s">
        <v>1094</v>
      </c>
      <c r="E383">
        <v>210</v>
      </c>
      <c r="F383" s="4">
        <v>50361.48</v>
      </c>
      <c r="G383" s="4">
        <v>47488.02</v>
      </c>
    </row>
    <row r="384" spans="1:7" x14ac:dyDescent="0.25">
      <c r="A384" s="3" t="s">
        <v>1095</v>
      </c>
      <c r="B384" s="3" t="s">
        <v>1096</v>
      </c>
      <c r="C384" s="3" t="s">
        <v>1097</v>
      </c>
      <c r="D384" s="3" t="s">
        <v>1098</v>
      </c>
      <c r="E384">
        <v>73</v>
      </c>
      <c r="F384" s="4">
        <v>11934</v>
      </c>
      <c r="G384" s="4">
        <v>22080.35</v>
      </c>
    </row>
    <row r="385" spans="1:7" x14ac:dyDescent="0.25">
      <c r="A385" s="3" t="s">
        <v>1095</v>
      </c>
      <c r="B385" s="3" t="s">
        <v>1096</v>
      </c>
      <c r="C385" s="3" t="s">
        <v>1099</v>
      </c>
      <c r="D385" s="3" t="s">
        <v>1100</v>
      </c>
      <c r="E385">
        <v>322</v>
      </c>
      <c r="F385" s="4">
        <v>74468.160000000003</v>
      </c>
      <c r="G385" s="4">
        <v>75567.740000000005</v>
      </c>
    </row>
    <row r="386" spans="1:7" x14ac:dyDescent="0.25">
      <c r="A386" s="3" t="s">
        <v>1101</v>
      </c>
      <c r="B386" s="3" t="s">
        <v>1102</v>
      </c>
      <c r="C386" s="3" t="s">
        <v>1103</v>
      </c>
      <c r="D386" s="3" t="s">
        <v>1104</v>
      </c>
      <c r="E386">
        <v>410</v>
      </c>
      <c r="F386" s="4">
        <v>89505</v>
      </c>
      <c r="G386" s="4">
        <v>101534.5</v>
      </c>
    </row>
    <row r="387" spans="1:7" x14ac:dyDescent="0.25">
      <c r="A387" s="3" t="s">
        <v>1101</v>
      </c>
      <c r="B387" s="3" t="s">
        <v>1102</v>
      </c>
      <c r="C387" s="3" t="s">
        <v>1105</v>
      </c>
      <c r="D387" s="3" t="s">
        <v>1106</v>
      </c>
      <c r="E387">
        <v>552</v>
      </c>
      <c r="F387" s="4">
        <v>140582.51999999999</v>
      </c>
      <c r="G387" s="4">
        <v>116621.88</v>
      </c>
    </row>
    <row r="388" spans="1:7" x14ac:dyDescent="0.25">
      <c r="A388" s="3" t="s">
        <v>1101</v>
      </c>
      <c r="B388" s="3" t="s">
        <v>1102</v>
      </c>
      <c r="C388" s="3" t="s">
        <v>1107</v>
      </c>
      <c r="D388" s="3" t="s">
        <v>29</v>
      </c>
      <c r="E388">
        <v>195</v>
      </c>
      <c r="F388" s="4">
        <v>41052.959999999999</v>
      </c>
      <c r="G388" s="4">
        <v>49807.29</v>
      </c>
    </row>
    <row r="389" spans="1:7" x14ac:dyDescent="0.25">
      <c r="A389" s="3" t="s">
        <v>1108</v>
      </c>
      <c r="B389" s="3" t="s">
        <v>1109</v>
      </c>
      <c r="C389" s="3" t="s">
        <v>1110</v>
      </c>
      <c r="D389" s="3" t="s">
        <v>33</v>
      </c>
      <c r="E389">
        <v>142</v>
      </c>
      <c r="F389" s="4">
        <v>36279.360000000001</v>
      </c>
      <c r="G389" s="4">
        <v>29885.54</v>
      </c>
    </row>
    <row r="390" spans="1:7" x14ac:dyDescent="0.25">
      <c r="A390" s="3" t="s">
        <v>1111</v>
      </c>
      <c r="B390" s="3" t="s">
        <v>1112</v>
      </c>
      <c r="C390" s="3" t="s">
        <v>1113</v>
      </c>
      <c r="D390" s="3" t="s">
        <v>1114</v>
      </c>
      <c r="E390">
        <v>121</v>
      </c>
      <c r="F390" s="4">
        <v>25061.4</v>
      </c>
      <c r="G390" s="4">
        <v>31318.55</v>
      </c>
    </row>
    <row r="391" spans="1:7" x14ac:dyDescent="0.25">
      <c r="A391" s="3" t="s">
        <v>1115</v>
      </c>
      <c r="B391" s="3" t="s">
        <v>1116</v>
      </c>
      <c r="C391" s="3" t="s">
        <v>1117</v>
      </c>
      <c r="D391" s="3" t="s">
        <v>1118</v>
      </c>
      <c r="E391">
        <v>59</v>
      </c>
      <c r="F391" s="4">
        <v>15036.84</v>
      </c>
      <c r="G391" s="4">
        <v>12454.21</v>
      </c>
    </row>
    <row r="392" spans="1:7" x14ac:dyDescent="0.25">
      <c r="A392" s="3" t="s">
        <v>1119</v>
      </c>
      <c r="B392" s="3" t="s">
        <v>1120</v>
      </c>
      <c r="C392" s="3" t="s">
        <v>1121</v>
      </c>
      <c r="D392" s="3" t="s">
        <v>597</v>
      </c>
      <c r="E392">
        <v>194</v>
      </c>
      <c r="F392" s="4">
        <v>45587.88</v>
      </c>
      <c r="G392" s="4">
        <v>44806.42</v>
      </c>
    </row>
    <row r="393" spans="1:7" x14ac:dyDescent="0.25">
      <c r="A393" s="3" t="s">
        <v>1119</v>
      </c>
      <c r="B393" s="3" t="s">
        <v>1120</v>
      </c>
      <c r="C393" s="3" t="s">
        <v>1122</v>
      </c>
      <c r="D393" s="3" t="s">
        <v>109</v>
      </c>
      <c r="E393">
        <v>223</v>
      </c>
      <c r="F393" s="4">
        <v>51793.56</v>
      </c>
      <c r="G393" s="4">
        <v>52113.29</v>
      </c>
    </row>
    <row r="394" spans="1:7" x14ac:dyDescent="0.25">
      <c r="A394" s="3" t="s">
        <v>1119</v>
      </c>
      <c r="B394" s="3" t="s">
        <v>1120</v>
      </c>
      <c r="C394" s="3" t="s">
        <v>1123</v>
      </c>
      <c r="D394" s="3" t="s">
        <v>1124</v>
      </c>
      <c r="E394">
        <v>276</v>
      </c>
      <c r="F394" s="4">
        <v>63966.239999999998</v>
      </c>
      <c r="G394" s="4">
        <v>64635.96</v>
      </c>
    </row>
    <row r="395" spans="1:7" x14ac:dyDescent="0.25">
      <c r="A395" s="3" t="s">
        <v>1125</v>
      </c>
      <c r="B395" s="3" t="s">
        <v>1126</v>
      </c>
      <c r="C395" s="3" t="s">
        <v>1127</v>
      </c>
      <c r="D395" s="3" t="s">
        <v>1128</v>
      </c>
      <c r="E395">
        <v>153</v>
      </c>
      <c r="F395" s="4">
        <v>36995.4</v>
      </c>
      <c r="G395" s="4">
        <v>34294.949999999997</v>
      </c>
    </row>
    <row r="396" spans="1:7" x14ac:dyDescent="0.25">
      <c r="A396" s="3" t="s">
        <v>1125</v>
      </c>
      <c r="B396" s="3" t="s">
        <v>1126</v>
      </c>
      <c r="C396" s="3" t="s">
        <v>1129</v>
      </c>
      <c r="D396" s="3" t="s">
        <v>647</v>
      </c>
      <c r="E396">
        <v>152</v>
      </c>
      <c r="F396" s="4">
        <v>34847.279999999999</v>
      </c>
      <c r="G396" s="4">
        <v>35977.120000000003</v>
      </c>
    </row>
    <row r="397" spans="1:7" x14ac:dyDescent="0.25">
      <c r="A397" s="3" t="s">
        <v>1130</v>
      </c>
      <c r="B397" s="3" t="s">
        <v>1131</v>
      </c>
      <c r="C397" s="3" t="s">
        <v>1132</v>
      </c>
      <c r="D397" s="3" t="s">
        <v>1133</v>
      </c>
      <c r="E397">
        <v>46</v>
      </c>
      <c r="F397" s="4">
        <v>12888.72</v>
      </c>
      <c r="G397" s="4">
        <v>8544.98</v>
      </c>
    </row>
    <row r="398" spans="1:7" x14ac:dyDescent="0.25">
      <c r="A398" s="3" t="s">
        <v>1130</v>
      </c>
      <c r="B398" s="3" t="s">
        <v>1131</v>
      </c>
      <c r="C398" s="3" t="s">
        <v>1134</v>
      </c>
      <c r="D398" s="3" t="s">
        <v>1135</v>
      </c>
      <c r="E398">
        <v>109</v>
      </c>
      <c r="F398" s="4">
        <v>26493.48</v>
      </c>
      <c r="G398" s="4">
        <v>24295.07</v>
      </c>
    </row>
    <row r="399" spans="1:7" x14ac:dyDescent="0.25">
      <c r="A399" s="3" t="s">
        <v>1130</v>
      </c>
      <c r="B399" s="3" t="s">
        <v>1131</v>
      </c>
      <c r="C399" s="3" t="s">
        <v>1136</v>
      </c>
      <c r="D399" s="3" t="s">
        <v>1137</v>
      </c>
      <c r="E399">
        <v>781</v>
      </c>
      <c r="F399" s="4">
        <v>175668.48000000001</v>
      </c>
      <c r="G399" s="4">
        <v>188238.47</v>
      </c>
    </row>
    <row r="400" spans="1:7" x14ac:dyDescent="0.25">
      <c r="A400" s="3" t="s">
        <v>1138</v>
      </c>
      <c r="B400" s="3" t="s">
        <v>1139</v>
      </c>
      <c r="C400" s="3" t="s">
        <v>1142</v>
      </c>
      <c r="D400" s="3" t="s">
        <v>597</v>
      </c>
      <c r="E400">
        <v>328</v>
      </c>
      <c r="F400" s="4">
        <v>75422.880000000005</v>
      </c>
      <c r="G400" s="4">
        <v>77408.72</v>
      </c>
    </row>
    <row r="401" spans="1:7" x14ac:dyDescent="0.25">
      <c r="A401" s="3" t="s">
        <v>1138</v>
      </c>
      <c r="B401" s="3" t="s">
        <v>1139</v>
      </c>
      <c r="C401" s="3" t="s">
        <v>1713</v>
      </c>
      <c r="D401" s="3" t="s">
        <v>1714</v>
      </c>
      <c r="E401">
        <v>7</v>
      </c>
      <c r="F401" s="4">
        <v>0</v>
      </c>
      <c r="G401" s="4">
        <v>3261.65</v>
      </c>
    </row>
    <row r="402" spans="1:7" x14ac:dyDescent="0.25">
      <c r="A402" s="3" t="s">
        <v>1145</v>
      </c>
      <c r="B402" s="3" t="s">
        <v>1146</v>
      </c>
      <c r="C402" s="3" t="s">
        <v>1147</v>
      </c>
      <c r="D402" s="3" t="s">
        <v>1148</v>
      </c>
      <c r="E402">
        <v>247</v>
      </c>
      <c r="F402" s="4">
        <v>59192.639999999999</v>
      </c>
      <c r="G402" s="4">
        <v>55897.01</v>
      </c>
    </row>
    <row r="403" spans="1:7" x14ac:dyDescent="0.25">
      <c r="A403" s="3" t="s">
        <v>1145</v>
      </c>
      <c r="B403" s="3" t="s">
        <v>1146</v>
      </c>
      <c r="C403" s="3" t="s">
        <v>1149</v>
      </c>
      <c r="D403" s="3" t="s">
        <v>1150</v>
      </c>
      <c r="E403">
        <v>10</v>
      </c>
      <c r="F403" s="4">
        <v>5250.96</v>
      </c>
      <c r="G403" s="4">
        <v>0</v>
      </c>
    </row>
    <row r="404" spans="1:7" x14ac:dyDescent="0.25">
      <c r="A404" s="3" t="s">
        <v>1151</v>
      </c>
      <c r="B404" s="3" t="s">
        <v>1152</v>
      </c>
      <c r="C404" s="3" t="s">
        <v>1153</v>
      </c>
      <c r="D404" s="3" t="s">
        <v>1154</v>
      </c>
      <c r="E404">
        <v>224</v>
      </c>
      <c r="F404" s="4">
        <v>57283.199999999997</v>
      </c>
      <c r="G404" s="4">
        <v>47089.599999999999</v>
      </c>
    </row>
    <row r="405" spans="1:7" x14ac:dyDescent="0.25">
      <c r="A405" s="3" t="s">
        <v>1151</v>
      </c>
      <c r="B405" s="3" t="s">
        <v>1152</v>
      </c>
      <c r="C405" s="3" t="s">
        <v>1155</v>
      </c>
      <c r="D405" s="3" t="s">
        <v>1150</v>
      </c>
      <c r="E405">
        <v>219</v>
      </c>
      <c r="F405" s="4">
        <v>54419.040000000001</v>
      </c>
      <c r="G405" s="4">
        <v>47624.01</v>
      </c>
    </row>
    <row r="406" spans="1:7" x14ac:dyDescent="0.25">
      <c r="A406" s="3" t="s">
        <v>1151</v>
      </c>
      <c r="B406" s="3" t="s">
        <v>1152</v>
      </c>
      <c r="C406" s="3" t="s">
        <v>1156</v>
      </c>
      <c r="D406" s="3" t="s">
        <v>1157</v>
      </c>
      <c r="E406">
        <v>126</v>
      </c>
      <c r="F406" s="4">
        <v>31028.400000000001</v>
      </c>
      <c r="G406" s="4">
        <v>27681.3</v>
      </c>
    </row>
    <row r="407" spans="1:7" x14ac:dyDescent="0.25">
      <c r="A407" s="3" t="s">
        <v>1158</v>
      </c>
      <c r="B407" s="3" t="s">
        <v>1159</v>
      </c>
      <c r="C407" s="3" t="s">
        <v>1160</v>
      </c>
      <c r="D407" s="3" t="s">
        <v>710</v>
      </c>
      <c r="E407">
        <v>125</v>
      </c>
      <c r="F407" s="4">
        <v>29357.64</v>
      </c>
      <c r="G407" s="4">
        <v>28886.11</v>
      </c>
    </row>
    <row r="408" spans="1:7" x14ac:dyDescent="0.25">
      <c r="A408" s="3" t="s">
        <v>1161</v>
      </c>
      <c r="B408" s="3" t="s">
        <v>1162</v>
      </c>
      <c r="C408" s="3" t="s">
        <v>1163</v>
      </c>
      <c r="D408" s="3" t="s">
        <v>1164</v>
      </c>
      <c r="E408">
        <v>276</v>
      </c>
      <c r="F408" s="4">
        <v>57283.199999999997</v>
      </c>
      <c r="G408" s="4">
        <v>71319</v>
      </c>
    </row>
    <row r="409" spans="1:7" x14ac:dyDescent="0.25">
      <c r="A409" s="3" t="s">
        <v>1165</v>
      </c>
      <c r="B409" s="3" t="s">
        <v>1166</v>
      </c>
      <c r="C409" s="3" t="s">
        <v>1167</v>
      </c>
      <c r="D409" s="3" t="s">
        <v>1168</v>
      </c>
      <c r="E409">
        <v>406</v>
      </c>
      <c r="F409" s="4">
        <v>92369.16</v>
      </c>
      <c r="G409" s="4">
        <v>96806.54</v>
      </c>
    </row>
    <row r="410" spans="1:7" x14ac:dyDescent="0.25">
      <c r="A410" s="3" t="s">
        <v>1169</v>
      </c>
      <c r="B410" s="3" t="s">
        <v>1170</v>
      </c>
      <c r="C410" s="3" t="s">
        <v>1171</v>
      </c>
      <c r="D410" s="3" t="s">
        <v>1172</v>
      </c>
      <c r="E410">
        <v>132</v>
      </c>
      <c r="F410" s="4">
        <v>29118.959999999999</v>
      </c>
      <c r="G410" s="4">
        <v>32386.44</v>
      </c>
    </row>
    <row r="411" spans="1:7" x14ac:dyDescent="0.25">
      <c r="A411" s="3" t="s">
        <v>1169</v>
      </c>
      <c r="B411" s="3" t="s">
        <v>1170</v>
      </c>
      <c r="C411" s="3" t="s">
        <v>1173</v>
      </c>
      <c r="D411" s="3" t="s">
        <v>1174</v>
      </c>
      <c r="E411">
        <v>256</v>
      </c>
      <c r="F411" s="4">
        <v>60386.04</v>
      </c>
      <c r="G411" s="4">
        <v>58897.16</v>
      </c>
    </row>
    <row r="412" spans="1:7" x14ac:dyDescent="0.25">
      <c r="A412" s="3" t="s">
        <v>1175</v>
      </c>
      <c r="B412" s="3" t="s">
        <v>1176</v>
      </c>
      <c r="C412" s="3" t="s">
        <v>1177</v>
      </c>
      <c r="D412" s="3" t="s">
        <v>56</v>
      </c>
      <c r="E412">
        <v>120</v>
      </c>
      <c r="F412" s="4">
        <v>26493.48</v>
      </c>
      <c r="G412" s="4">
        <v>29420.52</v>
      </c>
    </row>
    <row r="413" spans="1:7" x14ac:dyDescent="0.25">
      <c r="A413" s="3" t="s">
        <v>1180</v>
      </c>
      <c r="B413" s="3" t="s">
        <v>1181</v>
      </c>
      <c r="C413" s="3" t="s">
        <v>1182</v>
      </c>
      <c r="D413" s="3" t="s">
        <v>548</v>
      </c>
      <c r="E413">
        <v>349</v>
      </c>
      <c r="F413" s="4">
        <v>79480.44</v>
      </c>
      <c r="G413" s="4">
        <v>83136.11</v>
      </c>
    </row>
    <row r="414" spans="1:7" x14ac:dyDescent="0.25">
      <c r="A414" s="3" t="s">
        <v>1183</v>
      </c>
      <c r="B414" s="3" t="s">
        <v>1184</v>
      </c>
      <c r="C414" s="3" t="s">
        <v>1185</v>
      </c>
      <c r="D414" s="3" t="s">
        <v>1186</v>
      </c>
      <c r="E414">
        <v>563</v>
      </c>
      <c r="F414" s="4">
        <v>120772.08</v>
      </c>
      <c r="G414" s="4">
        <v>141557.76999999999</v>
      </c>
    </row>
    <row r="415" spans="1:7" x14ac:dyDescent="0.25">
      <c r="A415" s="3" t="s">
        <v>1183</v>
      </c>
      <c r="B415" s="3" t="s">
        <v>1184</v>
      </c>
      <c r="C415" s="3" t="s">
        <v>1187</v>
      </c>
      <c r="D415" s="3" t="s">
        <v>1188</v>
      </c>
      <c r="E415">
        <v>210</v>
      </c>
      <c r="F415" s="4">
        <v>49884.12</v>
      </c>
      <c r="G415" s="4">
        <v>47965.38</v>
      </c>
    </row>
    <row r="416" spans="1:7" x14ac:dyDescent="0.25">
      <c r="A416" s="3" t="s">
        <v>1189</v>
      </c>
      <c r="B416" s="3" t="s">
        <v>1190</v>
      </c>
      <c r="C416" s="3" t="s">
        <v>1684</v>
      </c>
      <c r="D416" s="3" t="s">
        <v>1685</v>
      </c>
      <c r="E416">
        <v>44</v>
      </c>
      <c r="F416" s="4">
        <v>10740.6</v>
      </c>
      <c r="G416" s="4">
        <v>9761.2000000000007</v>
      </c>
    </row>
    <row r="417" spans="1:7" x14ac:dyDescent="0.25">
      <c r="A417" s="3" t="s">
        <v>1189</v>
      </c>
      <c r="B417" s="3" t="s">
        <v>1190</v>
      </c>
      <c r="C417" s="3" t="s">
        <v>1195</v>
      </c>
      <c r="D417" s="3" t="s">
        <v>1196</v>
      </c>
      <c r="E417">
        <v>328</v>
      </c>
      <c r="F417" s="4">
        <v>72320.039999999994</v>
      </c>
      <c r="G417" s="4">
        <v>80511.56</v>
      </c>
    </row>
    <row r="418" spans="1:7" x14ac:dyDescent="0.25">
      <c r="A418" s="3" t="s">
        <v>1189</v>
      </c>
      <c r="B418" s="3" t="s">
        <v>1190</v>
      </c>
      <c r="C418" s="3" t="s">
        <v>1199</v>
      </c>
      <c r="D418" s="3" t="s">
        <v>1200</v>
      </c>
      <c r="E418">
        <v>515</v>
      </c>
      <c r="F418" s="4">
        <v>118385.28</v>
      </c>
      <c r="G418" s="4">
        <v>121578.97</v>
      </c>
    </row>
    <row r="419" spans="1:7" x14ac:dyDescent="0.25">
      <c r="A419" s="3" t="s">
        <v>1201</v>
      </c>
      <c r="B419" s="3" t="s">
        <v>1202</v>
      </c>
      <c r="C419" s="3" t="s">
        <v>1203</v>
      </c>
      <c r="D419" s="3" t="s">
        <v>1204</v>
      </c>
      <c r="E419">
        <v>286</v>
      </c>
      <c r="F419" s="4">
        <v>64204.92</v>
      </c>
      <c r="G419" s="4">
        <v>69056.78</v>
      </c>
    </row>
    <row r="420" spans="1:7" x14ac:dyDescent="0.25">
      <c r="A420" s="3" t="s">
        <v>1201</v>
      </c>
      <c r="B420" s="3" t="s">
        <v>1202</v>
      </c>
      <c r="C420" s="3" t="s">
        <v>1205</v>
      </c>
      <c r="D420" s="3" t="s">
        <v>1206</v>
      </c>
      <c r="E420">
        <v>148</v>
      </c>
      <c r="F420" s="4">
        <v>29596.32</v>
      </c>
      <c r="G420" s="4">
        <v>39364.28</v>
      </c>
    </row>
    <row r="421" spans="1:7" x14ac:dyDescent="0.25">
      <c r="A421" s="3" t="s">
        <v>1201</v>
      </c>
      <c r="B421" s="3" t="s">
        <v>1202</v>
      </c>
      <c r="C421" s="3" t="s">
        <v>1207</v>
      </c>
      <c r="D421" s="3" t="s">
        <v>1208</v>
      </c>
      <c r="E421">
        <v>16</v>
      </c>
      <c r="F421" s="4">
        <v>2864.16</v>
      </c>
      <c r="G421" s="4">
        <v>4591.04</v>
      </c>
    </row>
  </sheetData>
  <mergeCells count="4">
    <mergeCell ref="A1:G1"/>
    <mergeCell ref="A2:G2"/>
    <mergeCell ref="A3:G3"/>
    <mergeCell ref="A4:G4"/>
  </mergeCells>
  <phoneticPr fontId="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DCBD-8530-435E-BE08-920E2CF0CC15}">
  <dimension ref="A1:E297"/>
  <sheetViews>
    <sheetView workbookViewId="0">
      <selection activeCell="I1" sqref="I1"/>
    </sheetView>
  </sheetViews>
  <sheetFormatPr defaultRowHeight="15" x14ac:dyDescent="0.25"/>
  <cols>
    <col min="1" max="1" width="16.140625" bestFit="1" customWidth="1"/>
    <col min="2" max="2" width="54.5703125" bestFit="1" customWidth="1"/>
    <col min="3" max="3" width="17.140625" bestFit="1" customWidth="1"/>
    <col min="4" max="4" width="17.140625" style="4" customWidth="1"/>
    <col min="5" max="5" width="21.28515625" bestFit="1" customWidth="1"/>
  </cols>
  <sheetData>
    <row r="1" spans="1:5" ht="23.25" x14ac:dyDescent="0.35">
      <c r="A1" s="11" t="s">
        <v>0</v>
      </c>
      <c r="B1" s="11"/>
      <c r="C1" s="11"/>
      <c r="D1" s="11"/>
      <c r="E1" s="11"/>
    </row>
    <row r="2" spans="1:5" x14ac:dyDescent="0.25">
      <c r="A2" s="12" t="s">
        <v>1699</v>
      </c>
      <c r="B2" s="12"/>
      <c r="C2" s="12"/>
      <c r="D2" s="12"/>
      <c r="E2" s="12"/>
    </row>
    <row r="3" spans="1:5" x14ac:dyDescent="0.25">
      <c r="A3" s="12" t="s">
        <v>1715</v>
      </c>
      <c r="B3" s="12"/>
      <c r="C3" s="12"/>
      <c r="D3" s="12"/>
      <c r="E3" s="12"/>
    </row>
    <row r="4" spans="1:5" x14ac:dyDescent="0.25">
      <c r="A4" s="13" t="s">
        <v>1697</v>
      </c>
      <c r="B4" s="13"/>
      <c r="C4" s="13"/>
      <c r="D4" s="13"/>
      <c r="E4" s="13"/>
    </row>
    <row r="5" spans="1:5" x14ac:dyDescent="0.25">
      <c r="A5" s="1" t="s">
        <v>4</v>
      </c>
      <c r="B5" s="1" t="s">
        <v>5</v>
      </c>
      <c r="C5" s="2" t="s">
        <v>6</v>
      </c>
      <c r="D5" s="9" t="s">
        <v>7</v>
      </c>
      <c r="E5" s="2" t="s">
        <v>1698</v>
      </c>
    </row>
    <row r="6" spans="1:5" x14ac:dyDescent="0.25">
      <c r="A6" s="3" t="s">
        <v>1209</v>
      </c>
      <c r="B6" s="3" t="s">
        <v>1210</v>
      </c>
      <c r="C6">
        <v>61</v>
      </c>
      <c r="D6" s="4">
        <v>15036.84</v>
      </c>
      <c r="E6" s="4">
        <v>13386.11</v>
      </c>
    </row>
    <row r="7" spans="1:5" x14ac:dyDescent="0.25">
      <c r="A7" s="3" t="s">
        <v>1211</v>
      </c>
      <c r="B7" s="3" t="s">
        <v>1212</v>
      </c>
      <c r="C7">
        <v>164</v>
      </c>
      <c r="D7" s="4">
        <v>41052.959999999999</v>
      </c>
      <c r="E7" s="4">
        <v>35362.839999999997</v>
      </c>
    </row>
    <row r="8" spans="1:5" x14ac:dyDescent="0.25">
      <c r="A8" s="3" t="s">
        <v>1191</v>
      </c>
      <c r="B8" s="3" t="s">
        <v>1192</v>
      </c>
      <c r="C8">
        <v>159</v>
      </c>
      <c r="D8" s="4">
        <v>37234.080000000002</v>
      </c>
      <c r="E8" s="4">
        <v>36851.97</v>
      </c>
    </row>
    <row r="9" spans="1:5" x14ac:dyDescent="0.25">
      <c r="A9" s="3" t="s">
        <v>1213</v>
      </c>
      <c r="B9" s="3" t="s">
        <v>1214</v>
      </c>
      <c r="C9">
        <v>9</v>
      </c>
      <c r="D9" s="4">
        <v>2148.12</v>
      </c>
      <c r="E9" s="4">
        <v>2045.43</v>
      </c>
    </row>
    <row r="10" spans="1:5" x14ac:dyDescent="0.25">
      <c r="A10" s="3" t="s">
        <v>762</v>
      </c>
      <c r="B10" s="3" t="s">
        <v>763</v>
      </c>
      <c r="C10">
        <v>48</v>
      </c>
      <c r="D10" s="4">
        <v>5728.32</v>
      </c>
      <c r="E10" s="4">
        <v>16637.28</v>
      </c>
    </row>
    <row r="11" spans="1:5" x14ac:dyDescent="0.25">
      <c r="A11" s="3" t="s">
        <v>1215</v>
      </c>
      <c r="B11" s="3" t="s">
        <v>1216</v>
      </c>
      <c r="C11">
        <v>196</v>
      </c>
      <c r="D11" s="4">
        <v>21242.52</v>
      </c>
      <c r="E11" s="4">
        <v>70083.679999999993</v>
      </c>
    </row>
    <row r="12" spans="1:5" x14ac:dyDescent="0.25">
      <c r="A12" s="3" t="s">
        <v>1217</v>
      </c>
      <c r="B12" s="3" t="s">
        <v>1218</v>
      </c>
      <c r="C12">
        <v>216</v>
      </c>
      <c r="D12" s="4">
        <v>54419.040000000001</v>
      </c>
      <c r="E12" s="4">
        <v>46226.16</v>
      </c>
    </row>
    <row r="13" spans="1:5" x14ac:dyDescent="0.25">
      <c r="A13" s="3" t="s">
        <v>162</v>
      </c>
      <c r="B13" s="3" t="s">
        <v>163</v>
      </c>
      <c r="C13">
        <v>89</v>
      </c>
      <c r="D13" s="4">
        <v>5967</v>
      </c>
      <c r="E13" s="4">
        <v>35502.550000000003</v>
      </c>
    </row>
    <row r="14" spans="1:5" x14ac:dyDescent="0.25">
      <c r="A14" s="3" t="s">
        <v>10</v>
      </c>
      <c r="B14" s="3" t="s">
        <v>11</v>
      </c>
      <c r="C14">
        <v>829</v>
      </c>
      <c r="D14" s="4">
        <v>190705.32</v>
      </c>
      <c r="E14" s="4">
        <v>195567.23</v>
      </c>
    </row>
    <row r="15" spans="1:5" x14ac:dyDescent="0.25">
      <c r="A15" s="3" t="s">
        <v>241</v>
      </c>
      <c r="B15" s="3" t="s">
        <v>242</v>
      </c>
      <c r="C15">
        <v>203</v>
      </c>
      <c r="D15" s="4">
        <v>51554.879999999997</v>
      </c>
      <c r="E15" s="4">
        <v>43032.97</v>
      </c>
    </row>
    <row r="16" spans="1:5" x14ac:dyDescent="0.25">
      <c r="A16" s="3" t="s">
        <v>1219</v>
      </c>
      <c r="B16" s="3" t="s">
        <v>1220</v>
      </c>
      <c r="C16">
        <v>139</v>
      </c>
      <c r="D16" s="4">
        <v>36756.720000000001</v>
      </c>
      <c r="E16" s="4">
        <v>28010.33</v>
      </c>
    </row>
    <row r="17" spans="1:5" x14ac:dyDescent="0.25">
      <c r="A17" s="3" t="s">
        <v>1221</v>
      </c>
      <c r="B17" s="3" t="s">
        <v>1222</v>
      </c>
      <c r="C17">
        <v>55</v>
      </c>
      <c r="D17" s="4">
        <v>7399.08</v>
      </c>
      <c r="E17" s="4">
        <v>18228.169999999998</v>
      </c>
    </row>
    <row r="18" spans="1:5" x14ac:dyDescent="0.25">
      <c r="A18" s="3" t="s">
        <v>1223</v>
      </c>
      <c r="B18" s="3" t="s">
        <v>1224</v>
      </c>
      <c r="C18">
        <v>229</v>
      </c>
      <c r="D18" s="4">
        <v>56567.16</v>
      </c>
      <c r="E18" s="4">
        <v>50135.39</v>
      </c>
    </row>
    <row r="19" spans="1:5" x14ac:dyDescent="0.25">
      <c r="A19" s="3" t="s">
        <v>1227</v>
      </c>
      <c r="B19" s="3" t="s">
        <v>976</v>
      </c>
      <c r="C19">
        <v>90</v>
      </c>
      <c r="D19" s="4">
        <v>19810.439999999999</v>
      </c>
      <c r="E19" s="4">
        <v>22125.06</v>
      </c>
    </row>
    <row r="20" spans="1:5" x14ac:dyDescent="0.25">
      <c r="A20" s="3" t="s">
        <v>975</v>
      </c>
      <c r="B20" s="3" t="s">
        <v>976</v>
      </c>
      <c r="C20">
        <v>55</v>
      </c>
      <c r="D20" s="4">
        <v>13604.76</v>
      </c>
      <c r="E20" s="4">
        <v>12022.49</v>
      </c>
    </row>
    <row r="21" spans="1:5" x14ac:dyDescent="0.25">
      <c r="A21" s="3" t="s">
        <v>1228</v>
      </c>
      <c r="B21" s="3" t="s">
        <v>1229</v>
      </c>
      <c r="C21">
        <v>249</v>
      </c>
      <c r="D21" s="4">
        <v>52270.92</v>
      </c>
      <c r="E21" s="4">
        <v>63750.63</v>
      </c>
    </row>
    <row r="22" spans="1:5" x14ac:dyDescent="0.25">
      <c r="A22" s="3" t="s">
        <v>1230</v>
      </c>
      <c r="B22" s="3" t="s">
        <v>846</v>
      </c>
      <c r="C22">
        <v>1</v>
      </c>
      <c r="D22" s="4">
        <v>3818.88</v>
      </c>
      <c r="E22" s="4">
        <v>0</v>
      </c>
    </row>
    <row r="23" spans="1:5" x14ac:dyDescent="0.25">
      <c r="A23" s="3" t="s">
        <v>1231</v>
      </c>
      <c r="B23" s="3" t="s">
        <v>1686</v>
      </c>
      <c r="C23">
        <v>231</v>
      </c>
      <c r="D23" s="4">
        <v>52032.24</v>
      </c>
      <c r="E23" s="4">
        <v>55602.21</v>
      </c>
    </row>
    <row r="24" spans="1:5" x14ac:dyDescent="0.25">
      <c r="A24" s="3" t="s">
        <v>1232</v>
      </c>
      <c r="B24" s="3" t="s">
        <v>1233</v>
      </c>
      <c r="C24">
        <v>201</v>
      </c>
      <c r="D24" s="4">
        <v>44633.16</v>
      </c>
      <c r="E24" s="4">
        <v>49022.79</v>
      </c>
    </row>
    <row r="25" spans="1:5" x14ac:dyDescent="0.25">
      <c r="A25" s="3" t="s">
        <v>1234</v>
      </c>
      <c r="B25" s="3" t="s">
        <v>1235</v>
      </c>
      <c r="C25">
        <v>299</v>
      </c>
      <c r="D25" s="4">
        <v>72797.399999999994</v>
      </c>
      <c r="E25" s="4">
        <v>66521.649999999994</v>
      </c>
    </row>
    <row r="26" spans="1:5" x14ac:dyDescent="0.25">
      <c r="A26" s="3" t="s">
        <v>308</v>
      </c>
      <c r="B26" s="3" t="s">
        <v>309</v>
      </c>
      <c r="C26">
        <v>183</v>
      </c>
      <c r="D26" s="4">
        <v>44155.8</v>
      </c>
      <c r="E26" s="4">
        <v>41113.050000000003</v>
      </c>
    </row>
    <row r="27" spans="1:5" x14ac:dyDescent="0.25">
      <c r="A27" s="3" t="s">
        <v>1687</v>
      </c>
      <c r="B27" s="3" t="s">
        <v>1688</v>
      </c>
      <c r="C27">
        <v>33</v>
      </c>
      <c r="D27" s="4">
        <v>8115.12</v>
      </c>
      <c r="E27" s="4">
        <v>7261.23</v>
      </c>
    </row>
    <row r="28" spans="1:5" x14ac:dyDescent="0.25">
      <c r="A28" s="3" t="s">
        <v>310</v>
      </c>
      <c r="B28" s="3" t="s">
        <v>311</v>
      </c>
      <c r="C28">
        <v>245</v>
      </c>
      <c r="D28" s="4">
        <v>58237.919999999998</v>
      </c>
      <c r="E28" s="4">
        <v>55919.83</v>
      </c>
    </row>
    <row r="29" spans="1:5" x14ac:dyDescent="0.25">
      <c r="A29" s="3" t="s">
        <v>1236</v>
      </c>
      <c r="B29" s="3" t="s">
        <v>1237</v>
      </c>
      <c r="C29">
        <v>400</v>
      </c>
      <c r="D29" s="4">
        <v>83060.639999999999</v>
      </c>
      <c r="E29" s="4">
        <v>103319.36</v>
      </c>
    </row>
    <row r="30" spans="1:5" x14ac:dyDescent="0.25">
      <c r="A30" s="3" t="s">
        <v>1238</v>
      </c>
      <c r="B30" s="3" t="s">
        <v>1239</v>
      </c>
      <c r="C30">
        <v>75</v>
      </c>
      <c r="D30" s="4">
        <v>18139.68</v>
      </c>
      <c r="E30" s="4">
        <v>16806.57</v>
      </c>
    </row>
    <row r="31" spans="1:5" x14ac:dyDescent="0.25">
      <c r="A31" s="3" t="s">
        <v>1240</v>
      </c>
      <c r="B31" s="3" t="s">
        <v>1241</v>
      </c>
      <c r="C31">
        <v>9</v>
      </c>
      <c r="D31" s="4">
        <v>4296.24</v>
      </c>
      <c r="E31" s="4">
        <v>0</v>
      </c>
    </row>
    <row r="32" spans="1:5" x14ac:dyDescent="0.25">
      <c r="A32" s="3" t="s">
        <v>1242</v>
      </c>
      <c r="B32" s="3" t="s">
        <v>1243</v>
      </c>
      <c r="C32">
        <v>36</v>
      </c>
      <c r="D32" s="4">
        <v>7876.44</v>
      </c>
      <c r="E32" s="4">
        <v>8897.76</v>
      </c>
    </row>
    <row r="33" spans="1:5" x14ac:dyDescent="0.25">
      <c r="A33" s="3" t="s">
        <v>1193</v>
      </c>
      <c r="B33" s="3" t="s">
        <v>1194</v>
      </c>
      <c r="C33">
        <v>331</v>
      </c>
      <c r="D33" s="4">
        <v>77571</v>
      </c>
      <c r="E33" s="4">
        <v>76658.45</v>
      </c>
    </row>
    <row r="34" spans="1:5" x14ac:dyDescent="0.25">
      <c r="A34" s="3" t="s">
        <v>996</v>
      </c>
      <c r="B34" s="3" t="s">
        <v>997</v>
      </c>
      <c r="C34">
        <v>429</v>
      </c>
      <c r="D34" s="4">
        <v>100484.28</v>
      </c>
      <c r="E34" s="4">
        <v>99408.27</v>
      </c>
    </row>
    <row r="35" spans="1:5" x14ac:dyDescent="0.25">
      <c r="A35" s="3" t="s">
        <v>1244</v>
      </c>
      <c r="B35" s="3" t="s">
        <v>1245</v>
      </c>
      <c r="C35">
        <v>168</v>
      </c>
      <c r="D35" s="4">
        <v>41291.64</v>
      </c>
      <c r="E35" s="4">
        <v>36987.96</v>
      </c>
    </row>
    <row r="36" spans="1:5" x14ac:dyDescent="0.25">
      <c r="A36" s="3" t="s">
        <v>1246</v>
      </c>
      <c r="B36" s="3" t="s">
        <v>1247</v>
      </c>
      <c r="C36">
        <v>30</v>
      </c>
      <c r="D36" s="4">
        <v>6205.68</v>
      </c>
      <c r="E36" s="4">
        <v>7772.82</v>
      </c>
    </row>
    <row r="37" spans="1:5" x14ac:dyDescent="0.25">
      <c r="A37" s="3" t="s">
        <v>1248</v>
      </c>
      <c r="B37" s="3" t="s">
        <v>1249</v>
      </c>
      <c r="C37">
        <v>289</v>
      </c>
      <c r="D37" s="4">
        <v>60624.72</v>
      </c>
      <c r="E37" s="4">
        <v>74034.83</v>
      </c>
    </row>
    <row r="38" spans="1:5" x14ac:dyDescent="0.25">
      <c r="A38" s="3" t="s">
        <v>1250</v>
      </c>
      <c r="B38" s="3" t="s">
        <v>1251</v>
      </c>
      <c r="C38">
        <v>165</v>
      </c>
      <c r="D38" s="4">
        <v>38904.839999999997</v>
      </c>
      <c r="E38" s="4">
        <v>37976.910000000003</v>
      </c>
    </row>
    <row r="39" spans="1:5" x14ac:dyDescent="0.25">
      <c r="A39" s="3" t="s">
        <v>1252</v>
      </c>
      <c r="B39" s="3" t="s">
        <v>1253</v>
      </c>
      <c r="C39">
        <v>64</v>
      </c>
      <c r="D39" s="4">
        <v>17423.64</v>
      </c>
      <c r="E39" s="4">
        <v>12397.16</v>
      </c>
    </row>
    <row r="40" spans="1:5" x14ac:dyDescent="0.25">
      <c r="A40" s="3" t="s">
        <v>1254</v>
      </c>
      <c r="B40" s="3" t="s">
        <v>1255</v>
      </c>
      <c r="C40">
        <v>205</v>
      </c>
      <c r="D40" s="4">
        <v>45587.88</v>
      </c>
      <c r="E40" s="4">
        <v>49931.87</v>
      </c>
    </row>
    <row r="41" spans="1:5" x14ac:dyDescent="0.25">
      <c r="A41" s="3" t="s">
        <v>1256</v>
      </c>
      <c r="B41" s="3" t="s">
        <v>1257</v>
      </c>
      <c r="C41">
        <v>185</v>
      </c>
      <c r="D41" s="4">
        <v>42962.400000000001</v>
      </c>
      <c r="E41" s="4">
        <v>43238.35</v>
      </c>
    </row>
    <row r="42" spans="1:5" x14ac:dyDescent="0.25">
      <c r="A42" s="3" t="s">
        <v>1258</v>
      </c>
      <c r="B42" s="3" t="s">
        <v>1259</v>
      </c>
      <c r="C42">
        <v>42</v>
      </c>
      <c r="D42" s="4">
        <v>8831.16</v>
      </c>
      <c r="E42" s="4">
        <v>10738.74</v>
      </c>
    </row>
    <row r="43" spans="1:5" x14ac:dyDescent="0.25">
      <c r="A43" s="3" t="s">
        <v>1260</v>
      </c>
      <c r="B43" s="3" t="s">
        <v>1261</v>
      </c>
      <c r="C43">
        <v>123</v>
      </c>
      <c r="D43" s="4">
        <v>26254.799999999999</v>
      </c>
      <c r="E43" s="4">
        <v>31057.05</v>
      </c>
    </row>
    <row r="44" spans="1:5" x14ac:dyDescent="0.25">
      <c r="A44" s="3" t="s">
        <v>1262</v>
      </c>
      <c r="B44" s="3" t="s">
        <v>1263</v>
      </c>
      <c r="C44">
        <v>15</v>
      </c>
      <c r="D44" s="4">
        <v>3818.88</v>
      </c>
      <c r="E44" s="4">
        <v>3170.37</v>
      </c>
    </row>
    <row r="45" spans="1:5" x14ac:dyDescent="0.25">
      <c r="A45" s="3" t="s">
        <v>1264</v>
      </c>
      <c r="B45" s="3" t="s">
        <v>1265</v>
      </c>
      <c r="C45">
        <v>210</v>
      </c>
      <c r="D45" s="4">
        <v>39382.199999999997</v>
      </c>
      <c r="E45" s="4">
        <v>58467.3</v>
      </c>
    </row>
    <row r="46" spans="1:5" x14ac:dyDescent="0.25">
      <c r="A46" s="3" t="s">
        <v>1266</v>
      </c>
      <c r="B46" s="3" t="s">
        <v>1267</v>
      </c>
      <c r="C46">
        <v>686</v>
      </c>
      <c r="D46" s="4">
        <v>162779.76</v>
      </c>
      <c r="E46" s="4">
        <v>156861.94</v>
      </c>
    </row>
    <row r="47" spans="1:5" x14ac:dyDescent="0.25">
      <c r="A47" s="3" t="s">
        <v>1268</v>
      </c>
      <c r="B47" s="3" t="s">
        <v>1269</v>
      </c>
      <c r="C47">
        <v>266</v>
      </c>
      <c r="D47" s="4">
        <v>65637</v>
      </c>
      <c r="E47" s="4">
        <v>58305.7</v>
      </c>
    </row>
    <row r="48" spans="1:5" x14ac:dyDescent="0.25">
      <c r="A48" s="3" t="s">
        <v>1270</v>
      </c>
      <c r="B48" s="3" t="s">
        <v>1271</v>
      </c>
      <c r="C48">
        <v>489</v>
      </c>
      <c r="D48" s="4">
        <v>112179.6</v>
      </c>
      <c r="E48" s="4">
        <v>115669.95</v>
      </c>
    </row>
    <row r="49" spans="1:5" x14ac:dyDescent="0.25">
      <c r="A49" s="3" t="s">
        <v>1272</v>
      </c>
      <c r="B49" s="3" t="s">
        <v>1271</v>
      </c>
      <c r="C49">
        <v>187</v>
      </c>
      <c r="D49" s="4">
        <v>43917.120000000003</v>
      </c>
      <c r="E49" s="4">
        <v>43215.53</v>
      </c>
    </row>
    <row r="50" spans="1:5" x14ac:dyDescent="0.25">
      <c r="A50" s="3" t="s">
        <v>1273</v>
      </c>
      <c r="B50" s="3" t="s">
        <v>1274</v>
      </c>
      <c r="C50">
        <v>408</v>
      </c>
      <c r="D50" s="4">
        <v>101916.36</v>
      </c>
      <c r="E50" s="4">
        <v>88191.24</v>
      </c>
    </row>
    <row r="51" spans="1:5" x14ac:dyDescent="0.25">
      <c r="A51" s="3" t="s">
        <v>166</v>
      </c>
      <c r="B51" s="3" t="s">
        <v>167</v>
      </c>
      <c r="C51">
        <v>126</v>
      </c>
      <c r="D51" s="4">
        <v>27448.2</v>
      </c>
      <c r="E51" s="4">
        <v>31261.5</v>
      </c>
    </row>
    <row r="52" spans="1:5" x14ac:dyDescent="0.25">
      <c r="A52" s="3" t="s">
        <v>1275</v>
      </c>
      <c r="B52" s="3" t="s">
        <v>1276</v>
      </c>
      <c r="C52">
        <v>31</v>
      </c>
      <c r="D52" s="4">
        <v>7160.4</v>
      </c>
      <c r="E52" s="4">
        <v>7284.05</v>
      </c>
    </row>
    <row r="53" spans="1:5" x14ac:dyDescent="0.25">
      <c r="A53" s="3" t="s">
        <v>1277</v>
      </c>
      <c r="B53" s="3" t="s">
        <v>1278</v>
      </c>
      <c r="C53">
        <v>195</v>
      </c>
      <c r="D53" s="4">
        <v>49168.08</v>
      </c>
      <c r="E53" s="4">
        <v>41692.17</v>
      </c>
    </row>
    <row r="54" spans="1:5" x14ac:dyDescent="0.25">
      <c r="A54" s="3" t="s">
        <v>1279</v>
      </c>
      <c r="B54" s="3" t="s">
        <v>1280</v>
      </c>
      <c r="C54">
        <v>445</v>
      </c>
      <c r="D54" s="4">
        <v>101677.68</v>
      </c>
      <c r="E54" s="4">
        <v>105670.07</v>
      </c>
    </row>
    <row r="55" spans="1:5" x14ac:dyDescent="0.25">
      <c r="A55" s="3" t="s">
        <v>1281</v>
      </c>
      <c r="B55" s="3" t="s">
        <v>1282</v>
      </c>
      <c r="C55">
        <v>73</v>
      </c>
      <c r="D55" s="4">
        <v>16707.599999999999</v>
      </c>
      <c r="E55" s="4">
        <v>17306.75</v>
      </c>
    </row>
    <row r="56" spans="1:5" x14ac:dyDescent="0.25">
      <c r="A56" s="3" t="s">
        <v>245</v>
      </c>
      <c r="B56" s="3" t="s">
        <v>246</v>
      </c>
      <c r="C56">
        <v>78</v>
      </c>
      <c r="D56" s="4">
        <v>17901</v>
      </c>
      <c r="E56" s="4">
        <v>18443.099999999999</v>
      </c>
    </row>
    <row r="57" spans="1:5" x14ac:dyDescent="0.25">
      <c r="A57" s="3" t="s">
        <v>1283</v>
      </c>
      <c r="B57" s="3" t="s">
        <v>1284</v>
      </c>
      <c r="C57">
        <v>1083</v>
      </c>
      <c r="D57" s="4">
        <v>258729.12</v>
      </c>
      <c r="E57" s="4">
        <v>245894.73</v>
      </c>
    </row>
    <row r="58" spans="1:5" x14ac:dyDescent="0.25">
      <c r="A58" s="3" t="s">
        <v>754</v>
      </c>
      <c r="B58" s="3" t="s">
        <v>755</v>
      </c>
      <c r="C58">
        <v>59</v>
      </c>
      <c r="D58" s="4">
        <v>14559.48</v>
      </c>
      <c r="E58" s="4">
        <v>12931.57</v>
      </c>
    </row>
    <row r="59" spans="1:5" x14ac:dyDescent="0.25">
      <c r="A59" s="3" t="s">
        <v>1285</v>
      </c>
      <c r="B59" s="3" t="s">
        <v>1286</v>
      </c>
      <c r="C59">
        <v>152</v>
      </c>
      <c r="D59" s="4">
        <v>31028.400000000001</v>
      </c>
      <c r="E59" s="4">
        <v>39796</v>
      </c>
    </row>
    <row r="60" spans="1:5" x14ac:dyDescent="0.25">
      <c r="A60" s="3" t="s">
        <v>1287</v>
      </c>
      <c r="B60" s="3" t="s">
        <v>1288</v>
      </c>
      <c r="C60">
        <v>460</v>
      </c>
      <c r="D60" s="4">
        <v>109315.44</v>
      </c>
      <c r="E60" s="4">
        <v>105021.56</v>
      </c>
    </row>
    <row r="61" spans="1:5" x14ac:dyDescent="0.25">
      <c r="A61" s="3" t="s">
        <v>1289</v>
      </c>
      <c r="B61" s="3" t="s">
        <v>1290</v>
      </c>
      <c r="C61">
        <v>467</v>
      </c>
      <c r="D61" s="4">
        <v>108599.4</v>
      </c>
      <c r="E61" s="4">
        <v>108999.25</v>
      </c>
    </row>
    <row r="62" spans="1:5" x14ac:dyDescent="0.25">
      <c r="A62" s="3" t="s">
        <v>1291</v>
      </c>
      <c r="B62" s="3" t="s">
        <v>1292</v>
      </c>
      <c r="C62">
        <v>128</v>
      </c>
      <c r="D62" s="4">
        <v>31983.119999999999</v>
      </c>
      <c r="E62" s="4">
        <v>27658.48</v>
      </c>
    </row>
    <row r="63" spans="1:5" x14ac:dyDescent="0.25">
      <c r="A63" s="3" t="s">
        <v>1293</v>
      </c>
      <c r="B63" s="3" t="s">
        <v>1294</v>
      </c>
      <c r="C63">
        <v>14</v>
      </c>
      <c r="D63" s="4">
        <v>5012.28</v>
      </c>
      <c r="E63" s="4">
        <v>1511.02</v>
      </c>
    </row>
    <row r="64" spans="1:5" x14ac:dyDescent="0.25">
      <c r="A64" s="3" t="s">
        <v>1295</v>
      </c>
      <c r="B64" s="3" t="s">
        <v>1296</v>
      </c>
      <c r="C64">
        <v>47</v>
      </c>
      <c r="D64" s="4">
        <v>6683.04</v>
      </c>
      <c r="E64" s="4">
        <v>15216.61</v>
      </c>
    </row>
    <row r="65" spans="1:5" x14ac:dyDescent="0.25">
      <c r="A65" s="3" t="s">
        <v>1297</v>
      </c>
      <c r="B65" s="3" t="s">
        <v>1298</v>
      </c>
      <c r="C65">
        <v>117</v>
      </c>
      <c r="D65" s="4">
        <v>17423.64</v>
      </c>
      <c r="E65" s="4">
        <v>37092.51</v>
      </c>
    </row>
    <row r="66" spans="1:5" x14ac:dyDescent="0.25">
      <c r="A66" s="3" t="s">
        <v>1299</v>
      </c>
      <c r="B66" s="3" t="s">
        <v>1300</v>
      </c>
      <c r="C66">
        <v>80</v>
      </c>
      <c r="D66" s="4">
        <v>16230.24</v>
      </c>
      <c r="E66" s="4">
        <v>21045.759999999998</v>
      </c>
    </row>
    <row r="67" spans="1:5" x14ac:dyDescent="0.25">
      <c r="A67" s="3" t="s">
        <v>1716</v>
      </c>
      <c r="B67" s="3" t="s">
        <v>1717</v>
      </c>
      <c r="C67">
        <v>11</v>
      </c>
      <c r="D67" s="4">
        <v>0</v>
      </c>
      <c r="E67" s="4">
        <v>5125.45</v>
      </c>
    </row>
    <row r="68" spans="1:5" x14ac:dyDescent="0.25">
      <c r="A68" s="3" t="s">
        <v>1301</v>
      </c>
      <c r="B68" s="3" t="s">
        <v>1302</v>
      </c>
      <c r="C68">
        <v>1051</v>
      </c>
      <c r="D68" s="4">
        <v>224836.56</v>
      </c>
      <c r="E68" s="4">
        <v>264876.89</v>
      </c>
    </row>
    <row r="69" spans="1:5" x14ac:dyDescent="0.25">
      <c r="A69" s="3" t="s">
        <v>1303</v>
      </c>
      <c r="B69" s="3" t="s">
        <v>1304</v>
      </c>
      <c r="C69">
        <v>946</v>
      </c>
      <c r="D69" s="4">
        <v>200491.2</v>
      </c>
      <c r="E69" s="4">
        <v>240297.5</v>
      </c>
    </row>
    <row r="70" spans="1:5" x14ac:dyDescent="0.25">
      <c r="A70" s="3" t="s">
        <v>1305</v>
      </c>
      <c r="B70" s="3" t="s">
        <v>1306</v>
      </c>
      <c r="C70">
        <v>110</v>
      </c>
      <c r="D70" s="4">
        <v>26732.16</v>
      </c>
      <c r="E70" s="4">
        <v>24522.34</v>
      </c>
    </row>
    <row r="71" spans="1:5" x14ac:dyDescent="0.25">
      <c r="A71" s="3" t="s">
        <v>403</v>
      </c>
      <c r="B71" s="3" t="s">
        <v>404</v>
      </c>
      <c r="C71">
        <v>361</v>
      </c>
      <c r="D71" s="4">
        <v>84731.4</v>
      </c>
      <c r="E71" s="4">
        <v>83476.55</v>
      </c>
    </row>
    <row r="72" spans="1:5" x14ac:dyDescent="0.25">
      <c r="A72" s="3" t="s">
        <v>1307</v>
      </c>
      <c r="B72" s="3" t="s">
        <v>1308</v>
      </c>
      <c r="C72">
        <v>100</v>
      </c>
      <c r="D72" s="4">
        <v>21242.52</v>
      </c>
      <c r="E72" s="4">
        <v>25352.48</v>
      </c>
    </row>
    <row r="73" spans="1:5" x14ac:dyDescent="0.25">
      <c r="A73" s="3" t="s">
        <v>1309</v>
      </c>
      <c r="B73" s="3" t="s">
        <v>1310</v>
      </c>
      <c r="C73">
        <v>104</v>
      </c>
      <c r="D73" s="4">
        <v>25061.4</v>
      </c>
      <c r="E73" s="4">
        <v>23397.4</v>
      </c>
    </row>
    <row r="74" spans="1:5" x14ac:dyDescent="0.25">
      <c r="A74" s="3" t="s">
        <v>1311</v>
      </c>
      <c r="B74" s="3" t="s">
        <v>1312</v>
      </c>
      <c r="C74">
        <v>16</v>
      </c>
      <c r="D74" s="4">
        <v>5967</v>
      </c>
      <c r="E74" s="4">
        <v>1488.2</v>
      </c>
    </row>
    <row r="75" spans="1:5" x14ac:dyDescent="0.25">
      <c r="A75" s="3" t="s">
        <v>1718</v>
      </c>
      <c r="B75" s="3" t="s">
        <v>1719</v>
      </c>
      <c r="C75">
        <v>2</v>
      </c>
      <c r="D75" s="4">
        <v>0</v>
      </c>
      <c r="E75" s="4">
        <v>931.9</v>
      </c>
    </row>
    <row r="76" spans="1:5" x14ac:dyDescent="0.25">
      <c r="A76" s="3" t="s">
        <v>1720</v>
      </c>
      <c r="B76" s="3" t="s">
        <v>1721</v>
      </c>
      <c r="C76">
        <v>1</v>
      </c>
      <c r="D76" s="4">
        <v>0</v>
      </c>
      <c r="E76" s="4">
        <v>465.95</v>
      </c>
    </row>
    <row r="77" spans="1:5" x14ac:dyDescent="0.25">
      <c r="A77" s="3" t="s">
        <v>1722</v>
      </c>
      <c r="B77" s="3" t="s">
        <v>1723</v>
      </c>
      <c r="C77">
        <v>3</v>
      </c>
      <c r="D77" s="4">
        <v>0</v>
      </c>
      <c r="E77" s="4">
        <v>1397.85</v>
      </c>
    </row>
    <row r="78" spans="1:5" x14ac:dyDescent="0.25">
      <c r="A78" s="3" t="s">
        <v>1724</v>
      </c>
      <c r="B78" s="3" t="s">
        <v>1725</v>
      </c>
      <c r="C78">
        <v>15</v>
      </c>
      <c r="D78" s="4">
        <v>0</v>
      </c>
      <c r="E78" s="4">
        <v>6989.25</v>
      </c>
    </row>
    <row r="79" spans="1:5" x14ac:dyDescent="0.25">
      <c r="A79" s="3" t="s">
        <v>1726</v>
      </c>
      <c r="B79" s="3" t="s">
        <v>1727</v>
      </c>
      <c r="C79">
        <v>7</v>
      </c>
      <c r="D79" s="4">
        <v>0</v>
      </c>
      <c r="E79" s="4">
        <v>3261.65</v>
      </c>
    </row>
    <row r="80" spans="1:5" x14ac:dyDescent="0.25">
      <c r="A80" s="3" t="s">
        <v>1728</v>
      </c>
      <c r="B80" s="3" t="s">
        <v>1729</v>
      </c>
      <c r="C80">
        <v>1</v>
      </c>
      <c r="D80" s="4">
        <v>0</v>
      </c>
      <c r="E80" s="4">
        <v>465.95</v>
      </c>
    </row>
    <row r="81" spans="1:5" x14ac:dyDescent="0.25">
      <c r="A81" s="3" t="s">
        <v>1313</v>
      </c>
      <c r="B81" s="3" t="s">
        <v>1314</v>
      </c>
      <c r="C81">
        <v>109</v>
      </c>
      <c r="D81" s="4">
        <v>31028.400000000001</v>
      </c>
      <c r="E81" s="4">
        <v>19760.150000000001</v>
      </c>
    </row>
    <row r="82" spans="1:5" x14ac:dyDescent="0.25">
      <c r="A82" s="3" t="s">
        <v>1315</v>
      </c>
      <c r="B82" s="3" t="s">
        <v>1316</v>
      </c>
      <c r="C82">
        <v>11</v>
      </c>
      <c r="D82" s="4">
        <v>2625.48</v>
      </c>
      <c r="E82" s="4">
        <v>2499.9699999999998</v>
      </c>
    </row>
    <row r="83" spans="1:5" x14ac:dyDescent="0.25">
      <c r="A83" s="3" t="s">
        <v>1317</v>
      </c>
      <c r="B83" s="3" t="s">
        <v>1318</v>
      </c>
      <c r="C83">
        <v>32</v>
      </c>
      <c r="D83" s="4">
        <v>8115.12</v>
      </c>
      <c r="E83" s="4">
        <v>6795.28</v>
      </c>
    </row>
    <row r="84" spans="1:5" x14ac:dyDescent="0.25">
      <c r="A84" s="3" t="s">
        <v>784</v>
      </c>
      <c r="B84" s="3" t="s">
        <v>15</v>
      </c>
      <c r="C84">
        <v>340</v>
      </c>
      <c r="D84" s="4">
        <v>73752.12</v>
      </c>
      <c r="E84" s="4">
        <v>84670.88</v>
      </c>
    </row>
    <row r="85" spans="1:5" x14ac:dyDescent="0.25">
      <c r="A85" s="3" t="s">
        <v>1319</v>
      </c>
      <c r="B85" s="3" t="s">
        <v>1320</v>
      </c>
      <c r="C85">
        <v>474</v>
      </c>
      <c r="D85" s="4">
        <v>112656.96000000001</v>
      </c>
      <c r="E85" s="4">
        <v>108203.34</v>
      </c>
    </row>
    <row r="86" spans="1:5" x14ac:dyDescent="0.25">
      <c r="A86" s="3" t="s">
        <v>1321</v>
      </c>
      <c r="B86" s="3" t="s">
        <v>1322</v>
      </c>
      <c r="C86">
        <v>52</v>
      </c>
      <c r="D86" s="4">
        <v>9547.2000000000007</v>
      </c>
      <c r="E86" s="4">
        <v>14682.2</v>
      </c>
    </row>
    <row r="87" spans="1:5" x14ac:dyDescent="0.25">
      <c r="A87" s="3" t="s">
        <v>1323</v>
      </c>
      <c r="B87" s="3" t="s">
        <v>1324</v>
      </c>
      <c r="C87">
        <v>178</v>
      </c>
      <c r="D87" s="4">
        <v>38427.480000000003</v>
      </c>
      <c r="E87" s="4">
        <v>44511.62</v>
      </c>
    </row>
    <row r="88" spans="1:5" x14ac:dyDescent="0.25">
      <c r="A88" s="3" t="s">
        <v>1325</v>
      </c>
      <c r="B88" s="3" t="s">
        <v>1326</v>
      </c>
      <c r="C88">
        <v>411</v>
      </c>
      <c r="D88" s="4">
        <v>94517.28</v>
      </c>
      <c r="E88" s="4">
        <v>96988.17</v>
      </c>
    </row>
    <row r="89" spans="1:5" x14ac:dyDescent="0.25">
      <c r="A89" s="3" t="s">
        <v>522</v>
      </c>
      <c r="B89" s="3" t="s">
        <v>523</v>
      </c>
      <c r="C89">
        <v>310</v>
      </c>
      <c r="D89" s="4">
        <v>68501.16</v>
      </c>
      <c r="E89" s="4">
        <v>75943.34</v>
      </c>
    </row>
    <row r="90" spans="1:5" x14ac:dyDescent="0.25">
      <c r="A90" s="3" t="s">
        <v>1327</v>
      </c>
      <c r="B90" s="3" t="s">
        <v>1328</v>
      </c>
      <c r="C90">
        <v>645</v>
      </c>
      <c r="D90" s="4">
        <v>149652.35999999999</v>
      </c>
      <c r="E90" s="4">
        <v>150885.39000000001</v>
      </c>
    </row>
    <row r="91" spans="1:5" x14ac:dyDescent="0.25">
      <c r="A91" s="3" t="s">
        <v>1329</v>
      </c>
      <c r="B91" s="3" t="s">
        <v>1330</v>
      </c>
      <c r="C91">
        <v>49</v>
      </c>
      <c r="D91" s="4">
        <v>16707.599999999999</v>
      </c>
      <c r="E91" s="4">
        <v>6123.95</v>
      </c>
    </row>
    <row r="92" spans="1:5" x14ac:dyDescent="0.25">
      <c r="A92" s="3" t="s">
        <v>1331</v>
      </c>
      <c r="B92" s="3" t="s">
        <v>1332</v>
      </c>
      <c r="C92">
        <v>22</v>
      </c>
      <c r="D92" s="4">
        <v>5250.96</v>
      </c>
      <c r="E92" s="4">
        <v>4999.9399999999996</v>
      </c>
    </row>
    <row r="93" spans="1:5" x14ac:dyDescent="0.25">
      <c r="A93" s="3" t="s">
        <v>1333</v>
      </c>
      <c r="B93" s="3" t="s">
        <v>1334</v>
      </c>
      <c r="C93">
        <v>22</v>
      </c>
      <c r="D93" s="4">
        <v>5012.28</v>
      </c>
      <c r="E93" s="4">
        <v>5238.62</v>
      </c>
    </row>
    <row r="94" spans="1:5" x14ac:dyDescent="0.25">
      <c r="A94" s="3" t="s">
        <v>1335</v>
      </c>
      <c r="B94" s="3" t="s">
        <v>1336</v>
      </c>
      <c r="C94">
        <v>309</v>
      </c>
      <c r="D94" s="4">
        <v>66114.36</v>
      </c>
      <c r="E94" s="4">
        <v>77864.19</v>
      </c>
    </row>
    <row r="95" spans="1:5" x14ac:dyDescent="0.25">
      <c r="A95" s="3" t="s">
        <v>829</v>
      </c>
      <c r="B95" s="3" t="s">
        <v>830</v>
      </c>
      <c r="C95">
        <v>145</v>
      </c>
      <c r="D95" s="4">
        <v>30551.040000000001</v>
      </c>
      <c r="E95" s="4">
        <v>37011.71</v>
      </c>
    </row>
    <row r="96" spans="1:5" x14ac:dyDescent="0.25">
      <c r="A96" s="3" t="s">
        <v>1337</v>
      </c>
      <c r="B96" s="3" t="s">
        <v>1338</v>
      </c>
      <c r="C96">
        <v>38</v>
      </c>
      <c r="D96" s="4">
        <v>7637.76</v>
      </c>
      <c r="E96" s="4">
        <v>10068.34</v>
      </c>
    </row>
    <row r="97" spans="1:5" x14ac:dyDescent="0.25">
      <c r="A97" s="3" t="s">
        <v>1339</v>
      </c>
      <c r="B97" s="3" t="s">
        <v>1340</v>
      </c>
      <c r="C97">
        <v>4</v>
      </c>
      <c r="D97" s="4">
        <v>954.72</v>
      </c>
      <c r="E97" s="4">
        <v>909.08</v>
      </c>
    </row>
    <row r="98" spans="1:5" x14ac:dyDescent="0.25">
      <c r="A98" s="3" t="s">
        <v>1341</v>
      </c>
      <c r="B98" s="3" t="s">
        <v>1342</v>
      </c>
      <c r="C98">
        <v>143</v>
      </c>
      <c r="D98" s="4">
        <v>34608.6</v>
      </c>
      <c r="E98" s="4">
        <v>32022.25</v>
      </c>
    </row>
    <row r="99" spans="1:5" x14ac:dyDescent="0.25">
      <c r="A99" s="3" t="s">
        <v>1343</v>
      </c>
      <c r="B99" s="3" t="s">
        <v>1344</v>
      </c>
      <c r="C99">
        <v>665</v>
      </c>
      <c r="D99" s="4">
        <v>164927.88</v>
      </c>
      <c r="E99" s="4">
        <v>144928.87</v>
      </c>
    </row>
    <row r="100" spans="1:5" x14ac:dyDescent="0.25">
      <c r="A100" s="3" t="s">
        <v>1349</v>
      </c>
      <c r="B100" s="3" t="s">
        <v>1350</v>
      </c>
      <c r="C100">
        <v>577</v>
      </c>
      <c r="D100" s="4">
        <v>141537.24</v>
      </c>
      <c r="E100" s="4">
        <v>127315.91</v>
      </c>
    </row>
    <row r="101" spans="1:5" x14ac:dyDescent="0.25">
      <c r="A101" s="3" t="s">
        <v>1351</v>
      </c>
      <c r="B101" s="3" t="s">
        <v>1352</v>
      </c>
      <c r="C101">
        <v>516</v>
      </c>
      <c r="D101" s="4">
        <v>125068.32</v>
      </c>
      <c r="E101" s="4">
        <v>115361.88</v>
      </c>
    </row>
    <row r="102" spans="1:5" x14ac:dyDescent="0.25">
      <c r="A102" s="3" t="s">
        <v>1353</v>
      </c>
      <c r="B102" s="3" t="s">
        <v>1354</v>
      </c>
      <c r="C102">
        <v>9</v>
      </c>
      <c r="D102" s="4">
        <v>1909.44</v>
      </c>
      <c r="E102" s="4">
        <v>2284.11</v>
      </c>
    </row>
    <row r="103" spans="1:5" x14ac:dyDescent="0.25">
      <c r="A103" s="3" t="s">
        <v>1355</v>
      </c>
      <c r="B103" s="3" t="s">
        <v>1356</v>
      </c>
      <c r="C103">
        <v>370</v>
      </c>
      <c r="D103" s="4">
        <v>82821.960000000006</v>
      </c>
      <c r="E103" s="4">
        <v>89579.54</v>
      </c>
    </row>
    <row r="104" spans="1:5" x14ac:dyDescent="0.25">
      <c r="A104" s="3" t="s">
        <v>1357</v>
      </c>
      <c r="B104" s="3" t="s">
        <v>1358</v>
      </c>
      <c r="C104">
        <v>233</v>
      </c>
      <c r="D104" s="4">
        <v>54657.72</v>
      </c>
      <c r="E104" s="4">
        <v>53908.63</v>
      </c>
    </row>
    <row r="105" spans="1:5" x14ac:dyDescent="0.25">
      <c r="A105" s="3" t="s">
        <v>1359</v>
      </c>
      <c r="B105" s="3" t="s">
        <v>1360</v>
      </c>
      <c r="C105">
        <v>105</v>
      </c>
      <c r="D105" s="4">
        <v>20765.16</v>
      </c>
      <c r="E105" s="4">
        <v>28159.59</v>
      </c>
    </row>
    <row r="106" spans="1:5" x14ac:dyDescent="0.25">
      <c r="A106" s="3" t="s">
        <v>1361</v>
      </c>
      <c r="B106" s="3" t="s">
        <v>1362</v>
      </c>
      <c r="C106">
        <v>92</v>
      </c>
      <c r="D106" s="4">
        <v>22197.24</v>
      </c>
      <c r="E106" s="4">
        <v>20670.16</v>
      </c>
    </row>
    <row r="107" spans="1:5" x14ac:dyDescent="0.25">
      <c r="A107" s="3" t="s">
        <v>1363</v>
      </c>
      <c r="B107" s="3" t="s">
        <v>1364</v>
      </c>
      <c r="C107">
        <v>35</v>
      </c>
      <c r="D107" s="4">
        <v>9069.84</v>
      </c>
      <c r="E107" s="4">
        <v>7238.41</v>
      </c>
    </row>
    <row r="108" spans="1:5" x14ac:dyDescent="0.25">
      <c r="A108" s="3" t="s">
        <v>1367</v>
      </c>
      <c r="B108" s="3" t="s">
        <v>1368</v>
      </c>
      <c r="C108">
        <v>70</v>
      </c>
      <c r="D108" s="4">
        <v>12650.04</v>
      </c>
      <c r="E108" s="4">
        <v>19966.46</v>
      </c>
    </row>
    <row r="109" spans="1:5" x14ac:dyDescent="0.25">
      <c r="A109" s="3" t="s">
        <v>1369</v>
      </c>
      <c r="B109" s="3" t="s">
        <v>1370</v>
      </c>
      <c r="C109">
        <v>49</v>
      </c>
      <c r="D109" s="4">
        <v>9547.2000000000007</v>
      </c>
      <c r="E109" s="4">
        <v>13284.35</v>
      </c>
    </row>
    <row r="110" spans="1:5" x14ac:dyDescent="0.25">
      <c r="A110" s="3" t="s">
        <v>1373</v>
      </c>
      <c r="B110" s="3" t="s">
        <v>1374</v>
      </c>
      <c r="C110">
        <v>1</v>
      </c>
      <c r="D110" s="4">
        <v>3580.2</v>
      </c>
      <c r="E110" s="4">
        <v>0</v>
      </c>
    </row>
    <row r="111" spans="1:5" x14ac:dyDescent="0.25">
      <c r="A111" s="3" t="s">
        <v>1375</v>
      </c>
      <c r="B111" s="3" t="s">
        <v>1376</v>
      </c>
      <c r="C111">
        <v>56</v>
      </c>
      <c r="D111" s="4">
        <v>14320.8</v>
      </c>
      <c r="E111" s="4">
        <v>11772.4</v>
      </c>
    </row>
    <row r="112" spans="1:5" x14ac:dyDescent="0.25">
      <c r="A112" s="3" t="s">
        <v>1377</v>
      </c>
      <c r="B112" s="3" t="s">
        <v>1378</v>
      </c>
      <c r="C112">
        <v>144</v>
      </c>
      <c r="D112" s="4">
        <v>32221.8</v>
      </c>
      <c r="E112" s="4">
        <v>34875</v>
      </c>
    </row>
    <row r="113" spans="1:5" x14ac:dyDescent="0.25">
      <c r="A113" s="3" t="s">
        <v>1730</v>
      </c>
      <c r="B113" s="3" t="s">
        <v>1731</v>
      </c>
      <c r="C113">
        <v>61</v>
      </c>
      <c r="D113" s="4">
        <v>0</v>
      </c>
      <c r="E113" s="4">
        <v>28422.95</v>
      </c>
    </row>
    <row r="114" spans="1:5" x14ac:dyDescent="0.25">
      <c r="A114" s="3" t="s">
        <v>1379</v>
      </c>
      <c r="B114" s="3" t="s">
        <v>1380</v>
      </c>
      <c r="C114">
        <v>68</v>
      </c>
      <c r="D114" s="4">
        <v>14798.16</v>
      </c>
      <c r="E114" s="4">
        <v>16886.439999999999</v>
      </c>
    </row>
    <row r="115" spans="1:5" x14ac:dyDescent="0.25">
      <c r="A115" s="3" t="s">
        <v>1381</v>
      </c>
      <c r="B115" s="3" t="s">
        <v>1382</v>
      </c>
      <c r="C115">
        <v>174</v>
      </c>
      <c r="D115" s="4">
        <v>45110.52</v>
      </c>
      <c r="E115" s="4">
        <v>35964.78</v>
      </c>
    </row>
    <row r="116" spans="1:5" x14ac:dyDescent="0.25">
      <c r="A116" s="3" t="s">
        <v>1383</v>
      </c>
      <c r="B116" s="3" t="s">
        <v>1384</v>
      </c>
      <c r="C116">
        <v>12</v>
      </c>
      <c r="D116" s="4">
        <v>2864.16</v>
      </c>
      <c r="E116" s="4">
        <v>2727.24</v>
      </c>
    </row>
    <row r="117" spans="1:5" x14ac:dyDescent="0.25">
      <c r="A117" s="3" t="s">
        <v>1385</v>
      </c>
      <c r="B117" s="3" t="s">
        <v>1386</v>
      </c>
      <c r="C117">
        <v>216</v>
      </c>
      <c r="D117" s="4">
        <v>55612.44</v>
      </c>
      <c r="E117" s="4">
        <v>45032.76</v>
      </c>
    </row>
    <row r="118" spans="1:5" x14ac:dyDescent="0.25">
      <c r="A118" s="3" t="s">
        <v>1387</v>
      </c>
      <c r="B118" s="3" t="s">
        <v>1388</v>
      </c>
      <c r="C118">
        <v>7</v>
      </c>
      <c r="D118" s="4">
        <v>2864.16</v>
      </c>
      <c r="E118" s="4">
        <v>397.49</v>
      </c>
    </row>
    <row r="119" spans="1:5" x14ac:dyDescent="0.25">
      <c r="A119" s="3" t="s">
        <v>1389</v>
      </c>
      <c r="B119" s="3" t="s">
        <v>1390</v>
      </c>
      <c r="C119">
        <v>132</v>
      </c>
      <c r="D119" s="4">
        <v>31505.759999999998</v>
      </c>
      <c r="E119" s="4">
        <v>29999.64</v>
      </c>
    </row>
    <row r="120" spans="1:5" x14ac:dyDescent="0.25">
      <c r="A120" s="3" t="s">
        <v>1140</v>
      </c>
      <c r="B120" s="3" t="s">
        <v>1141</v>
      </c>
      <c r="C120">
        <v>119</v>
      </c>
      <c r="D120" s="4">
        <v>20287.8</v>
      </c>
      <c r="E120" s="4">
        <v>35160.25</v>
      </c>
    </row>
    <row r="121" spans="1:5" x14ac:dyDescent="0.25">
      <c r="A121" s="3" t="s">
        <v>1391</v>
      </c>
      <c r="B121" s="3" t="s">
        <v>1392</v>
      </c>
      <c r="C121">
        <v>118</v>
      </c>
      <c r="D121" s="4">
        <v>28402.92</v>
      </c>
      <c r="E121" s="4">
        <v>26579.18</v>
      </c>
    </row>
    <row r="122" spans="1:5" x14ac:dyDescent="0.25">
      <c r="A122" s="3" t="s">
        <v>1399</v>
      </c>
      <c r="B122" s="3" t="s">
        <v>1400</v>
      </c>
      <c r="C122">
        <v>15</v>
      </c>
      <c r="D122" s="4">
        <v>4296.24</v>
      </c>
      <c r="E122" s="4">
        <v>2693.01</v>
      </c>
    </row>
    <row r="123" spans="1:5" x14ac:dyDescent="0.25">
      <c r="A123" s="3" t="s">
        <v>1401</v>
      </c>
      <c r="B123" s="3" t="s">
        <v>1402</v>
      </c>
      <c r="C123">
        <v>441</v>
      </c>
      <c r="D123" s="4">
        <v>106928.64</v>
      </c>
      <c r="E123" s="4">
        <v>98555.31</v>
      </c>
    </row>
    <row r="124" spans="1:5" x14ac:dyDescent="0.25">
      <c r="A124" s="3" t="s">
        <v>579</v>
      </c>
      <c r="B124" s="3" t="s">
        <v>580</v>
      </c>
      <c r="C124">
        <v>872</v>
      </c>
      <c r="D124" s="4">
        <v>188557.2</v>
      </c>
      <c r="E124" s="4">
        <v>217751.2</v>
      </c>
    </row>
    <row r="125" spans="1:5" x14ac:dyDescent="0.25">
      <c r="A125" s="3" t="s">
        <v>1403</v>
      </c>
      <c r="B125" s="3" t="s">
        <v>1404</v>
      </c>
      <c r="C125">
        <v>374</v>
      </c>
      <c r="D125" s="4">
        <v>90698.4</v>
      </c>
      <c r="E125" s="4">
        <v>83566.899999999994</v>
      </c>
    </row>
    <row r="126" spans="1:5" x14ac:dyDescent="0.25">
      <c r="A126" s="3" t="s">
        <v>1405</v>
      </c>
      <c r="B126" s="3" t="s">
        <v>1406</v>
      </c>
      <c r="C126">
        <v>440</v>
      </c>
      <c r="D126" s="4">
        <v>103587.12</v>
      </c>
      <c r="E126" s="4">
        <v>101430.88</v>
      </c>
    </row>
    <row r="127" spans="1:5" x14ac:dyDescent="0.25">
      <c r="A127" s="3" t="s">
        <v>1407</v>
      </c>
      <c r="B127" s="3" t="s">
        <v>1408</v>
      </c>
      <c r="C127">
        <v>91</v>
      </c>
      <c r="D127" s="4">
        <v>25777.439999999999</v>
      </c>
      <c r="E127" s="4">
        <v>16624.009999999998</v>
      </c>
    </row>
    <row r="128" spans="1:5" x14ac:dyDescent="0.25">
      <c r="A128" s="3" t="s">
        <v>1409</v>
      </c>
      <c r="B128" s="3" t="s">
        <v>1410</v>
      </c>
      <c r="C128">
        <v>205</v>
      </c>
      <c r="D128" s="4">
        <v>56089.8</v>
      </c>
      <c r="E128" s="4">
        <v>39429.949999999997</v>
      </c>
    </row>
    <row r="129" spans="1:5" x14ac:dyDescent="0.25">
      <c r="A129" s="3" t="s">
        <v>989</v>
      </c>
      <c r="B129" s="3" t="s">
        <v>990</v>
      </c>
      <c r="C129">
        <v>582</v>
      </c>
      <c r="D129" s="4">
        <v>135092.88</v>
      </c>
      <c r="E129" s="4">
        <v>136090.01999999999</v>
      </c>
    </row>
    <row r="130" spans="1:5" x14ac:dyDescent="0.25">
      <c r="A130" s="3" t="s">
        <v>1411</v>
      </c>
      <c r="B130" s="3" t="s">
        <v>1412</v>
      </c>
      <c r="C130">
        <v>115</v>
      </c>
      <c r="D130" s="4">
        <v>25777.439999999999</v>
      </c>
      <c r="E130" s="4">
        <v>27806.81</v>
      </c>
    </row>
    <row r="131" spans="1:5" x14ac:dyDescent="0.25">
      <c r="A131" s="3" t="s">
        <v>1413</v>
      </c>
      <c r="B131" s="3" t="s">
        <v>1414</v>
      </c>
      <c r="C131">
        <v>19</v>
      </c>
      <c r="D131" s="4">
        <v>5967</v>
      </c>
      <c r="E131" s="4">
        <v>2886.05</v>
      </c>
    </row>
    <row r="132" spans="1:5" x14ac:dyDescent="0.25">
      <c r="A132" s="3" t="s">
        <v>1415</v>
      </c>
      <c r="B132" s="3" t="s">
        <v>1416</v>
      </c>
      <c r="C132">
        <v>354</v>
      </c>
      <c r="D132" s="4">
        <v>82105.919999999998</v>
      </c>
      <c r="E132" s="4">
        <v>82840.38</v>
      </c>
    </row>
    <row r="133" spans="1:5" x14ac:dyDescent="0.25">
      <c r="A133" s="3" t="s">
        <v>1417</v>
      </c>
      <c r="B133" s="3" t="s">
        <v>1418</v>
      </c>
      <c r="C133">
        <v>672</v>
      </c>
      <c r="D133" s="4">
        <v>149891.04</v>
      </c>
      <c r="E133" s="4">
        <v>163227.35999999999</v>
      </c>
    </row>
    <row r="134" spans="1:5" x14ac:dyDescent="0.25">
      <c r="A134" s="3" t="s">
        <v>1419</v>
      </c>
      <c r="B134" s="3" t="s">
        <v>1420</v>
      </c>
      <c r="C134">
        <v>477</v>
      </c>
      <c r="D134" s="4">
        <v>125307</v>
      </c>
      <c r="E134" s="4">
        <v>96951.15</v>
      </c>
    </row>
    <row r="135" spans="1:5" x14ac:dyDescent="0.25">
      <c r="A135" s="3" t="s">
        <v>1421</v>
      </c>
      <c r="B135" s="3" t="s">
        <v>1422</v>
      </c>
      <c r="C135">
        <v>668</v>
      </c>
      <c r="D135" s="4">
        <v>148697.64000000001</v>
      </c>
      <c r="E135" s="4">
        <v>162556.96</v>
      </c>
    </row>
    <row r="136" spans="1:5" x14ac:dyDescent="0.25">
      <c r="A136" s="3" t="s">
        <v>1423</v>
      </c>
      <c r="B136" s="3" t="s">
        <v>1424</v>
      </c>
      <c r="C136">
        <v>49</v>
      </c>
      <c r="D136" s="4">
        <v>12172.68</v>
      </c>
      <c r="E136" s="4">
        <v>10658.87</v>
      </c>
    </row>
    <row r="137" spans="1:5" x14ac:dyDescent="0.25">
      <c r="A137" s="3" t="s">
        <v>1425</v>
      </c>
      <c r="B137" s="3" t="s">
        <v>1426</v>
      </c>
      <c r="C137">
        <v>213</v>
      </c>
      <c r="D137" s="4">
        <v>58715.28</v>
      </c>
      <c r="E137" s="4">
        <v>40532.07</v>
      </c>
    </row>
    <row r="138" spans="1:5" x14ac:dyDescent="0.25">
      <c r="A138" s="3" t="s">
        <v>1427</v>
      </c>
      <c r="B138" s="3" t="s">
        <v>1428</v>
      </c>
      <c r="C138">
        <v>412</v>
      </c>
      <c r="D138" s="4">
        <v>102393.72</v>
      </c>
      <c r="E138" s="4">
        <v>89577.68</v>
      </c>
    </row>
    <row r="139" spans="1:5" x14ac:dyDescent="0.25">
      <c r="A139" s="3" t="s">
        <v>500</v>
      </c>
      <c r="B139" s="3" t="s">
        <v>501</v>
      </c>
      <c r="C139">
        <v>80</v>
      </c>
      <c r="D139" s="4">
        <v>20287.8</v>
      </c>
      <c r="E139" s="4">
        <v>16988.2</v>
      </c>
    </row>
    <row r="140" spans="1:5" x14ac:dyDescent="0.25">
      <c r="A140" s="3" t="s">
        <v>1429</v>
      </c>
      <c r="B140" s="3" t="s">
        <v>1430</v>
      </c>
      <c r="C140">
        <v>46</v>
      </c>
      <c r="D140" s="4">
        <v>12888.72</v>
      </c>
      <c r="E140" s="4">
        <v>8544.98</v>
      </c>
    </row>
    <row r="141" spans="1:5" x14ac:dyDescent="0.25">
      <c r="A141" s="3" t="s">
        <v>1431</v>
      </c>
      <c r="B141" s="3" t="s">
        <v>1432</v>
      </c>
      <c r="C141">
        <v>248</v>
      </c>
      <c r="D141" s="4">
        <v>55851.12</v>
      </c>
      <c r="E141" s="4">
        <v>59704.480000000003</v>
      </c>
    </row>
    <row r="142" spans="1:5" x14ac:dyDescent="0.25">
      <c r="A142" s="3" t="s">
        <v>186</v>
      </c>
      <c r="B142" s="3" t="s">
        <v>187</v>
      </c>
      <c r="C142">
        <v>25</v>
      </c>
      <c r="D142" s="4">
        <v>3818.88</v>
      </c>
      <c r="E142" s="4">
        <v>7829.87</v>
      </c>
    </row>
    <row r="143" spans="1:5" x14ac:dyDescent="0.25">
      <c r="A143" s="3" t="s">
        <v>1433</v>
      </c>
      <c r="B143" s="3" t="s">
        <v>1434</v>
      </c>
      <c r="C143">
        <v>743</v>
      </c>
      <c r="D143" s="4">
        <v>152516.51999999999</v>
      </c>
      <c r="E143" s="4">
        <v>193684.33</v>
      </c>
    </row>
    <row r="144" spans="1:5" x14ac:dyDescent="0.25">
      <c r="A144" s="3" t="s">
        <v>1435</v>
      </c>
      <c r="B144" s="3" t="s">
        <v>1436</v>
      </c>
      <c r="C144">
        <v>75</v>
      </c>
      <c r="D144" s="4">
        <v>9785.8799999999992</v>
      </c>
      <c r="E144" s="4">
        <v>25160.37</v>
      </c>
    </row>
    <row r="145" spans="1:5" x14ac:dyDescent="0.25">
      <c r="A145" s="3" t="s">
        <v>1041</v>
      </c>
      <c r="B145" s="3" t="s">
        <v>1042</v>
      </c>
      <c r="C145">
        <v>892</v>
      </c>
      <c r="D145" s="4">
        <v>211470.48</v>
      </c>
      <c r="E145" s="4">
        <v>204156.92</v>
      </c>
    </row>
    <row r="146" spans="1:5" x14ac:dyDescent="0.25">
      <c r="A146" s="3" t="s">
        <v>1437</v>
      </c>
      <c r="B146" s="3" t="s">
        <v>1438</v>
      </c>
      <c r="C146">
        <v>67</v>
      </c>
      <c r="D146" s="4">
        <v>17184.96</v>
      </c>
      <c r="E146" s="4">
        <v>14033.69</v>
      </c>
    </row>
    <row r="147" spans="1:5" x14ac:dyDescent="0.25">
      <c r="A147" s="3" t="s">
        <v>1439</v>
      </c>
      <c r="B147" s="3" t="s">
        <v>1440</v>
      </c>
      <c r="C147">
        <v>177</v>
      </c>
      <c r="D147" s="4">
        <v>44394.48</v>
      </c>
      <c r="E147" s="4">
        <v>38078.67</v>
      </c>
    </row>
    <row r="148" spans="1:5" x14ac:dyDescent="0.25">
      <c r="A148" s="3" t="s">
        <v>1441</v>
      </c>
      <c r="B148" s="3" t="s">
        <v>1442</v>
      </c>
      <c r="C148">
        <v>158</v>
      </c>
      <c r="D148" s="4">
        <v>35085.96</v>
      </c>
      <c r="E148" s="4">
        <v>38534.14</v>
      </c>
    </row>
    <row r="149" spans="1:5" x14ac:dyDescent="0.25">
      <c r="A149" s="3" t="s">
        <v>1443</v>
      </c>
      <c r="B149" s="3" t="s">
        <v>1444</v>
      </c>
      <c r="C149">
        <v>100</v>
      </c>
      <c r="D149" s="4">
        <v>22435.919999999998</v>
      </c>
      <c r="E149" s="4">
        <v>24159.08</v>
      </c>
    </row>
    <row r="150" spans="1:5" x14ac:dyDescent="0.25">
      <c r="A150" s="3" t="s">
        <v>1445</v>
      </c>
      <c r="B150" s="3" t="s">
        <v>1446</v>
      </c>
      <c r="C150">
        <v>32</v>
      </c>
      <c r="D150" s="4">
        <v>5967</v>
      </c>
      <c r="E150" s="4">
        <v>8943.4</v>
      </c>
    </row>
    <row r="151" spans="1:5" x14ac:dyDescent="0.25">
      <c r="A151" s="3" t="s">
        <v>1447</v>
      </c>
      <c r="B151" s="3" t="s">
        <v>1448</v>
      </c>
      <c r="C151">
        <v>74</v>
      </c>
      <c r="D151" s="4">
        <v>21003.84</v>
      </c>
      <c r="E151" s="4">
        <v>13476.46</v>
      </c>
    </row>
    <row r="152" spans="1:5" x14ac:dyDescent="0.25">
      <c r="A152" s="3" t="s">
        <v>1449</v>
      </c>
      <c r="B152" s="3" t="s">
        <v>1450</v>
      </c>
      <c r="C152">
        <v>125</v>
      </c>
      <c r="D152" s="4">
        <v>24822.720000000001</v>
      </c>
      <c r="E152" s="4">
        <v>33421.03</v>
      </c>
    </row>
    <row r="153" spans="1:5" x14ac:dyDescent="0.25">
      <c r="A153" s="3" t="s">
        <v>1451</v>
      </c>
      <c r="B153" s="3" t="s">
        <v>1452</v>
      </c>
      <c r="C153">
        <v>39</v>
      </c>
      <c r="D153" s="4">
        <v>13843.44</v>
      </c>
      <c r="E153" s="4">
        <v>4328.6099999999997</v>
      </c>
    </row>
    <row r="154" spans="1:5" x14ac:dyDescent="0.25">
      <c r="A154" s="3" t="s">
        <v>1075</v>
      </c>
      <c r="B154" s="3" t="s">
        <v>1076</v>
      </c>
      <c r="C154">
        <v>194</v>
      </c>
      <c r="D154" s="4">
        <v>36279.360000000001</v>
      </c>
      <c r="E154" s="4">
        <v>54114.94</v>
      </c>
    </row>
    <row r="155" spans="1:5" x14ac:dyDescent="0.25">
      <c r="A155" s="3" t="s">
        <v>1453</v>
      </c>
      <c r="B155" s="3" t="s">
        <v>1454</v>
      </c>
      <c r="C155">
        <v>198</v>
      </c>
      <c r="D155" s="4">
        <v>42485.04</v>
      </c>
      <c r="E155" s="4">
        <v>49773.06</v>
      </c>
    </row>
    <row r="156" spans="1:5" x14ac:dyDescent="0.25">
      <c r="A156" s="3" t="s">
        <v>1455</v>
      </c>
      <c r="B156" s="3" t="s">
        <v>1456</v>
      </c>
      <c r="C156">
        <v>49</v>
      </c>
      <c r="D156" s="4">
        <v>8831.16</v>
      </c>
      <c r="E156" s="4">
        <v>14000.39</v>
      </c>
    </row>
    <row r="157" spans="1:5" x14ac:dyDescent="0.25">
      <c r="A157" s="3" t="s">
        <v>1457</v>
      </c>
      <c r="B157" s="3" t="s">
        <v>1458</v>
      </c>
      <c r="C157">
        <v>97</v>
      </c>
      <c r="D157" s="4">
        <v>22435.919999999998</v>
      </c>
      <c r="E157" s="4">
        <v>22761.23</v>
      </c>
    </row>
    <row r="158" spans="1:5" x14ac:dyDescent="0.25">
      <c r="A158" s="3" t="s">
        <v>1345</v>
      </c>
      <c r="B158" s="3" t="s">
        <v>1689</v>
      </c>
      <c r="C158">
        <v>30</v>
      </c>
      <c r="D158" s="4">
        <v>6205.68</v>
      </c>
      <c r="E158" s="4">
        <v>7772.82</v>
      </c>
    </row>
    <row r="159" spans="1:5" x14ac:dyDescent="0.25">
      <c r="A159" s="3" t="s">
        <v>1346</v>
      </c>
      <c r="B159" s="3" t="s">
        <v>1690</v>
      </c>
      <c r="C159">
        <v>201</v>
      </c>
      <c r="D159" s="4">
        <v>40336.92</v>
      </c>
      <c r="E159" s="4">
        <v>53319.03</v>
      </c>
    </row>
    <row r="160" spans="1:5" x14ac:dyDescent="0.25">
      <c r="A160" s="3" t="s">
        <v>1732</v>
      </c>
      <c r="B160" s="3" t="s">
        <v>1733</v>
      </c>
      <c r="C160">
        <v>18</v>
      </c>
      <c r="D160" s="4">
        <v>0</v>
      </c>
      <c r="E160" s="4">
        <v>8387.1</v>
      </c>
    </row>
    <row r="161" spans="1:5" x14ac:dyDescent="0.25">
      <c r="A161" s="3" t="s">
        <v>1347</v>
      </c>
      <c r="B161" s="3" t="s">
        <v>1691</v>
      </c>
      <c r="C161">
        <v>34</v>
      </c>
      <c r="D161" s="4">
        <v>5967</v>
      </c>
      <c r="E161" s="4">
        <v>9875.2999999999993</v>
      </c>
    </row>
    <row r="162" spans="1:5" x14ac:dyDescent="0.25">
      <c r="A162" s="3" t="s">
        <v>1348</v>
      </c>
      <c r="B162" s="3" t="s">
        <v>1692</v>
      </c>
      <c r="C162">
        <v>43</v>
      </c>
      <c r="D162" s="4">
        <v>6921.72</v>
      </c>
      <c r="E162" s="4">
        <v>13114.13</v>
      </c>
    </row>
    <row r="163" spans="1:5" x14ac:dyDescent="0.25">
      <c r="A163" s="3" t="s">
        <v>1459</v>
      </c>
      <c r="B163" s="3" t="s">
        <v>1460</v>
      </c>
      <c r="C163">
        <v>66</v>
      </c>
      <c r="D163" s="4">
        <v>11217.96</v>
      </c>
      <c r="E163" s="4">
        <v>19534.740000000002</v>
      </c>
    </row>
    <row r="164" spans="1:5" x14ac:dyDescent="0.25">
      <c r="A164" s="3" t="s">
        <v>1461</v>
      </c>
      <c r="B164" s="3" t="s">
        <v>1462</v>
      </c>
      <c r="C164">
        <v>45</v>
      </c>
      <c r="D164" s="4">
        <v>10501.92</v>
      </c>
      <c r="E164" s="4">
        <v>10465.83</v>
      </c>
    </row>
    <row r="165" spans="1:5" x14ac:dyDescent="0.25">
      <c r="A165" s="3" t="s">
        <v>1463</v>
      </c>
      <c r="B165" s="3" t="s">
        <v>1464</v>
      </c>
      <c r="C165">
        <v>32</v>
      </c>
      <c r="D165" s="4">
        <v>8831.16</v>
      </c>
      <c r="E165" s="4">
        <v>6079.24</v>
      </c>
    </row>
    <row r="166" spans="1:5" x14ac:dyDescent="0.25">
      <c r="A166" s="3" t="s">
        <v>1465</v>
      </c>
      <c r="B166" s="3" t="s">
        <v>1466</v>
      </c>
      <c r="C166">
        <v>21</v>
      </c>
      <c r="D166" s="4">
        <v>3580.2</v>
      </c>
      <c r="E166" s="4">
        <v>6204.75</v>
      </c>
    </row>
    <row r="167" spans="1:5" x14ac:dyDescent="0.25">
      <c r="A167" s="3" t="s">
        <v>1467</v>
      </c>
      <c r="B167" s="3" t="s">
        <v>1468</v>
      </c>
      <c r="C167">
        <v>141</v>
      </c>
      <c r="D167" s="4">
        <v>35085.96</v>
      </c>
      <c r="E167" s="4">
        <v>30612.99</v>
      </c>
    </row>
    <row r="168" spans="1:5" x14ac:dyDescent="0.25">
      <c r="A168" s="3" t="s">
        <v>1469</v>
      </c>
      <c r="B168" s="3" t="s">
        <v>1470</v>
      </c>
      <c r="C168">
        <v>42</v>
      </c>
      <c r="D168" s="4">
        <v>8831.16</v>
      </c>
      <c r="E168" s="4">
        <v>10738.74</v>
      </c>
    </row>
    <row r="169" spans="1:5" x14ac:dyDescent="0.25">
      <c r="A169" s="3" t="s">
        <v>1471</v>
      </c>
      <c r="B169" s="3" t="s">
        <v>1472</v>
      </c>
      <c r="C169">
        <v>412</v>
      </c>
      <c r="D169" s="4">
        <v>92846.52</v>
      </c>
      <c r="E169" s="4">
        <v>99124.88</v>
      </c>
    </row>
    <row r="170" spans="1:5" x14ac:dyDescent="0.25">
      <c r="A170" s="3" t="s">
        <v>1473</v>
      </c>
      <c r="B170" s="3" t="s">
        <v>1474</v>
      </c>
      <c r="C170">
        <v>676</v>
      </c>
      <c r="D170" s="4">
        <v>168746.76</v>
      </c>
      <c r="E170" s="4">
        <v>146235.44</v>
      </c>
    </row>
    <row r="171" spans="1:5" x14ac:dyDescent="0.25">
      <c r="A171" s="3" t="s">
        <v>1475</v>
      </c>
      <c r="B171" s="3" t="s">
        <v>1476</v>
      </c>
      <c r="C171">
        <v>177</v>
      </c>
      <c r="D171" s="4">
        <v>45826.559999999998</v>
      </c>
      <c r="E171" s="4">
        <v>36646.589999999997</v>
      </c>
    </row>
    <row r="172" spans="1:5" x14ac:dyDescent="0.25">
      <c r="A172" s="3" t="s">
        <v>489</v>
      </c>
      <c r="B172" s="3" t="s">
        <v>490</v>
      </c>
      <c r="C172">
        <v>149</v>
      </c>
      <c r="D172" s="4">
        <v>32937.839999999997</v>
      </c>
      <c r="E172" s="4">
        <v>36488.71</v>
      </c>
    </row>
    <row r="173" spans="1:5" x14ac:dyDescent="0.25">
      <c r="A173" s="3" t="s">
        <v>1477</v>
      </c>
      <c r="B173" s="3" t="s">
        <v>1478</v>
      </c>
      <c r="C173">
        <v>13</v>
      </c>
      <c r="D173" s="4">
        <v>4296.24</v>
      </c>
      <c r="E173" s="4">
        <v>1761.11</v>
      </c>
    </row>
    <row r="174" spans="1:5" x14ac:dyDescent="0.25">
      <c r="A174" s="3" t="s">
        <v>1479</v>
      </c>
      <c r="B174" s="3" t="s">
        <v>1480</v>
      </c>
      <c r="C174">
        <v>325</v>
      </c>
      <c r="D174" s="4">
        <v>76138.92</v>
      </c>
      <c r="E174" s="4">
        <v>75294.83</v>
      </c>
    </row>
    <row r="175" spans="1:5" x14ac:dyDescent="0.25">
      <c r="A175" s="3" t="s">
        <v>1481</v>
      </c>
      <c r="B175" s="3" t="s">
        <v>1482</v>
      </c>
      <c r="C175">
        <v>153</v>
      </c>
      <c r="D175" s="4">
        <v>36279.360000000001</v>
      </c>
      <c r="E175" s="4">
        <v>35010.99</v>
      </c>
    </row>
    <row r="176" spans="1:5" x14ac:dyDescent="0.25">
      <c r="A176" s="3" t="s">
        <v>425</v>
      </c>
      <c r="B176" s="3" t="s">
        <v>426</v>
      </c>
      <c r="C176">
        <v>678</v>
      </c>
      <c r="D176" s="4">
        <v>152277.84</v>
      </c>
      <c r="E176" s="4">
        <v>163636.26</v>
      </c>
    </row>
    <row r="177" spans="1:5" x14ac:dyDescent="0.25">
      <c r="A177" s="3" t="s">
        <v>1483</v>
      </c>
      <c r="B177" s="3" t="s">
        <v>1484</v>
      </c>
      <c r="C177">
        <v>18</v>
      </c>
      <c r="D177" s="4">
        <v>3818.88</v>
      </c>
      <c r="E177" s="4">
        <v>4568.22</v>
      </c>
    </row>
    <row r="178" spans="1:5" x14ac:dyDescent="0.25">
      <c r="A178" s="3" t="s">
        <v>1485</v>
      </c>
      <c r="B178" s="3" t="s">
        <v>328</v>
      </c>
      <c r="C178">
        <v>211</v>
      </c>
      <c r="D178" s="4">
        <v>50838.84</v>
      </c>
      <c r="E178" s="4">
        <v>47476.61</v>
      </c>
    </row>
    <row r="179" spans="1:5" x14ac:dyDescent="0.25">
      <c r="A179" s="3" t="s">
        <v>1486</v>
      </c>
      <c r="B179" s="3" t="s">
        <v>1487</v>
      </c>
      <c r="C179">
        <v>292</v>
      </c>
      <c r="D179" s="4">
        <v>62295.48</v>
      </c>
      <c r="E179" s="4">
        <v>73761.919999999998</v>
      </c>
    </row>
    <row r="180" spans="1:5" x14ac:dyDescent="0.25">
      <c r="A180" s="3" t="s">
        <v>1488</v>
      </c>
      <c r="B180" s="3" t="s">
        <v>1489</v>
      </c>
      <c r="C180">
        <v>111</v>
      </c>
      <c r="D180" s="4">
        <v>21719.88</v>
      </c>
      <c r="E180" s="4">
        <v>30000.57</v>
      </c>
    </row>
    <row r="181" spans="1:5" x14ac:dyDescent="0.25">
      <c r="A181" s="3" t="s">
        <v>1490</v>
      </c>
      <c r="B181" s="3" t="s">
        <v>1491</v>
      </c>
      <c r="C181">
        <v>36</v>
      </c>
      <c r="D181" s="4">
        <v>6921.72</v>
      </c>
      <c r="E181" s="4">
        <v>9852.48</v>
      </c>
    </row>
    <row r="182" spans="1:5" x14ac:dyDescent="0.25">
      <c r="A182" s="3" t="s">
        <v>1492</v>
      </c>
      <c r="B182" s="3" t="s">
        <v>1493</v>
      </c>
      <c r="C182">
        <v>174</v>
      </c>
      <c r="D182" s="4">
        <v>41291.64</v>
      </c>
      <c r="E182" s="4">
        <v>39783.660000000003</v>
      </c>
    </row>
    <row r="183" spans="1:5" x14ac:dyDescent="0.25">
      <c r="A183" s="3" t="s">
        <v>1494</v>
      </c>
      <c r="B183" s="3" t="s">
        <v>1495</v>
      </c>
      <c r="C183">
        <v>231</v>
      </c>
      <c r="D183" s="4">
        <v>51316.2</v>
      </c>
      <c r="E183" s="4">
        <v>56318.25</v>
      </c>
    </row>
    <row r="184" spans="1:5" x14ac:dyDescent="0.25">
      <c r="A184" s="3" t="s">
        <v>1496</v>
      </c>
      <c r="B184" s="3" t="s">
        <v>1497</v>
      </c>
      <c r="C184">
        <v>49</v>
      </c>
      <c r="D184" s="4">
        <v>7637.76</v>
      </c>
      <c r="E184" s="4">
        <v>15193.79</v>
      </c>
    </row>
    <row r="185" spans="1:5" x14ac:dyDescent="0.25">
      <c r="A185" s="3" t="s">
        <v>1498</v>
      </c>
      <c r="B185" s="3" t="s">
        <v>1499</v>
      </c>
      <c r="C185">
        <v>101</v>
      </c>
      <c r="D185" s="4">
        <v>22435.919999999998</v>
      </c>
      <c r="E185" s="4">
        <v>24625.03</v>
      </c>
    </row>
    <row r="186" spans="1:5" x14ac:dyDescent="0.25">
      <c r="A186" s="3" t="s">
        <v>194</v>
      </c>
      <c r="B186" s="3" t="s">
        <v>195</v>
      </c>
      <c r="C186">
        <v>207</v>
      </c>
      <c r="D186" s="4">
        <v>40575.599999999999</v>
      </c>
      <c r="E186" s="4">
        <v>55876.05</v>
      </c>
    </row>
    <row r="187" spans="1:5" x14ac:dyDescent="0.25">
      <c r="A187" s="3" t="s">
        <v>1500</v>
      </c>
      <c r="B187" s="3" t="s">
        <v>1501</v>
      </c>
      <c r="C187">
        <v>129</v>
      </c>
      <c r="D187" s="4">
        <v>29357.64</v>
      </c>
      <c r="E187" s="4">
        <v>30749.91</v>
      </c>
    </row>
    <row r="188" spans="1:5" x14ac:dyDescent="0.25">
      <c r="A188" s="3" t="s">
        <v>1502</v>
      </c>
      <c r="B188" s="3" t="s">
        <v>1503</v>
      </c>
      <c r="C188">
        <v>91</v>
      </c>
      <c r="D188" s="4">
        <v>23390.639999999999</v>
      </c>
      <c r="E188" s="4">
        <v>19010.810000000001</v>
      </c>
    </row>
    <row r="189" spans="1:5" x14ac:dyDescent="0.25">
      <c r="A189" s="3" t="s">
        <v>1504</v>
      </c>
      <c r="B189" s="3" t="s">
        <v>1505</v>
      </c>
      <c r="C189">
        <v>112</v>
      </c>
      <c r="D189" s="4">
        <v>27686.880000000001</v>
      </c>
      <c r="E189" s="4">
        <v>24499.52</v>
      </c>
    </row>
    <row r="190" spans="1:5" x14ac:dyDescent="0.25">
      <c r="A190" s="3" t="s">
        <v>1506</v>
      </c>
      <c r="B190" s="3" t="s">
        <v>1507</v>
      </c>
      <c r="C190">
        <v>364</v>
      </c>
      <c r="D190" s="4">
        <v>75184.2</v>
      </c>
      <c r="E190" s="4">
        <v>94421.6</v>
      </c>
    </row>
    <row r="191" spans="1:5" x14ac:dyDescent="0.25">
      <c r="A191" s="3" t="s">
        <v>1508</v>
      </c>
      <c r="B191" s="3" t="s">
        <v>1509</v>
      </c>
      <c r="C191">
        <v>212</v>
      </c>
      <c r="D191" s="4">
        <v>46303.92</v>
      </c>
      <c r="E191" s="4">
        <v>52477.48</v>
      </c>
    </row>
    <row r="192" spans="1:5" x14ac:dyDescent="0.25">
      <c r="A192" s="3" t="s">
        <v>1510</v>
      </c>
      <c r="B192" s="3" t="s">
        <v>1511</v>
      </c>
      <c r="C192">
        <v>226</v>
      </c>
      <c r="D192" s="4">
        <v>56089.8</v>
      </c>
      <c r="E192" s="4">
        <v>49214.9</v>
      </c>
    </row>
    <row r="193" spans="1:5" x14ac:dyDescent="0.25">
      <c r="A193" s="3" t="s">
        <v>1001</v>
      </c>
      <c r="B193" s="3" t="s">
        <v>1002</v>
      </c>
      <c r="C193">
        <v>126</v>
      </c>
      <c r="D193" s="4">
        <v>27209.52</v>
      </c>
      <c r="E193" s="4">
        <v>31500.18</v>
      </c>
    </row>
    <row r="194" spans="1:5" x14ac:dyDescent="0.25">
      <c r="A194" s="3" t="s">
        <v>1512</v>
      </c>
      <c r="B194" s="3" t="s">
        <v>1513</v>
      </c>
      <c r="C194">
        <v>47</v>
      </c>
      <c r="D194" s="4">
        <v>12411.36</v>
      </c>
      <c r="E194" s="4">
        <v>9488.2900000000009</v>
      </c>
    </row>
    <row r="195" spans="1:5" x14ac:dyDescent="0.25">
      <c r="A195" s="3" t="s">
        <v>1514</v>
      </c>
      <c r="B195" s="3" t="s">
        <v>1515</v>
      </c>
      <c r="C195">
        <v>14</v>
      </c>
      <c r="D195" s="4">
        <v>4296.24</v>
      </c>
      <c r="E195" s="4">
        <v>2227.06</v>
      </c>
    </row>
    <row r="196" spans="1:5" x14ac:dyDescent="0.25">
      <c r="A196" s="3" t="s">
        <v>261</v>
      </c>
      <c r="B196" s="3" t="s">
        <v>262</v>
      </c>
      <c r="C196">
        <v>392</v>
      </c>
      <c r="D196" s="4">
        <v>89505</v>
      </c>
      <c r="E196" s="4">
        <v>93147.4</v>
      </c>
    </row>
    <row r="197" spans="1:5" x14ac:dyDescent="0.25">
      <c r="A197" s="3" t="s">
        <v>1516</v>
      </c>
      <c r="B197" s="3" t="s">
        <v>1517</v>
      </c>
      <c r="C197">
        <v>229</v>
      </c>
      <c r="D197" s="4">
        <v>35802</v>
      </c>
      <c r="E197" s="4">
        <v>70900.55</v>
      </c>
    </row>
    <row r="198" spans="1:5" x14ac:dyDescent="0.25">
      <c r="A198" s="3" t="s">
        <v>1518</v>
      </c>
      <c r="B198" s="3" t="s">
        <v>1519</v>
      </c>
      <c r="C198">
        <v>49</v>
      </c>
      <c r="D198" s="4">
        <v>8115.12</v>
      </c>
      <c r="E198" s="4">
        <v>14716.43</v>
      </c>
    </row>
    <row r="199" spans="1:5" x14ac:dyDescent="0.25">
      <c r="A199" s="3" t="s">
        <v>1520</v>
      </c>
      <c r="B199" s="3" t="s">
        <v>1521</v>
      </c>
      <c r="C199">
        <v>865</v>
      </c>
      <c r="D199" s="4">
        <v>214095.96</v>
      </c>
      <c r="E199" s="4">
        <v>188950.79</v>
      </c>
    </row>
    <row r="200" spans="1:5" x14ac:dyDescent="0.25">
      <c r="A200" s="3" t="s">
        <v>1522</v>
      </c>
      <c r="B200" s="3" t="s">
        <v>1523</v>
      </c>
      <c r="C200">
        <v>240</v>
      </c>
      <c r="D200" s="4">
        <v>48690.720000000001</v>
      </c>
      <c r="E200" s="4">
        <v>63137.279999999999</v>
      </c>
    </row>
    <row r="201" spans="1:5" x14ac:dyDescent="0.25">
      <c r="A201" s="3" t="s">
        <v>1524</v>
      </c>
      <c r="B201" s="3" t="s">
        <v>1525</v>
      </c>
      <c r="C201">
        <v>19</v>
      </c>
      <c r="D201" s="4">
        <v>3818.88</v>
      </c>
      <c r="E201" s="4">
        <v>5034.17</v>
      </c>
    </row>
    <row r="202" spans="1:5" x14ac:dyDescent="0.25">
      <c r="A202" s="3" t="s">
        <v>1526</v>
      </c>
      <c r="B202" s="3" t="s">
        <v>1527</v>
      </c>
      <c r="C202">
        <v>18</v>
      </c>
      <c r="D202" s="4">
        <v>4057.56</v>
      </c>
      <c r="E202" s="4">
        <v>4329.54</v>
      </c>
    </row>
    <row r="203" spans="1:5" x14ac:dyDescent="0.25">
      <c r="A203" s="3" t="s">
        <v>1528</v>
      </c>
      <c r="B203" s="3" t="s">
        <v>1529</v>
      </c>
      <c r="C203">
        <v>57</v>
      </c>
      <c r="D203" s="4">
        <v>15752.88</v>
      </c>
      <c r="E203" s="4">
        <v>10806.27</v>
      </c>
    </row>
    <row r="204" spans="1:5" x14ac:dyDescent="0.25">
      <c r="A204" s="3" t="s">
        <v>1530</v>
      </c>
      <c r="B204" s="3" t="s">
        <v>1531</v>
      </c>
      <c r="C204">
        <v>95</v>
      </c>
      <c r="D204" s="4">
        <v>27686.880000000001</v>
      </c>
      <c r="E204" s="4">
        <v>16578.37</v>
      </c>
    </row>
    <row r="205" spans="1:5" x14ac:dyDescent="0.25">
      <c r="A205" s="3" t="s">
        <v>1532</v>
      </c>
      <c r="B205" s="3" t="s">
        <v>1533</v>
      </c>
      <c r="C205">
        <v>193</v>
      </c>
      <c r="D205" s="4">
        <v>43678.44</v>
      </c>
      <c r="E205" s="4">
        <v>46249.91</v>
      </c>
    </row>
    <row r="206" spans="1:5" x14ac:dyDescent="0.25">
      <c r="A206" s="3" t="s">
        <v>1534</v>
      </c>
      <c r="B206" s="3" t="s">
        <v>1535</v>
      </c>
      <c r="C206">
        <v>146</v>
      </c>
      <c r="D206" s="4">
        <v>36518.04</v>
      </c>
      <c r="E206" s="4">
        <v>31510.66</v>
      </c>
    </row>
    <row r="207" spans="1:5" x14ac:dyDescent="0.25">
      <c r="A207" s="3" t="s">
        <v>1536</v>
      </c>
      <c r="B207" s="3" t="s">
        <v>1537</v>
      </c>
      <c r="C207">
        <v>176</v>
      </c>
      <c r="D207" s="4">
        <v>38904.839999999997</v>
      </c>
      <c r="E207" s="4">
        <v>43102.36</v>
      </c>
    </row>
    <row r="208" spans="1:5" x14ac:dyDescent="0.25">
      <c r="A208" s="3" t="s">
        <v>1538</v>
      </c>
      <c r="B208" s="3" t="s">
        <v>1539</v>
      </c>
      <c r="C208">
        <v>79</v>
      </c>
      <c r="D208" s="4">
        <v>22913.279999999999</v>
      </c>
      <c r="E208" s="4">
        <v>13896.77</v>
      </c>
    </row>
    <row r="209" spans="1:5" x14ac:dyDescent="0.25">
      <c r="A209" s="3" t="s">
        <v>633</v>
      </c>
      <c r="B209" s="3" t="s">
        <v>19</v>
      </c>
      <c r="C209">
        <v>210</v>
      </c>
      <c r="D209" s="4">
        <v>52748.28</v>
      </c>
      <c r="E209" s="4">
        <v>45101.22</v>
      </c>
    </row>
    <row r="210" spans="1:5" x14ac:dyDescent="0.25">
      <c r="A210" s="3" t="s">
        <v>1542</v>
      </c>
      <c r="B210" s="3" t="s">
        <v>750</v>
      </c>
      <c r="C210">
        <v>176</v>
      </c>
      <c r="D210" s="4">
        <v>39382.199999999997</v>
      </c>
      <c r="E210" s="4">
        <v>42625</v>
      </c>
    </row>
    <row r="211" spans="1:5" x14ac:dyDescent="0.25">
      <c r="A211" s="3" t="s">
        <v>1543</v>
      </c>
      <c r="B211" s="3" t="s">
        <v>1544</v>
      </c>
      <c r="C211">
        <v>400</v>
      </c>
      <c r="D211" s="4">
        <v>89982.36</v>
      </c>
      <c r="E211" s="4">
        <v>96397.64</v>
      </c>
    </row>
    <row r="212" spans="1:5" x14ac:dyDescent="0.25">
      <c r="A212" s="3" t="s">
        <v>1545</v>
      </c>
      <c r="B212" s="3" t="s">
        <v>201</v>
      </c>
      <c r="C212">
        <v>40</v>
      </c>
      <c r="D212" s="4">
        <v>8831.16</v>
      </c>
      <c r="E212" s="4">
        <v>9806.84</v>
      </c>
    </row>
    <row r="213" spans="1:5" x14ac:dyDescent="0.25">
      <c r="A213" s="3" t="s">
        <v>1546</v>
      </c>
      <c r="B213" s="3" t="s">
        <v>984</v>
      </c>
      <c r="C213">
        <v>223</v>
      </c>
      <c r="D213" s="4">
        <v>51554.879999999997</v>
      </c>
      <c r="E213" s="4">
        <v>52351.97</v>
      </c>
    </row>
    <row r="214" spans="1:5" x14ac:dyDescent="0.25">
      <c r="A214" s="3" t="s">
        <v>1547</v>
      </c>
      <c r="B214" s="3" t="s">
        <v>922</v>
      </c>
      <c r="C214">
        <v>294</v>
      </c>
      <c r="D214" s="4">
        <v>68501.16</v>
      </c>
      <c r="E214" s="4">
        <v>68488.14</v>
      </c>
    </row>
    <row r="215" spans="1:5" x14ac:dyDescent="0.25">
      <c r="A215" s="3" t="s">
        <v>587</v>
      </c>
      <c r="B215" s="3" t="s">
        <v>43</v>
      </c>
      <c r="C215">
        <v>864</v>
      </c>
      <c r="D215" s="4">
        <v>215766.72</v>
      </c>
      <c r="E215" s="4">
        <v>186814.07999999999</v>
      </c>
    </row>
    <row r="216" spans="1:5" x14ac:dyDescent="0.25">
      <c r="A216" s="3" t="s">
        <v>267</v>
      </c>
      <c r="B216" s="3" t="s">
        <v>268</v>
      </c>
      <c r="C216">
        <v>192</v>
      </c>
      <c r="D216" s="4">
        <v>51316.2</v>
      </c>
      <c r="E216" s="4">
        <v>38146.199999999997</v>
      </c>
    </row>
    <row r="217" spans="1:5" x14ac:dyDescent="0.25">
      <c r="A217" s="3" t="s">
        <v>1548</v>
      </c>
      <c r="B217" s="3" t="s">
        <v>335</v>
      </c>
      <c r="C217">
        <v>285</v>
      </c>
      <c r="D217" s="4">
        <v>65398.32</v>
      </c>
      <c r="E217" s="4">
        <v>67397.429999999993</v>
      </c>
    </row>
    <row r="218" spans="1:5" x14ac:dyDescent="0.25">
      <c r="A218" s="3" t="s">
        <v>1551</v>
      </c>
      <c r="B218" s="3" t="s">
        <v>1552</v>
      </c>
      <c r="C218">
        <v>1459</v>
      </c>
      <c r="D218" s="4">
        <v>348234.12</v>
      </c>
      <c r="E218" s="4">
        <v>331586.93</v>
      </c>
    </row>
    <row r="219" spans="1:5" x14ac:dyDescent="0.25">
      <c r="A219" s="3" t="s">
        <v>1553</v>
      </c>
      <c r="B219" s="3" t="s">
        <v>1554</v>
      </c>
      <c r="C219">
        <v>1036</v>
      </c>
      <c r="D219" s="4">
        <v>244408.32000000001</v>
      </c>
      <c r="E219" s="4">
        <v>238315.88</v>
      </c>
    </row>
    <row r="220" spans="1:5" x14ac:dyDescent="0.25">
      <c r="A220" s="3" t="s">
        <v>864</v>
      </c>
      <c r="B220" s="3" t="s">
        <v>146</v>
      </c>
      <c r="C220">
        <v>274</v>
      </c>
      <c r="D220" s="4">
        <v>57999.24</v>
      </c>
      <c r="E220" s="4">
        <v>69671.06</v>
      </c>
    </row>
    <row r="221" spans="1:5" x14ac:dyDescent="0.25">
      <c r="A221" s="3" t="s">
        <v>1555</v>
      </c>
      <c r="B221" s="3" t="s">
        <v>1556</v>
      </c>
      <c r="C221">
        <v>624</v>
      </c>
      <c r="D221" s="4">
        <v>143924.04</v>
      </c>
      <c r="E221" s="4">
        <v>146828.76</v>
      </c>
    </row>
    <row r="222" spans="1:5" x14ac:dyDescent="0.25">
      <c r="A222" s="3" t="s">
        <v>1557</v>
      </c>
      <c r="B222" s="3" t="s">
        <v>400</v>
      </c>
      <c r="C222">
        <v>232</v>
      </c>
      <c r="D222" s="4">
        <v>52986.96</v>
      </c>
      <c r="E222" s="4">
        <v>55113.440000000002</v>
      </c>
    </row>
    <row r="223" spans="1:5" x14ac:dyDescent="0.25">
      <c r="A223" s="3" t="s">
        <v>1558</v>
      </c>
      <c r="B223" s="3" t="s">
        <v>400</v>
      </c>
      <c r="C223">
        <v>26</v>
      </c>
      <c r="D223" s="4">
        <v>27686.880000000001</v>
      </c>
      <c r="E223" s="4">
        <v>0</v>
      </c>
    </row>
    <row r="224" spans="1:5" x14ac:dyDescent="0.25">
      <c r="A224" s="3" t="s">
        <v>1559</v>
      </c>
      <c r="B224" s="3" t="s">
        <v>1560</v>
      </c>
      <c r="C224">
        <v>729</v>
      </c>
      <c r="D224" s="4">
        <v>179487.35999999999</v>
      </c>
      <c r="E224" s="4">
        <v>160190.19</v>
      </c>
    </row>
    <row r="225" spans="1:5" x14ac:dyDescent="0.25">
      <c r="A225" s="3" t="s">
        <v>1561</v>
      </c>
      <c r="B225" s="3" t="s">
        <v>1562</v>
      </c>
      <c r="C225">
        <v>667</v>
      </c>
      <c r="D225" s="4">
        <v>162302.39999999999</v>
      </c>
      <c r="E225" s="4">
        <v>148486.25</v>
      </c>
    </row>
    <row r="226" spans="1:5" x14ac:dyDescent="0.25">
      <c r="A226" s="3" t="s">
        <v>1197</v>
      </c>
      <c r="B226" s="3" t="s">
        <v>1198</v>
      </c>
      <c r="C226">
        <v>169</v>
      </c>
      <c r="D226" s="4">
        <v>37950.120000000003</v>
      </c>
      <c r="E226" s="4">
        <v>40795.43</v>
      </c>
    </row>
    <row r="227" spans="1:5" x14ac:dyDescent="0.25">
      <c r="A227" s="3" t="s">
        <v>273</v>
      </c>
      <c r="B227" s="3" t="s">
        <v>274</v>
      </c>
      <c r="C227">
        <v>229</v>
      </c>
      <c r="D227" s="4">
        <v>67307.759999999995</v>
      </c>
      <c r="E227" s="4">
        <v>39394.79</v>
      </c>
    </row>
    <row r="228" spans="1:5" x14ac:dyDescent="0.25">
      <c r="A228" s="3" t="s">
        <v>1563</v>
      </c>
      <c r="B228" s="3" t="s">
        <v>83</v>
      </c>
      <c r="C228">
        <v>78</v>
      </c>
      <c r="D228" s="4">
        <v>18855.72</v>
      </c>
      <c r="E228" s="4">
        <v>17488.38</v>
      </c>
    </row>
    <row r="229" spans="1:5" x14ac:dyDescent="0.25">
      <c r="A229" s="3" t="s">
        <v>547</v>
      </c>
      <c r="B229" s="3" t="s">
        <v>548</v>
      </c>
      <c r="C229">
        <v>222</v>
      </c>
      <c r="D229" s="4">
        <v>47258.64</v>
      </c>
      <c r="E229" s="4">
        <v>56182.26</v>
      </c>
    </row>
    <row r="230" spans="1:5" x14ac:dyDescent="0.25">
      <c r="A230" s="3" t="s">
        <v>1564</v>
      </c>
      <c r="B230" s="3" t="s">
        <v>1565</v>
      </c>
      <c r="C230">
        <v>362</v>
      </c>
      <c r="D230" s="4">
        <v>87118.2</v>
      </c>
      <c r="E230" s="4">
        <v>81555.7</v>
      </c>
    </row>
    <row r="231" spans="1:5" x14ac:dyDescent="0.25">
      <c r="A231" s="3" t="s">
        <v>1567</v>
      </c>
      <c r="B231" s="3" t="s">
        <v>753</v>
      </c>
      <c r="C231">
        <v>163</v>
      </c>
      <c r="D231" s="4">
        <v>40575.599999999999</v>
      </c>
      <c r="E231" s="4">
        <v>35374.25</v>
      </c>
    </row>
    <row r="232" spans="1:5" x14ac:dyDescent="0.25">
      <c r="A232" s="3" t="s">
        <v>1566</v>
      </c>
      <c r="B232" s="3" t="s">
        <v>753</v>
      </c>
      <c r="C232">
        <v>96</v>
      </c>
      <c r="D232" s="4">
        <v>24584.04</v>
      </c>
      <c r="E232" s="4">
        <v>20147.16</v>
      </c>
    </row>
    <row r="233" spans="1:5" x14ac:dyDescent="0.25">
      <c r="A233" s="3" t="s">
        <v>281</v>
      </c>
      <c r="B233" s="3" t="s">
        <v>282</v>
      </c>
      <c r="C233">
        <v>246</v>
      </c>
      <c r="D233" s="4">
        <v>52748.28</v>
      </c>
      <c r="E233" s="4">
        <v>61875.42</v>
      </c>
    </row>
    <row r="234" spans="1:5" x14ac:dyDescent="0.25">
      <c r="A234" s="3" t="s">
        <v>283</v>
      </c>
      <c r="B234" s="3" t="s">
        <v>284</v>
      </c>
      <c r="C234">
        <v>250</v>
      </c>
      <c r="D234" s="4">
        <v>56567.16</v>
      </c>
      <c r="E234" s="4">
        <v>59920.34</v>
      </c>
    </row>
    <row r="235" spans="1:5" x14ac:dyDescent="0.25">
      <c r="A235" s="3" t="s">
        <v>213</v>
      </c>
      <c r="B235" s="3" t="s">
        <v>214</v>
      </c>
      <c r="C235">
        <v>600</v>
      </c>
      <c r="D235" s="4">
        <v>147026.88</v>
      </c>
      <c r="E235" s="4">
        <v>132543.12</v>
      </c>
    </row>
    <row r="236" spans="1:5" x14ac:dyDescent="0.25">
      <c r="A236" s="3" t="s">
        <v>215</v>
      </c>
      <c r="B236" s="3" t="s">
        <v>216</v>
      </c>
      <c r="C236">
        <v>319</v>
      </c>
      <c r="D236" s="4">
        <v>72320.039999999994</v>
      </c>
      <c r="E236" s="4">
        <v>76318.009999999995</v>
      </c>
    </row>
    <row r="237" spans="1:5" x14ac:dyDescent="0.25">
      <c r="A237" s="3" t="s">
        <v>1571</v>
      </c>
      <c r="B237" s="3" t="s">
        <v>1572</v>
      </c>
      <c r="C237">
        <v>48</v>
      </c>
      <c r="D237" s="4">
        <v>7876.44</v>
      </c>
      <c r="E237" s="4">
        <v>14489.16</v>
      </c>
    </row>
    <row r="238" spans="1:5" x14ac:dyDescent="0.25">
      <c r="A238" s="3" t="s">
        <v>1573</v>
      </c>
      <c r="B238" s="3" t="s">
        <v>1574</v>
      </c>
      <c r="C238">
        <v>651</v>
      </c>
      <c r="D238" s="4">
        <v>157528.79999999999</v>
      </c>
      <c r="E238" s="4">
        <v>145804.65</v>
      </c>
    </row>
    <row r="239" spans="1:5" x14ac:dyDescent="0.25">
      <c r="A239" s="3" t="s">
        <v>1575</v>
      </c>
      <c r="B239" s="3" t="s">
        <v>1576</v>
      </c>
      <c r="C239">
        <v>1336</v>
      </c>
      <c r="D239" s="4">
        <v>317444.40000000002</v>
      </c>
      <c r="E239" s="4">
        <v>305064.8</v>
      </c>
    </row>
    <row r="240" spans="1:5" x14ac:dyDescent="0.25">
      <c r="A240" s="3" t="s">
        <v>1734</v>
      </c>
      <c r="B240" s="3" t="s">
        <v>1735</v>
      </c>
      <c r="C240">
        <v>21</v>
      </c>
      <c r="D240" s="4">
        <v>0</v>
      </c>
      <c r="E240" s="4">
        <v>9784.9500000000007</v>
      </c>
    </row>
    <row r="241" spans="1:5" x14ac:dyDescent="0.25">
      <c r="A241" s="3" t="s">
        <v>1577</v>
      </c>
      <c r="B241" s="3" t="s">
        <v>1578</v>
      </c>
      <c r="C241">
        <v>462</v>
      </c>
      <c r="D241" s="4">
        <v>115282.44</v>
      </c>
      <c r="E241" s="4">
        <v>99986.46</v>
      </c>
    </row>
    <row r="242" spans="1:5" x14ac:dyDescent="0.25">
      <c r="A242" s="3" t="s">
        <v>1579</v>
      </c>
      <c r="B242" s="3" t="s">
        <v>1580</v>
      </c>
      <c r="C242">
        <v>60</v>
      </c>
      <c r="D242" s="4">
        <v>14798.16</v>
      </c>
      <c r="E242" s="4">
        <v>13158.84</v>
      </c>
    </row>
    <row r="243" spans="1:5" x14ac:dyDescent="0.25">
      <c r="A243" s="3" t="s">
        <v>1581</v>
      </c>
      <c r="B243" s="3" t="s">
        <v>1582</v>
      </c>
      <c r="C243">
        <v>293</v>
      </c>
      <c r="D243" s="4">
        <v>61102.080000000002</v>
      </c>
      <c r="E243" s="4">
        <v>75421.27</v>
      </c>
    </row>
    <row r="244" spans="1:5" x14ac:dyDescent="0.25">
      <c r="A244" s="3" t="s">
        <v>1583</v>
      </c>
      <c r="B244" s="3" t="s">
        <v>1584</v>
      </c>
      <c r="C244">
        <v>16</v>
      </c>
      <c r="D244" s="4">
        <v>2864.16</v>
      </c>
      <c r="E244" s="4">
        <v>4591.04</v>
      </c>
    </row>
    <row r="245" spans="1:5" x14ac:dyDescent="0.25">
      <c r="A245" s="3" t="s">
        <v>1073</v>
      </c>
      <c r="B245" s="3" t="s">
        <v>1074</v>
      </c>
      <c r="C245">
        <v>59</v>
      </c>
      <c r="D245" s="4">
        <v>21481.200000000001</v>
      </c>
      <c r="E245" s="4">
        <v>6009.85</v>
      </c>
    </row>
    <row r="246" spans="1:5" x14ac:dyDescent="0.25">
      <c r="A246" s="3" t="s">
        <v>1585</v>
      </c>
      <c r="B246" s="3" t="s">
        <v>1586</v>
      </c>
      <c r="C246">
        <v>12</v>
      </c>
      <c r="D246" s="4">
        <v>2864.16</v>
      </c>
      <c r="E246" s="4">
        <v>2727.24</v>
      </c>
    </row>
    <row r="247" spans="1:5" x14ac:dyDescent="0.25">
      <c r="A247" s="3" t="s">
        <v>1587</v>
      </c>
      <c r="B247" s="3" t="s">
        <v>1588</v>
      </c>
      <c r="C247">
        <v>258</v>
      </c>
      <c r="D247" s="4">
        <v>59670</v>
      </c>
      <c r="E247" s="4">
        <v>60545.1</v>
      </c>
    </row>
    <row r="248" spans="1:5" x14ac:dyDescent="0.25">
      <c r="A248" s="3" t="s">
        <v>1589</v>
      </c>
      <c r="B248" s="3" t="s">
        <v>1590</v>
      </c>
      <c r="C248">
        <v>200</v>
      </c>
      <c r="D248" s="4">
        <v>49645.440000000002</v>
      </c>
      <c r="E248" s="4">
        <v>43544.56</v>
      </c>
    </row>
    <row r="249" spans="1:5" x14ac:dyDescent="0.25">
      <c r="A249" s="3" t="s">
        <v>1736</v>
      </c>
      <c r="B249" s="3" t="s">
        <v>1737</v>
      </c>
      <c r="C249">
        <v>19</v>
      </c>
      <c r="D249" s="4">
        <v>0</v>
      </c>
      <c r="E249" s="4">
        <v>8853.0499999999993</v>
      </c>
    </row>
    <row r="250" spans="1:5" x14ac:dyDescent="0.25">
      <c r="A250" s="3" t="s">
        <v>287</v>
      </c>
      <c r="B250" s="3" t="s">
        <v>288</v>
      </c>
      <c r="C250">
        <v>76</v>
      </c>
      <c r="D250" s="4">
        <v>16707.599999999999</v>
      </c>
      <c r="E250" s="4">
        <v>18704.599999999999</v>
      </c>
    </row>
    <row r="251" spans="1:5" x14ac:dyDescent="0.25">
      <c r="A251" s="3" t="s">
        <v>1591</v>
      </c>
      <c r="B251" s="3" t="s">
        <v>1592</v>
      </c>
      <c r="C251">
        <v>19</v>
      </c>
      <c r="D251" s="4">
        <v>7637.76</v>
      </c>
      <c r="E251" s="4">
        <v>1215.29</v>
      </c>
    </row>
    <row r="252" spans="1:5" x14ac:dyDescent="0.25">
      <c r="A252" s="3" t="s">
        <v>1593</v>
      </c>
      <c r="B252" s="3" t="s">
        <v>1594</v>
      </c>
      <c r="C252">
        <v>14</v>
      </c>
      <c r="D252" s="4">
        <v>4057.56</v>
      </c>
      <c r="E252" s="4">
        <v>2465.7399999999998</v>
      </c>
    </row>
    <row r="253" spans="1:5" x14ac:dyDescent="0.25">
      <c r="A253" s="3" t="s">
        <v>1595</v>
      </c>
      <c r="B253" s="3" t="s">
        <v>1596</v>
      </c>
      <c r="C253">
        <v>93</v>
      </c>
      <c r="D253" s="4">
        <v>19810.439999999999</v>
      </c>
      <c r="E253" s="4">
        <v>23522.91</v>
      </c>
    </row>
    <row r="254" spans="1:5" x14ac:dyDescent="0.25">
      <c r="A254" s="3" t="s">
        <v>1693</v>
      </c>
      <c r="B254" s="3" t="s">
        <v>1694</v>
      </c>
      <c r="C254">
        <v>85</v>
      </c>
      <c r="D254" s="4">
        <v>15036.84</v>
      </c>
      <c r="E254" s="4">
        <v>24568.91</v>
      </c>
    </row>
    <row r="255" spans="1:5" x14ac:dyDescent="0.25">
      <c r="A255" s="3" t="s">
        <v>1597</v>
      </c>
      <c r="B255" s="3" t="s">
        <v>1598</v>
      </c>
      <c r="C255">
        <v>626</v>
      </c>
      <c r="D255" s="4">
        <v>146072.16</v>
      </c>
      <c r="E255" s="4">
        <v>145612.54</v>
      </c>
    </row>
    <row r="256" spans="1:5" x14ac:dyDescent="0.25">
      <c r="A256" s="3" t="s">
        <v>1599</v>
      </c>
      <c r="B256" s="3" t="s">
        <v>1600</v>
      </c>
      <c r="C256">
        <v>55</v>
      </c>
      <c r="D256" s="4">
        <v>12650.04</v>
      </c>
      <c r="E256" s="4">
        <v>12977.21</v>
      </c>
    </row>
    <row r="257" spans="1:5" x14ac:dyDescent="0.25">
      <c r="A257" s="3" t="s">
        <v>1601</v>
      </c>
      <c r="B257" s="3" t="s">
        <v>1602</v>
      </c>
      <c r="C257">
        <v>57</v>
      </c>
      <c r="D257" s="4">
        <v>11695.32</v>
      </c>
      <c r="E257" s="4">
        <v>14863.83</v>
      </c>
    </row>
    <row r="258" spans="1:5" x14ac:dyDescent="0.25">
      <c r="A258" s="3" t="s">
        <v>1603</v>
      </c>
      <c r="B258" s="3" t="s">
        <v>1604</v>
      </c>
      <c r="C258">
        <v>62</v>
      </c>
      <c r="D258" s="4">
        <v>10979.28</v>
      </c>
      <c r="E258" s="4">
        <v>17909.62</v>
      </c>
    </row>
    <row r="259" spans="1:5" x14ac:dyDescent="0.25">
      <c r="A259" s="3" t="s">
        <v>1605</v>
      </c>
      <c r="B259" s="3" t="s">
        <v>1606</v>
      </c>
      <c r="C259">
        <v>35</v>
      </c>
      <c r="D259" s="4">
        <v>6683.04</v>
      </c>
      <c r="E259" s="4">
        <v>9625.2099999999991</v>
      </c>
    </row>
    <row r="260" spans="1:5" x14ac:dyDescent="0.25">
      <c r="A260" s="3" t="s">
        <v>1607</v>
      </c>
      <c r="B260" s="3" t="s">
        <v>1608</v>
      </c>
      <c r="C260">
        <v>112</v>
      </c>
      <c r="D260" s="4">
        <v>28880.28</v>
      </c>
      <c r="E260" s="4">
        <v>23306.12</v>
      </c>
    </row>
    <row r="261" spans="1:5" x14ac:dyDescent="0.25">
      <c r="A261" s="3" t="s">
        <v>289</v>
      </c>
      <c r="B261" s="3" t="s">
        <v>290</v>
      </c>
      <c r="C261">
        <v>123</v>
      </c>
      <c r="D261" s="4">
        <v>23629.32</v>
      </c>
      <c r="E261" s="4">
        <v>33682.53</v>
      </c>
    </row>
    <row r="262" spans="1:5" x14ac:dyDescent="0.25">
      <c r="A262" s="3" t="s">
        <v>1609</v>
      </c>
      <c r="B262" s="3" t="s">
        <v>1610</v>
      </c>
      <c r="C262">
        <v>431</v>
      </c>
      <c r="D262" s="4">
        <v>105257.88</v>
      </c>
      <c r="E262" s="4">
        <v>95566.57</v>
      </c>
    </row>
    <row r="263" spans="1:5" x14ac:dyDescent="0.25">
      <c r="A263" s="3" t="s">
        <v>1611</v>
      </c>
      <c r="B263" s="3" t="s">
        <v>1612</v>
      </c>
      <c r="C263">
        <v>94</v>
      </c>
      <c r="D263" s="4">
        <v>22197.24</v>
      </c>
      <c r="E263" s="4">
        <v>21602.06</v>
      </c>
    </row>
    <row r="264" spans="1:5" x14ac:dyDescent="0.25">
      <c r="A264" s="3" t="s">
        <v>1616</v>
      </c>
      <c r="B264" s="3" t="s">
        <v>1614</v>
      </c>
      <c r="C264">
        <v>12</v>
      </c>
      <c r="D264" s="4">
        <v>2386.8000000000002</v>
      </c>
      <c r="E264" s="4">
        <v>3204.6</v>
      </c>
    </row>
    <row r="265" spans="1:5" x14ac:dyDescent="0.25">
      <c r="A265" s="3" t="s">
        <v>1613</v>
      </c>
      <c r="B265" s="3" t="s">
        <v>1614</v>
      </c>
      <c r="C265">
        <v>7</v>
      </c>
      <c r="D265" s="4">
        <v>716.04</v>
      </c>
      <c r="E265" s="4">
        <v>2545.61</v>
      </c>
    </row>
    <row r="266" spans="1:5" x14ac:dyDescent="0.25">
      <c r="A266" s="3" t="s">
        <v>1619</v>
      </c>
      <c r="B266" s="3" t="s">
        <v>1614</v>
      </c>
      <c r="C266">
        <v>10</v>
      </c>
      <c r="D266" s="4">
        <v>2148.12</v>
      </c>
      <c r="E266" s="4">
        <v>2511.38</v>
      </c>
    </row>
    <row r="267" spans="1:5" x14ac:dyDescent="0.25">
      <c r="A267" s="3" t="s">
        <v>1620</v>
      </c>
      <c r="B267" s="3" t="s">
        <v>1621</v>
      </c>
      <c r="C267">
        <v>105</v>
      </c>
      <c r="D267" s="4">
        <v>23868</v>
      </c>
      <c r="E267" s="4">
        <v>25056.75</v>
      </c>
    </row>
    <row r="268" spans="1:5" x14ac:dyDescent="0.25">
      <c r="A268" s="3" t="s">
        <v>1622</v>
      </c>
      <c r="B268" s="3" t="s">
        <v>1623</v>
      </c>
      <c r="C268">
        <v>23</v>
      </c>
      <c r="D268" s="4">
        <v>5967</v>
      </c>
      <c r="E268" s="4">
        <v>4749.8500000000004</v>
      </c>
    </row>
    <row r="269" spans="1:5" x14ac:dyDescent="0.25">
      <c r="A269" s="3" t="s">
        <v>1624</v>
      </c>
      <c r="B269" s="3" t="s">
        <v>1625</v>
      </c>
      <c r="C269">
        <v>431</v>
      </c>
      <c r="D269" s="4">
        <v>103587.12</v>
      </c>
      <c r="E269" s="4">
        <v>97237.33</v>
      </c>
    </row>
    <row r="270" spans="1:5" x14ac:dyDescent="0.25">
      <c r="A270" s="3" t="s">
        <v>1626</v>
      </c>
      <c r="B270" s="3" t="s">
        <v>1627</v>
      </c>
      <c r="C270">
        <v>408</v>
      </c>
      <c r="D270" s="4">
        <v>97142.76</v>
      </c>
      <c r="E270" s="4">
        <v>92964.84</v>
      </c>
    </row>
    <row r="271" spans="1:5" x14ac:dyDescent="0.25">
      <c r="A271" s="3" t="s">
        <v>1628</v>
      </c>
      <c r="B271" s="3" t="s">
        <v>1629</v>
      </c>
      <c r="C271">
        <v>625</v>
      </c>
      <c r="D271" s="4">
        <v>154664.64000000001</v>
      </c>
      <c r="E271" s="4">
        <v>136554.10999999999</v>
      </c>
    </row>
    <row r="272" spans="1:5" x14ac:dyDescent="0.25">
      <c r="A272" s="3" t="s">
        <v>1630</v>
      </c>
      <c r="B272" s="3" t="s">
        <v>1631</v>
      </c>
      <c r="C272">
        <v>630</v>
      </c>
      <c r="D272" s="4">
        <v>146549.51999999999</v>
      </c>
      <c r="E272" s="4">
        <v>146998.98000000001</v>
      </c>
    </row>
    <row r="273" spans="1:5" x14ac:dyDescent="0.25">
      <c r="A273" s="3" t="s">
        <v>351</v>
      </c>
      <c r="B273" s="3" t="s">
        <v>352</v>
      </c>
      <c r="C273">
        <v>222</v>
      </c>
      <c r="D273" s="4">
        <v>52509.599999999999</v>
      </c>
      <c r="E273" s="4">
        <v>50931.3</v>
      </c>
    </row>
    <row r="274" spans="1:5" x14ac:dyDescent="0.25">
      <c r="A274" s="3" t="s">
        <v>416</v>
      </c>
      <c r="B274" s="3" t="s">
        <v>417</v>
      </c>
      <c r="C274">
        <v>114</v>
      </c>
      <c r="D274" s="4">
        <v>26493.48</v>
      </c>
      <c r="E274" s="4">
        <v>26624.82</v>
      </c>
    </row>
    <row r="275" spans="1:5" x14ac:dyDescent="0.25">
      <c r="A275" s="3" t="s">
        <v>353</v>
      </c>
      <c r="B275" s="3" t="s">
        <v>354</v>
      </c>
      <c r="C275">
        <v>434</v>
      </c>
      <c r="D275" s="4">
        <v>101916.36</v>
      </c>
      <c r="E275" s="4">
        <v>100305.94</v>
      </c>
    </row>
    <row r="276" spans="1:5" x14ac:dyDescent="0.25">
      <c r="A276" s="3" t="s">
        <v>1632</v>
      </c>
      <c r="B276" s="3" t="s">
        <v>1633</v>
      </c>
      <c r="C276">
        <v>118</v>
      </c>
      <c r="D276" s="4">
        <v>26970.84</v>
      </c>
      <c r="E276" s="4">
        <v>28011.26</v>
      </c>
    </row>
    <row r="277" spans="1:5" x14ac:dyDescent="0.25">
      <c r="A277" s="3" t="s">
        <v>1634</v>
      </c>
      <c r="B277" s="3" t="s">
        <v>1635</v>
      </c>
      <c r="C277">
        <v>44</v>
      </c>
      <c r="D277" s="4">
        <v>9785.8799999999992</v>
      </c>
      <c r="E277" s="4">
        <v>10715.92</v>
      </c>
    </row>
    <row r="278" spans="1:5" x14ac:dyDescent="0.25">
      <c r="A278" s="3" t="s">
        <v>1636</v>
      </c>
      <c r="B278" s="3" t="s">
        <v>680</v>
      </c>
      <c r="C278">
        <v>175</v>
      </c>
      <c r="D278" s="4">
        <v>40575.599999999999</v>
      </c>
      <c r="E278" s="4">
        <v>40965.65</v>
      </c>
    </row>
    <row r="279" spans="1:5" x14ac:dyDescent="0.25">
      <c r="A279" s="3" t="s">
        <v>1637</v>
      </c>
      <c r="B279" s="3" t="s">
        <v>1638</v>
      </c>
      <c r="C279">
        <v>316</v>
      </c>
      <c r="D279" s="4">
        <v>75900.240000000005</v>
      </c>
      <c r="E279" s="4">
        <v>71339.960000000006</v>
      </c>
    </row>
    <row r="280" spans="1:5" x14ac:dyDescent="0.25">
      <c r="A280" s="3" t="s">
        <v>1639</v>
      </c>
      <c r="B280" s="3" t="s">
        <v>1640</v>
      </c>
      <c r="C280">
        <v>323</v>
      </c>
      <c r="D280" s="4">
        <v>73990.8</v>
      </c>
      <c r="E280" s="4">
        <v>76511.05</v>
      </c>
    </row>
    <row r="281" spans="1:5" x14ac:dyDescent="0.25">
      <c r="A281" s="3" t="s">
        <v>1641</v>
      </c>
      <c r="B281" s="3" t="s">
        <v>1642</v>
      </c>
      <c r="C281">
        <v>557</v>
      </c>
      <c r="D281" s="4">
        <v>130080.6</v>
      </c>
      <c r="E281" s="4">
        <v>129453.55</v>
      </c>
    </row>
    <row r="282" spans="1:5" x14ac:dyDescent="0.25">
      <c r="A282" s="3" t="s">
        <v>1643</v>
      </c>
      <c r="B282" s="3" t="s">
        <v>1644</v>
      </c>
      <c r="C282">
        <v>158</v>
      </c>
      <c r="D282" s="4">
        <v>42007.68</v>
      </c>
      <c r="E282" s="4">
        <v>31612.42</v>
      </c>
    </row>
    <row r="283" spans="1:5" x14ac:dyDescent="0.25">
      <c r="A283" s="3" t="s">
        <v>1645</v>
      </c>
      <c r="B283" s="3" t="s">
        <v>1646</v>
      </c>
      <c r="C283">
        <v>696</v>
      </c>
      <c r="D283" s="4">
        <v>168030.72</v>
      </c>
      <c r="E283" s="4">
        <v>156270.48000000001</v>
      </c>
    </row>
    <row r="284" spans="1:5" x14ac:dyDescent="0.25">
      <c r="A284" s="3" t="s">
        <v>1647</v>
      </c>
      <c r="B284" s="3" t="s">
        <v>1648</v>
      </c>
      <c r="C284">
        <v>19</v>
      </c>
      <c r="D284" s="4">
        <v>3818.88</v>
      </c>
      <c r="E284" s="4">
        <v>5034.17</v>
      </c>
    </row>
    <row r="285" spans="1:5" x14ac:dyDescent="0.25">
      <c r="A285" s="3" t="s">
        <v>1649</v>
      </c>
      <c r="B285" s="3" t="s">
        <v>1650</v>
      </c>
      <c r="C285">
        <v>47</v>
      </c>
      <c r="D285" s="4">
        <v>11695.32</v>
      </c>
      <c r="E285" s="4">
        <v>10204.33</v>
      </c>
    </row>
    <row r="286" spans="1:5" x14ac:dyDescent="0.25">
      <c r="A286" s="3" t="s">
        <v>1651</v>
      </c>
      <c r="B286" s="3" t="s">
        <v>1652</v>
      </c>
      <c r="C286">
        <v>166</v>
      </c>
      <c r="D286" s="4">
        <v>37711.440000000002</v>
      </c>
      <c r="E286" s="4">
        <v>39636.26</v>
      </c>
    </row>
    <row r="287" spans="1:5" x14ac:dyDescent="0.25">
      <c r="A287" s="3" t="s">
        <v>1653</v>
      </c>
      <c r="B287" s="3" t="s">
        <v>1654</v>
      </c>
      <c r="C287">
        <v>213</v>
      </c>
      <c r="D287" s="4">
        <v>49884.12</v>
      </c>
      <c r="E287" s="4">
        <v>49363.23</v>
      </c>
    </row>
    <row r="288" spans="1:5" x14ac:dyDescent="0.25">
      <c r="A288" s="3" t="s">
        <v>1143</v>
      </c>
      <c r="B288" s="3" t="s">
        <v>1144</v>
      </c>
      <c r="C288">
        <v>329</v>
      </c>
      <c r="D288" s="4">
        <v>73513.440000000002</v>
      </c>
      <c r="E288" s="4">
        <v>79784.11</v>
      </c>
    </row>
    <row r="289" spans="1:5" x14ac:dyDescent="0.25">
      <c r="A289" s="3" t="s">
        <v>1695</v>
      </c>
      <c r="B289" s="3" t="s">
        <v>1696</v>
      </c>
      <c r="C289">
        <v>62</v>
      </c>
      <c r="D289" s="4">
        <v>7876.44</v>
      </c>
      <c r="E289" s="4">
        <v>21012.46</v>
      </c>
    </row>
    <row r="290" spans="1:5" x14ac:dyDescent="0.25">
      <c r="A290" s="3" t="s">
        <v>1655</v>
      </c>
      <c r="B290" s="3" t="s">
        <v>1656</v>
      </c>
      <c r="C290">
        <v>8</v>
      </c>
      <c r="D290" s="4">
        <v>954.72</v>
      </c>
      <c r="E290" s="4">
        <v>2772.88</v>
      </c>
    </row>
    <row r="291" spans="1:5" x14ac:dyDescent="0.25">
      <c r="A291" s="3" t="s">
        <v>1178</v>
      </c>
      <c r="B291" s="3" t="s">
        <v>1179</v>
      </c>
      <c r="C291">
        <v>228</v>
      </c>
      <c r="D291" s="4">
        <v>46542.6</v>
      </c>
      <c r="E291" s="4">
        <v>59694</v>
      </c>
    </row>
    <row r="292" spans="1:5" x14ac:dyDescent="0.25">
      <c r="A292" s="3" t="s">
        <v>1657</v>
      </c>
      <c r="B292" s="3" t="s">
        <v>1658</v>
      </c>
      <c r="C292">
        <v>74</v>
      </c>
      <c r="D292" s="4">
        <v>19094.400000000001</v>
      </c>
      <c r="E292" s="4">
        <v>15385.9</v>
      </c>
    </row>
    <row r="293" spans="1:5" x14ac:dyDescent="0.25">
      <c r="A293" s="3" t="s">
        <v>1659</v>
      </c>
      <c r="B293" s="3" t="s">
        <v>1660</v>
      </c>
      <c r="C293">
        <v>1038</v>
      </c>
      <c r="D293" s="4">
        <v>227939.4</v>
      </c>
      <c r="E293" s="4">
        <v>255716.7</v>
      </c>
    </row>
    <row r="294" spans="1:5" x14ac:dyDescent="0.25">
      <c r="A294" s="3" t="s">
        <v>1661</v>
      </c>
      <c r="B294" s="3" t="s">
        <v>1662</v>
      </c>
      <c r="C294">
        <v>115</v>
      </c>
      <c r="D294" s="4">
        <v>25061.4</v>
      </c>
      <c r="E294" s="4">
        <v>28522.85</v>
      </c>
    </row>
    <row r="295" spans="1:5" x14ac:dyDescent="0.25">
      <c r="A295" s="3" t="s">
        <v>1663</v>
      </c>
      <c r="B295" s="3" t="s">
        <v>1664</v>
      </c>
      <c r="C295">
        <v>485</v>
      </c>
      <c r="D295" s="4">
        <v>122681.52</v>
      </c>
      <c r="E295" s="4">
        <v>103304.23</v>
      </c>
    </row>
    <row r="296" spans="1:5" x14ac:dyDescent="0.25">
      <c r="A296" s="3" t="s">
        <v>1665</v>
      </c>
      <c r="B296" s="3" t="s">
        <v>1664</v>
      </c>
      <c r="C296">
        <v>371</v>
      </c>
      <c r="D296" s="4">
        <v>69217.2</v>
      </c>
      <c r="E296" s="4">
        <v>103650.25</v>
      </c>
    </row>
    <row r="297" spans="1:5" x14ac:dyDescent="0.25">
      <c r="A297" s="3" t="s">
        <v>1666</v>
      </c>
      <c r="B297" s="3" t="s">
        <v>1667</v>
      </c>
      <c r="C297">
        <v>7</v>
      </c>
      <c r="D297" s="4">
        <v>2148.12</v>
      </c>
      <c r="E297" s="4">
        <v>1113.53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32EB-2DCA-436C-BACB-667163CEFA6D}">
  <dimension ref="A1:I420"/>
  <sheetViews>
    <sheetView topLeftCell="B1" workbookViewId="0">
      <selection activeCell="D28" sqref="D28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7.140625" bestFit="1" customWidth="1"/>
    <col min="6" max="6" width="17" bestFit="1" customWidth="1"/>
    <col min="7" max="7" width="19.28515625" style="4" bestFit="1" customWidth="1"/>
    <col min="8" max="8" width="21.28515625" bestFit="1" customWidth="1"/>
    <col min="9" max="9" width="19.7109375" bestFit="1" customWidth="1"/>
  </cols>
  <sheetData>
    <row r="1" spans="1:9" ht="23.2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1738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 t="s">
        <v>1741</v>
      </c>
      <c r="B3" s="12"/>
      <c r="C3" s="12"/>
      <c r="D3" s="12"/>
      <c r="E3" s="12"/>
      <c r="F3" s="12"/>
      <c r="G3" s="12"/>
      <c r="H3" s="12"/>
      <c r="I3" s="12"/>
    </row>
    <row r="4" spans="1:9" ht="15.75" thickBot="1" x14ac:dyDescent="0.3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1740</v>
      </c>
      <c r="G4" s="8" t="s">
        <v>7</v>
      </c>
      <c r="H4" s="7" t="s">
        <v>1698</v>
      </c>
      <c r="I4" s="10" t="s">
        <v>1739</v>
      </c>
    </row>
    <row r="5" spans="1:9" x14ac:dyDescent="0.25">
      <c r="A5" s="3" t="s">
        <v>8</v>
      </c>
      <c r="B5" s="3" t="s">
        <v>9</v>
      </c>
      <c r="C5" s="3" t="s">
        <v>12</v>
      </c>
      <c r="D5" s="3" t="s">
        <v>13</v>
      </c>
      <c r="E5">
        <v>85</v>
      </c>
      <c r="F5" s="4">
        <f>SUM(Table46[[#This Row],[August Payment]:[February Payment]])</f>
        <v>79196.2</v>
      </c>
      <c r="G5" s="4">
        <v>19810.439999999999</v>
      </c>
      <c r="H5" s="4">
        <v>19795.310000000001</v>
      </c>
      <c r="I5" s="4">
        <v>39590.449999999997</v>
      </c>
    </row>
    <row r="6" spans="1:9" x14ac:dyDescent="0.25">
      <c r="A6" s="3" t="s">
        <v>8</v>
      </c>
      <c r="B6" s="3" t="s">
        <v>9</v>
      </c>
      <c r="C6" s="3" t="s">
        <v>14</v>
      </c>
      <c r="D6" s="3" t="s">
        <v>1742</v>
      </c>
      <c r="E6">
        <v>180</v>
      </c>
      <c r="F6" s="4">
        <f>SUM(Table46[[#This Row],[August Payment]:[February Payment]])</f>
        <v>167709.6</v>
      </c>
      <c r="G6" s="4">
        <v>40575.599999999999</v>
      </c>
      <c r="H6" s="4">
        <v>43295.4</v>
      </c>
      <c r="I6" s="4">
        <v>83838.600000000006</v>
      </c>
    </row>
    <row r="7" spans="1:9" x14ac:dyDescent="0.25">
      <c r="A7" s="3" t="s">
        <v>8</v>
      </c>
      <c r="B7" s="3" t="s">
        <v>9</v>
      </c>
      <c r="C7" s="3" t="s">
        <v>18</v>
      </c>
      <c r="D7" s="3" t="s">
        <v>19</v>
      </c>
      <c r="E7">
        <v>219</v>
      </c>
      <c r="F7" s="4">
        <f>SUM(Table46[[#This Row],[August Payment]:[February Payment]])</f>
        <v>204046.68</v>
      </c>
      <c r="G7" s="4">
        <v>49406.76</v>
      </c>
      <c r="H7" s="4">
        <v>52636.29</v>
      </c>
      <c r="I7" s="4">
        <v>102003.63</v>
      </c>
    </row>
    <row r="8" spans="1:9" x14ac:dyDescent="0.25">
      <c r="A8" s="3" t="s">
        <v>8</v>
      </c>
      <c r="B8" s="3" t="s">
        <v>9</v>
      </c>
      <c r="C8" s="3" t="s">
        <v>20</v>
      </c>
      <c r="D8" s="3" t="s">
        <v>21</v>
      </c>
      <c r="E8">
        <v>214</v>
      </c>
      <c r="F8" s="4">
        <f>SUM(Table46[[#This Row],[August Payment]:[February Payment]])</f>
        <v>199388.08000000002</v>
      </c>
      <c r="G8" s="4">
        <v>53464.32</v>
      </c>
      <c r="H8" s="4">
        <v>46248.98</v>
      </c>
      <c r="I8" s="4">
        <v>99674.78</v>
      </c>
    </row>
    <row r="9" spans="1:9" x14ac:dyDescent="0.25">
      <c r="A9" s="3" t="s">
        <v>8</v>
      </c>
      <c r="B9" s="3" t="s">
        <v>9</v>
      </c>
      <c r="C9" s="3" t="s">
        <v>22</v>
      </c>
      <c r="D9" s="3" t="s">
        <v>23</v>
      </c>
      <c r="E9">
        <v>330</v>
      </c>
      <c r="F9" s="4">
        <f>SUM(Table46[[#This Row],[August Payment]:[February Payment]])</f>
        <v>307467.59999999998</v>
      </c>
      <c r="G9" s="4">
        <v>78764.399999999994</v>
      </c>
      <c r="H9" s="4">
        <v>74999.100000000006</v>
      </c>
      <c r="I9" s="4">
        <v>153704.1</v>
      </c>
    </row>
    <row r="10" spans="1:9" x14ac:dyDescent="0.25">
      <c r="A10" s="3" t="s">
        <v>8</v>
      </c>
      <c r="B10" s="3" t="s">
        <v>9</v>
      </c>
      <c r="C10" s="3" t="s">
        <v>24</v>
      </c>
      <c r="D10" s="3" t="s">
        <v>25</v>
      </c>
      <c r="E10">
        <v>198</v>
      </c>
      <c r="F10" s="4">
        <f>SUM(Table46[[#This Row],[August Payment]:[February Payment]])</f>
        <v>184480.56</v>
      </c>
      <c r="G10" s="4">
        <v>45587.88</v>
      </c>
      <c r="H10" s="4">
        <v>46670.22</v>
      </c>
      <c r="I10" s="4">
        <v>92222.46</v>
      </c>
    </row>
    <row r="11" spans="1:9" x14ac:dyDescent="0.25">
      <c r="A11" s="3" t="s">
        <v>26</v>
      </c>
      <c r="B11" s="3" t="s">
        <v>27</v>
      </c>
      <c r="C11" s="3" t="s">
        <v>28</v>
      </c>
      <c r="D11" s="3" t="s">
        <v>29</v>
      </c>
      <c r="E11">
        <v>83</v>
      </c>
      <c r="F11" s="4">
        <f>SUM(Table46[[#This Row],[August Payment]:[February Payment]])</f>
        <v>77332.760000000009</v>
      </c>
      <c r="G11" s="4">
        <v>18855.72</v>
      </c>
      <c r="H11" s="4">
        <v>19818.13</v>
      </c>
      <c r="I11" s="4">
        <v>38658.910000000003</v>
      </c>
    </row>
    <row r="12" spans="1:9" x14ac:dyDescent="0.25">
      <c r="A12" s="3" t="s">
        <v>30</v>
      </c>
      <c r="B12" s="3" t="s">
        <v>31</v>
      </c>
      <c r="C12" s="3" t="s">
        <v>32</v>
      </c>
      <c r="D12" s="3" t="s">
        <v>33</v>
      </c>
      <c r="E12">
        <v>181</v>
      </c>
      <c r="F12" s="4">
        <f>SUM(Table46[[#This Row],[August Payment]:[February Payment]])</f>
        <v>168641.32</v>
      </c>
      <c r="G12" s="4">
        <v>42246.36</v>
      </c>
      <c r="H12" s="4">
        <v>42090.59</v>
      </c>
      <c r="I12" s="4">
        <v>84304.37</v>
      </c>
    </row>
    <row r="13" spans="1:9" x14ac:dyDescent="0.25">
      <c r="A13" s="3" t="s">
        <v>34</v>
      </c>
      <c r="B13" s="3" t="s">
        <v>35</v>
      </c>
      <c r="C13" s="3" t="s">
        <v>36</v>
      </c>
      <c r="D13" s="3" t="s">
        <v>37</v>
      </c>
      <c r="E13">
        <v>35</v>
      </c>
      <c r="F13" s="4">
        <f>SUM(Table46[[#This Row],[August Payment]:[February Payment]])</f>
        <v>32610.2</v>
      </c>
      <c r="G13" s="4">
        <v>8115.12</v>
      </c>
      <c r="H13" s="4">
        <v>8193.1299999999992</v>
      </c>
      <c r="I13" s="4">
        <v>16301.95</v>
      </c>
    </row>
    <row r="14" spans="1:9" x14ac:dyDescent="0.25">
      <c r="A14" s="3" t="s">
        <v>34</v>
      </c>
      <c r="B14" s="3" t="s">
        <v>35</v>
      </c>
      <c r="C14" s="3" t="s">
        <v>38</v>
      </c>
      <c r="D14" s="3" t="s">
        <v>39</v>
      </c>
      <c r="E14">
        <v>183</v>
      </c>
      <c r="F14" s="4">
        <f>SUM(Table46[[#This Row],[August Payment]:[February Payment]])</f>
        <v>170504.76</v>
      </c>
      <c r="G14" s="4">
        <v>44633.16</v>
      </c>
      <c r="H14" s="4">
        <v>40635.69</v>
      </c>
      <c r="I14" s="4">
        <v>85235.91</v>
      </c>
    </row>
    <row r="15" spans="1:9" x14ac:dyDescent="0.25">
      <c r="A15" s="3" t="s">
        <v>40</v>
      </c>
      <c r="B15" s="3" t="s">
        <v>41</v>
      </c>
      <c r="C15" s="3" t="s">
        <v>42</v>
      </c>
      <c r="D15" s="3" t="s">
        <v>43</v>
      </c>
      <c r="E15">
        <v>84</v>
      </c>
      <c r="F15" s="4">
        <f>SUM(Table46[[#This Row],[August Payment]:[February Payment]])</f>
        <v>78264.48000000001</v>
      </c>
      <c r="G15" s="4">
        <v>18617.04</v>
      </c>
      <c r="H15" s="4">
        <v>20522.759999999998</v>
      </c>
      <c r="I15" s="4">
        <v>39124.68</v>
      </c>
    </row>
    <row r="16" spans="1:9" x14ac:dyDescent="0.25">
      <c r="A16" s="3" t="s">
        <v>44</v>
      </c>
      <c r="B16" s="3" t="s">
        <v>45</v>
      </c>
      <c r="C16" s="3" t="s">
        <v>46</v>
      </c>
      <c r="D16" s="3" t="s">
        <v>47</v>
      </c>
      <c r="E16">
        <v>545</v>
      </c>
      <c r="F16" s="4">
        <f>SUM(Table46[[#This Row],[August Payment]:[February Payment]])</f>
        <v>507787.4</v>
      </c>
      <c r="G16" s="4">
        <v>124829.64</v>
      </c>
      <c r="H16" s="4">
        <v>129113.11</v>
      </c>
      <c r="I16" s="4">
        <v>253844.65</v>
      </c>
    </row>
    <row r="17" spans="1:9" x14ac:dyDescent="0.25">
      <c r="A17" s="3" t="s">
        <v>48</v>
      </c>
      <c r="B17" s="3" t="s">
        <v>49</v>
      </c>
      <c r="C17" s="3" t="s">
        <v>50</v>
      </c>
      <c r="D17" s="3" t="s">
        <v>33</v>
      </c>
      <c r="E17">
        <v>251</v>
      </c>
      <c r="F17" s="4">
        <f>SUM(Table46[[#This Row],[August Payment]:[February Payment]])</f>
        <v>233861.72000000003</v>
      </c>
      <c r="G17" s="4">
        <v>55373.760000000002</v>
      </c>
      <c r="H17" s="4">
        <v>61579.69</v>
      </c>
      <c r="I17" s="4">
        <v>116908.27</v>
      </c>
    </row>
    <row r="18" spans="1:9" x14ac:dyDescent="0.25">
      <c r="A18" s="3" t="s">
        <v>51</v>
      </c>
      <c r="B18" s="3" t="s">
        <v>52</v>
      </c>
      <c r="C18" s="3" t="s">
        <v>53</v>
      </c>
      <c r="D18" s="3" t="s">
        <v>54</v>
      </c>
      <c r="E18">
        <v>455</v>
      </c>
      <c r="F18" s="4">
        <f>SUM(Table46[[#This Row],[August Payment]:[February Payment]])</f>
        <v>423932.6</v>
      </c>
      <c r="G18" s="4">
        <v>111463.56</v>
      </c>
      <c r="H18" s="4">
        <v>100543.69</v>
      </c>
      <c r="I18" s="4">
        <v>211925.35</v>
      </c>
    </row>
    <row r="19" spans="1:9" x14ac:dyDescent="0.25">
      <c r="A19" s="3" t="s">
        <v>51</v>
      </c>
      <c r="B19" s="3" t="s">
        <v>52</v>
      </c>
      <c r="C19" s="3" t="s">
        <v>55</v>
      </c>
      <c r="D19" s="3" t="s">
        <v>56</v>
      </c>
      <c r="E19">
        <v>168</v>
      </c>
      <c r="F19" s="4">
        <f>SUM(Table46[[#This Row],[August Payment]:[February Payment]])</f>
        <v>156528.96000000002</v>
      </c>
      <c r="G19" s="4">
        <v>37234.080000000002</v>
      </c>
      <c r="H19" s="4">
        <v>41045.519999999997</v>
      </c>
      <c r="I19" s="4">
        <v>78249.36</v>
      </c>
    </row>
    <row r="20" spans="1:9" x14ac:dyDescent="0.25">
      <c r="A20" s="3" t="s">
        <v>61</v>
      </c>
      <c r="B20" s="3" t="s">
        <v>62</v>
      </c>
      <c r="C20" s="3" t="s">
        <v>63</v>
      </c>
      <c r="D20" s="3" t="s">
        <v>64</v>
      </c>
      <c r="E20">
        <v>575</v>
      </c>
      <c r="F20" s="4">
        <f>SUM(Table46[[#This Row],[August Payment]:[February Payment]])</f>
        <v>535739</v>
      </c>
      <c r="G20" s="4">
        <v>145356.12</v>
      </c>
      <c r="H20" s="4">
        <v>122565.13</v>
      </c>
      <c r="I20" s="4">
        <v>267817.75</v>
      </c>
    </row>
    <row r="21" spans="1:9" x14ac:dyDescent="0.25">
      <c r="A21" s="3" t="s">
        <v>65</v>
      </c>
      <c r="B21" s="3" t="s">
        <v>66</v>
      </c>
      <c r="C21" s="3" t="s">
        <v>69</v>
      </c>
      <c r="D21" s="3" t="s">
        <v>1670</v>
      </c>
      <c r="E21">
        <v>703</v>
      </c>
      <c r="F21" s="4">
        <f>SUM(Table46[[#This Row],[August Payment]:[February Payment]])</f>
        <v>654999.15999999992</v>
      </c>
      <c r="G21" s="4">
        <v>166598.64000000001</v>
      </c>
      <c r="H21" s="4">
        <v>160964.21</v>
      </c>
      <c r="I21" s="4">
        <v>327436.31</v>
      </c>
    </row>
    <row r="22" spans="1:9" x14ac:dyDescent="0.25">
      <c r="A22" s="3" t="s">
        <v>65</v>
      </c>
      <c r="B22" s="3" t="s">
        <v>66</v>
      </c>
      <c r="C22" s="3" t="s">
        <v>67</v>
      </c>
      <c r="D22" s="3" t="s">
        <v>68</v>
      </c>
      <c r="E22">
        <v>14</v>
      </c>
      <c r="F22" s="4">
        <f>SUM(Table46[[#This Row],[August Payment]:[February Payment]])</f>
        <v>13044.08</v>
      </c>
      <c r="G22" s="4">
        <v>3341.52</v>
      </c>
      <c r="H22" s="4">
        <v>3181.78</v>
      </c>
      <c r="I22" s="4">
        <v>6520.78</v>
      </c>
    </row>
    <row r="23" spans="1:9" x14ac:dyDescent="0.25">
      <c r="A23" s="3" t="s">
        <v>65</v>
      </c>
      <c r="B23" s="3" t="s">
        <v>66</v>
      </c>
      <c r="C23" s="3" t="s">
        <v>70</v>
      </c>
      <c r="D23" s="3" t="s">
        <v>71</v>
      </c>
      <c r="E23">
        <v>143</v>
      </c>
      <c r="F23" s="4">
        <f>SUM(Table46[[#This Row],[August Payment]:[February Payment]])</f>
        <v>133235.96000000002</v>
      </c>
      <c r="G23" s="4">
        <v>29596.32</v>
      </c>
      <c r="H23" s="4">
        <v>37034.53</v>
      </c>
      <c r="I23" s="4">
        <v>66605.11</v>
      </c>
    </row>
    <row r="24" spans="1:9" x14ac:dyDescent="0.25">
      <c r="A24" s="3" t="s">
        <v>65</v>
      </c>
      <c r="B24" s="3" t="s">
        <v>66</v>
      </c>
      <c r="C24" s="3" t="s">
        <v>72</v>
      </c>
      <c r="D24" s="3" t="s">
        <v>73</v>
      </c>
      <c r="E24">
        <v>323</v>
      </c>
      <c r="F24" s="4">
        <f>SUM(Table46[[#This Row],[August Payment]:[February Payment]])</f>
        <v>300945.55999999994</v>
      </c>
      <c r="G24" s="4">
        <v>77809.679999999993</v>
      </c>
      <c r="H24" s="4">
        <v>72692.17</v>
      </c>
      <c r="I24" s="4">
        <v>150443.71</v>
      </c>
    </row>
    <row r="25" spans="1:9" x14ac:dyDescent="0.25">
      <c r="A25" s="3" t="s">
        <v>74</v>
      </c>
      <c r="B25" s="3" t="s">
        <v>75</v>
      </c>
      <c r="C25" s="3" t="s">
        <v>76</v>
      </c>
      <c r="D25" s="3" t="s">
        <v>77</v>
      </c>
      <c r="E25">
        <v>150</v>
      </c>
      <c r="F25" s="4">
        <f>SUM(Table46[[#This Row],[August Payment]:[February Payment]])</f>
        <v>139758</v>
      </c>
      <c r="G25" s="4">
        <v>36756.720000000001</v>
      </c>
      <c r="H25" s="4">
        <v>33135.78</v>
      </c>
      <c r="I25" s="4">
        <v>69865.5</v>
      </c>
    </row>
    <row r="26" spans="1:9" x14ac:dyDescent="0.25">
      <c r="A26" s="3" t="s">
        <v>78</v>
      </c>
      <c r="B26" s="3" t="s">
        <v>79</v>
      </c>
      <c r="C26" s="3" t="s">
        <v>80</v>
      </c>
      <c r="D26" s="3" t="s">
        <v>81</v>
      </c>
      <c r="E26">
        <v>186</v>
      </c>
      <c r="F26" s="4">
        <f>SUM(Table46[[#This Row],[August Payment]:[February Payment]])</f>
        <v>173299.92</v>
      </c>
      <c r="G26" s="4">
        <v>42723.72</v>
      </c>
      <c r="H26" s="4">
        <v>43942.98</v>
      </c>
      <c r="I26" s="4">
        <v>86633.22</v>
      </c>
    </row>
    <row r="27" spans="1:9" x14ac:dyDescent="0.25">
      <c r="A27" s="3" t="s">
        <v>78</v>
      </c>
      <c r="B27" s="3" t="s">
        <v>79</v>
      </c>
      <c r="C27" s="3" t="s">
        <v>82</v>
      </c>
      <c r="D27" s="3" t="s">
        <v>83</v>
      </c>
      <c r="E27">
        <v>185</v>
      </c>
      <c r="F27" s="4">
        <f>SUM(Table46[[#This Row],[August Payment]:[February Payment]])</f>
        <v>172368.2</v>
      </c>
      <c r="G27" s="4">
        <v>41769</v>
      </c>
      <c r="H27" s="4">
        <v>44431.75</v>
      </c>
      <c r="I27" s="4">
        <v>86167.45</v>
      </c>
    </row>
    <row r="28" spans="1:9" x14ac:dyDescent="0.25">
      <c r="A28" s="3" t="s">
        <v>1700</v>
      </c>
      <c r="B28" s="3" t="s">
        <v>1701</v>
      </c>
      <c r="C28" s="3" t="s">
        <v>1702</v>
      </c>
      <c r="D28" s="3" t="s">
        <v>1703</v>
      </c>
      <c r="E28">
        <v>20</v>
      </c>
      <c r="F28" s="4">
        <f>SUM(Table46[[#This Row],[August Payment]:[February Payment]])</f>
        <v>18634.400000000001</v>
      </c>
      <c r="G28" s="4">
        <v>0</v>
      </c>
      <c r="H28" s="4">
        <v>9319</v>
      </c>
      <c r="I28" s="4">
        <v>9315.4</v>
      </c>
    </row>
    <row r="29" spans="1:9" x14ac:dyDescent="0.25">
      <c r="A29" s="3" t="s">
        <v>84</v>
      </c>
      <c r="B29" s="3" t="s">
        <v>85</v>
      </c>
      <c r="C29" s="3" t="s">
        <v>86</v>
      </c>
      <c r="D29" s="3" t="s">
        <v>87</v>
      </c>
      <c r="E29">
        <v>574</v>
      </c>
      <c r="F29" s="4">
        <f>SUM(Table46[[#This Row],[August Payment]:[February Payment]])</f>
        <v>534807.28</v>
      </c>
      <c r="G29" s="4">
        <v>121010.76</v>
      </c>
      <c r="H29" s="4">
        <v>146444.54</v>
      </c>
      <c r="I29" s="4">
        <v>267351.98</v>
      </c>
    </row>
    <row r="30" spans="1:9" x14ac:dyDescent="0.25">
      <c r="A30" s="3" t="s">
        <v>88</v>
      </c>
      <c r="B30" s="3" t="s">
        <v>89</v>
      </c>
      <c r="C30" s="3" t="s">
        <v>90</v>
      </c>
      <c r="D30" s="3" t="s">
        <v>91</v>
      </c>
      <c r="E30">
        <v>495</v>
      </c>
      <c r="F30" s="4">
        <f>SUM(Table46[[#This Row],[August Payment]:[February Payment]])</f>
        <v>461201.4</v>
      </c>
      <c r="G30" s="4">
        <v>113134.32</v>
      </c>
      <c r="H30" s="4">
        <v>117510.93</v>
      </c>
      <c r="I30" s="4">
        <v>230556.15</v>
      </c>
    </row>
    <row r="31" spans="1:9" x14ac:dyDescent="0.25">
      <c r="A31" s="3" t="s">
        <v>92</v>
      </c>
      <c r="B31" s="3" t="s">
        <v>93</v>
      </c>
      <c r="C31" s="3" t="s">
        <v>94</v>
      </c>
      <c r="D31" s="3" t="s">
        <v>95</v>
      </c>
      <c r="E31">
        <v>264</v>
      </c>
      <c r="F31" s="4">
        <f>SUM(Table46[[#This Row],[August Payment]:[February Payment]])</f>
        <v>245974.08000000002</v>
      </c>
      <c r="G31" s="4">
        <v>61340.76</v>
      </c>
      <c r="H31" s="4">
        <v>61670.04</v>
      </c>
      <c r="I31" s="4">
        <v>122963.28</v>
      </c>
    </row>
    <row r="32" spans="1:9" x14ac:dyDescent="0.25">
      <c r="A32" s="3" t="s">
        <v>96</v>
      </c>
      <c r="B32" s="3" t="s">
        <v>97</v>
      </c>
      <c r="C32" s="3" t="s">
        <v>98</v>
      </c>
      <c r="D32" s="3" t="s">
        <v>99</v>
      </c>
      <c r="E32">
        <v>193</v>
      </c>
      <c r="F32" s="4">
        <f>SUM(Table46[[#This Row],[August Payment]:[February Payment]])</f>
        <v>179821.96000000002</v>
      </c>
      <c r="G32" s="4">
        <v>44871.839999999997</v>
      </c>
      <c r="H32" s="4">
        <v>45056.51</v>
      </c>
      <c r="I32" s="4">
        <v>89893.61</v>
      </c>
    </row>
    <row r="33" spans="1:9" x14ac:dyDescent="0.25">
      <c r="A33" s="3" t="s">
        <v>96</v>
      </c>
      <c r="B33" s="3" t="s">
        <v>97</v>
      </c>
      <c r="C33" s="3" t="s">
        <v>100</v>
      </c>
      <c r="D33" s="3" t="s">
        <v>101</v>
      </c>
      <c r="E33">
        <v>45</v>
      </c>
      <c r="F33" s="4">
        <f>SUM(Table46[[#This Row],[August Payment]:[February Payment]])</f>
        <v>41927.4</v>
      </c>
      <c r="G33" s="4">
        <v>11695.32</v>
      </c>
      <c r="H33" s="4">
        <v>9272.43</v>
      </c>
      <c r="I33" s="4">
        <v>20959.650000000001</v>
      </c>
    </row>
    <row r="34" spans="1:9" x14ac:dyDescent="0.25">
      <c r="A34" s="3" t="s">
        <v>102</v>
      </c>
      <c r="B34" s="3" t="s">
        <v>103</v>
      </c>
      <c r="C34" s="3" t="s">
        <v>104</v>
      </c>
      <c r="D34" s="3" t="s">
        <v>105</v>
      </c>
      <c r="E34">
        <v>171</v>
      </c>
      <c r="F34" s="4">
        <f>SUM(Table46[[#This Row],[August Payment]:[February Payment]])</f>
        <v>159324.12</v>
      </c>
      <c r="G34" s="4">
        <v>36040.68</v>
      </c>
      <c r="H34" s="4">
        <v>43636.77</v>
      </c>
      <c r="I34" s="4">
        <v>79646.67</v>
      </c>
    </row>
    <row r="35" spans="1:9" x14ac:dyDescent="0.25">
      <c r="A35" s="3" t="s">
        <v>106</v>
      </c>
      <c r="B35" s="3" t="s">
        <v>107</v>
      </c>
      <c r="C35" s="3" t="s">
        <v>108</v>
      </c>
      <c r="D35" s="3" t="s">
        <v>109</v>
      </c>
      <c r="E35">
        <v>174</v>
      </c>
      <c r="F35" s="4">
        <f>SUM(Table46[[#This Row],[August Payment]:[February Payment]])</f>
        <v>162119.27999999997</v>
      </c>
      <c r="G35" s="4">
        <v>34847.279999999999</v>
      </c>
      <c r="H35" s="4">
        <v>46228.02</v>
      </c>
      <c r="I35" s="4">
        <v>81043.98</v>
      </c>
    </row>
    <row r="36" spans="1:9" x14ac:dyDescent="0.25">
      <c r="A36" s="3" t="s">
        <v>110</v>
      </c>
      <c r="B36" s="3" t="s">
        <v>111</v>
      </c>
      <c r="C36" s="3" t="s">
        <v>112</v>
      </c>
      <c r="D36" s="3" t="s">
        <v>113</v>
      </c>
      <c r="E36">
        <v>508</v>
      </c>
      <c r="F36" s="4">
        <f>SUM(Table46[[#This Row],[August Payment]:[February Payment]])</f>
        <v>473313.76</v>
      </c>
      <c r="G36" s="4">
        <v>117907.92</v>
      </c>
      <c r="H36" s="4">
        <v>118794.68</v>
      </c>
      <c r="I36" s="4">
        <v>236611.16</v>
      </c>
    </row>
    <row r="37" spans="1:9" x14ac:dyDescent="0.25">
      <c r="A37" s="3" t="s">
        <v>114</v>
      </c>
      <c r="B37" s="3" t="s">
        <v>115</v>
      </c>
      <c r="C37" s="3" t="s">
        <v>116</v>
      </c>
      <c r="D37" s="3" t="s">
        <v>117</v>
      </c>
      <c r="E37">
        <v>82</v>
      </c>
      <c r="F37" s="4">
        <f>SUM(Table46[[#This Row],[August Payment]:[February Payment]])</f>
        <v>76401.040000000008</v>
      </c>
      <c r="G37" s="4">
        <v>19094.400000000001</v>
      </c>
      <c r="H37" s="4">
        <v>19113.5</v>
      </c>
      <c r="I37" s="4">
        <v>38193.14</v>
      </c>
    </row>
    <row r="38" spans="1:9" x14ac:dyDescent="0.25">
      <c r="A38" s="3" t="s">
        <v>1671</v>
      </c>
      <c r="B38" s="3" t="s">
        <v>1672</v>
      </c>
      <c r="C38" s="3" t="s">
        <v>1673</v>
      </c>
      <c r="D38" s="3" t="s">
        <v>1674</v>
      </c>
      <c r="E38">
        <v>54</v>
      </c>
      <c r="F38" s="4">
        <f>SUM(Table46[[#This Row],[August Payment]:[February Payment]])</f>
        <v>50312.880000000005</v>
      </c>
      <c r="G38" s="4">
        <v>11456.64</v>
      </c>
      <c r="H38" s="4">
        <v>13704.66</v>
      </c>
      <c r="I38" s="4">
        <v>25151.58</v>
      </c>
    </row>
    <row r="39" spans="1:9" x14ac:dyDescent="0.25">
      <c r="A39" s="3" t="s">
        <v>118</v>
      </c>
      <c r="B39" s="3" t="s">
        <v>119</v>
      </c>
      <c r="C39" s="3" t="s">
        <v>120</v>
      </c>
      <c r="D39" s="3" t="s">
        <v>121</v>
      </c>
      <c r="E39">
        <v>60</v>
      </c>
      <c r="F39" s="4">
        <f>SUM(Table46[[#This Row],[August Payment]:[February Payment]])</f>
        <v>55903.199999999997</v>
      </c>
      <c r="G39" s="4">
        <v>20526.48</v>
      </c>
      <c r="H39" s="4">
        <v>7430.52</v>
      </c>
      <c r="I39" s="4">
        <v>27946.2</v>
      </c>
    </row>
    <row r="40" spans="1:9" x14ac:dyDescent="0.25">
      <c r="A40" s="3" t="s">
        <v>122</v>
      </c>
      <c r="B40" s="3" t="s">
        <v>123</v>
      </c>
      <c r="C40" s="3" t="s">
        <v>124</v>
      </c>
      <c r="D40" s="3" t="s">
        <v>125</v>
      </c>
      <c r="E40">
        <v>763</v>
      </c>
      <c r="F40" s="4">
        <f>SUM(Table46[[#This Row],[August Payment]:[February Payment]])</f>
        <v>710902.36</v>
      </c>
      <c r="G40" s="4">
        <v>184022.28</v>
      </c>
      <c r="H40" s="4">
        <v>171497.57</v>
      </c>
      <c r="I40" s="4">
        <v>355382.51</v>
      </c>
    </row>
    <row r="41" spans="1:9" x14ac:dyDescent="0.25">
      <c r="A41" s="3" t="s">
        <v>126</v>
      </c>
      <c r="B41" s="3" t="s">
        <v>127</v>
      </c>
      <c r="C41" s="3" t="s">
        <v>128</v>
      </c>
      <c r="D41" s="3" t="s">
        <v>129</v>
      </c>
      <c r="E41">
        <v>152</v>
      </c>
      <c r="F41" s="4">
        <f>SUM(Table46[[#This Row],[August Payment]:[February Payment]])</f>
        <v>141621.44</v>
      </c>
      <c r="G41" s="4">
        <v>32699.16</v>
      </c>
      <c r="H41" s="4">
        <v>38125.24</v>
      </c>
      <c r="I41" s="4">
        <v>70797.039999999994</v>
      </c>
    </row>
    <row r="42" spans="1:9" x14ac:dyDescent="0.25">
      <c r="A42" s="3" t="s">
        <v>130</v>
      </c>
      <c r="B42" s="3" t="s">
        <v>131</v>
      </c>
      <c r="C42" s="3" t="s">
        <v>132</v>
      </c>
      <c r="D42" s="3" t="s">
        <v>133</v>
      </c>
      <c r="E42">
        <v>142</v>
      </c>
      <c r="F42" s="4">
        <f>SUM(Table46[[#This Row],[August Payment]:[February Payment]])</f>
        <v>132304.24</v>
      </c>
      <c r="G42" s="4">
        <v>36995.4</v>
      </c>
      <c r="H42" s="4">
        <v>29169.5</v>
      </c>
      <c r="I42" s="4">
        <v>66139.34</v>
      </c>
    </row>
    <row r="43" spans="1:9" x14ac:dyDescent="0.25">
      <c r="A43" s="3" t="s">
        <v>134</v>
      </c>
      <c r="B43" s="3" t="s">
        <v>135</v>
      </c>
      <c r="C43" s="3" t="s">
        <v>136</v>
      </c>
      <c r="D43" s="3" t="s">
        <v>77</v>
      </c>
      <c r="E43">
        <v>117</v>
      </c>
      <c r="F43" s="4">
        <f>SUM(Table46[[#This Row],[August Payment]:[February Payment]])</f>
        <v>109011.23999999999</v>
      </c>
      <c r="G43" s="4">
        <v>29835</v>
      </c>
      <c r="H43" s="4">
        <v>24681.15</v>
      </c>
      <c r="I43" s="4">
        <v>54495.09</v>
      </c>
    </row>
    <row r="44" spans="1:9" x14ac:dyDescent="0.25">
      <c r="A44" s="3" t="s">
        <v>137</v>
      </c>
      <c r="B44" s="3" t="s">
        <v>138</v>
      </c>
      <c r="C44" s="3" t="s">
        <v>139</v>
      </c>
      <c r="D44" s="3" t="s">
        <v>140</v>
      </c>
      <c r="E44">
        <v>871</v>
      </c>
      <c r="F44" s="4">
        <f>SUM(Table46[[#This Row],[August Payment]:[February Payment]])</f>
        <v>811528.12</v>
      </c>
      <c r="G44" s="4">
        <v>210754.44</v>
      </c>
      <c r="H44" s="4">
        <v>195088.01</v>
      </c>
      <c r="I44" s="4">
        <v>405685.67</v>
      </c>
    </row>
    <row r="45" spans="1:9" x14ac:dyDescent="0.25">
      <c r="A45" s="3" t="s">
        <v>137</v>
      </c>
      <c r="B45" s="3" t="s">
        <v>138</v>
      </c>
      <c r="C45" s="3" t="s">
        <v>141</v>
      </c>
      <c r="D45" s="3" t="s">
        <v>142</v>
      </c>
      <c r="E45">
        <v>535</v>
      </c>
      <c r="F45" s="4">
        <f>SUM(Table46[[#This Row],[August Payment]:[February Payment]])</f>
        <v>498470.2</v>
      </c>
      <c r="G45" s="4">
        <v>122442.84</v>
      </c>
      <c r="H45" s="4">
        <v>126840.41</v>
      </c>
      <c r="I45" s="4">
        <v>249186.95</v>
      </c>
    </row>
    <row r="46" spans="1:9" x14ac:dyDescent="0.25">
      <c r="A46" s="3" t="s">
        <v>143</v>
      </c>
      <c r="B46" s="3" t="s">
        <v>144</v>
      </c>
      <c r="C46" s="3" t="s">
        <v>145</v>
      </c>
      <c r="D46" s="3" t="s">
        <v>146</v>
      </c>
      <c r="E46">
        <v>112</v>
      </c>
      <c r="F46" s="4">
        <f>SUM(Table46[[#This Row],[August Payment]:[February Payment]])</f>
        <v>104352.63999999998</v>
      </c>
      <c r="G46" s="4">
        <v>28641.599999999999</v>
      </c>
      <c r="H46" s="4">
        <v>23544.799999999999</v>
      </c>
      <c r="I46" s="4">
        <v>52166.239999999998</v>
      </c>
    </row>
    <row r="47" spans="1:9" x14ac:dyDescent="0.25">
      <c r="A47" s="3" t="s">
        <v>147</v>
      </c>
      <c r="B47" s="3" t="s">
        <v>148</v>
      </c>
      <c r="C47" s="3" t="s">
        <v>149</v>
      </c>
      <c r="D47" s="3" t="s">
        <v>83</v>
      </c>
      <c r="E47">
        <v>163</v>
      </c>
      <c r="F47" s="4">
        <f>SUM(Table46[[#This Row],[August Payment]:[February Payment]])</f>
        <v>151870.35999999999</v>
      </c>
      <c r="G47" s="4">
        <v>37950.120000000003</v>
      </c>
      <c r="H47" s="4">
        <v>37999.730000000003</v>
      </c>
      <c r="I47" s="4">
        <v>75920.509999999995</v>
      </c>
    </row>
    <row r="48" spans="1:9" x14ac:dyDescent="0.25">
      <c r="A48" s="3" t="s">
        <v>150</v>
      </c>
      <c r="B48" s="3" t="s">
        <v>151</v>
      </c>
      <c r="C48" s="3" t="s">
        <v>152</v>
      </c>
      <c r="D48" s="3" t="s">
        <v>153</v>
      </c>
      <c r="E48">
        <v>172</v>
      </c>
      <c r="F48" s="4">
        <f>SUM(Table46[[#This Row],[August Payment]:[February Payment]])</f>
        <v>160255.84</v>
      </c>
      <c r="G48" s="4">
        <v>45349.2</v>
      </c>
      <c r="H48" s="4">
        <v>34794.199999999997</v>
      </c>
      <c r="I48" s="4">
        <v>80112.44</v>
      </c>
    </row>
    <row r="49" spans="1:9" x14ac:dyDescent="0.25">
      <c r="A49" s="3" t="s">
        <v>154</v>
      </c>
      <c r="B49" s="3" t="s">
        <v>155</v>
      </c>
      <c r="C49" s="3" t="s">
        <v>156</v>
      </c>
      <c r="D49" s="3" t="s">
        <v>157</v>
      </c>
      <c r="E49">
        <v>56</v>
      </c>
      <c r="F49" s="4">
        <f>SUM(Table46[[#This Row],[August Payment]:[February Payment]])</f>
        <v>52176.32</v>
      </c>
      <c r="G49" s="4">
        <v>12411.36</v>
      </c>
      <c r="H49" s="4">
        <v>13681.84</v>
      </c>
      <c r="I49" s="4">
        <v>26083.119999999999</v>
      </c>
    </row>
    <row r="50" spans="1:9" x14ac:dyDescent="0.25">
      <c r="A50" s="3" t="s">
        <v>158</v>
      </c>
      <c r="B50" s="3" t="s">
        <v>159</v>
      </c>
      <c r="C50" s="3" t="s">
        <v>160</v>
      </c>
      <c r="D50" s="3" t="s">
        <v>161</v>
      </c>
      <c r="E50">
        <v>182</v>
      </c>
      <c r="F50" s="4">
        <f>SUM(Table46[[#This Row],[August Payment]:[February Payment]])</f>
        <v>169573.03999999998</v>
      </c>
      <c r="G50" s="4">
        <v>42246.36</v>
      </c>
      <c r="H50" s="4">
        <v>42556.54</v>
      </c>
      <c r="I50" s="4">
        <v>84770.14</v>
      </c>
    </row>
    <row r="51" spans="1:9" x14ac:dyDescent="0.25">
      <c r="A51" s="3" t="s">
        <v>158</v>
      </c>
      <c r="B51" s="3" t="s">
        <v>159</v>
      </c>
      <c r="C51" s="3" t="s">
        <v>164</v>
      </c>
      <c r="D51" s="3" t="s">
        <v>165</v>
      </c>
      <c r="E51">
        <v>343</v>
      </c>
      <c r="F51" s="4">
        <f>SUM(Table46[[#This Row],[August Payment]:[February Payment]])</f>
        <v>319579.95999999996</v>
      </c>
      <c r="G51" s="4">
        <v>79957.8</v>
      </c>
      <c r="H51" s="4">
        <v>79863.05</v>
      </c>
      <c r="I51" s="4">
        <v>159759.10999999999</v>
      </c>
    </row>
    <row r="52" spans="1:9" x14ac:dyDescent="0.25">
      <c r="A52" s="3" t="s">
        <v>158</v>
      </c>
      <c r="B52" s="3" t="s">
        <v>159</v>
      </c>
      <c r="C52" s="3" t="s">
        <v>168</v>
      </c>
      <c r="D52" s="3" t="s">
        <v>169</v>
      </c>
      <c r="E52">
        <v>73</v>
      </c>
      <c r="F52" s="4">
        <f>SUM(Table46[[#This Row],[August Payment]:[February Payment]])</f>
        <v>68015.56</v>
      </c>
      <c r="G52" s="4">
        <v>16707.599999999999</v>
      </c>
      <c r="H52" s="4">
        <v>17306.75</v>
      </c>
      <c r="I52" s="4">
        <v>34001.21</v>
      </c>
    </row>
    <row r="53" spans="1:9" x14ac:dyDescent="0.25">
      <c r="A53" s="3" t="s">
        <v>158</v>
      </c>
      <c r="B53" s="3" t="s">
        <v>159</v>
      </c>
      <c r="C53" s="3" t="s">
        <v>170</v>
      </c>
      <c r="D53" s="3" t="s">
        <v>171</v>
      </c>
      <c r="E53">
        <v>173</v>
      </c>
      <c r="F53" s="4">
        <f>SUM(Table46[[#This Row],[August Payment]:[February Payment]])</f>
        <v>161187.56</v>
      </c>
      <c r="G53" s="4">
        <v>41052.959999999999</v>
      </c>
      <c r="H53" s="4">
        <v>39556.39</v>
      </c>
      <c r="I53" s="4">
        <v>80578.210000000006</v>
      </c>
    </row>
    <row r="54" spans="1:9" x14ac:dyDescent="0.25">
      <c r="A54" s="3" t="s">
        <v>158</v>
      </c>
      <c r="B54" s="3" t="s">
        <v>159</v>
      </c>
      <c r="C54" s="3" t="s">
        <v>172</v>
      </c>
      <c r="D54" s="3" t="s">
        <v>173</v>
      </c>
      <c r="E54">
        <v>303</v>
      </c>
      <c r="F54" s="4">
        <f>SUM(Table46[[#This Row],[August Payment]:[February Payment]])</f>
        <v>282311.16000000003</v>
      </c>
      <c r="G54" s="4">
        <v>70649.279999999999</v>
      </c>
      <c r="H54" s="4">
        <v>70533.570000000007</v>
      </c>
      <c r="I54" s="4">
        <v>141128.31</v>
      </c>
    </row>
    <row r="55" spans="1:9" x14ac:dyDescent="0.25">
      <c r="A55" s="3" t="s">
        <v>158</v>
      </c>
      <c r="B55" s="3" t="s">
        <v>159</v>
      </c>
      <c r="C55" s="3" t="s">
        <v>174</v>
      </c>
      <c r="D55" s="3" t="s">
        <v>175</v>
      </c>
      <c r="E55">
        <v>795</v>
      </c>
      <c r="F55" s="4">
        <f>SUM(Table46[[#This Row],[August Payment]:[February Payment]])</f>
        <v>740717.4</v>
      </c>
      <c r="G55" s="4">
        <v>182590.2</v>
      </c>
      <c r="H55" s="4">
        <v>187840.05</v>
      </c>
      <c r="I55" s="4">
        <v>370287.15</v>
      </c>
    </row>
    <row r="56" spans="1:9" x14ac:dyDescent="0.25">
      <c r="A56" s="3" t="s">
        <v>158</v>
      </c>
      <c r="B56" s="3" t="s">
        <v>159</v>
      </c>
      <c r="C56" s="3" t="s">
        <v>1704</v>
      </c>
      <c r="D56" s="3" t="s">
        <v>1705</v>
      </c>
      <c r="E56">
        <v>15</v>
      </c>
      <c r="F56" s="4">
        <f>SUM(Table46[[#This Row],[August Payment]:[February Payment]])</f>
        <v>13975.8</v>
      </c>
      <c r="G56" s="4">
        <v>0</v>
      </c>
      <c r="H56" s="4">
        <v>6989.25</v>
      </c>
      <c r="I56" s="4">
        <v>6986.55</v>
      </c>
    </row>
    <row r="57" spans="1:9" x14ac:dyDescent="0.25">
      <c r="A57" s="3" t="s">
        <v>158</v>
      </c>
      <c r="B57" s="3" t="s">
        <v>159</v>
      </c>
      <c r="C57" s="3" t="s">
        <v>176</v>
      </c>
      <c r="D57" s="3" t="s">
        <v>177</v>
      </c>
      <c r="E57">
        <v>422</v>
      </c>
      <c r="F57" s="4">
        <f>SUM(Table46[[#This Row],[August Payment]:[February Payment]])</f>
        <v>393185.83999999997</v>
      </c>
      <c r="G57" s="4">
        <v>93085.2</v>
      </c>
      <c r="H57" s="4">
        <v>103545.7</v>
      </c>
      <c r="I57" s="4">
        <v>196554.94</v>
      </c>
    </row>
    <row r="58" spans="1:9" x14ac:dyDescent="0.25">
      <c r="A58" s="3" t="s">
        <v>158</v>
      </c>
      <c r="B58" s="3" t="s">
        <v>159</v>
      </c>
      <c r="C58" s="3" t="s">
        <v>178</v>
      </c>
      <c r="D58" s="3" t="s">
        <v>179</v>
      </c>
      <c r="E58">
        <v>202</v>
      </c>
      <c r="F58" s="4">
        <f>SUM(Table46[[#This Row],[August Payment]:[February Payment]])</f>
        <v>188207.44</v>
      </c>
      <c r="G58" s="4">
        <v>45587.88</v>
      </c>
      <c r="H58" s="4">
        <v>48534.02</v>
      </c>
      <c r="I58" s="4">
        <v>94085.54</v>
      </c>
    </row>
    <row r="59" spans="1:9" x14ac:dyDescent="0.25">
      <c r="A59" s="3" t="s">
        <v>158</v>
      </c>
      <c r="B59" s="3" t="s">
        <v>159</v>
      </c>
      <c r="C59" s="3" t="s">
        <v>180</v>
      </c>
      <c r="D59" s="3" t="s">
        <v>181</v>
      </c>
      <c r="E59">
        <v>625</v>
      </c>
      <c r="F59" s="4">
        <f>SUM(Table46[[#This Row],[August Payment]:[February Payment]])</f>
        <v>582325</v>
      </c>
      <c r="G59" s="4">
        <v>128887.2</v>
      </c>
      <c r="H59" s="4">
        <v>162331.54999999999</v>
      </c>
      <c r="I59" s="4">
        <v>291106.25</v>
      </c>
    </row>
    <row r="60" spans="1:9" x14ac:dyDescent="0.25">
      <c r="A60" s="3" t="s">
        <v>158</v>
      </c>
      <c r="B60" s="3" t="s">
        <v>159</v>
      </c>
      <c r="C60" s="3" t="s">
        <v>182</v>
      </c>
      <c r="D60" s="3" t="s">
        <v>183</v>
      </c>
      <c r="E60">
        <v>340</v>
      </c>
      <c r="F60" s="4">
        <f>SUM(Table46[[#This Row],[August Payment]:[February Payment]])</f>
        <v>316784.8</v>
      </c>
      <c r="G60" s="4">
        <v>88072.92</v>
      </c>
      <c r="H60" s="4">
        <v>70350.080000000002</v>
      </c>
      <c r="I60" s="4">
        <v>158361.79999999999</v>
      </c>
    </row>
    <row r="61" spans="1:9" x14ac:dyDescent="0.25">
      <c r="A61" s="3" t="s">
        <v>158</v>
      </c>
      <c r="B61" s="3" t="s">
        <v>159</v>
      </c>
      <c r="C61" s="3" t="s">
        <v>184</v>
      </c>
      <c r="D61" s="3" t="s">
        <v>185</v>
      </c>
      <c r="E61">
        <v>214</v>
      </c>
      <c r="F61" s="4">
        <f>SUM(Table46[[#This Row],[August Payment]:[February Payment]])</f>
        <v>199388.08</v>
      </c>
      <c r="G61" s="4">
        <v>51316.2</v>
      </c>
      <c r="H61" s="4">
        <v>48397.1</v>
      </c>
      <c r="I61" s="4">
        <v>99674.78</v>
      </c>
    </row>
    <row r="62" spans="1:9" x14ac:dyDescent="0.25">
      <c r="A62" s="3" t="s">
        <v>158</v>
      </c>
      <c r="B62" s="3" t="s">
        <v>159</v>
      </c>
      <c r="C62" s="3" t="s">
        <v>188</v>
      </c>
      <c r="D62" s="3" t="s">
        <v>189</v>
      </c>
      <c r="E62">
        <v>379</v>
      </c>
      <c r="F62" s="4">
        <f>SUM(Table46[[#This Row],[August Payment]:[February Payment]])</f>
        <v>353121.88</v>
      </c>
      <c r="G62" s="4">
        <v>92846.52</v>
      </c>
      <c r="H62" s="4">
        <v>83748.53</v>
      </c>
      <c r="I62" s="4">
        <v>176526.83</v>
      </c>
    </row>
    <row r="63" spans="1:9" x14ac:dyDescent="0.25">
      <c r="A63" s="3" t="s">
        <v>158</v>
      </c>
      <c r="B63" s="3" t="s">
        <v>159</v>
      </c>
      <c r="C63" s="3" t="s">
        <v>190</v>
      </c>
      <c r="D63" s="3" t="s">
        <v>191</v>
      </c>
      <c r="E63">
        <v>214</v>
      </c>
      <c r="F63" s="4">
        <f>SUM(Table46[[#This Row],[August Payment]:[February Payment]])</f>
        <v>199388.08000000002</v>
      </c>
      <c r="G63" s="4">
        <v>56089.8</v>
      </c>
      <c r="H63" s="4">
        <v>43623.5</v>
      </c>
      <c r="I63" s="4">
        <v>99674.78</v>
      </c>
    </row>
    <row r="64" spans="1:9" x14ac:dyDescent="0.25">
      <c r="A64" s="3" t="s">
        <v>158</v>
      </c>
      <c r="B64" s="3" t="s">
        <v>159</v>
      </c>
      <c r="C64" s="3" t="s">
        <v>192</v>
      </c>
      <c r="D64" s="3" t="s">
        <v>193</v>
      </c>
      <c r="E64">
        <v>395</v>
      </c>
      <c r="F64" s="4">
        <f>SUM(Table46[[#This Row],[August Payment]:[February Payment]])</f>
        <v>368029.4</v>
      </c>
      <c r="G64" s="4">
        <v>87356.88</v>
      </c>
      <c r="H64" s="4">
        <v>96693.37</v>
      </c>
      <c r="I64" s="4">
        <v>183979.15</v>
      </c>
    </row>
    <row r="65" spans="1:9" x14ac:dyDescent="0.25">
      <c r="A65" s="3" t="s">
        <v>158</v>
      </c>
      <c r="B65" s="3" t="s">
        <v>159</v>
      </c>
      <c r="C65" s="3" t="s">
        <v>196</v>
      </c>
      <c r="D65" s="3" t="s">
        <v>197</v>
      </c>
      <c r="E65">
        <v>700</v>
      </c>
      <c r="F65" s="4">
        <f>SUM(Table46[[#This Row],[August Payment]:[February Payment]])</f>
        <v>652204</v>
      </c>
      <c r="G65" s="4">
        <v>158722.20000000001</v>
      </c>
      <c r="H65" s="4">
        <v>167442.79999999999</v>
      </c>
      <c r="I65" s="4">
        <v>326039</v>
      </c>
    </row>
    <row r="66" spans="1:9" x14ac:dyDescent="0.25">
      <c r="A66" s="3" t="s">
        <v>158</v>
      </c>
      <c r="B66" s="3" t="s">
        <v>159</v>
      </c>
      <c r="C66" s="3" t="s">
        <v>198</v>
      </c>
      <c r="D66" s="3" t="s">
        <v>199</v>
      </c>
      <c r="E66">
        <v>394</v>
      </c>
      <c r="F66" s="4">
        <f>SUM(Table46[[#This Row],[August Payment]:[February Payment]])</f>
        <v>367097.68</v>
      </c>
      <c r="G66" s="4">
        <v>88072.92</v>
      </c>
      <c r="H66" s="4">
        <v>95511.38</v>
      </c>
      <c r="I66" s="4">
        <v>183513.38</v>
      </c>
    </row>
    <row r="67" spans="1:9" x14ac:dyDescent="0.25">
      <c r="A67" s="3" t="s">
        <v>158</v>
      </c>
      <c r="B67" s="3" t="s">
        <v>159</v>
      </c>
      <c r="C67" s="3" t="s">
        <v>200</v>
      </c>
      <c r="D67" s="3" t="s">
        <v>201</v>
      </c>
      <c r="E67">
        <v>185</v>
      </c>
      <c r="F67" s="4">
        <f>SUM(Table46[[#This Row],[August Payment]:[February Payment]])</f>
        <v>172368.2</v>
      </c>
      <c r="G67" s="4">
        <v>45826.559999999998</v>
      </c>
      <c r="H67" s="4">
        <v>40374.19</v>
      </c>
      <c r="I67" s="4">
        <v>86167.45</v>
      </c>
    </row>
    <row r="68" spans="1:9" x14ac:dyDescent="0.25">
      <c r="A68" s="3" t="s">
        <v>158</v>
      </c>
      <c r="B68" s="3" t="s">
        <v>159</v>
      </c>
      <c r="C68" s="3" t="s">
        <v>202</v>
      </c>
      <c r="D68" s="3" t="s">
        <v>203</v>
      </c>
      <c r="E68">
        <v>209</v>
      </c>
      <c r="F68" s="4">
        <f>SUM(Table46[[#This Row],[August Payment]:[February Payment]])</f>
        <v>194729.47999999998</v>
      </c>
      <c r="G68" s="4">
        <v>38666.160000000003</v>
      </c>
      <c r="H68" s="4">
        <v>58717.39</v>
      </c>
      <c r="I68" s="4">
        <v>97345.93</v>
      </c>
    </row>
    <row r="69" spans="1:9" x14ac:dyDescent="0.25">
      <c r="A69" s="3" t="s">
        <v>158</v>
      </c>
      <c r="B69" s="3" t="s">
        <v>159</v>
      </c>
      <c r="C69" s="3" t="s">
        <v>204</v>
      </c>
      <c r="D69" s="3" t="s">
        <v>205</v>
      </c>
      <c r="E69">
        <v>209</v>
      </c>
      <c r="F69" s="4">
        <f>SUM(Table46[[#This Row],[August Payment]:[February Payment]])</f>
        <v>194729.47999999998</v>
      </c>
      <c r="G69" s="4">
        <v>51554.879999999997</v>
      </c>
      <c r="H69" s="4">
        <v>45828.67</v>
      </c>
      <c r="I69" s="4">
        <v>97345.93</v>
      </c>
    </row>
    <row r="70" spans="1:9" x14ac:dyDescent="0.25">
      <c r="A70" s="3" t="s">
        <v>158</v>
      </c>
      <c r="B70" s="3" t="s">
        <v>159</v>
      </c>
      <c r="C70" s="3" t="s">
        <v>1549</v>
      </c>
      <c r="D70" s="3" t="s">
        <v>1550</v>
      </c>
      <c r="E70">
        <v>146</v>
      </c>
      <c r="F70" s="4">
        <f>SUM(Table46[[#This Row],[August Payment]:[February Payment]])</f>
        <v>136031.12</v>
      </c>
      <c r="G70" s="4">
        <v>37472.76</v>
      </c>
      <c r="H70" s="4">
        <v>30555.94</v>
      </c>
      <c r="I70" s="4">
        <v>68002.42</v>
      </c>
    </row>
    <row r="71" spans="1:9" x14ac:dyDescent="0.25">
      <c r="A71" s="3" t="s">
        <v>158</v>
      </c>
      <c r="B71" s="3" t="s">
        <v>159</v>
      </c>
      <c r="C71" s="3" t="s">
        <v>206</v>
      </c>
      <c r="D71" s="3" t="s">
        <v>207</v>
      </c>
      <c r="E71">
        <v>341</v>
      </c>
      <c r="F71" s="4">
        <f>SUM(Table46[[#This Row],[August Payment]:[February Payment]])</f>
        <v>317716.52</v>
      </c>
      <c r="G71" s="4">
        <v>80435.16</v>
      </c>
      <c r="H71" s="4">
        <v>78453.789999999994</v>
      </c>
      <c r="I71" s="4">
        <v>158827.57</v>
      </c>
    </row>
    <row r="72" spans="1:9" x14ac:dyDescent="0.25">
      <c r="A72" s="3" t="s">
        <v>158</v>
      </c>
      <c r="B72" s="3" t="s">
        <v>159</v>
      </c>
      <c r="C72" s="3" t="s">
        <v>208</v>
      </c>
      <c r="D72" s="3" t="s">
        <v>209</v>
      </c>
      <c r="E72">
        <v>182</v>
      </c>
      <c r="F72" s="4">
        <f>SUM(Table46[[#This Row],[August Payment]:[February Payment]])</f>
        <v>169573.03999999998</v>
      </c>
      <c r="G72" s="4">
        <v>47258.64</v>
      </c>
      <c r="H72" s="4">
        <v>37544.26</v>
      </c>
      <c r="I72" s="4">
        <v>84770.14</v>
      </c>
    </row>
    <row r="73" spans="1:9" x14ac:dyDescent="0.25">
      <c r="A73" s="3" t="s">
        <v>158</v>
      </c>
      <c r="B73" s="3" t="s">
        <v>159</v>
      </c>
      <c r="C73" s="3" t="s">
        <v>210</v>
      </c>
      <c r="D73" s="3" t="s">
        <v>83</v>
      </c>
      <c r="E73">
        <v>476</v>
      </c>
      <c r="F73" s="4">
        <f>SUM(Table46[[#This Row],[August Payment]:[February Payment]])</f>
        <v>443498.72</v>
      </c>
      <c r="G73" s="4">
        <v>112895.64</v>
      </c>
      <c r="H73" s="4">
        <v>108896.56</v>
      </c>
      <c r="I73" s="4">
        <v>221706.52</v>
      </c>
    </row>
    <row r="74" spans="1:9" x14ac:dyDescent="0.25">
      <c r="A74" s="3" t="s">
        <v>158</v>
      </c>
      <c r="B74" s="3" t="s">
        <v>159</v>
      </c>
      <c r="C74" s="3" t="s">
        <v>211</v>
      </c>
      <c r="D74" s="3" t="s">
        <v>212</v>
      </c>
      <c r="E74">
        <v>214</v>
      </c>
      <c r="F74" s="4">
        <f>SUM(Table46[[#This Row],[August Payment]:[February Payment]])</f>
        <v>199388.08</v>
      </c>
      <c r="G74" s="4">
        <v>52509.599999999999</v>
      </c>
      <c r="H74" s="4">
        <v>47203.7</v>
      </c>
      <c r="I74" s="4">
        <v>99674.78</v>
      </c>
    </row>
    <row r="75" spans="1:9" x14ac:dyDescent="0.25">
      <c r="A75" s="3" t="s">
        <v>158</v>
      </c>
      <c r="B75" s="3" t="s">
        <v>159</v>
      </c>
      <c r="C75" s="3" t="s">
        <v>217</v>
      </c>
      <c r="D75" s="3" t="s">
        <v>218</v>
      </c>
      <c r="E75">
        <v>230</v>
      </c>
      <c r="F75" s="4">
        <f>SUM(Table46[[#This Row],[August Payment]:[February Payment]])</f>
        <v>214295.6</v>
      </c>
      <c r="G75" s="4">
        <v>55612.44</v>
      </c>
      <c r="H75" s="4">
        <v>51556.06</v>
      </c>
      <c r="I75" s="4">
        <v>107127.1</v>
      </c>
    </row>
    <row r="76" spans="1:9" x14ac:dyDescent="0.25">
      <c r="A76" s="3" t="s">
        <v>158</v>
      </c>
      <c r="B76" s="3" t="s">
        <v>159</v>
      </c>
      <c r="C76" s="3" t="s">
        <v>219</v>
      </c>
      <c r="D76" s="3" t="s">
        <v>220</v>
      </c>
      <c r="E76">
        <v>796</v>
      </c>
      <c r="F76" s="4">
        <f>SUM(Table46[[#This Row],[August Payment]:[February Payment]])</f>
        <v>741649.12</v>
      </c>
      <c r="G76" s="4">
        <v>192614.76</v>
      </c>
      <c r="H76" s="4">
        <v>178281.44</v>
      </c>
      <c r="I76" s="4">
        <v>370752.92</v>
      </c>
    </row>
    <row r="77" spans="1:9" x14ac:dyDescent="0.25">
      <c r="A77" s="3" t="s">
        <v>158</v>
      </c>
      <c r="B77" s="3" t="s">
        <v>159</v>
      </c>
      <c r="C77" s="3" t="s">
        <v>221</v>
      </c>
      <c r="D77" s="3" t="s">
        <v>222</v>
      </c>
      <c r="E77">
        <v>149</v>
      </c>
      <c r="F77" s="4">
        <f>SUM(Table46[[#This Row],[August Payment]:[February Payment]])</f>
        <v>138826.28</v>
      </c>
      <c r="G77" s="4">
        <v>37950.120000000003</v>
      </c>
      <c r="H77" s="4">
        <v>31476.43</v>
      </c>
      <c r="I77" s="4">
        <v>69399.73</v>
      </c>
    </row>
    <row r="78" spans="1:9" x14ac:dyDescent="0.25">
      <c r="A78" s="3" t="s">
        <v>158</v>
      </c>
      <c r="B78" s="3" t="s">
        <v>159</v>
      </c>
      <c r="C78" s="3" t="s">
        <v>223</v>
      </c>
      <c r="D78" s="3" t="s">
        <v>224</v>
      </c>
      <c r="E78">
        <v>50</v>
      </c>
      <c r="F78" s="4">
        <f>SUM(Table46[[#This Row],[August Payment]:[February Payment]])</f>
        <v>46586</v>
      </c>
      <c r="G78" s="4">
        <v>8353.7999999999993</v>
      </c>
      <c r="H78" s="4">
        <v>14943.7</v>
      </c>
      <c r="I78" s="4">
        <v>23288.5</v>
      </c>
    </row>
    <row r="79" spans="1:9" x14ac:dyDescent="0.25">
      <c r="A79" s="3" t="s">
        <v>225</v>
      </c>
      <c r="B79" s="3" t="s">
        <v>226</v>
      </c>
      <c r="C79" s="3" t="s">
        <v>227</v>
      </c>
      <c r="D79" s="3" t="s">
        <v>77</v>
      </c>
      <c r="E79">
        <v>102</v>
      </c>
      <c r="F79" s="4">
        <f>SUM(Table46[[#This Row],[August Payment]:[February Payment]])</f>
        <v>95035.44</v>
      </c>
      <c r="G79" s="4">
        <v>21719.88</v>
      </c>
      <c r="H79" s="4">
        <v>25807.02</v>
      </c>
      <c r="I79" s="4">
        <v>47508.54</v>
      </c>
    </row>
    <row r="80" spans="1:9" x14ac:dyDescent="0.25">
      <c r="A80" s="3" t="s">
        <v>228</v>
      </c>
      <c r="B80" s="3" t="s">
        <v>229</v>
      </c>
      <c r="C80" s="3" t="s">
        <v>230</v>
      </c>
      <c r="D80" s="3" t="s">
        <v>101</v>
      </c>
      <c r="E80">
        <v>126</v>
      </c>
      <c r="F80" s="4">
        <f>SUM(Table46[[#This Row],[August Payment]:[February Payment]])</f>
        <v>117396.72</v>
      </c>
      <c r="G80" s="4">
        <v>29118.959999999999</v>
      </c>
      <c r="H80" s="4">
        <v>29590.74</v>
      </c>
      <c r="I80" s="4">
        <v>58687.02</v>
      </c>
    </row>
    <row r="81" spans="1:9" x14ac:dyDescent="0.25">
      <c r="A81" s="3" t="s">
        <v>231</v>
      </c>
      <c r="B81" s="3" t="s">
        <v>232</v>
      </c>
      <c r="C81" s="3" t="s">
        <v>1225</v>
      </c>
      <c r="D81" s="3" t="s">
        <v>1226</v>
      </c>
      <c r="E81">
        <v>297</v>
      </c>
      <c r="F81" s="4">
        <f>SUM(Table46[[#This Row],[August Payment]:[February Payment]])</f>
        <v>276720.83999999997</v>
      </c>
      <c r="G81" s="4">
        <v>69217.2</v>
      </c>
      <c r="H81" s="4">
        <v>69169.95</v>
      </c>
      <c r="I81" s="4">
        <v>138333.69</v>
      </c>
    </row>
    <row r="82" spans="1:9" x14ac:dyDescent="0.25">
      <c r="A82" s="3" t="s">
        <v>231</v>
      </c>
      <c r="B82" s="3" t="s">
        <v>232</v>
      </c>
      <c r="C82" s="3" t="s">
        <v>233</v>
      </c>
      <c r="D82" s="3" t="s">
        <v>234</v>
      </c>
      <c r="E82">
        <v>181</v>
      </c>
      <c r="F82" s="4">
        <f>SUM(Table46[[#This Row],[August Payment]:[February Payment]])</f>
        <v>168641.32</v>
      </c>
      <c r="G82" s="4">
        <v>43439.76</v>
      </c>
      <c r="H82" s="4">
        <v>40897.19</v>
      </c>
      <c r="I82" s="4">
        <v>84304.37</v>
      </c>
    </row>
    <row r="83" spans="1:9" x14ac:dyDescent="0.25">
      <c r="A83" s="3" t="s">
        <v>231</v>
      </c>
      <c r="B83" s="3" t="s">
        <v>232</v>
      </c>
      <c r="C83" s="3" t="s">
        <v>235</v>
      </c>
      <c r="D83" s="3" t="s">
        <v>236</v>
      </c>
      <c r="E83">
        <v>637</v>
      </c>
      <c r="F83" s="4">
        <f>SUM(Table46[[#This Row],[August Payment]:[February Payment]])</f>
        <v>593505.64</v>
      </c>
      <c r="G83" s="4">
        <v>151084.44</v>
      </c>
      <c r="H83" s="4">
        <v>145725.71</v>
      </c>
      <c r="I83" s="4">
        <v>296695.49</v>
      </c>
    </row>
    <row r="84" spans="1:9" x14ac:dyDescent="0.25">
      <c r="A84" s="3" t="s">
        <v>237</v>
      </c>
      <c r="B84" s="3" t="s">
        <v>238</v>
      </c>
      <c r="C84" s="3" t="s">
        <v>239</v>
      </c>
      <c r="D84" s="3" t="s">
        <v>240</v>
      </c>
      <c r="E84">
        <v>265</v>
      </c>
      <c r="F84" s="4">
        <f>SUM(Table46[[#This Row],[August Payment]:[February Payment]])</f>
        <v>246905.8</v>
      </c>
      <c r="G84" s="4">
        <v>53703</v>
      </c>
      <c r="H84" s="4">
        <v>69773.75</v>
      </c>
      <c r="I84" s="4">
        <v>123429.05</v>
      </c>
    </row>
    <row r="85" spans="1:9" x14ac:dyDescent="0.25">
      <c r="A85" s="3" t="s">
        <v>237</v>
      </c>
      <c r="B85" s="3" t="s">
        <v>238</v>
      </c>
      <c r="C85" s="3" t="s">
        <v>243</v>
      </c>
      <c r="D85" s="3" t="s">
        <v>244</v>
      </c>
      <c r="E85">
        <v>265</v>
      </c>
      <c r="F85" s="4">
        <f>SUM(Table46[[#This Row],[August Payment]:[February Payment]])</f>
        <v>246905.8</v>
      </c>
      <c r="G85" s="4">
        <v>62056.800000000003</v>
      </c>
      <c r="H85" s="4">
        <v>61419.95</v>
      </c>
      <c r="I85" s="4">
        <v>123429.05</v>
      </c>
    </row>
    <row r="86" spans="1:9" x14ac:dyDescent="0.25">
      <c r="A86" s="3" t="s">
        <v>237</v>
      </c>
      <c r="B86" s="3" t="s">
        <v>238</v>
      </c>
      <c r="C86" s="3" t="s">
        <v>247</v>
      </c>
      <c r="D86" s="3" t="s">
        <v>248</v>
      </c>
      <c r="E86">
        <v>176</v>
      </c>
      <c r="F86" s="4">
        <f>SUM(Table46[[#This Row],[August Payment]:[February Payment]])</f>
        <v>163982.72</v>
      </c>
      <c r="G86" s="4">
        <v>35085.96</v>
      </c>
      <c r="H86" s="4">
        <v>46921.24</v>
      </c>
      <c r="I86" s="4">
        <v>81975.520000000004</v>
      </c>
    </row>
    <row r="87" spans="1:9" x14ac:dyDescent="0.25">
      <c r="A87" s="3" t="s">
        <v>237</v>
      </c>
      <c r="B87" s="3" t="s">
        <v>238</v>
      </c>
      <c r="C87" s="3" t="s">
        <v>249</v>
      </c>
      <c r="D87" s="3" t="s">
        <v>250</v>
      </c>
      <c r="E87">
        <v>179</v>
      </c>
      <c r="F87" s="4">
        <f>SUM(Table46[[#This Row],[August Payment]:[February Payment]])</f>
        <v>166777.88</v>
      </c>
      <c r="G87" s="4">
        <v>42485.04</v>
      </c>
      <c r="H87" s="4">
        <v>40920.01</v>
      </c>
      <c r="I87" s="4">
        <v>83372.83</v>
      </c>
    </row>
    <row r="88" spans="1:9" x14ac:dyDescent="0.25">
      <c r="A88" s="3" t="s">
        <v>237</v>
      </c>
      <c r="B88" s="3" t="s">
        <v>238</v>
      </c>
      <c r="C88" s="3" t="s">
        <v>251</v>
      </c>
      <c r="D88" s="3" t="s">
        <v>252</v>
      </c>
      <c r="E88">
        <v>283</v>
      </c>
      <c r="F88" s="4">
        <f>SUM(Table46[[#This Row],[August Payment]:[February Payment]])</f>
        <v>263676.76</v>
      </c>
      <c r="G88" s="4">
        <v>65875.679999999993</v>
      </c>
      <c r="H88" s="4">
        <v>65988.17</v>
      </c>
      <c r="I88" s="4">
        <v>131812.91</v>
      </c>
    </row>
    <row r="89" spans="1:9" x14ac:dyDescent="0.25">
      <c r="A89" s="3" t="s">
        <v>237</v>
      </c>
      <c r="B89" s="3" t="s">
        <v>238</v>
      </c>
      <c r="C89" s="3" t="s">
        <v>253</v>
      </c>
      <c r="D89" s="3" t="s">
        <v>254</v>
      </c>
      <c r="E89">
        <v>341</v>
      </c>
      <c r="F89" s="4">
        <f>SUM(Table46[[#This Row],[August Payment]:[February Payment]])</f>
        <v>317716.52</v>
      </c>
      <c r="G89" s="4">
        <v>94994.64</v>
      </c>
      <c r="H89" s="4">
        <v>63894.31</v>
      </c>
      <c r="I89" s="4">
        <v>158827.57</v>
      </c>
    </row>
    <row r="90" spans="1:9" x14ac:dyDescent="0.25">
      <c r="A90" s="3" t="s">
        <v>237</v>
      </c>
      <c r="B90" s="3" t="s">
        <v>238</v>
      </c>
      <c r="C90" s="3" t="s">
        <v>255</v>
      </c>
      <c r="D90" s="3" t="s">
        <v>256</v>
      </c>
      <c r="E90">
        <v>259</v>
      </c>
      <c r="F90" s="4">
        <f>SUM(Table46[[#This Row],[August Payment]:[February Payment]])</f>
        <v>241315.47999999998</v>
      </c>
      <c r="G90" s="4">
        <v>69217.2</v>
      </c>
      <c r="H90" s="4">
        <v>51463.85</v>
      </c>
      <c r="I90" s="4">
        <v>120634.43</v>
      </c>
    </row>
    <row r="91" spans="1:9" x14ac:dyDescent="0.25">
      <c r="A91" s="3" t="s">
        <v>237</v>
      </c>
      <c r="B91" s="3" t="s">
        <v>238</v>
      </c>
      <c r="C91" s="3" t="s">
        <v>257</v>
      </c>
      <c r="D91" s="3" t="s">
        <v>258</v>
      </c>
      <c r="E91">
        <v>172</v>
      </c>
      <c r="F91" s="4">
        <f>SUM(Table46[[#This Row],[August Payment]:[February Payment]])</f>
        <v>160255.84</v>
      </c>
      <c r="G91" s="4">
        <v>39859.56</v>
      </c>
      <c r="H91" s="4">
        <v>40283.839999999997</v>
      </c>
      <c r="I91" s="4">
        <v>80112.44</v>
      </c>
    </row>
    <row r="92" spans="1:9" x14ac:dyDescent="0.25">
      <c r="A92" s="3" t="s">
        <v>237</v>
      </c>
      <c r="B92" s="3" t="s">
        <v>238</v>
      </c>
      <c r="C92" s="3" t="s">
        <v>259</v>
      </c>
      <c r="D92" s="3" t="s">
        <v>260</v>
      </c>
      <c r="E92">
        <v>196</v>
      </c>
      <c r="F92" s="4">
        <f>SUM(Table46[[#This Row],[August Payment]:[February Payment]])</f>
        <v>182617.12</v>
      </c>
      <c r="G92" s="4">
        <v>42962.400000000001</v>
      </c>
      <c r="H92" s="4">
        <v>48363.8</v>
      </c>
      <c r="I92" s="4">
        <v>91290.92</v>
      </c>
    </row>
    <row r="93" spans="1:9" x14ac:dyDescent="0.25">
      <c r="A93" s="3" t="s">
        <v>237</v>
      </c>
      <c r="B93" s="3" t="s">
        <v>238</v>
      </c>
      <c r="C93" s="3" t="s">
        <v>263</v>
      </c>
      <c r="D93" s="3" t="s">
        <v>264</v>
      </c>
      <c r="E93">
        <v>426</v>
      </c>
      <c r="F93" s="4">
        <f>SUM(Table46[[#This Row],[August Payment]:[February Payment]])</f>
        <v>396912.72</v>
      </c>
      <c r="G93" s="4">
        <v>111702.24</v>
      </c>
      <c r="H93" s="4">
        <v>86792.46</v>
      </c>
      <c r="I93" s="4">
        <v>198418.02</v>
      </c>
    </row>
    <row r="94" spans="1:9" x14ac:dyDescent="0.25">
      <c r="A94" s="3" t="s">
        <v>237</v>
      </c>
      <c r="B94" s="3" t="s">
        <v>238</v>
      </c>
      <c r="C94" s="3" t="s">
        <v>265</v>
      </c>
      <c r="D94" s="3" t="s">
        <v>266</v>
      </c>
      <c r="E94">
        <v>238</v>
      </c>
      <c r="F94" s="4">
        <f>SUM(Table46[[#This Row],[August Payment]:[February Payment]])</f>
        <v>221749.36</v>
      </c>
      <c r="G94" s="4">
        <v>56805.84</v>
      </c>
      <c r="H94" s="4">
        <v>54090.26</v>
      </c>
      <c r="I94" s="4">
        <v>110853.26</v>
      </c>
    </row>
    <row r="95" spans="1:9" x14ac:dyDescent="0.25">
      <c r="A95" s="3" t="s">
        <v>237</v>
      </c>
      <c r="B95" s="3" t="s">
        <v>238</v>
      </c>
      <c r="C95" s="3" t="s">
        <v>269</v>
      </c>
      <c r="D95" s="3" t="s">
        <v>270</v>
      </c>
      <c r="E95">
        <v>223</v>
      </c>
      <c r="F95" s="4">
        <f>SUM(Table46[[#This Row],[August Payment]:[February Payment]])</f>
        <v>207773.56</v>
      </c>
      <c r="G95" s="4">
        <v>56089.8</v>
      </c>
      <c r="H95" s="4">
        <v>47817.05</v>
      </c>
      <c r="I95" s="4">
        <v>103866.71</v>
      </c>
    </row>
    <row r="96" spans="1:9" x14ac:dyDescent="0.25">
      <c r="A96" s="3" t="s">
        <v>237</v>
      </c>
      <c r="B96" s="3" t="s">
        <v>238</v>
      </c>
      <c r="C96" s="3" t="s">
        <v>271</v>
      </c>
      <c r="D96" s="3" t="s">
        <v>272</v>
      </c>
      <c r="E96">
        <v>211</v>
      </c>
      <c r="F96" s="4">
        <f>SUM(Table46[[#This Row],[August Payment]:[February Payment]])</f>
        <v>196592.91999999998</v>
      </c>
      <c r="G96" s="4">
        <v>52986.96</v>
      </c>
      <c r="H96" s="4">
        <v>45328.49</v>
      </c>
      <c r="I96" s="4">
        <v>98277.47</v>
      </c>
    </row>
    <row r="97" spans="1:9" x14ac:dyDescent="0.25">
      <c r="A97" s="3" t="s">
        <v>237</v>
      </c>
      <c r="B97" s="3" t="s">
        <v>238</v>
      </c>
      <c r="C97" s="3" t="s">
        <v>275</v>
      </c>
      <c r="D97" s="3" t="s">
        <v>276</v>
      </c>
      <c r="E97">
        <v>407</v>
      </c>
      <c r="F97" s="4">
        <f>SUM(Table46[[#This Row],[August Payment]:[February Payment]])</f>
        <v>379210.04000000004</v>
      </c>
      <c r="G97" s="4">
        <v>95710.68</v>
      </c>
      <c r="H97" s="4">
        <v>93930.97</v>
      </c>
      <c r="I97" s="4">
        <v>189568.39</v>
      </c>
    </row>
    <row r="98" spans="1:9" x14ac:dyDescent="0.25">
      <c r="A98" s="3" t="s">
        <v>237</v>
      </c>
      <c r="B98" s="3" t="s">
        <v>238</v>
      </c>
      <c r="C98" s="3" t="s">
        <v>277</v>
      </c>
      <c r="D98" s="3" t="s">
        <v>278</v>
      </c>
      <c r="E98">
        <v>141</v>
      </c>
      <c r="F98" s="4">
        <f>SUM(Table46[[#This Row],[August Payment]:[February Payment]])</f>
        <v>131372.52000000002</v>
      </c>
      <c r="G98" s="4">
        <v>33653.879999999997</v>
      </c>
      <c r="H98" s="4">
        <v>32045.07</v>
      </c>
      <c r="I98" s="4">
        <v>65673.570000000007</v>
      </c>
    </row>
    <row r="99" spans="1:9" x14ac:dyDescent="0.25">
      <c r="A99" s="3" t="s">
        <v>237</v>
      </c>
      <c r="B99" s="3" t="s">
        <v>238</v>
      </c>
      <c r="C99" s="3" t="s">
        <v>279</v>
      </c>
      <c r="D99" s="3" t="s">
        <v>280</v>
      </c>
      <c r="E99">
        <v>107</v>
      </c>
      <c r="F99" s="4">
        <f>SUM(Table46[[#This Row],[August Payment]:[February Payment]])</f>
        <v>99694.040000000008</v>
      </c>
      <c r="G99" s="4">
        <v>30551.040000000001</v>
      </c>
      <c r="H99" s="4">
        <v>19305.61</v>
      </c>
      <c r="I99" s="4">
        <v>49837.39</v>
      </c>
    </row>
    <row r="100" spans="1:9" x14ac:dyDescent="0.25">
      <c r="A100" s="3" t="s">
        <v>237</v>
      </c>
      <c r="B100" s="3" t="s">
        <v>238</v>
      </c>
      <c r="C100" s="3" t="s">
        <v>285</v>
      </c>
      <c r="D100" s="3" t="s">
        <v>286</v>
      </c>
      <c r="E100">
        <v>21</v>
      </c>
      <c r="F100" s="4">
        <f>SUM(Table46[[#This Row],[August Payment]:[February Payment]])</f>
        <v>19566.120000000003</v>
      </c>
      <c r="G100" s="4">
        <v>5967</v>
      </c>
      <c r="H100" s="4">
        <v>3817.95</v>
      </c>
      <c r="I100" s="4">
        <v>9781.17</v>
      </c>
    </row>
    <row r="101" spans="1:9" x14ac:dyDescent="0.25">
      <c r="A101" s="3" t="s">
        <v>237</v>
      </c>
      <c r="B101" s="3" t="s">
        <v>238</v>
      </c>
      <c r="C101" s="3" t="s">
        <v>291</v>
      </c>
      <c r="D101" s="3" t="s">
        <v>292</v>
      </c>
      <c r="E101">
        <v>480</v>
      </c>
      <c r="F101" s="4">
        <f>SUM(Table46[[#This Row],[August Payment]:[February Payment]])</f>
        <v>447225.59999999998</v>
      </c>
      <c r="G101" s="4">
        <v>107883.36</v>
      </c>
      <c r="H101" s="4">
        <v>115772.64</v>
      </c>
      <c r="I101" s="4">
        <v>223569.6</v>
      </c>
    </row>
    <row r="102" spans="1:9" x14ac:dyDescent="0.25">
      <c r="A102" s="3" t="s">
        <v>293</v>
      </c>
      <c r="B102" s="3" t="s">
        <v>294</v>
      </c>
      <c r="C102" s="3" t="s">
        <v>295</v>
      </c>
      <c r="D102" s="3" t="s">
        <v>296</v>
      </c>
      <c r="E102">
        <v>452</v>
      </c>
      <c r="F102" s="4">
        <f>SUM(Table46[[#This Row],[August Payment]:[February Payment]])</f>
        <v>421137.44000000006</v>
      </c>
      <c r="G102" s="4">
        <v>104303.16</v>
      </c>
      <c r="H102" s="4">
        <v>106306.24000000001</v>
      </c>
      <c r="I102" s="4">
        <v>210528.04</v>
      </c>
    </row>
    <row r="103" spans="1:9" x14ac:dyDescent="0.25">
      <c r="A103" s="3" t="s">
        <v>297</v>
      </c>
      <c r="B103" s="3" t="s">
        <v>1675</v>
      </c>
      <c r="C103" s="3" t="s">
        <v>298</v>
      </c>
      <c r="D103" s="3" t="s">
        <v>299</v>
      </c>
      <c r="E103">
        <v>50</v>
      </c>
      <c r="F103" s="4">
        <f>SUM(Table46[[#This Row],[August Payment]:[February Payment]])</f>
        <v>46586</v>
      </c>
      <c r="G103" s="4">
        <v>8592.48</v>
      </c>
      <c r="H103" s="4">
        <v>14705.02</v>
      </c>
      <c r="I103" s="4">
        <v>23288.5</v>
      </c>
    </row>
    <row r="104" spans="1:9" x14ac:dyDescent="0.25">
      <c r="A104" s="3" t="s">
        <v>297</v>
      </c>
      <c r="B104" s="3" t="s">
        <v>1675</v>
      </c>
      <c r="C104" s="3" t="s">
        <v>300</v>
      </c>
      <c r="D104" s="3" t="s">
        <v>301</v>
      </c>
      <c r="E104">
        <v>409</v>
      </c>
      <c r="F104" s="4">
        <f>SUM(Table46[[#This Row],[August Payment]:[February Payment]])</f>
        <v>381073.48</v>
      </c>
      <c r="G104" s="4">
        <v>92369.16</v>
      </c>
      <c r="H104" s="4">
        <v>98204.39</v>
      </c>
      <c r="I104" s="4">
        <v>190499.93</v>
      </c>
    </row>
    <row r="105" spans="1:9" x14ac:dyDescent="0.25">
      <c r="A105" s="3" t="s">
        <v>297</v>
      </c>
      <c r="B105" s="3" t="s">
        <v>1675</v>
      </c>
      <c r="C105" s="3" t="s">
        <v>302</v>
      </c>
      <c r="D105" s="3" t="s">
        <v>303</v>
      </c>
      <c r="E105">
        <v>697</v>
      </c>
      <c r="F105" s="4">
        <f>SUM(Table46[[#This Row],[August Payment]:[February Payment]])</f>
        <v>649408.84000000008</v>
      </c>
      <c r="G105" s="4">
        <v>163257.12</v>
      </c>
      <c r="H105" s="4">
        <v>161510.03</v>
      </c>
      <c r="I105" s="4">
        <v>324641.69</v>
      </c>
    </row>
    <row r="106" spans="1:9" x14ac:dyDescent="0.25">
      <c r="A106" s="3" t="s">
        <v>297</v>
      </c>
      <c r="B106" s="3" t="s">
        <v>1675</v>
      </c>
      <c r="C106" s="3" t="s">
        <v>304</v>
      </c>
      <c r="D106" s="3" t="s">
        <v>305</v>
      </c>
      <c r="E106">
        <v>448</v>
      </c>
      <c r="F106" s="4">
        <f>SUM(Table46[[#This Row],[August Payment]:[February Payment]])</f>
        <v>417410.56</v>
      </c>
      <c r="G106" s="4">
        <v>106928.64</v>
      </c>
      <c r="H106" s="4">
        <v>101816.96000000001</v>
      </c>
      <c r="I106" s="4">
        <v>208664.95999999999</v>
      </c>
    </row>
    <row r="107" spans="1:9" x14ac:dyDescent="0.25">
      <c r="A107" s="3" t="s">
        <v>297</v>
      </c>
      <c r="B107" s="3" t="s">
        <v>1675</v>
      </c>
      <c r="C107" s="3" t="s">
        <v>306</v>
      </c>
      <c r="D107" s="3" t="s">
        <v>307</v>
      </c>
      <c r="E107">
        <v>896</v>
      </c>
      <c r="F107" s="4">
        <f>SUM(Table46[[#This Row],[August Payment]:[February Payment]])</f>
        <v>834821.12</v>
      </c>
      <c r="G107" s="4">
        <v>214334.64</v>
      </c>
      <c r="H107" s="4">
        <v>203156.56</v>
      </c>
      <c r="I107" s="4">
        <v>417329.91999999998</v>
      </c>
    </row>
    <row r="108" spans="1:9" x14ac:dyDescent="0.25">
      <c r="A108" s="3" t="s">
        <v>297</v>
      </c>
      <c r="B108" s="3" t="s">
        <v>1675</v>
      </c>
      <c r="C108" s="3" t="s">
        <v>329</v>
      </c>
      <c r="D108" s="3" t="s">
        <v>1706</v>
      </c>
      <c r="E108">
        <v>21</v>
      </c>
      <c r="F108" s="4">
        <f>SUM(Table46[[#This Row],[August Payment]:[February Payment]])</f>
        <v>19566.120000000003</v>
      </c>
      <c r="G108" s="4">
        <v>4773.6000000000004</v>
      </c>
      <c r="H108" s="4">
        <v>5011.3500000000004</v>
      </c>
      <c r="I108" s="4">
        <v>9781.17</v>
      </c>
    </row>
    <row r="109" spans="1:9" x14ac:dyDescent="0.25">
      <c r="A109" s="3" t="s">
        <v>297</v>
      </c>
      <c r="B109" s="3" t="s">
        <v>1675</v>
      </c>
      <c r="C109" s="3" t="s">
        <v>312</v>
      </c>
      <c r="D109" s="3" t="s">
        <v>313</v>
      </c>
      <c r="E109">
        <v>116</v>
      </c>
      <c r="F109" s="4">
        <f>SUM(Table46[[#This Row],[August Payment]:[February Payment]])</f>
        <v>108079.51999999999</v>
      </c>
      <c r="G109" s="4">
        <v>27209.52</v>
      </c>
      <c r="H109" s="4">
        <v>26840.68</v>
      </c>
      <c r="I109" s="4">
        <v>54029.32</v>
      </c>
    </row>
    <row r="110" spans="1:9" x14ac:dyDescent="0.25">
      <c r="A110" s="3" t="s">
        <v>297</v>
      </c>
      <c r="B110" s="3" t="s">
        <v>1675</v>
      </c>
      <c r="C110" s="3" t="s">
        <v>314</v>
      </c>
      <c r="D110" s="3" t="s">
        <v>315</v>
      </c>
      <c r="E110">
        <v>159</v>
      </c>
      <c r="F110" s="4">
        <f>SUM(Table46[[#This Row],[August Payment]:[February Payment]])</f>
        <v>148143.47999999998</v>
      </c>
      <c r="G110" s="4">
        <v>32937.839999999997</v>
      </c>
      <c r="H110" s="4">
        <v>41148.21</v>
      </c>
      <c r="I110" s="4">
        <v>74057.429999999993</v>
      </c>
    </row>
    <row r="111" spans="1:9" x14ac:dyDescent="0.25">
      <c r="A111" s="3" t="s">
        <v>297</v>
      </c>
      <c r="B111" s="3" t="s">
        <v>1675</v>
      </c>
      <c r="C111" s="3" t="s">
        <v>316</v>
      </c>
      <c r="D111" s="3" t="s">
        <v>317</v>
      </c>
      <c r="E111">
        <v>220</v>
      </c>
      <c r="F111" s="4">
        <f>SUM(Table46[[#This Row],[August Payment]:[February Payment]])</f>
        <v>204978.4</v>
      </c>
      <c r="G111" s="4">
        <v>50600.160000000003</v>
      </c>
      <c r="H111" s="4">
        <v>51908.84</v>
      </c>
      <c r="I111" s="4">
        <v>102469.4</v>
      </c>
    </row>
    <row r="112" spans="1:9" x14ac:dyDescent="0.25">
      <c r="A112" s="3" t="s">
        <v>297</v>
      </c>
      <c r="B112" s="3" t="s">
        <v>1675</v>
      </c>
      <c r="C112" s="3" t="s">
        <v>318</v>
      </c>
      <c r="D112" s="3" t="s">
        <v>319</v>
      </c>
      <c r="E112">
        <v>431</v>
      </c>
      <c r="F112" s="4">
        <f>SUM(Table46[[#This Row],[August Payment]:[February Payment]])</f>
        <v>401571.32</v>
      </c>
      <c r="G112" s="4">
        <v>102393.72</v>
      </c>
      <c r="H112" s="4">
        <v>98430.73</v>
      </c>
      <c r="I112" s="4">
        <v>200746.87</v>
      </c>
    </row>
    <row r="113" spans="1:9" x14ac:dyDescent="0.25">
      <c r="A113" s="3" t="s">
        <v>297</v>
      </c>
      <c r="B113" s="3" t="s">
        <v>1675</v>
      </c>
      <c r="C113" s="3" t="s">
        <v>1676</v>
      </c>
      <c r="D113" s="3" t="s">
        <v>1677</v>
      </c>
      <c r="E113">
        <v>59</v>
      </c>
      <c r="F113" s="4">
        <f>SUM(Table46[[#This Row],[August Payment]:[February Payment]])</f>
        <v>54971.479999999996</v>
      </c>
      <c r="G113" s="4">
        <v>3818.88</v>
      </c>
      <c r="H113" s="4">
        <v>23672.17</v>
      </c>
      <c r="I113" s="4">
        <v>27480.43</v>
      </c>
    </row>
    <row r="114" spans="1:9" x14ac:dyDescent="0.25">
      <c r="A114" s="3" t="s">
        <v>297</v>
      </c>
      <c r="B114" s="3" t="s">
        <v>1675</v>
      </c>
      <c r="C114" s="3" t="s">
        <v>320</v>
      </c>
      <c r="D114" s="3" t="s">
        <v>321</v>
      </c>
      <c r="E114">
        <v>352</v>
      </c>
      <c r="F114" s="4">
        <f>SUM(Table46[[#This Row],[August Payment]:[February Payment]])</f>
        <v>327965.44</v>
      </c>
      <c r="G114" s="4">
        <v>84015.360000000001</v>
      </c>
      <c r="H114" s="4">
        <v>79999.039999999994</v>
      </c>
      <c r="I114" s="4">
        <v>163951.04000000001</v>
      </c>
    </row>
    <row r="115" spans="1:9" x14ac:dyDescent="0.25">
      <c r="A115" s="3" t="s">
        <v>297</v>
      </c>
      <c r="B115" s="3" t="s">
        <v>1675</v>
      </c>
      <c r="C115" s="3" t="s">
        <v>322</v>
      </c>
      <c r="D115" s="3" t="s">
        <v>77</v>
      </c>
      <c r="E115">
        <v>387</v>
      </c>
      <c r="F115" s="4">
        <f>SUM(Table46[[#This Row],[August Payment]:[February Payment]])</f>
        <v>360575.64</v>
      </c>
      <c r="G115" s="4">
        <v>80435.16</v>
      </c>
      <c r="H115" s="4">
        <v>99887.49</v>
      </c>
      <c r="I115" s="4">
        <v>180252.99</v>
      </c>
    </row>
    <row r="116" spans="1:9" x14ac:dyDescent="0.25">
      <c r="A116" s="3" t="s">
        <v>297</v>
      </c>
      <c r="B116" s="3" t="s">
        <v>1675</v>
      </c>
      <c r="C116" s="3" t="s">
        <v>323</v>
      </c>
      <c r="D116" s="3" t="s">
        <v>324</v>
      </c>
      <c r="E116">
        <v>128</v>
      </c>
      <c r="F116" s="4">
        <f>SUM(Table46[[#This Row],[August Payment]:[February Payment]])</f>
        <v>119260.16</v>
      </c>
      <c r="G116" s="4">
        <v>29357.64</v>
      </c>
      <c r="H116" s="4">
        <v>30283.96</v>
      </c>
      <c r="I116" s="4">
        <v>59618.559999999998</v>
      </c>
    </row>
    <row r="117" spans="1:9" x14ac:dyDescent="0.25">
      <c r="A117" s="3" t="s">
        <v>297</v>
      </c>
      <c r="B117" s="3" t="s">
        <v>1675</v>
      </c>
      <c r="C117" s="3" t="s">
        <v>325</v>
      </c>
      <c r="D117" s="3" t="s">
        <v>326</v>
      </c>
      <c r="E117">
        <v>20</v>
      </c>
      <c r="F117" s="4">
        <f>SUM(Table46[[#This Row],[August Payment]:[February Payment]])</f>
        <v>18634.400000000001</v>
      </c>
      <c r="G117" s="4">
        <v>5728.32</v>
      </c>
      <c r="H117" s="4">
        <v>3590.68</v>
      </c>
      <c r="I117" s="4">
        <v>9315.4</v>
      </c>
    </row>
    <row r="118" spans="1:9" x14ac:dyDescent="0.25">
      <c r="A118" s="3" t="s">
        <v>297</v>
      </c>
      <c r="B118" s="3" t="s">
        <v>1675</v>
      </c>
      <c r="C118" s="3" t="s">
        <v>327</v>
      </c>
      <c r="D118" s="3" t="s">
        <v>328</v>
      </c>
      <c r="E118">
        <v>250</v>
      </c>
      <c r="F118" s="4">
        <f>SUM(Table46[[#This Row],[August Payment]:[February Payment]])</f>
        <v>232930</v>
      </c>
      <c r="G118" s="4">
        <v>52986.96</v>
      </c>
      <c r="H118" s="4">
        <v>63500.54</v>
      </c>
      <c r="I118" s="4">
        <v>116442.5</v>
      </c>
    </row>
    <row r="119" spans="1:9" x14ac:dyDescent="0.25">
      <c r="A119" s="3" t="s">
        <v>297</v>
      </c>
      <c r="B119" s="3" t="s">
        <v>1675</v>
      </c>
      <c r="C119" s="3" t="s">
        <v>332</v>
      </c>
      <c r="D119" s="3" t="s">
        <v>333</v>
      </c>
      <c r="E119">
        <v>279</v>
      </c>
      <c r="F119" s="4">
        <f>SUM(Table46[[#This Row],[August Payment]:[February Payment]])</f>
        <v>259949.88</v>
      </c>
      <c r="G119" s="4">
        <v>62534.16</v>
      </c>
      <c r="H119" s="4">
        <v>67465.89</v>
      </c>
      <c r="I119" s="4">
        <v>129949.83</v>
      </c>
    </row>
    <row r="120" spans="1:9" x14ac:dyDescent="0.25">
      <c r="A120" s="3" t="s">
        <v>297</v>
      </c>
      <c r="B120" s="3" t="s">
        <v>1675</v>
      </c>
      <c r="C120" s="3" t="s">
        <v>334</v>
      </c>
      <c r="D120" s="3" t="s">
        <v>335</v>
      </c>
      <c r="E120">
        <v>869</v>
      </c>
      <c r="F120" s="4">
        <f>SUM(Table46[[#This Row],[August Payment]:[February Payment]])</f>
        <v>809664.68</v>
      </c>
      <c r="G120" s="4">
        <v>211709.16</v>
      </c>
      <c r="H120" s="4">
        <v>193201.39</v>
      </c>
      <c r="I120" s="4">
        <v>404754.13</v>
      </c>
    </row>
    <row r="121" spans="1:9" x14ac:dyDescent="0.25">
      <c r="A121" s="3" t="s">
        <v>297</v>
      </c>
      <c r="B121" s="3" t="s">
        <v>1675</v>
      </c>
      <c r="C121" s="3" t="s">
        <v>336</v>
      </c>
      <c r="D121" s="3" t="s">
        <v>337</v>
      </c>
      <c r="E121">
        <v>457</v>
      </c>
      <c r="F121" s="4">
        <f>SUM(Table46[[#This Row],[August Payment]:[February Payment]])</f>
        <v>425796.04000000004</v>
      </c>
      <c r="G121" s="4">
        <v>107644.68</v>
      </c>
      <c r="H121" s="4">
        <v>105294.47</v>
      </c>
      <c r="I121" s="4">
        <v>212856.89</v>
      </c>
    </row>
    <row r="122" spans="1:9" x14ac:dyDescent="0.25">
      <c r="A122" s="3" t="s">
        <v>297</v>
      </c>
      <c r="B122" s="3" t="s">
        <v>1675</v>
      </c>
      <c r="C122" s="3" t="s">
        <v>338</v>
      </c>
      <c r="D122" s="3" t="s">
        <v>339</v>
      </c>
      <c r="E122">
        <v>176</v>
      </c>
      <c r="F122" s="4">
        <f>SUM(Table46[[#This Row],[August Payment]:[February Payment]])</f>
        <v>163982.72</v>
      </c>
      <c r="G122" s="4">
        <v>45587.88</v>
      </c>
      <c r="H122" s="4">
        <v>36419.32</v>
      </c>
      <c r="I122" s="4">
        <v>81975.520000000004</v>
      </c>
    </row>
    <row r="123" spans="1:9" x14ac:dyDescent="0.25">
      <c r="A123" s="3" t="s">
        <v>297</v>
      </c>
      <c r="B123" s="3" t="s">
        <v>1675</v>
      </c>
      <c r="C123" s="3" t="s">
        <v>340</v>
      </c>
      <c r="D123" s="3" t="s">
        <v>83</v>
      </c>
      <c r="E123">
        <v>405</v>
      </c>
      <c r="F123" s="4">
        <f>SUM(Table46[[#This Row],[August Payment]:[February Payment]])</f>
        <v>377346.6</v>
      </c>
      <c r="G123" s="4">
        <v>95949.36</v>
      </c>
      <c r="H123" s="4">
        <v>92760.39</v>
      </c>
      <c r="I123" s="4">
        <v>188636.85</v>
      </c>
    </row>
    <row r="124" spans="1:9" x14ac:dyDescent="0.25">
      <c r="A124" s="3" t="s">
        <v>297</v>
      </c>
      <c r="B124" s="3" t="s">
        <v>1675</v>
      </c>
      <c r="C124" s="3" t="s">
        <v>341</v>
      </c>
      <c r="D124" s="3" t="s">
        <v>342</v>
      </c>
      <c r="E124">
        <v>243</v>
      </c>
      <c r="F124" s="4">
        <f>SUM(Table46[[#This Row],[August Payment]:[February Payment]])</f>
        <v>226407.96000000002</v>
      </c>
      <c r="G124" s="4">
        <v>58237.919999999998</v>
      </c>
      <c r="H124" s="4">
        <v>54987.93</v>
      </c>
      <c r="I124" s="4">
        <v>113182.11</v>
      </c>
    </row>
    <row r="125" spans="1:9" x14ac:dyDescent="0.25">
      <c r="A125" s="3" t="s">
        <v>297</v>
      </c>
      <c r="B125" s="3" t="s">
        <v>1675</v>
      </c>
      <c r="C125" s="3" t="s">
        <v>343</v>
      </c>
      <c r="D125" s="3" t="s">
        <v>344</v>
      </c>
      <c r="E125">
        <v>270</v>
      </c>
      <c r="F125" s="4">
        <f>SUM(Table46[[#This Row],[August Payment]:[February Payment]])</f>
        <v>251564.4</v>
      </c>
      <c r="G125" s="4">
        <v>65159.64</v>
      </c>
      <c r="H125" s="4">
        <v>60646.86</v>
      </c>
      <c r="I125" s="4">
        <v>125757.9</v>
      </c>
    </row>
    <row r="126" spans="1:9" x14ac:dyDescent="0.25">
      <c r="A126" s="3" t="s">
        <v>297</v>
      </c>
      <c r="B126" s="3" t="s">
        <v>1675</v>
      </c>
      <c r="C126" s="3" t="s">
        <v>345</v>
      </c>
      <c r="D126" s="3" t="s">
        <v>346</v>
      </c>
      <c r="E126">
        <v>231</v>
      </c>
      <c r="F126" s="4">
        <f>SUM(Table46[[#This Row],[August Payment]:[February Payment]])</f>
        <v>215227.32</v>
      </c>
      <c r="G126" s="4">
        <v>55851.12</v>
      </c>
      <c r="H126" s="4">
        <v>51783.33</v>
      </c>
      <c r="I126" s="4">
        <v>107592.87</v>
      </c>
    </row>
    <row r="127" spans="1:9" x14ac:dyDescent="0.25">
      <c r="A127" s="3" t="s">
        <v>297</v>
      </c>
      <c r="B127" s="3" t="s">
        <v>1675</v>
      </c>
      <c r="C127" s="3" t="s">
        <v>347</v>
      </c>
      <c r="D127" s="3" t="s">
        <v>348</v>
      </c>
      <c r="E127">
        <v>103</v>
      </c>
      <c r="F127" s="4">
        <f>SUM(Table46[[#This Row],[August Payment]:[February Payment]])</f>
        <v>95967.16</v>
      </c>
      <c r="G127" s="4">
        <v>40098.239999999998</v>
      </c>
      <c r="H127" s="4">
        <v>7894.61</v>
      </c>
      <c r="I127" s="4">
        <v>47974.31</v>
      </c>
    </row>
    <row r="128" spans="1:9" x14ac:dyDescent="0.25">
      <c r="A128" s="3" t="s">
        <v>297</v>
      </c>
      <c r="B128" s="3" t="s">
        <v>1675</v>
      </c>
      <c r="C128" s="3" t="s">
        <v>349</v>
      </c>
      <c r="D128" s="3" t="s">
        <v>350</v>
      </c>
      <c r="E128">
        <v>129</v>
      </c>
      <c r="F128" s="4">
        <f>SUM(Table46[[#This Row],[August Payment]:[February Payment]])</f>
        <v>120191.88</v>
      </c>
      <c r="G128" s="4">
        <v>23390.639999999999</v>
      </c>
      <c r="H128" s="4">
        <v>36716.910000000003</v>
      </c>
      <c r="I128" s="4">
        <v>60084.33</v>
      </c>
    </row>
    <row r="129" spans="1:9" x14ac:dyDescent="0.25">
      <c r="A129" s="3" t="s">
        <v>297</v>
      </c>
      <c r="B129" s="3" t="s">
        <v>1675</v>
      </c>
      <c r="C129" s="3" t="s">
        <v>355</v>
      </c>
      <c r="D129" s="3" t="s">
        <v>356</v>
      </c>
      <c r="E129">
        <v>131</v>
      </c>
      <c r="F129" s="4">
        <f>SUM(Table46[[#This Row],[August Payment]:[February Payment]])</f>
        <v>122055.32</v>
      </c>
      <c r="G129" s="4">
        <v>31744.44</v>
      </c>
      <c r="H129" s="4">
        <v>29295.01</v>
      </c>
      <c r="I129" s="4">
        <v>61015.87</v>
      </c>
    </row>
    <row r="130" spans="1:9" x14ac:dyDescent="0.25">
      <c r="A130" s="3" t="s">
        <v>357</v>
      </c>
      <c r="B130" s="3" t="s">
        <v>358</v>
      </c>
      <c r="C130" s="3" t="s">
        <v>359</v>
      </c>
      <c r="D130" s="3" t="s">
        <v>19</v>
      </c>
      <c r="E130">
        <v>98</v>
      </c>
      <c r="F130" s="4">
        <f>SUM(Table46[[#This Row],[August Payment]:[February Payment]])</f>
        <v>91308.56</v>
      </c>
      <c r="G130" s="4">
        <v>21003.84</v>
      </c>
      <c r="H130" s="4">
        <v>24659.26</v>
      </c>
      <c r="I130" s="4">
        <v>45645.46</v>
      </c>
    </row>
    <row r="131" spans="1:9" x14ac:dyDescent="0.25">
      <c r="A131" s="3" t="s">
        <v>360</v>
      </c>
      <c r="B131" s="3" t="s">
        <v>361</v>
      </c>
      <c r="C131" s="3" t="s">
        <v>362</v>
      </c>
      <c r="D131" s="3" t="s">
        <v>363</v>
      </c>
      <c r="E131">
        <v>4</v>
      </c>
      <c r="F131" s="4">
        <f>SUM(Table46[[#This Row],[August Payment]:[February Payment]])</f>
        <v>3726.88</v>
      </c>
      <c r="G131" s="4">
        <v>1432.08</v>
      </c>
      <c r="H131" s="4">
        <v>431.72</v>
      </c>
      <c r="I131" s="4">
        <v>1863.08</v>
      </c>
    </row>
    <row r="132" spans="1:9" x14ac:dyDescent="0.25">
      <c r="A132" s="3" t="s">
        <v>360</v>
      </c>
      <c r="B132" s="3" t="s">
        <v>361</v>
      </c>
      <c r="C132" s="3" t="s">
        <v>364</v>
      </c>
      <c r="D132" s="3" t="s">
        <v>365</v>
      </c>
      <c r="E132">
        <v>556</v>
      </c>
      <c r="F132" s="4">
        <f>SUM(Table46[[#This Row],[August Payment]:[February Payment]])</f>
        <v>518036.31999999995</v>
      </c>
      <c r="G132" s="4">
        <v>126500.4</v>
      </c>
      <c r="H132" s="4">
        <v>132567.79999999999</v>
      </c>
      <c r="I132" s="4">
        <v>258968.12</v>
      </c>
    </row>
    <row r="133" spans="1:9" x14ac:dyDescent="0.25">
      <c r="A133" s="3" t="s">
        <v>366</v>
      </c>
      <c r="B133" s="3" t="s">
        <v>367</v>
      </c>
      <c r="C133" s="3" t="s">
        <v>368</v>
      </c>
      <c r="D133" s="3" t="s">
        <v>369</v>
      </c>
      <c r="E133">
        <v>104</v>
      </c>
      <c r="F133" s="4">
        <f>SUM(Table46[[#This Row],[August Payment]:[February Payment]])</f>
        <v>96898.880000000005</v>
      </c>
      <c r="G133" s="4">
        <v>21242.52</v>
      </c>
      <c r="H133" s="4">
        <v>27216.28</v>
      </c>
      <c r="I133" s="4">
        <v>48440.08</v>
      </c>
    </row>
    <row r="134" spans="1:9" x14ac:dyDescent="0.25">
      <c r="A134" s="3" t="s">
        <v>370</v>
      </c>
      <c r="B134" s="3" t="s">
        <v>371</v>
      </c>
      <c r="C134" s="3" t="s">
        <v>372</v>
      </c>
      <c r="D134" s="3" t="s">
        <v>33</v>
      </c>
      <c r="E134">
        <v>38</v>
      </c>
      <c r="F134" s="4">
        <f>SUM(Table46[[#This Row],[August Payment]:[February Payment]])</f>
        <v>35405.360000000001</v>
      </c>
      <c r="G134" s="4">
        <v>9785.8799999999992</v>
      </c>
      <c r="H134" s="4">
        <v>7920.22</v>
      </c>
      <c r="I134" s="4">
        <v>17699.259999999998</v>
      </c>
    </row>
    <row r="135" spans="1:9" x14ac:dyDescent="0.25">
      <c r="A135" s="3" t="s">
        <v>373</v>
      </c>
      <c r="B135" s="3" t="s">
        <v>374</v>
      </c>
      <c r="C135" s="3" t="s">
        <v>375</v>
      </c>
      <c r="D135" s="3" t="s">
        <v>376</v>
      </c>
      <c r="E135">
        <v>302</v>
      </c>
      <c r="F135" s="4">
        <f>SUM(Table46[[#This Row],[August Payment]:[February Payment]])</f>
        <v>281379.44000000006</v>
      </c>
      <c r="G135" s="4">
        <v>73036.08</v>
      </c>
      <c r="H135" s="4">
        <v>67680.820000000007</v>
      </c>
      <c r="I135" s="4">
        <v>140662.54</v>
      </c>
    </row>
    <row r="136" spans="1:9" x14ac:dyDescent="0.25">
      <c r="A136" s="3" t="s">
        <v>373</v>
      </c>
      <c r="B136" s="3" t="s">
        <v>374</v>
      </c>
      <c r="C136" s="3" t="s">
        <v>377</v>
      </c>
      <c r="D136" s="3" t="s">
        <v>378</v>
      </c>
      <c r="E136">
        <v>121</v>
      </c>
      <c r="F136" s="4">
        <f>SUM(Table46[[#This Row],[August Payment]:[February Payment]])</f>
        <v>112738.12</v>
      </c>
      <c r="G136" s="4">
        <v>24584.04</v>
      </c>
      <c r="H136" s="4">
        <v>31795.91</v>
      </c>
      <c r="I136" s="4">
        <v>56358.17</v>
      </c>
    </row>
    <row r="137" spans="1:9" x14ac:dyDescent="0.25">
      <c r="A137" s="3" t="s">
        <v>379</v>
      </c>
      <c r="B137" s="3" t="s">
        <v>380</v>
      </c>
      <c r="C137" s="3" t="s">
        <v>381</v>
      </c>
      <c r="D137" s="3" t="s">
        <v>382</v>
      </c>
      <c r="E137">
        <v>697</v>
      </c>
      <c r="F137" s="4">
        <f>SUM(Table46[[#This Row],[August Payment]:[February Payment]])</f>
        <v>649408.84000000008</v>
      </c>
      <c r="G137" s="4">
        <v>167314.68</v>
      </c>
      <c r="H137" s="4">
        <v>157452.47</v>
      </c>
      <c r="I137" s="4">
        <v>324641.69</v>
      </c>
    </row>
    <row r="138" spans="1:9" x14ac:dyDescent="0.25">
      <c r="A138" s="3" t="s">
        <v>379</v>
      </c>
      <c r="B138" s="3" t="s">
        <v>380</v>
      </c>
      <c r="C138" s="3" t="s">
        <v>383</v>
      </c>
      <c r="D138" s="3" t="s">
        <v>384</v>
      </c>
      <c r="E138">
        <v>224</v>
      </c>
      <c r="F138" s="4">
        <f>SUM(Table46[[#This Row],[August Payment]:[February Payment]])</f>
        <v>208705.28</v>
      </c>
      <c r="G138" s="4">
        <v>54180.36</v>
      </c>
      <c r="H138" s="4">
        <v>50192.44</v>
      </c>
      <c r="I138" s="4">
        <v>104332.48</v>
      </c>
    </row>
    <row r="139" spans="1:9" x14ac:dyDescent="0.25">
      <c r="A139" s="3" t="s">
        <v>379</v>
      </c>
      <c r="B139" s="3" t="s">
        <v>380</v>
      </c>
      <c r="C139" s="3" t="s">
        <v>385</v>
      </c>
      <c r="D139" s="3" t="s">
        <v>77</v>
      </c>
      <c r="E139">
        <v>365</v>
      </c>
      <c r="F139" s="4">
        <f>SUM(Table46[[#This Row],[August Payment]:[February Payment]])</f>
        <v>340077.8</v>
      </c>
      <c r="G139" s="4">
        <v>89027.64</v>
      </c>
      <c r="H139" s="4">
        <v>81044.11</v>
      </c>
      <c r="I139" s="4">
        <v>170006.05</v>
      </c>
    </row>
    <row r="140" spans="1:9" x14ac:dyDescent="0.25">
      <c r="A140" s="3" t="s">
        <v>379</v>
      </c>
      <c r="B140" s="3" t="s">
        <v>380</v>
      </c>
      <c r="C140" s="3" t="s">
        <v>386</v>
      </c>
      <c r="D140" s="3" t="s">
        <v>387</v>
      </c>
      <c r="E140">
        <v>242</v>
      </c>
      <c r="F140" s="4">
        <f>SUM(Table46[[#This Row],[August Payment]:[February Payment]])</f>
        <v>225476.24</v>
      </c>
      <c r="G140" s="4">
        <v>53464.32</v>
      </c>
      <c r="H140" s="4">
        <v>59295.58</v>
      </c>
      <c r="I140" s="4">
        <v>112716.34</v>
      </c>
    </row>
    <row r="141" spans="1:9" x14ac:dyDescent="0.25">
      <c r="A141" s="3" t="s">
        <v>379</v>
      </c>
      <c r="B141" s="3" t="s">
        <v>380</v>
      </c>
      <c r="C141" s="3" t="s">
        <v>388</v>
      </c>
      <c r="D141" s="3" t="s">
        <v>331</v>
      </c>
      <c r="E141">
        <v>154</v>
      </c>
      <c r="F141" s="4">
        <f>SUM(Table46[[#This Row],[August Payment]:[February Payment]])</f>
        <v>143484.88</v>
      </c>
      <c r="G141" s="4">
        <v>43917.120000000003</v>
      </c>
      <c r="H141" s="4">
        <v>27839.18</v>
      </c>
      <c r="I141" s="4">
        <v>71728.58</v>
      </c>
    </row>
    <row r="142" spans="1:9" x14ac:dyDescent="0.25">
      <c r="A142" s="3" t="s">
        <v>379</v>
      </c>
      <c r="B142" s="3" t="s">
        <v>380</v>
      </c>
      <c r="C142" s="3" t="s">
        <v>389</v>
      </c>
      <c r="D142" s="3" t="s">
        <v>390</v>
      </c>
      <c r="E142">
        <v>137</v>
      </c>
      <c r="F142" s="4">
        <f>SUM(Table46[[#This Row],[August Payment]:[February Payment]])</f>
        <v>127645.63999999998</v>
      </c>
      <c r="G142" s="4">
        <v>33653.879999999997</v>
      </c>
      <c r="H142" s="4">
        <v>30181.27</v>
      </c>
      <c r="I142" s="4">
        <v>63810.49</v>
      </c>
    </row>
    <row r="143" spans="1:9" x14ac:dyDescent="0.25">
      <c r="A143" s="3" t="s">
        <v>391</v>
      </c>
      <c r="B143" s="3" t="s">
        <v>392</v>
      </c>
      <c r="C143" s="3" t="s">
        <v>393</v>
      </c>
      <c r="D143" s="3" t="s">
        <v>394</v>
      </c>
      <c r="E143">
        <v>92</v>
      </c>
      <c r="F143" s="4">
        <f>SUM(Table46[[#This Row],[August Payment]:[February Payment]])</f>
        <v>85718.239999999991</v>
      </c>
      <c r="G143" s="4">
        <v>21481.200000000001</v>
      </c>
      <c r="H143" s="4">
        <v>21386.2</v>
      </c>
      <c r="I143" s="4">
        <v>42850.84</v>
      </c>
    </row>
    <row r="144" spans="1:9" x14ac:dyDescent="0.25">
      <c r="A144" s="3" t="s">
        <v>395</v>
      </c>
      <c r="B144" s="3" t="s">
        <v>396</v>
      </c>
      <c r="C144" s="3" t="s">
        <v>397</v>
      </c>
      <c r="D144" s="3" t="s">
        <v>398</v>
      </c>
      <c r="E144">
        <v>77</v>
      </c>
      <c r="F144" s="4">
        <f>SUM(Table46[[#This Row],[August Payment]:[February Payment]])</f>
        <v>71742.44</v>
      </c>
      <c r="G144" s="4">
        <v>18617.04</v>
      </c>
      <c r="H144" s="4">
        <v>17261.11</v>
      </c>
      <c r="I144" s="4">
        <v>35864.29</v>
      </c>
    </row>
    <row r="145" spans="1:9" x14ac:dyDescent="0.25">
      <c r="A145" s="3" t="s">
        <v>395</v>
      </c>
      <c r="B145" s="3" t="s">
        <v>396</v>
      </c>
      <c r="C145" s="3" t="s">
        <v>399</v>
      </c>
      <c r="D145" s="3" t="s">
        <v>400</v>
      </c>
      <c r="E145">
        <v>79</v>
      </c>
      <c r="F145" s="4">
        <f>SUM(Table46[[#This Row],[August Payment]:[February Payment]])</f>
        <v>73605.88</v>
      </c>
      <c r="G145" s="4">
        <v>15036.84</v>
      </c>
      <c r="H145" s="4">
        <v>21773.21</v>
      </c>
      <c r="I145" s="4">
        <v>36795.83</v>
      </c>
    </row>
    <row r="146" spans="1:9" x14ac:dyDescent="0.25">
      <c r="A146" s="3" t="s">
        <v>401</v>
      </c>
      <c r="B146" s="3" t="s">
        <v>402</v>
      </c>
      <c r="C146" s="3" t="s">
        <v>405</v>
      </c>
      <c r="D146" s="3" t="s">
        <v>406</v>
      </c>
      <c r="E146">
        <v>100</v>
      </c>
      <c r="F146" s="4">
        <f>SUM(Table46[[#This Row],[August Payment]:[February Payment]])</f>
        <v>93172</v>
      </c>
      <c r="G146" s="4">
        <v>20287.8</v>
      </c>
      <c r="H146" s="4">
        <v>26307.200000000001</v>
      </c>
      <c r="I146" s="4">
        <v>46577</v>
      </c>
    </row>
    <row r="147" spans="1:9" x14ac:dyDescent="0.25">
      <c r="A147" s="3" t="s">
        <v>401</v>
      </c>
      <c r="B147" s="3" t="s">
        <v>402</v>
      </c>
      <c r="C147" s="3" t="s">
        <v>407</v>
      </c>
      <c r="D147" s="3" t="s">
        <v>83</v>
      </c>
      <c r="E147">
        <v>122</v>
      </c>
      <c r="F147" s="4">
        <f>SUM(Table46[[#This Row],[August Payment]:[February Payment]])</f>
        <v>113669.84</v>
      </c>
      <c r="G147" s="4">
        <v>69455.88</v>
      </c>
      <c r="H147" s="4">
        <v>0</v>
      </c>
      <c r="I147" s="4">
        <v>44213.96</v>
      </c>
    </row>
    <row r="148" spans="1:9" x14ac:dyDescent="0.25">
      <c r="A148" s="3" t="s">
        <v>408</v>
      </c>
      <c r="B148" s="3" t="s">
        <v>409</v>
      </c>
      <c r="C148" s="3" t="s">
        <v>410</v>
      </c>
      <c r="D148" s="3" t="s">
        <v>411</v>
      </c>
      <c r="E148">
        <v>139</v>
      </c>
      <c r="F148" s="4">
        <f>SUM(Table46[[#This Row],[August Payment]:[February Payment]])</f>
        <v>129509.08</v>
      </c>
      <c r="G148" s="4">
        <v>32699.16</v>
      </c>
      <c r="H148" s="4">
        <v>32067.89</v>
      </c>
      <c r="I148" s="4">
        <v>64742.03</v>
      </c>
    </row>
    <row r="149" spans="1:9" x14ac:dyDescent="0.25">
      <c r="A149" s="3" t="s">
        <v>412</v>
      </c>
      <c r="B149" s="3" t="s">
        <v>413</v>
      </c>
      <c r="C149" s="3" t="s">
        <v>414</v>
      </c>
      <c r="D149" s="3" t="s">
        <v>415</v>
      </c>
      <c r="E149">
        <v>573</v>
      </c>
      <c r="F149" s="4">
        <f>SUM(Table46[[#This Row],[August Payment]:[February Payment]])</f>
        <v>533875.56000000006</v>
      </c>
      <c r="G149" s="4">
        <v>126023.03999999999</v>
      </c>
      <c r="H149" s="4">
        <v>140966.31</v>
      </c>
      <c r="I149" s="4">
        <v>266886.21000000002</v>
      </c>
    </row>
    <row r="150" spans="1:9" x14ac:dyDescent="0.25">
      <c r="A150" s="3" t="s">
        <v>418</v>
      </c>
      <c r="B150" s="3" t="s">
        <v>419</v>
      </c>
      <c r="C150" s="3" t="s">
        <v>420</v>
      </c>
      <c r="D150" s="3" t="s">
        <v>83</v>
      </c>
      <c r="E150">
        <v>60</v>
      </c>
      <c r="F150" s="4">
        <f>SUM(Table46[[#This Row],[August Payment]:[February Payment]])</f>
        <v>55903.199999999997</v>
      </c>
      <c r="G150" s="4">
        <v>13843.44</v>
      </c>
      <c r="H150" s="4">
        <v>14113.56</v>
      </c>
      <c r="I150" s="4">
        <v>27946.2</v>
      </c>
    </row>
    <row r="151" spans="1:9" x14ac:dyDescent="0.25">
      <c r="A151" s="3" t="s">
        <v>421</v>
      </c>
      <c r="B151" s="3" t="s">
        <v>422</v>
      </c>
      <c r="C151" s="3" t="s">
        <v>423</v>
      </c>
      <c r="D151" s="3" t="s">
        <v>424</v>
      </c>
      <c r="E151">
        <v>485</v>
      </c>
      <c r="F151" s="4">
        <f>SUM(Table46[[#This Row],[August Payment]:[February Payment]])</f>
        <v>451884.2</v>
      </c>
      <c r="G151" s="4">
        <v>112895.64</v>
      </c>
      <c r="H151" s="4">
        <v>113090.11</v>
      </c>
      <c r="I151" s="4">
        <v>225898.45</v>
      </c>
    </row>
    <row r="152" spans="1:9" x14ac:dyDescent="0.25">
      <c r="A152" s="3" t="s">
        <v>421</v>
      </c>
      <c r="B152" s="3" t="s">
        <v>422</v>
      </c>
      <c r="C152" s="3" t="s">
        <v>427</v>
      </c>
      <c r="D152" s="3" t="s">
        <v>428</v>
      </c>
      <c r="E152">
        <v>513</v>
      </c>
      <c r="F152" s="4">
        <f>SUM(Table46[[#This Row],[August Payment]:[February Payment]])</f>
        <v>477972.36</v>
      </c>
      <c r="G152" s="4">
        <v>115521.12</v>
      </c>
      <c r="H152" s="4">
        <v>123511.23</v>
      </c>
      <c r="I152" s="4">
        <v>238940.01</v>
      </c>
    </row>
    <row r="153" spans="1:9" x14ac:dyDescent="0.25">
      <c r="A153" s="3" t="s">
        <v>421</v>
      </c>
      <c r="B153" s="3" t="s">
        <v>422</v>
      </c>
      <c r="C153" s="3" t="s">
        <v>429</v>
      </c>
      <c r="D153" s="3" t="s">
        <v>83</v>
      </c>
      <c r="E153">
        <v>119</v>
      </c>
      <c r="F153" s="4">
        <f>SUM(Table46[[#This Row],[August Payment]:[February Payment]])</f>
        <v>110874.68</v>
      </c>
      <c r="G153" s="4">
        <v>26732.16</v>
      </c>
      <c r="H153" s="4">
        <v>28715.89</v>
      </c>
      <c r="I153" s="4">
        <v>55426.63</v>
      </c>
    </row>
    <row r="154" spans="1:9" x14ac:dyDescent="0.25">
      <c r="A154" s="3" t="s">
        <v>430</v>
      </c>
      <c r="B154" s="3" t="s">
        <v>431</v>
      </c>
      <c r="C154" s="3" t="s">
        <v>432</v>
      </c>
      <c r="D154" s="3" t="s">
        <v>433</v>
      </c>
      <c r="E154">
        <v>350</v>
      </c>
      <c r="F154" s="4">
        <f>SUM(Table46[[#This Row],[August Payment]:[February Payment]])</f>
        <v>326102</v>
      </c>
      <c r="G154" s="4">
        <v>78525.72</v>
      </c>
      <c r="H154" s="4">
        <v>84556.78</v>
      </c>
      <c r="I154" s="4">
        <v>163019.5</v>
      </c>
    </row>
    <row r="155" spans="1:9" x14ac:dyDescent="0.25">
      <c r="A155" s="3" t="s">
        <v>430</v>
      </c>
      <c r="B155" s="3" t="s">
        <v>431</v>
      </c>
      <c r="C155" s="3" t="s">
        <v>434</v>
      </c>
      <c r="D155" s="3" t="s">
        <v>435</v>
      </c>
      <c r="E155">
        <v>404</v>
      </c>
      <c r="F155" s="4">
        <f>SUM(Table46[[#This Row],[August Payment]:[February Payment]])</f>
        <v>376414.88</v>
      </c>
      <c r="G155" s="4">
        <v>97858.8</v>
      </c>
      <c r="H155" s="4">
        <v>90385</v>
      </c>
      <c r="I155" s="4">
        <v>188171.08</v>
      </c>
    </row>
    <row r="156" spans="1:9" x14ac:dyDescent="0.25">
      <c r="A156" s="3" t="s">
        <v>436</v>
      </c>
      <c r="B156" s="3" t="s">
        <v>437</v>
      </c>
      <c r="C156" s="3" t="s">
        <v>438</v>
      </c>
      <c r="D156" s="3" t="s">
        <v>439</v>
      </c>
      <c r="E156">
        <v>87</v>
      </c>
      <c r="F156" s="4">
        <f>SUM(Table46[[#This Row],[August Payment]:[February Payment]])</f>
        <v>81059.639999999985</v>
      </c>
      <c r="G156" s="4">
        <v>22674.6</v>
      </c>
      <c r="H156" s="4">
        <v>17863.05</v>
      </c>
      <c r="I156" s="4">
        <v>40521.99</v>
      </c>
    </row>
    <row r="157" spans="1:9" x14ac:dyDescent="0.25">
      <c r="A157" s="3" t="s">
        <v>440</v>
      </c>
      <c r="B157" s="3" t="s">
        <v>441</v>
      </c>
      <c r="C157" s="3" t="s">
        <v>442</v>
      </c>
      <c r="D157" s="3" t="s">
        <v>443</v>
      </c>
      <c r="E157">
        <v>102</v>
      </c>
      <c r="F157" s="4">
        <f>SUM(Table46[[#This Row],[August Payment]:[February Payment]])</f>
        <v>95035.44</v>
      </c>
      <c r="G157" s="4">
        <v>26016.12</v>
      </c>
      <c r="H157" s="4">
        <v>21510.78</v>
      </c>
      <c r="I157" s="4">
        <v>47508.54</v>
      </c>
    </row>
    <row r="158" spans="1:9" x14ac:dyDescent="0.25">
      <c r="A158" s="3" t="s">
        <v>440</v>
      </c>
      <c r="B158" s="3" t="s">
        <v>441</v>
      </c>
      <c r="C158" s="3" t="s">
        <v>444</v>
      </c>
      <c r="D158" s="3" t="s">
        <v>445</v>
      </c>
      <c r="E158">
        <v>30</v>
      </c>
      <c r="F158" s="4">
        <f>SUM(Table46[[#This Row],[August Payment]:[February Payment]])</f>
        <v>27951.599999999999</v>
      </c>
      <c r="G158" s="4">
        <v>6444.36</v>
      </c>
      <c r="H158" s="4">
        <v>7534.14</v>
      </c>
      <c r="I158" s="4">
        <v>13973.1</v>
      </c>
    </row>
    <row r="159" spans="1:9" x14ac:dyDescent="0.25">
      <c r="A159" s="3" t="s">
        <v>446</v>
      </c>
      <c r="B159" s="3" t="s">
        <v>447</v>
      </c>
      <c r="C159" s="3" t="s">
        <v>448</v>
      </c>
      <c r="D159" s="3" t="s">
        <v>449</v>
      </c>
      <c r="E159">
        <v>670</v>
      </c>
      <c r="F159" s="4">
        <f>SUM(Table46[[#This Row],[August Payment]:[February Payment]])</f>
        <v>624252.4</v>
      </c>
      <c r="G159" s="4">
        <v>145594.79999999999</v>
      </c>
      <c r="H159" s="4">
        <v>166591.70000000001</v>
      </c>
      <c r="I159" s="4">
        <v>312065.90000000002</v>
      </c>
    </row>
    <row r="160" spans="1:9" x14ac:dyDescent="0.25">
      <c r="A160" s="3" t="s">
        <v>446</v>
      </c>
      <c r="B160" s="3" t="s">
        <v>447</v>
      </c>
      <c r="C160" s="3" t="s">
        <v>450</v>
      </c>
      <c r="D160" s="3" t="s">
        <v>451</v>
      </c>
      <c r="E160">
        <v>14</v>
      </c>
      <c r="F160" s="4">
        <f>SUM(Table46[[#This Row],[August Payment]:[February Payment]])</f>
        <v>13044.08</v>
      </c>
      <c r="G160" s="4">
        <v>3341.52</v>
      </c>
      <c r="H160" s="4">
        <v>3181.78</v>
      </c>
      <c r="I160" s="4">
        <v>6520.78</v>
      </c>
    </row>
    <row r="161" spans="1:9" x14ac:dyDescent="0.25">
      <c r="A161" s="3" t="s">
        <v>446</v>
      </c>
      <c r="B161" s="3" t="s">
        <v>447</v>
      </c>
      <c r="C161" s="3" t="s">
        <v>452</v>
      </c>
      <c r="D161" s="3" t="s">
        <v>369</v>
      </c>
      <c r="E161">
        <v>446</v>
      </c>
      <c r="F161" s="4">
        <f>SUM(Table46[[#This Row],[August Payment]:[February Payment]])</f>
        <v>415547.12</v>
      </c>
      <c r="G161" s="4">
        <v>106212.6</v>
      </c>
      <c r="H161" s="4">
        <v>101601.1</v>
      </c>
      <c r="I161" s="4">
        <v>207733.42</v>
      </c>
    </row>
    <row r="162" spans="1:9" x14ac:dyDescent="0.25">
      <c r="A162" s="3" t="s">
        <v>453</v>
      </c>
      <c r="B162" s="3" t="s">
        <v>454</v>
      </c>
      <c r="C162" s="3" t="s">
        <v>455</v>
      </c>
      <c r="D162" s="3" t="s">
        <v>456</v>
      </c>
      <c r="E162">
        <v>113</v>
      </c>
      <c r="F162" s="4">
        <f>SUM(Table46[[#This Row],[August Payment]:[February Payment]])</f>
        <v>105284.36000000002</v>
      </c>
      <c r="G162" s="4">
        <v>30312.36</v>
      </c>
      <c r="H162" s="4">
        <v>22339.99</v>
      </c>
      <c r="I162" s="4">
        <v>52632.01</v>
      </c>
    </row>
    <row r="163" spans="1:9" x14ac:dyDescent="0.25">
      <c r="A163" s="3" t="s">
        <v>453</v>
      </c>
      <c r="B163" s="3" t="s">
        <v>454</v>
      </c>
      <c r="C163" s="3" t="s">
        <v>457</v>
      </c>
      <c r="D163" s="3" t="s">
        <v>458</v>
      </c>
      <c r="E163">
        <v>379</v>
      </c>
      <c r="F163" s="4">
        <f>SUM(Table46[[#This Row],[August Payment]:[February Payment]])</f>
        <v>353121.88</v>
      </c>
      <c r="G163" s="4">
        <v>88311.6</v>
      </c>
      <c r="H163" s="4">
        <v>88283.45</v>
      </c>
      <c r="I163" s="4">
        <v>176526.83</v>
      </c>
    </row>
    <row r="164" spans="1:9" x14ac:dyDescent="0.25">
      <c r="A164" s="3" t="s">
        <v>459</v>
      </c>
      <c r="B164" s="3" t="s">
        <v>460</v>
      </c>
      <c r="C164" s="3" t="s">
        <v>461</v>
      </c>
      <c r="D164" s="3" t="s">
        <v>462</v>
      </c>
      <c r="E164">
        <v>104</v>
      </c>
      <c r="F164" s="4">
        <f>SUM(Table46[[#This Row],[August Payment]:[February Payment]])</f>
        <v>96898.880000000005</v>
      </c>
      <c r="G164" s="4">
        <v>30073.68</v>
      </c>
      <c r="H164" s="4">
        <v>18385.12</v>
      </c>
      <c r="I164" s="4">
        <v>48440.08</v>
      </c>
    </row>
    <row r="165" spans="1:9" x14ac:dyDescent="0.25">
      <c r="A165" s="3" t="s">
        <v>459</v>
      </c>
      <c r="B165" s="3" t="s">
        <v>460</v>
      </c>
      <c r="C165" s="3" t="s">
        <v>463</v>
      </c>
      <c r="D165" s="3" t="s">
        <v>464</v>
      </c>
      <c r="E165">
        <v>210</v>
      </c>
      <c r="F165" s="4">
        <f>SUM(Table46[[#This Row],[August Payment]:[February Payment]])</f>
        <v>195661.2</v>
      </c>
      <c r="G165" s="4">
        <v>53225.64</v>
      </c>
      <c r="H165" s="4">
        <v>44623.86</v>
      </c>
      <c r="I165" s="4">
        <v>97811.7</v>
      </c>
    </row>
    <row r="166" spans="1:9" x14ac:dyDescent="0.25">
      <c r="A166" s="3" t="s">
        <v>465</v>
      </c>
      <c r="B166" s="3" t="s">
        <v>466</v>
      </c>
      <c r="C166" s="3" t="s">
        <v>467</v>
      </c>
      <c r="D166" s="3" t="s">
        <v>376</v>
      </c>
      <c r="E166">
        <v>572</v>
      </c>
      <c r="F166" s="4">
        <f>SUM(Table46[[#This Row],[August Payment]:[February Payment]])</f>
        <v>532943.84</v>
      </c>
      <c r="G166" s="4">
        <v>137718.35999999999</v>
      </c>
      <c r="H166" s="4">
        <v>128805.04</v>
      </c>
      <c r="I166" s="4">
        <v>266420.44</v>
      </c>
    </row>
    <row r="167" spans="1:9" x14ac:dyDescent="0.25">
      <c r="A167" s="3" t="s">
        <v>470</v>
      </c>
      <c r="B167" s="3" t="s">
        <v>471</v>
      </c>
      <c r="C167" s="3" t="s">
        <v>472</v>
      </c>
      <c r="D167" s="3" t="s">
        <v>473</v>
      </c>
      <c r="E167">
        <v>71</v>
      </c>
      <c r="F167" s="4">
        <f>SUM(Table46[[#This Row],[August Payment]:[February Payment]])</f>
        <v>66152.12</v>
      </c>
      <c r="G167" s="4">
        <v>21242.52</v>
      </c>
      <c r="H167" s="4">
        <v>11839.93</v>
      </c>
      <c r="I167" s="4">
        <v>33069.67</v>
      </c>
    </row>
    <row r="168" spans="1:9" x14ac:dyDescent="0.25">
      <c r="A168" s="3" t="s">
        <v>474</v>
      </c>
      <c r="B168" s="3" t="s">
        <v>475</v>
      </c>
      <c r="C168" s="3" t="s">
        <v>476</v>
      </c>
      <c r="D168" s="3" t="s">
        <v>477</v>
      </c>
      <c r="E168">
        <v>457</v>
      </c>
      <c r="F168" s="4">
        <f>SUM(Table46[[#This Row],[August Payment]:[February Payment]])</f>
        <v>425796.04000000004</v>
      </c>
      <c r="G168" s="4">
        <v>112656.96000000001</v>
      </c>
      <c r="H168" s="4">
        <v>100282.19</v>
      </c>
      <c r="I168" s="4">
        <v>212856.89</v>
      </c>
    </row>
    <row r="169" spans="1:9" x14ac:dyDescent="0.25">
      <c r="A169" s="3" t="s">
        <v>478</v>
      </c>
      <c r="B169" s="3" t="s">
        <v>479</v>
      </c>
      <c r="C169" s="3" t="s">
        <v>480</v>
      </c>
      <c r="D169" s="3" t="s">
        <v>481</v>
      </c>
      <c r="E169">
        <v>451</v>
      </c>
      <c r="F169" s="4">
        <f>SUM(Table46[[#This Row],[August Payment]:[February Payment]])</f>
        <v>420205.72</v>
      </c>
      <c r="G169" s="4">
        <v>108122.04</v>
      </c>
      <c r="H169" s="4">
        <v>102021.41</v>
      </c>
      <c r="I169" s="4">
        <v>210062.27</v>
      </c>
    </row>
    <row r="170" spans="1:9" x14ac:dyDescent="0.25">
      <c r="A170" s="3" t="s">
        <v>482</v>
      </c>
      <c r="B170" s="3" t="s">
        <v>483</v>
      </c>
      <c r="C170" s="3" t="s">
        <v>484</v>
      </c>
      <c r="D170" s="3" t="s">
        <v>485</v>
      </c>
      <c r="E170">
        <v>560</v>
      </c>
      <c r="F170" s="4">
        <f>SUM(Table46[[#This Row],[August Payment]:[February Payment]])</f>
        <v>521763.2</v>
      </c>
      <c r="G170" s="4">
        <v>129603.24</v>
      </c>
      <c r="H170" s="4">
        <v>131328.76</v>
      </c>
      <c r="I170" s="4">
        <v>260831.2</v>
      </c>
    </row>
    <row r="171" spans="1:9" x14ac:dyDescent="0.25">
      <c r="A171" s="3" t="s">
        <v>486</v>
      </c>
      <c r="B171" s="3" t="s">
        <v>487</v>
      </c>
      <c r="C171" s="3" t="s">
        <v>488</v>
      </c>
      <c r="D171" s="3" t="s">
        <v>33</v>
      </c>
      <c r="E171">
        <v>48</v>
      </c>
      <c r="F171" s="4">
        <f>SUM(Table46[[#This Row],[August Payment]:[February Payment]])</f>
        <v>44722.559999999998</v>
      </c>
      <c r="G171" s="4">
        <v>12172.68</v>
      </c>
      <c r="H171" s="4">
        <v>10192.92</v>
      </c>
      <c r="I171" s="4">
        <v>22356.959999999999</v>
      </c>
    </row>
    <row r="172" spans="1:9" x14ac:dyDescent="0.25">
      <c r="A172" s="3" t="s">
        <v>491</v>
      </c>
      <c r="B172" s="3" t="s">
        <v>492</v>
      </c>
      <c r="C172" s="3" t="s">
        <v>493</v>
      </c>
      <c r="D172" s="3" t="s">
        <v>494</v>
      </c>
      <c r="E172">
        <v>370</v>
      </c>
      <c r="F172" s="4">
        <f>SUM(Table46[[#This Row],[August Payment]:[February Payment]])</f>
        <v>344736.4</v>
      </c>
      <c r="G172" s="4">
        <v>84970.08</v>
      </c>
      <c r="H172" s="4">
        <v>87431.42</v>
      </c>
      <c r="I172" s="4">
        <v>172334.9</v>
      </c>
    </row>
    <row r="173" spans="1:9" x14ac:dyDescent="0.25">
      <c r="A173" s="3" t="s">
        <v>491</v>
      </c>
      <c r="B173" s="3" t="s">
        <v>492</v>
      </c>
      <c r="C173" s="3" t="s">
        <v>495</v>
      </c>
      <c r="D173" s="3" t="s">
        <v>356</v>
      </c>
      <c r="E173">
        <v>378</v>
      </c>
      <c r="F173" s="4">
        <f>SUM(Table46[[#This Row],[August Payment]:[February Payment]])</f>
        <v>352190.16000000003</v>
      </c>
      <c r="G173" s="4">
        <v>81867.240000000005</v>
      </c>
      <c r="H173" s="4">
        <v>94261.86</v>
      </c>
      <c r="I173" s="4">
        <v>176061.06</v>
      </c>
    </row>
    <row r="174" spans="1:9" x14ac:dyDescent="0.25">
      <c r="A174" s="3" t="s">
        <v>496</v>
      </c>
      <c r="B174" s="3" t="s">
        <v>497</v>
      </c>
      <c r="C174" s="3" t="s">
        <v>498</v>
      </c>
      <c r="D174" s="3" t="s">
        <v>499</v>
      </c>
      <c r="E174">
        <v>261</v>
      </c>
      <c r="F174" s="4">
        <f>SUM(Table46[[#This Row],[August Payment]:[February Payment]])</f>
        <v>243178.92</v>
      </c>
      <c r="G174" s="4">
        <v>56089.8</v>
      </c>
      <c r="H174" s="4">
        <v>65523.15</v>
      </c>
      <c r="I174" s="4">
        <v>121565.97</v>
      </c>
    </row>
    <row r="175" spans="1:9" x14ac:dyDescent="0.25">
      <c r="A175" s="3" t="s">
        <v>502</v>
      </c>
      <c r="B175" s="3" t="s">
        <v>503</v>
      </c>
      <c r="C175" s="3" t="s">
        <v>504</v>
      </c>
      <c r="D175" s="3" t="s">
        <v>83</v>
      </c>
      <c r="E175">
        <v>76</v>
      </c>
      <c r="F175" s="4">
        <f>SUM(Table46[[#This Row],[August Payment]:[February Payment]])</f>
        <v>70810.720000000001</v>
      </c>
      <c r="G175" s="4">
        <v>18139.68</v>
      </c>
      <c r="H175" s="4">
        <v>17272.52</v>
      </c>
      <c r="I175" s="4">
        <v>35398.519999999997</v>
      </c>
    </row>
    <row r="176" spans="1:9" x14ac:dyDescent="0.25">
      <c r="A176" s="3" t="s">
        <v>505</v>
      </c>
      <c r="B176" s="3" t="s">
        <v>506</v>
      </c>
      <c r="C176" s="3" t="s">
        <v>507</v>
      </c>
      <c r="D176" s="3" t="s">
        <v>508</v>
      </c>
      <c r="E176">
        <v>200</v>
      </c>
      <c r="F176" s="4">
        <f>SUM(Table46[[#This Row],[August Payment]:[February Payment]])</f>
        <v>186344</v>
      </c>
      <c r="G176" s="4">
        <v>47258.64</v>
      </c>
      <c r="H176" s="4">
        <v>45931.360000000001</v>
      </c>
      <c r="I176" s="4">
        <v>93154</v>
      </c>
    </row>
    <row r="177" spans="1:9" x14ac:dyDescent="0.25">
      <c r="A177" s="3" t="s">
        <v>505</v>
      </c>
      <c r="B177" s="3" t="s">
        <v>506</v>
      </c>
      <c r="C177" s="3" t="s">
        <v>509</v>
      </c>
      <c r="D177" s="3" t="s">
        <v>510</v>
      </c>
      <c r="E177">
        <v>151</v>
      </c>
      <c r="F177" s="4">
        <f>SUM(Table46[[#This Row],[August Payment]:[February Payment]])</f>
        <v>140689.72000000003</v>
      </c>
      <c r="G177" s="4">
        <v>37950.120000000003</v>
      </c>
      <c r="H177" s="4">
        <v>32408.33</v>
      </c>
      <c r="I177" s="4">
        <v>70331.27</v>
      </c>
    </row>
    <row r="178" spans="1:9" x14ac:dyDescent="0.25">
      <c r="A178" s="3" t="s">
        <v>505</v>
      </c>
      <c r="B178" s="3" t="s">
        <v>506</v>
      </c>
      <c r="C178" s="3" t="s">
        <v>511</v>
      </c>
      <c r="D178" s="3" t="s">
        <v>33</v>
      </c>
      <c r="E178">
        <v>214</v>
      </c>
      <c r="F178" s="4">
        <f>SUM(Table46[[#This Row],[August Payment]:[February Payment]])</f>
        <v>199388.08</v>
      </c>
      <c r="G178" s="4">
        <v>51554.879999999997</v>
      </c>
      <c r="H178" s="4">
        <v>48158.42</v>
      </c>
      <c r="I178" s="4">
        <v>99674.78</v>
      </c>
    </row>
    <row r="179" spans="1:9" x14ac:dyDescent="0.25">
      <c r="A179" s="3" t="s">
        <v>505</v>
      </c>
      <c r="B179" s="3" t="s">
        <v>506</v>
      </c>
      <c r="C179" s="3" t="s">
        <v>512</v>
      </c>
      <c r="D179" s="3" t="s">
        <v>513</v>
      </c>
      <c r="E179">
        <v>223</v>
      </c>
      <c r="F179" s="4">
        <f>SUM(Table46[[#This Row],[August Payment]:[February Payment]])</f>
        <v>207773.56</v>
      </c>
      <c r="G179" s="4">
        <v>47736</v>
      </c>
      <c r="H179" s="4">
        <v>56170.85</v>
      </c>
      <c r="I179" s="4">
        <v>103866.71</v>
      </c>
    </row>
    <row r="180" spans="1:9" x14ac:dyDescent="0.25">
      <c r="A180" s="3" t="s">
        <v>505</v>
      </c>
      <c r="B180" s="3" t="s">
        <v>506</v>
      </c>
      <c r="C180" s="3" t="s">
        <v>514</v>
      </c>
      <c r="D180" s="3" t="s">
        <v>515</v>
      </c>
      <c r="E180">
        <v>690</v>
      </c>
      <c r="F180" s="4">
        <f>SUM(Table46[[#This Row],[August Payment]:[February Payment]])</f>
        <v>642886.80000000005</v>
      </c>
      <c r="G180" s="4">
        <v>153948.6</v>
      </c>
      <c r="H180" s="4">
        <v>167556.9</v>
      </c>
      <c r="I180" s="4">
        <v>321381.3</v>
      </c>
    </row>
    <row r="181" spans="1:9" x14ac:dyDescent="0.25">
      <c r="A181" s="3" t="s">
        <v>516</v>
      </c>
      <c r="B181" s="3" t="s">
        <v>517</v>
      </c>
      <c r="C181" s="3" t="s">
        <v>518</v>
      </c>
      <c r="D181" s="3" t="s">
        <v>519</v>
      </c>
      <c r="E181">
        <v>184</v>
      </c>
      <c r="F181" s="4">
        <f>SUM(Table46[[#This Row],[August Payment]:[February Payment]])</f>
        <v>171436.47999999998</v>
      </c>
      <c r="G181" s="4">
        <v>40814.28</v>
      </c>
      <c r="H181" s="4">
        <v>44920.52</v>
      </c>
      <c r="I181" s="4">
        <v>85701.68</v>
      </c>
    </row>
    <row r="182" spans="1:9" x14ac:dyDescent="0.25">
      <c r="A182" s="3" t="s">
        <v>520</v>
      </c>
      <c r="B182" s="3" t="s">
        <v>521</v>
      </c>
      <c r="C182" s="3" t="s">
        <v>524</v>
      </c>
      <c r="D182" s="3" t="s">
        <v>525</v>
      </c>
      <c r="E182">
        <v>555</v>
      </c>
      <c r="F182" s="4">
        <f>SUM(Table46[[#This Row],[August Payment]:[February Payment]])</f>
        <v>517104.6</v>
      </c>
      <c r="G182" s="4">
        <v>128887.2</v>
      </c>
      <c r="H182" s="4">
        <v>129715.05</v>
      </c>
      <c r="I182" s="4">
        <v>258502.35</v>
      </c>
    </row>
    <row r="183" spans="1:9" x14ac:dyDescent="0.25">
      <c r="A183" s="3" t="s">
        <v>520</v>
      </c>
      <c r="B183" s="3" t="s">
        <v>521</v>
      </c>
      <c r="C183" s="3" t="s">
        <v>526</v>
      </c>
      <c r="D183" s="3" t="s">
        <v>527</v>
      </c>
      <c r="E183">
        <v>477</v>
      </c>
      <c r="F183" s="4">
        <f>SUM(Table46[[#This Row],[August Payment]:[February Payment]])</f>
        <v>444430.44</v>
      </c>
      <c r="G183" s="4">
        <v>102632.4</v>
      </c>
      <c r="H183" s="4">
        <v>119625.75</v>
      </c>
      <c r="I183" s="4">
        <v>222172.29</v>
      </c>
    </row>
    <row r="184" spans="1:9" x14ac:dyDescent="0.25">
      <c r="A184" s="3" t="s">
        <v>528</v>
      </c>
      <c r="B184" s="3" t="s">
        <v>529</v>
      </c>
      <c r="C184" s="3" t="s">
        <v>530</v>
      </c>
      <c r="D184" s="3" t="s">
        <v>531</v>
      </c>
      <c r="E184">
        <v>233</v>
      </c>
      <c r="F184" s="4">
        <f>SUM(Table46[[#This Row],[August Payment]:[February Payment]])</f>
        <v>217090.76</v>
      </c>
      <c r="G184" s="4">
        <v>54896.4</v>
      </c>
      <c r="H184" s="4">
        <v>53669.95</v>
      </c>
      <c r="I184" s="4">
        <v>108524.41</v>
      </c>
    </row>
    <row r="185" spans="1:9" x14ac:dyDescent="0.25">
      <c r="A185" s="3" t="s">
        <v>532</v>
      </c>
      <c r="B185" s="3" t="s">
        <v>533</v>
      </c>
      <c r="C185" s="3" t="s">
        <v>534</v>
      </c>
      <c r="D185" s="3" t="s">
        <v>535</v>
      </c>
      <c r="E185">
        <v>246</v>
      </c>
      <c r="F185" s="4">
        <f>SUM(Table46[[#This Row],[August Payment]:[February Payment]])</f>
        <v>229203.12</v>
      </c>
      <c r="G185" s="4">
        <v>57044.52</v>
      </c>
      <c r="H185" s="4">
        <v>57579.18</v>
      </c>
      <c r="I185" s="4">
        <v>114579.42</v>
      </c>
    </row>
    <row r="186" spans="1:9" x14ac:dyDescent="0.25">
      <c r="A186" s="3" t="s">
        <v>536</v>
      </c>
      <c r="B186" s="3" t="s">
        <v>537</v>
      </c>
      <c r="C186" s="3" t="s">
        <v>538</v>
      </c>
      <c r="D186" s="3" t="s">
        <v>539</v>
      </c>
      <c r="E186">
        <v>42</v>
      </c>
      <c r="F186" s="4">
        <f>SUM(Table46[[#This Row],[August Payment]:[February Payment]])</f>
        <v>39132.240000000005</v>
      </c>
      <c r="G186" s="4">
        <v>8831.16</v>
      </c>
      <c r="H186" s="4">
        <v>10738.74</v>
      </c>
      <c r="I186" s="4">
        <v>19562.34</v>
      </c>
    </row>
    <row r="187" spans="1:9" x14ac:dyDescent="0.25">
      <c r="A187" s="3" t="s">
        <v>536</v>
      </c>
      <c r="B187" s="3" t="s">
        <v>537</v>
      </c>
      <c r="C187" s="3" t="s">
        <v>540</v>
      </c>
      <c r="D187" s="3" t="s">
        <v>129</v>
      </c>
      <c r="E187">
        <v>441</v>
      </c>
      <c r="F187" s="4">
        <f>SUM(Table46[[#This Row],[August Payment]:[February Payment]])</f>
        <v>410888.52</v>
      </c>
      <c r="G187" s="4">
        <v>98574.84</v>
      </c>
      <c r="H187" s="4">
        <v>106909.11</v>
      </c>
      <c r="I187" s="4">
        <v>205404.57</v>
      </c>
    </row>
    <row r="188" spans="1:9" x14ac:dyDescent="0.25">
      <c r="A188" s="3" t="s">
        <v>541</v>
      </c>
      <c r="B188" s="3" t="s">
        <v>542</v>
      </c>
      <c r="C188" s="3" t="s">
        <v>543</v>
      </c>
      <c r="D188" s="3" t="s">
        <v>544</v>
      </c>
      <c r="E188">
        <v>469</v>
      </c>
      <c r="F188" s="4">
        <f>SUM(Table46[[#This Row],[August Payment]:[February Payment]])</f>
        <v>436976.68</v>
      </c>
      <c r="G188" s="4">
        <v>110508.84</v>
      </c>
      <c r="H188" s="4">
        <v>108021.71</v>
      </c>
      <c r="I188" s="4">
        <v>218446.13</v>
      </c>
    </row>
    <row r="189" spans="1:9" x14ac:dyDescent="0.25">
      <c r="A189" s="3" t="s">
        <v>541</v>
      </c>
      <c r="B189" s="3" t="s">
        <v>542</v>
      </c>
      <c r="C189" s="3" t="s">
        <v>545</v>
      </c>
      <c r="D189" s="3" t="s">
        <v>546</v>
      </c>
      <c r="E189">
        <v>928</v>
      </c>
      <c r="F189" s="4">
        <f>SUM(Table46[[#This Row],[August Payment]:[February Payment]])</f>
        <v>864636.15999999992</v>
      </c>
      <c r="G189" s="4">
        <v>232951.67999999999</v>
      </c>
      <c r="H189" s="4">
        <v>199449.92</v>
      </c>
      <c r="I189" s="4">
        <v>432234.56</v>
      </c>
    </row>
    <row r="190" spans="1:9" x14ac:dyDescent="0.25">
      <c r="A190" s="3" t="s">
        <v>1678</v>
      </c>
      <c r="B190" s="3" t="s">
        <v>1679</v>
      </c>
      <c r="C190" s="3" t="s">
        <v>1568</v>
      </c>
      <c r="D190" s="3" t="s">
        <v>129</v>
      </c>
      <c r="E190">
        <v>97</v>
      </c>
      <c r="F190" s="4">
        <f>SUM(Table46[[#This Row],[August Payment]:[February Payment]])</f>
        <v>90376.84</v>
      </c>
      <c r="G190" s="4">
        <v>25538.76</v>
      </c>
      <c r="H190" s="4">
        <v>19658.39</v>
      </c>
      <c r="I190" s="4">
        <v>45179.69</v>
      </c>
    </row>
    <row r="191" spans="1:9" x14ac:dyDescent="0.25">
      <c r="A191" s="3" t="s">
        <v>549</v>
      </c>
      <c r="B191" s="3" t="s">
        <v>550</v>
      </c>
      <c r="C191" s="3" t="s">
        <v>551</v>
      </c>
      <c r="D191" s="3" t="s">
        <v>552</v>
      </c>
      <c r="E191">
        <v>493</v>
      </c>
      <c r="F191" s="4">
        <f>SUM(Table46[[#This Row],[August Payment]:[February Payment]])</f>
        <v>459337.95999999996</v>
      </c>
      <c r="G191" s="4">
        <v>116714.52</v>
      </c>
      <c r="H191" s="4">
        <v>112998.83</v>
      </c>
      <c r="I191" s="4">
        <v>229624.61</v>
      </c>
    </row>
    <row r="192" spans="1:9" x14ac:dyDescent="0.25">
      <c r="A192" s="3" t="s">
        <v>549</v>
      </c>
      <c r="B192" s="3" t="s">
        <v>550</v>
      </c>
      <c r="C192" s="3" t="s">
        <v>553</v>
      </c>
      <c r="D192" s="3" t="s">
        <v>554</v>
      </c>
      <c r="E192">
        <v>6</v>
      </c>
      <c r="F192" s="4">
        <f>SUM(Table46[[#This Row],[August Payment]:[February Payment]])</f>
        <v>5590.32</v>
      </c>
      <c r="G192" s="4">
        <v>1432.08</v>
      </c>
      <c r="H192" s="4">
        <v>1363.62</v>
      </c>
      <c r="I192" s="4">
        <v>2794.62</v>
      </c>
    </row>
    <row r="193" spans="1:9" x14ac:dyDescent="0.25">
      <c r="A193" s="3" t="s">
        <v>549</v>
      </c>
      <c r="B193" s="3" t="s">
        <v>550</v>
      </c>
      <c r="C193" s="3" t="s">
        <v>555</v>
      </c>
      <c r="D193" s="3" t="s">
        <v>556</v>
      </c>
      <c r="E193">
        <v>123</v>
      </c>
      <c r="F193" s="4">
        <f>SUM(Table46[[#This Row],[August Payment]:[February Payment]])</f>
        <v>114601.56</v>
      </c>
      <c r="G193" s="4">
        <v>32221.8</v>
      </c>
      <c r="H193" s="4">
        <v>25090.05</v>
      </c>
      <c r="I193" s="4">
        <v>57289.71</v>
      </c>
    </row>
    <row r="194" spans="1:9" x14ac:dyDescent="0.25">
      <c r="A194" s="3" t="s">
        <v>557</v>
      </c>
      <c r="B194" s="3" t="s">
        <v>558</v>
      </c>
      <c r="C194" s="3" t="s">
        <v>559</v>
      </c>
      <c r="D194" s="3" t="s">
        <v>560</v>
      </c>
      <c r="E194">
        <v>57</v>
      </c>
      <c r="F194" s="4">
        <f>SUM(Table46[[#This Row],[August Payment]:[February Payment]])</f>
        <v>53108.04</v>
      </c>
      <c r="G194" s="4">
        <v>15036.84</v>
      </c>
      <c r="H194" s="4">
        <v>11522.31</v>
      </c>
      <c r="I194" s="4">
        <v>26548.89</v>
      </c>
    </row>
    <row r="195" spans="1:9" x14ac:dyDescent="0.25">
      <c r="A195" s="3" t="s">
        <v>557</v>
      </c>
      <c r="B195" s="3" t="s">
        <v>558</v>
      </c>
      <c r="C195" s="3" t="s">
        <v>561</v>
      </c>
      <c r="D195" s="3" t="s">
        <v>207</v>
      </c>
      <c r="E195">
        <v>82</v>
      </c>
      <c r="F195" s="4">
        <f>SUM(Table46[[#This Row],[August Payment]:[February Payment]])</f>
        <v>76401.040000000008</v>
      </c>
      <c r="G195" s="4">
        <v>21958.560000000001</v>
      </c>
      <c r="H195" s="4">
        <v>16249.34</v>
      </c>
      <c r="I195" s="4">
        <v>38193.14</v>
      </c>
    </row>
    <row r="196" spans="1:9" x14ac:dyDescent="0.25">
      <c r="A196" s="3" t="s">
        <v>562</v>
      </c>
      <c r="B196" s="3" t="s">
        <v>563</v>
      </c>
      <c r="C196" s="3" t="s">
        <v>564</v>
      </c>
      <c r="D196" s="3" t="s">
        <v>117</v>
      </c>
      <c r="E196">
        <v>199</v>
      </c>
      <c r="F196" s="4">
        <f>SUM(Table46[[#This Row],[August Payment]:[February Payment]])</f>
        <v>185412.28</v>
      </c>
      <c r="G196" s="4">
        <v>47974.68</v>
      </c>
      <c r="H196" s="4">
        <v>44749.37</v>
      </c>
      <c r="I196" s="4">
        <v>92688.23</v>
      </c>
    </row>
    <row r="197" spans="1:9" x14ac:dyDescent="0.25">
      <c r="A197" s="3" t="s">
        <v>565</v>
      </c>
      <c r="B197" s="3" t="s">
        <v>566</v>
      </c>
      <c r="C197" s="3" t="s">
        <v>567</v>
      </c>
      <c r="D197" s="3" t="s">
        <v>568</v>
      </c>
      <c r="E197">
        <v>505</v>
      </c>
      <c r="F197" s="4">
        <f>SUM(Table46[[#This Row],[August Payment]:[February Payment]])</f>
        <v>470518.6</v>
      </c>
      <c r="G197" s="4">
        <v>122204.16</v>
      </c>
      <c r="H197" s="4">
        <v>113100.59</v>
      </c>
      <c r="I197" s="4">
        <v>235213.85</v>
      </c>
    </row>
    <row r="198" spans="1:9" x14ac:dyDescent="0.25">
      <c r="A198" s="3" t="s">
        <v>565</v>
      </c>
      <c r="B198" s="3" t="s">
        <v>566</v>
      </c>
      <c r="C198" s="3" t="s">
        <v>569</v>
      </c>
      <c r="D198" s="3" t="s">
        <v>570</v>
      </c>
      <c r="E198">
        <v>204</v>
      </c>
      <c r="F198" s="4">
        <f>SUM(Table46[[#This Row],[August Payment]:[February Payment]])</f>
        <v>190070.88</v>
      </c>
      <c r="G198" s="4">
        <v>48690.720000000001</v>
      </c>
      <c r="H198" s="4">
        <v>46363.08</v>
      </c>
      <c r="I198" s="4">
        <v>95017.08</v>
      </c>
    </row>
    <row r="199" spans="1:9" x14ac:dyDescent="0.25">
      <c r="A199" s="3" t="s">
        <v>565</v>
      </c>
      <c r="B199" s="3" t="s">
        <v>566</v>
      </c>
      <c r="C199" s="3" t="s">
        <v>571</v>
      </c>
      <c r="D199" s="3" t="s">
        <v>572</v>
      </c>
      <c r="E199">
        <v>182</v>
      </c>
      <c r="F199" s="4">
        <f>SUM(Table46[[#This Row],[August Payment]:[February Payment]])</f>
        <v>169573.03999999998</v>
      </c>
      <c r="G199" s="4">
        <v>42485.04</v>
      </c>
      <c r="H199" s="4">
        <v>42317.86</v>
      </c>
      <c r="I199" s="4">
        <v>84770.14</v>
      </c>
    </row>
    <row r="200" spans="1:9" x14ac:dyDescent="0.25">
      <c r="A200" s="3" t="s">
        <v>565</v>
      </c>
      <c r="B200" s="3" t="s">
        <v>566</v>
      </c>
      <c r="C200" s="3" t="s">
        <v>573</v>
      </c>
      <c r="D200" s="3" t="s">
        <v>574</v>
      </c>
      <c r="E200">
        <v>474</v>
      </c>
      <c r="F200" s="4">
        <f>SUM(Table46[[#This Row],[August Payment]:[February Payment]])</f>
        <v>441635.28</v>
      </c>
      <c r="G200" s="4">
        <v>107167.32</v>
      </c>
      <c r="H200" s="4">
        <v>113692.98</v>
      </c>
      <c r="I200" s="4">
        <v>220774.98</v>
      </c>
    </row>
    <row r="201" spans="1:9" x14ac:dyDescent="0.25">
      <c r="A201" s="3" t="s">
        <v>575</v>
      </c>
      <c r="B201" s="3" t="s">
        <v>576</v>
      </c>
      <c r="C201" s="3" t="s">
        <v>577</v>
      </c>
      <c r="D201" s="3" t="s">
        <v>578</v>
      </c>
      <c r="E201">
        <v>584</v>
      </c>
      <c r="F201" s="4">
        <f>SUM(Table46[[#This Row],[August Payment]:[February Payment]])</f>
        <v>544124.48</v>
      </c>
      <c r="G201" s="4">
        <v>134615.51999999999</v>
      </c>
      <c r="H201" s="4">
        <v>137499.28</v>
      </c>
      <c r="I201" s="4">
        <v>272009.68</v>
      </c>
    </row>
    <row r="202" spans="1:9" x14ac:dyDescent="0.25">
      <c r="A202" s="3" t="s">
        <v>581</v>
      </c>
      <c r="B202" s="3" t="s">
        <v>582</v>
      </c>
      <c r="C202" s="3" t="s">
        <v>583</v>
      </c>
      <c r="D202" s="3" t="s">
        <v>584</v>
      </c>
      <c r="E202">
        <v>470</v>
      </c>
      <c r="F202" s="4">
        <f>SUM(Table46[[#This Row],[August Payment]:[February Payment]])</f>
        <v>437908.4</v>
      </c>
      <c r="G202" s="4">
        <v>107406</v>
      </c>
      <c r="H202" s="4">
        <v>111590.5</v>
      </c>
      <c r="I202" s="4">
        <v>218911.9</v>
      </c>
    </row>
    <row r="203" spans="1:9" x14ac:dyDescent="0.25">
      <c r="A203" s="3" t="s">
        <v>581</v>
      </c>
      <c r="B203" s="3" t="s">
        <v>582</v>
      </c>
      <c r="C203" s="3" t="s">
        <v>585</v>
      </c>
      <c r="D203" s="3" t="s">
        <v>586</v>
      </c>
      <c r="E203">
        <v>27</v>
      </c>
      <c r="F203" s="4">
        <f>SUM(Table46[[#This Row],[August Payment]:[February Payment]])</f>
        <v>25156.440000000002</v>
      </c>
      <c r="G203" s="4">
        <v>5489.64</v>
      </c>
      <c r="H203" s="4">
        <v>7091.01</v>
      </c>
      <c r="I203" s="4">
        <v>12575.79</v>
      </c>
    </row>
    <row r="204" spans="1:9" x14ac:dyDescent="0.25">
      <c r="A204" s="3" t="s">
        <v>588</v>
      </c>
      <c r="B204" s="3" t="s">
        <v>589</v>
      </c>
      <c r="C204" s="3" t="s">
        <v>590</v>
      </c>
      <c r="D204" s="3" t="s">
        <v>591</v>
      </c>
      <c r="E204">
        <v>255</v>
      </c>
      <c r="F204" s="4">
        <f>SUM(Table46[[#This Row],[August Payment]:[February Payment]])</f>
        <v>237588.6</v>
      </c>
      <c r="G204" s="4">
        <v>53941.68</v>
      </c>
      <c r="H204" s="4">
        <v>64875.57</v>
      </c>
      <c r="I204" s="4">
        <v>118771.35</v>
      </c>
    </row>
    <row r="205" spans="1:9" x14ac:dyDescent="0.25">
      <c r="A205" s="3" t="s">
        <v>588</v>
      </c>
      <c r="B205" s="3" t="s">
        <v>589</v>
      </c>
      <c r="C205" s="3" t="s">
        <v>592</v>
      </c>
      <c r="D205" s="3" t="s">
        <v>593</v>
      </c>
      <c r="E205">
        <v>638</v>
      </c>
      <c r="F205" s="4">
        <f>SUM(Table46[[#This Row],[August Payment]:[February Payment]])</f>
        <v>594437.36</v>
      </c>
      <c r="G205" s="4">
        <v>145833.48000000001</v>
      </c>
      <c r="H205" s="4">
        <v>151442.62</v>
      </c>
      <c r="I205" s="4">
        <v>297161.26</v>
      </c>
    </row>
    <row r="206" spans="1:9" x14ac:dyDescent="0.25">
      <c r="A206" s="3" t="s">
        <v>594</v>
      </c>
      <c r="B206" s="3" t="s">
        <v>595</v>
      </c>
      <c r="C206" s="3" t="s">
        <v>596</v>
      </c>
      <c r="D206" s="3" t="s">
        <v>597</v>
      </c>
      <c r="E206">
        <v>112</v>
      </c>
      <c r="F206" s="4">
        <f>SUM(Table46[[#This Row],[August Payment]:[February Payment]])</f>
        <v>104352.63999999998</v>
      </c>
      <c r="G206" s="4">
        <v>26493.48</v>
      </c>
      <c r="H206" s="4">
        <v>25692.92</v>
      </c>
      <c r="I206" s="4">
        <v>52166.239999999998</v>
      </c>
    </row>
    <row r="207" spans="1:9" x14ac:dyDescent="0.25">
      <c r="A207" s="3" t="s">
        <v>594</v>
      </c>
      <c r="B207" s="3" t="s">
        <v>595</v>
      </c>
      <c r="C207" s="3" t="s">
        <v>598</v>
      </c>
      <c r="D207" s="3" t="s">
        <v>83</v>
      </c>
      <c r="E207">
        <v>199</v>
      </c>
      <c r="F207" s="4">
        <f>SUM(Table46[[#This Row],[August Payment]:[February Payment]])</f>
        <v>185412.27999999997</v>
      </c>
      <c r="G207" s="4">
        <v>44871.839999999997</v>
      </c>
      <c r="H207" s="4">
        <v>47852.21</v>
      </c>
      <c r="I207" s="4">
        <v>92688.23</v>
      </c>
    </row>
    <row r="208" spans="1:9" x14ac:dyDescent="0.25">
      <c r="A208" s="3" t="s">
        <v>594</v>
      </c>
      <c r="B208" s="3" t="s">
        <v>595</v>
      </c>
      <c r="C208" s="3" t="s">
        <v>599</v>
      </c>
      <c r="D208" s="3" t="s">
        <v>600</v>
      </c>
      <c r="E208">
        <v>137</v>
      </c>
      <c r="F208" s="4">
        <f>SUM(Table46[[#This Row],[August Payment]:[February Payment]])</f>
        <v>127645.64</v>
      </c>
      <c r="G208" s="4">
        <v>31028.400000000001</v>
      </c>
      <c r="H208" s="4">
        <v>32806.75</v>
      </c>
      <c r="I208" s="4">
        <v>63810.49</v>
      </c>
    </row>
    <row r="209" spans="1:9" x14ac:dyDescent="0.25">
      <c r="A209" s="3" t="s">
        <v>601</v>
      </c>
      <c r="B209" s="3" t="s">
        <v>602</v>
      </c>
      <c r="C209" s="3" t="s">
        <v>603</v>
      </c>
      <c r="D209" s="3" t="s">
        <v>604</v>
      </c>
      <c r="E209">
        <v>460</v>
      </c>
      <c r="F209" s="4">
        <f>SUM(Table46[[#This Row],[August Payment]:[February Payment]])</f>
        <v>428591.2</v>
      </c>
      <c r="G209" s="4">
        <v>102632.4</v>
      </c>
      <c r="H209" s="4">
        <v>111704.6</v>
      </c>
      <c r="I209" s="4">
        <v>214254.2</v>
      </c>
    </row>
    <row r="210" spans="1:9" x14ac:dyDescent="0.25">
      <c r="A210" s="3" t="s">
        <v>601</v>
      </c>
      <c r="B210" s="3" t="s">
        <v>602</v>
      </c>
      <c r="C210" s="3" t="s">
        <v>605</v>
      </c>
      <c r="D210" s="3" t="s">
        <v>606</v>
      </c>
      <c r="E210">
        <v>11</v>
      </c>
      <c r="F210" s="4">
        <f>SUM(Table46[[#This Row],[August Payment]:[February Payment]])</f>
        <v>10248.920000000002</v>
      </c>
      <c r="G210" s="4">
        <v>1909.44</v>
      </c>
      <c r="H210" s="4">
        <v>3216.01</v>
      </c>
      <c r="I210" s="4">
        <v>5123.47</v>
      </c>
    </row>
    <row r="211" spans="1:9" x14ac:dyDescent="0.25">
      <c r="A211" s="3" t="s">
        <v>601</v>
      </c>
      <c r="B211" s="3" t="s">
        <v>602</v>
      </c>
      <c r="C211" s="3" t="s">
        <v>607</v>
      </c>
      <c r="D211" s="3" t="s">
        <v>205</v>
      </c>
      <c r="E211">
        <v>161</v>
      </c>
      <c r="F211" s="4">
        <f>SUM(Table46[[#This Row],[August Payment]:[February Payment]])</f>
        <v>150006.92000000001</v>
      </c>
      <c r="G211" s="4">
        <v>37234.080000000002</v>
      </c>
      <c r="H211" s="4">
        <v>37783.870000000003</v>
      </c>
      <c r="I211" s="4">
        <v>74988.97</v>
      </c>
    </row>
    <row r="212" spans="1:9" x14ac:dyDescent="0.25">
      <c r="A212" s="3" t="s">
        <v>608</v>
      </c>
      <c r="B212" s="3" t="s">
        <v>609</v>
      </c>
      <c r="C212" s="3" t="s">
        <v>610</v>
      </c>
      <c r="D212" s="3" t="s">
        <v>83</v>
      </c>
      <c r="E212">
        <v>49</v>
      </c>
      <c r="F212" s="4">
        <f>SUM(Table46[[#This Row],[August Payment]:[February Payment]])</f>
        <v>45654.28</v>
      </c>
      <c r="G212" s="4">
        <v>12888.72</v>
      </c>
      <c r="H212" s="4">
        <v>9942.83</v>
      </c>
      <c r="I212" s="4">
        <v>22822.73</v>
      </c>
    </row>
    <row r="213" spans="1:9" x14ac:dyDescent="0.25">
      <c r="A213" s="3" t="s">
        <v>611</v>
      </c>
      <c r="B213" s="3" t="s">
        <v>612</v>
      </c>
      <c r="C213" s="3" t="s">
        <v>613</v>
      </c>
      <c r="D213" s="3" t="s">
        <v>614</v>
      </c>
      <c r="E213">
        <v>141</v>
      </c>
      <c r="F213" s="4">
        <f>SUM(Table46[[#This Row],[August Payment]:[February Payment]])</f>
        <v>131372.52000000002</v>
      </c>
      <c r="G213" s="4">
        <v>34369.919999999998</v>
      </c>
      <c r="H213" s="4">
        <v>31329.03</v>
      </c>
      <c r="I213" s="4">
        <v>65673.570000000007</v>
      </c>
    </row>
    <row r="214" spans="1:9" x14ac:dyDescent="0.25">
      <c r="A214" s="3" t="s">
        <v>611</v>
      </c>
      <c r="B214" s="3" t="s">
        <v>612</v>
      </c>
      <c r="C214" s="3" t="s">
        <v>615</v>
      </c>
      <c r="D214" s="3" t="s">
        <v>616</v>
      </c>
      <c r="E214">
        <v>10</v>
      </c>
      <c r="F214" s="4">
        <f>SUM(Table46[[#This Row],[August Payment]:[February Payment]])</f>
        <v>9317.2000000000007</v>
      </c>
      <c r="G214" s="4">
        <v>2386.8000000000002</v>
      </c>
      <c r="H214" s="4">
        <v>2272.6999999999998</v>
      </c>
      <c r="I214" s="4">
        <v>4657.7</v>
      </c>
    </row>
    <row r="215" spans="1:9" x14ac:dyDescent="0.25">
      <c r="A215" s="3" t="s">
        <v>617</v>
      </c>
      <c r="B215" s="3" t="s">
        <v>618</v>
      </c>
      <c r="C215" s="3" t="s">
        <v>619</v>
      </c>
      <c r="D215" s="3" t="s">
        <v>95</v>
      </c>
      <c r="E215">
        <v>370</v>
      </c>
      <c r="F215" s="4">
        <f>SUM(Table46[[#This Row],[August Payment]:[February Payment]])</f>
        <v>344736.4</v>
      </c>
      <c r="G215" s="4">
        <v>85924.800000000003</v>
      </c>
      <c r="H215" s="4">
        <v>86476.7</v>
      </c>
      <c r="I215" s="4">
        <v>172334.9</v>
      </c>
    </row>
    <row r="216" spans="1:9" x14ac:dyDescent="0.25">
      <c r="A216" s="3" t="s">
        <v>617</v>
      </c>
      <c r="B216" s="3" t="s">
        <v>618</v>
      </c>
      <c r="C216" s="3" t="s">
        <v>620</v>
      </c>
      <c r="D216" s="3" t="s">
        <v>621</v>
      </c>
      <c r="E216">
        <v>193</v>
      </c>
      <c r="F216" s="4">
        <f>SUM(Table46[[#This Row],[August Payment]:[February Payment]])</f>
        <v>179821.96000000002</v>
      </c>
      <c r="G216" s="4">
        <v>42962.400000000001</v>
      </c>
      <c r="H216" s="4">
        <v>46965.95</v>
      </c>
      <c r="I216" s="4">
        <v>89893.61</v>
      </c>
    </row>
    <row r="217" spans="1:9" x14ac:dyDescent="0.25">
      <c r="A217" s="3" t="s">
        <v>617</v>
      </c>
      <c r="B217" s="3" t="s">
        <v>618</v>
      </c>
      <c r="C217" s="3" t="s">
        <v>622</v>
      </c>
      <c r="D217" s="3" t="s">
        <v>499</v>
      </c>
      <c r="E217">
        <v>157</v>
      </c>
      <c r="F217" s="4">
        <f>SUM(Table46[[#This Row],[August Payment]:[February Payment]])</f>
        <v>146280.03999999998</v>
      </c>
      <c r="G217" s="4">
        <v>31505.759999999998</v>
      </c>
      <c r="H217" s="4">
        <v>41648.39</v>
      </c>
      <c r="I217" s="4">
        <v>73125.89</v>
      </c>
    </row>
    <row r="218" spans="1:9" x14ac:dyDescent="0.25">
      <c r="A218" s="3" t="s">
        <v>623</v>
      </c>
      <c r="B218" s="3" t="s">
        <v>624</v>
      </c>
      <c r="C218" s="3" t="s">
        <v>625</v>
      </c>
      <c r="D218" s="3" t="s">
        <v>626</v>
      </c>
      <c r="E218">
        <v>83</v>
      </c>
      <c r="F218" s="4">
        <f>SUM(Table46[[#This Row],[August Payment]:[February Payment]])</f>
        <v>77332.760000000009</v>
      </c>
      <c r="G218" s="4">
        <v>15991.56</v>
      </c>
      <c r="H218" s="4">
        <v>22682.29</v>
      </c>
      <c r="I218" s="4">
        <v>38658.910000000003</v>
      </c>
    </row>
    <row r="219" spans="1:9" x14ac:dyDescent="0.25">
      <c r="A219" s="3" t="s">
        <v>623</v>
      </c>
      <c r="B219" s="3" t="s">
        <v>624</v>
      </c>
      <c r="C219" s="3" t="s">
        <v>627</v>
      </c>
      <c r="D219" s="3" t="s">
        <v>473</v>
      </c>
      <c r="E219">
        <v>52</v>
      </c>
      <c r="F219" s="4">
        <f>SUM(Table46[[#This Row],[August Payment]:[February Payment]])</f>
        <v>48449.440000000002</v>
      </c>
      <c r="G219" s="4">
        <v>12650.04</v>
      </c>
      <c r="H219" s="4">
        <v>11579.36</v>
      </c>
      <c r="I219" s="4">
        <v>24220.04</v>
      </c>
    </row>
    <row r="220" spans="1:9" x14ac:dyDescent="0.25">
      <c r="A220" s="3" t="s">
        <v>628</v>
      </c>
      <c r="B220" s="3" t="s">
        <v>629</v>
      </c>
      <c r="C220" s="3" t="s">
        <v>630</v>
      </c>
      <c r="D220" s="3" t="s">
        <v>117</v>
      </c>
      <c r="E220">
        <v>102</v>
      </c>
      <c r="F220" s="4">
        <f>SUM(Table46[[#This Row],[August Payment]:[February Payment]])</f>
        <v>95035.44</v>
      </c>
      <c r="G220" s="4">
        <v>24106.68</v>
      </c>
      <c r="H220" s="4">
        <v>23420.22</v>
      </c>
      <c r="I220" s="4">
        <v>47508.54</v>
      </c>
    </row>
    <row r="221" spans="1:9" x14ac:dyDescent="0.25">
      <c r="A221" s="3" t="s">
        <v>631</v>
      </c>
      <c r="B221" s="3" t="s">
        <v>632</v>
      </c>
      <c r="C221" s="3" t="s">
        <v>634</v>
      </c>
      <c r="D221" s="3" t="s">
        <v>129</v>
      </c>
      <c r="E221">
        <v>322</v>
      </c>
      <c r="F221" s="4">
        <f>SUM(Table46[[#This Row],[August Payment]:[February Payment]])</f>
        <v>300013.83999999997</v>
      </c>
      <c r="G221" s="4">
        <v>72081.36</v>
      </c>
      <c r="H221" s="4">
        <v>77954.539999999994</v>
      </c>
      <c r="I221" s="4">
        <v>149977.94</v>
      </c>
    </row>
    <row r="222" spans="1:9" x14ac:dyDescent="0.25">
      <c r="A222" s="3" t="s">
        <v>635</v>
      </c>
      <c r="B222" s="3" t="s">
        <v>636</v>
      </c>
      <c r="C222" s="3" t="s">
        <v>637</v>
      </c>
      <c r="D222" s="3" t="s">
        <v>284</v>
      </c>
      <c r="E222">
        <v>366</v>
      </c>
      <c r="F222" s="4">
        <f>SUM(Table46[[#This Row],[August Payment]:[February Payment]])</f>
        <v>341009.52</v>
      </c>
      <c r="G222" s="4">
        <v>87595.56</v>
      </c>
      <c r="H222" s="4">
        <v>82942.14</v>
      </c>
      <c r="I222" s="4">
        <v>170471.82</v>
      </c>
    </row>
    <row r="223" spans="1:9" x14ac:dyDescent="0.25">
      <c r="A223" s="3" t="s">
        <v>638</v>
      </c>
      <c r="B223" s="3" t="s">
        <v>639</v>
      </c>
      <c r="C223" s="3" t="s">
        <v>640</v>
      </c>
      <c r="D223" s="3" t="s">
        <v>641</v>
      </c>
      <c r="E223">
        <v>438</v>
      </c>
      <c r="F223" s="4">
        <f>SUM(Table46[[#This Row],[August Payment]:[February Payment]])</f>
        <v>408093.36</v>
      </c>
      <c r="G223" s="4">
        <v>100961.64</v>
      </c>
      <c r="H223" s="4">
        <v>103124.46</v>
      </c>
      <c r="I223" s="4">
        <v>204007.26</v>
      </c>
    </row>
    <row r="224" spans="1:9" x14ac:dyDescent="0.25">
      <c r="A224" s="3" t="s">
        <v>642</v>
      </c>
      <c r="B224" s="3" t="s">
        <v>643</v>
      </c>
      <c r="C224" s="3" t="s">
        <v>644</v>
      </c>
      <c r="D224" s="3" t="s">
        <v>645</v>
      </c>
      <c r="E224">
        <v>372</v>
      </c>
      <c r="F224" s="4">
        <f>SUM(Table46[[#This Row],[August Payment]:[February Payment]])</f>
        <v>346599.83999999997</v>
      </c>
      <c r="G224" s="4">
        <v>87118.2</v>
      </c>
      <c r="H224" s="4">
        <v>86215.2</v>
      </c>
      <c r="I224" s="4">
        <v>173266.44</v>
      </c>
    </row>
    <row r="225" spans="1:9" x14ac:dyDescent="0.25">
      <c r="A225" s="3" t="s">
        <v>642</v>
      </c>
      <c r="B225" s="3" t="s">
        <v>643</v>
      </c>
      <c r="C225" s="3" t="s">
        <v>646</v>
      </c>
      <c r="D225" s="3" t="s">
        <v>647</v>
      </c>
      <c r="E225">
        <v>380</v>
      </c>
      <c r="F225" s="4">
        <f>SUM(Table46[[#This Row],[August Payment]:[February Payment]])</f>
        <v>354053.6</v>
      </c>
      <c r="G225" s="4">
        <v>89266.32</v>
      </c>
      <c r="H225" s="4">
        <v>87794.68</v>
      </c>
      <c r="I225" s="4">
        <v>176992.6</v>
      </c>
    </row>
    <row r="226" spans="1:9" x14ac:dyDescent="0.25">
      <c r="A226" s="3" t="s">
        <v>648</v>
      </c>
      <c r="B226" s="3" t="s">
        <v>649</v>
      </c>
      <c r="C226" s="3" t="s">
        <v>650</v>
      </c>
      <c r="D226" s="3" t="s">
        <v>651</v>
      </c>
      <c r="E226">
        <v>303</v>
      </c>
      <c r="F226" s="4">
        <f>SUM(Table46[[#This Row],[August Payment]:[February Payment]])</f>
        <v>282311.16000000003</v>
      </c>
      <c r="G226" s="4">
        <v>74945.52</v>
      </c>
      <c r="H226" s="4">
        <v>66237.33</v>
      </c>
      <c r="I226" s="4">
        <v>141128.31</v>
      </c>
    </row>
    <row r="227" spans="1:9" x14ac:dyDescent="0.25">
      <c r="A227" s="3" t="s">
        <v>652</v>
      </c>
      <c r="B227" s="3" t="s">
        <v>653</v>
      </c>
      <c r="C227" s="3" t="s">
        <v>654</v>
      </c>
      <c r="D227" s="3" t="s">
        <v>655</v>
      </c>
      <c r="E227">
        <v>68</v>
      </c>
      <c r="F227" s="4">
        <f>SUM(Table46[[#This Row],[August Payment]:[February Payment]])</f>
        <v>63356.959999999999</v>
      </c>
      <c r="G227" s="4">
        <v>16946.28</v>
      </c>
      <c r="H227" s="4">
        <v>14738.32</v>
      </c>
      <c r="I227" s="4">
        <v>31672.36</v>
      </c>
    </row>
    <row r="228" spans="1:9" x14ac:dyDescent="0.25">
      <c r="A228" s="3" t="s">
        <v>656</v>
      </c>
      <c r="B228" s="3" t="s">
        <v>657</v>
      </c>
      <c r="C228" s="3" t="s">
        <v>658</v>
      </c>
      <c r="D228" s="3" t="s">
        <v>659</v>
      </c>
      <c r="E228">
        <v>12</v>
      </c>
      <c r="F228" s="4">
        <f>SUM(Table46[[#This Row],[August Payment]:[February Payment]])</f>
        <v>11180.64</v>
      </c>
      <c r="G228" s="4">
        <v>3580.2</v>
      </c>
      <c r="H228" s="4">
        <v>2011.2</v>
      </c>
      <c r="I228" s="4">
        <v>5589.24</v>
      </c>
    </row>
    <row r="229" spans="1:9" x14ac:dyDescent="0.25">
      <c r="A229" s="3" t="s">
        <v>656</v>
      </c>
      <c r="B229" s="3" t="s">
        <v>657</v>
      </c>
      <c r="C229" s="3" t="s">
        <v>660</v>
      </c>
      <c r="D229" s="3" t="s">
        <v>129</v>
      </c>
      <c r="E229">
        <v>233</v>
      </c>
      <c r="F229" s="4">
        <f>SUM(Table46[[#This Row],[August Payment]:[February Payment]])</f>
        <v>217090.76</v>
      </c>
      <c r="G229" s="4">
        <v>23868</v>
      </c>
      <c r="H229" s="4">
        <v>84698.35</v>
      </c>
      <c r="I229" s="4">
        <v>108524.41</v>
      </c>
    </row>
    <row r="230" spans="1:9" x14ac:dyDescent="0.25">
      <c r="A230" s="3" t="s">
        <v>661</v>
      </c>
      <c r="B230" s="3" t="s">
        <v>662</v>
      </c>
      <c r="C230" s="3" t="s">
        <v>663</v>
      </c>
      <c r="D230" s="3" t="s">
        <v>664</v>
      </c>
      <c r="E230">
        <v>49</v>
      </c>
      <c r="F230" s="4">
        <f>SUM(Table46[[#This Row],[August Payment]:[February Payment]])</f>
        <v>45654.28</v>
      </c>
      <c r="G230" s="4">
        <v>10501.92</v>
      </c>
      <c r="H230" s="4">
        <v>12329.63</v>
      </c>
      <c r="I230" s="4">
        <v>22822.73</v>
      </c>
    </row>
    <row r="231" spans="1:9" x14ac:dyDescent="0.25">
      <c r="A231" s="3" t="s">
        <v>665</v>
      </c>
      <c r="B231" s="3" t="s">
        <v>666</v>
      </c>
      <c r="C231" s="3" t="s">
        <v>667</v>
      </c>
      <c r="D231" s="3" t="s">
        <v>83</v>
      </c>
      <c r="E231">
        <v>137</v>
      </c>
      <c r="F231" s="4">
        <f>SUM(Table46[[#This Row],[August Payment]:[February Payment]])</f>
        <v>127645.63999999998</v>
      </c>
      <c r="G231" s="4">
        <v>35085.96</v>
      </c>
      <c r="H231" s="4">
        <v>28749.19</v>
      </c>
      <c r="I231" s="4">
        <v>63810.49</v>
      </c>
    </row>
    <row r="232" spans="1:9" x14ac:dyDescent="0.25">
      <c r="A232" s="3" t="s">
        <v>668</v>
      </c>
      <c r="B232" s="3" t="s">
        <v>669</v>
      </c>
      <c r="C232" s="3" t="s">
        <v>670</v>
      </c>
      <c r="D232" s="3" t="s">
        <v>83</v>
      </c>
      <c r="E232">
        <v>129</v>
      </c>
      <c r="F232" s="4">
        <f>SUM(Table46[[#This Row],[August Payment]:[February Payment]])</f>
        <v>120191.88</v>
      </c>
      <c r="G232" s="4">
        <v>27448.2</v>
      </c>
      <c r="H232" s="4">
        <v>32659.35</v>
      </c>
      <c r="I232" s="4">
        <v>60084.33</v>
      </c>
    </row>
    <row r="233" spans="1:9" x14ac:dyDescent="0.25">
      <c r="A233" s="3" t="s">
        <v>671</v>
      </c>
      <c r="B233" s="3" t="s">
        <v>672</v>
      </c>
      <c r="C233" s="3" t="s">
        <v>673</v>
      </c>
      <c r="D233" s="3" t="s">
        <v>674</v>
      </c>
      <c r="E233">
        <v>34</v>
      </c>
      <c r="F233" s="4">
        <f>SUM(Table46[[#This Row],[August Payment]:[February Payment]])</f>
        <v>31678.48</v>
      </c>
      <c r="G233" s="4">
        <v>8115.12</v>
      </c>
      <c r="H233" s="4">
        <v>7727.18</v>
      </c>
      <c r="I233" s="4">
        <v>15836.18</v>
      </c>
    </row>
    <row r="234" spans="1:9" x14ac:dyDescent="0.25">
      <c r="A234" s="3" t="s">
        <v>671</v>
      </c>
      <c r="B234" s="3" t="s">
        <v>672</v>
      </c>
      <c r="C234" s="3" t="s">
        <v>675</v>
      </c>
      <c r="D234" s="3" t="s">
        <v>676</v>
      </c>
      <c r="E234">
        <v>87</v>
      </c>
      <c r="F234" s="4">
        <f>SUM(Table46[[#This Row],[August Payment]:[February Payment]])</f>
        <v>81059.64</v>
      </c>
      <c r="G234" s="4">
        <v>20765.16</v>
      </c>
      <c r="H234" s="4">
        <v>19772.490000000002</v>
      </c>
      <c r="I234" s="4">
        <v>40521.99</v>
      </c>
    </row>
    <row r="235" spans="1:9" x14ac:dyDescent="0.25">
      <c r="A235" s="3" t="s">
        <v>677</v>
      </c>
      <c r="B235" s="3" t="s">
        <v>678</v>
      </c>
      <c r="C235" s="3" t="s">
        <v>679</v>
      </c>
      <c r="D235" s="3" t="s">
        <v>680</v>
      </c>
      <c r="E235">
        <v>132</v>
      </c>
      <c r="F235" s="4">
        <f>SUM(Table46[[#This Row],[August Payment]:[February Payment]])</f>
        <v>122987.04</v>
      </c>
      <c r="G235" s="4">
        <v>29118.959999999999</v>
      </c>
      <c r="H235" s="4">
        <v>32386.44</v>
      </c>
      <c r="I235" s="4">
        <v>61481.64</v>
      </c>
    </row>
    <row r="236" spans="1:9" x14ac:dyDescent="0.25">
      <c r="A236" s="3" t="s">
        <v>681</v>
      </c>
      <c r="B236" s="3" t="s">
        <v>682</v>
      </c>
      <c r="C236" s="3" t="s">
        <v>683</v>
      </c>
      <c r="D236" s="3" t="s">
        <v>684</v>
      </c>
      <c r="E236">
        <v>307</v>
      </c>
      <c r="F236" s="4">
        <f>SUM(Table46[[#This Row],[August Payment]:[February Payment]])</f>
        <v>286038.04000000004</v>
      </c>
      <c r="G236" s="4">
        <v>62772.84</v>
      </c>
      <c r="H236" s="4">
        <v>80273.81</v>
      </c>
      <c r="I236" s="4">
        <v>142991.39000000001</v>
      </c>
    </row>
    <row r="237" spans="1:9" x14ac:dyDescent="0.25">
      <c r="A237" s="3" t="s">
        <v>681</v>
      </c>
      <c r="B237" s="3" t="s">
        <v>682</v>
      </c>
      <c r="C237" s="3" t="s">
        <v>685</v>
      </c>
      <c r="D237" s="3" t="s">
        <v>686</v>
      </c>
      <c r="E237">
        <v>147</v>
      </c>
      <c r="F237" s="4">
        <f>SUM(Table46[[#This Row],[August Payment]:[February Payment]])</f>
        <v>136962.84</v>
      </c>
      <c r="G237" s="4">
        <v>35085.96</v>
      </c>
      <c r="H237" s="4">
        <v>33408.69</v>
      </c>
      <c r="I237" s="4">
        <v>68468.19</v>
      </c>
    </row>
    <row r="238" spans="1:9" x14ac:dyDescent="0.25">
      <c r="A238" s="3" t="s">
        <v>681</v>
      </c>
      <c r="B238" s="3" t="s">
        <v>682</v>
      </c>
      <c r="C238" s="3" t="s">
        <v>687</v>
      </c>
      <c r="D238" s="3" t="s">
        <v>688</v>
      </c>
      <c r="E238">
        <v>628</v>
      </c>
      <c r="F238" s="4">
        <f>SUM(Table46[[#This Row],[August Payment]:[February Payment]])</f>
        <v>585120.15999999992</v>
      </c>
      <c r="G238" s="4">
        <v>146549.51999999999</v>
      </c>
      <c r="H238" s="4">
        <v>146067.07999999999</v>
      </c>
      <c r="I238" s="4">
        <v>292503.56</v>
      </c>
    </row>
    <row r="239" spans="1:9" x14ac:dyDescent="0.25">
      <c r="A239" s="3" t="s">
        <v>689</v>
      </c>
      <c r="B239" s="3" t="s">
        <v>690</v>
      </c>
      <c r="C239" s="3" t="s">
        <v>691</v>
      </c>
      <c r="D239" s="3" t="s">
        <v>83</v>
      </c>
      <c r="E239">
        <v>199</v>
      </c>
      <c r="F239" s="4">
        <f>SUM(Table46[[#This Row],[August Payment]:[February Payment]])</f>
        <v>185412.28</v>
      </c>
      <c r="G239" s="4">
        <v>50600.160000000003</v>
      </c>
      <c r="H239" s="4">
        <v>42123.89</v>
      </c>
      <c r="I239" s="4">
        <v>92688.23</v>
      </c>
    </row>
    <row r="240" spans="1:9" x14ac:dyDescent="0.25">
      <c r="A240" s="3" t="s">
        <v>692</v>
      </c>
      <c r="B240" s="3" t="s">
        <v>693</v>
      </c>
      <c r="C240" s="3" t="s">
        <v>694</v>
      </c>
      <c r="D240" s="3" t="s">
        <v>33</v>
      </c>
      <c r="E240">
        <v>357</v>
      </c>
      <c r="F240" s="4">
        <f>SUM(Table46[[#This Row],[August Payment]:[February Payment]])</f>
        <v>332624.04000000004</v>
      </c>
      <c r="G240" s="4">
        <v>77809.679999999993</v>
      </c>
      <c r="H240" s="4">
        <v>88534.47</v>
      </c>
      <c r="I240" s="4">
        <v>166279.89000000001</v>
      </c>
    </row>
    <row r="241" spans="1:9" x14ac:dyDescent="0.25">
      <c r="A241" s="3" t="s">
        <v>692</v>
      </c>
      <c r="B241" s="3" t="s">
        <v>693</v>
      </c>
      <c r="C241" s="3" t="s">
        <v>695</v>
      </c>
      <c r="D241" s="3" t="s">
        <v>696</v>
      </c>
      <c r="E241">
        <v>261</v>
      </c>
      <c r="F241" s="4">
        <f>SUM(Table46[[#This Row],[August Payment]:[February Payment]])</f>
        <v>243178.91999999998</v>
      </c>
      <c r="G241" s="4">
        <v>66830.399999999994</v>
      </c>
      <c r="H241" s="4">
        <v>54782.55</v>
      </c>
      <c r="I241" s="4">
        <v>121565.97</v>
      </c>
    </row>
    <row r="242" spans="1:9" x14ac:dyDescent="0.25">
      <c r="A242" s="3" t="s">
        <v>697</v>
      </c>
      <c r="B242" s="3" t="s">
        <v>698</v>
      </c>
      <c r="C242" s="3" t="s">
        <v>699</v>
      </c>
      <c r="D242" s="3" t="s">
        <v>700</v>
      </c>
      <c r="E242">
        <v>317</v>
      </c>
      <c r="F242" s="4">
        <f>SUM(Table46[[#This Row],[August Payment]:[February Payment]])</f>
        <v>295355.24</v>
      </c>
      <c r="G242" s="4">
        <v>69217.2</v>
      </c>
      <c r="H242" s="4">
        <v>78488.95</v>
      </c>
      <c r="I242" s="4">
        <v>147649.09</v>
      </c>
    </row>
    <row r="243" spans="1:9" x14ac:dyDescent="0.25">
      <c r="A243" s="3" t="s">
        <v>697</v>
      </c>
      <c r="B243" s="3" t="s">
        <v>698</v>
      </c>
      <c r="C243" s="3" t="s">
        <v>701</v>
      </c>
      <c r="D243" s="3" t="s">
        <v>702</v>
      </c>
      <c r="E243">
        <v>296</v>
      </c>
      <c r="F243" s="4">
        <f>SUM(Table46[[#This Row],[August Payment]:[February Payment]])</f>
        <v>275789.12</v>
      </c>
      <c r="G243" s="4">
        <v>65159.64</v>
      </c>
      <c r="H243" s="4">
        <v>72761.56</v>
      </c>
      <c r="I243" s="4">
        <v>137867.92000000001</v>
      </c>
    </row>
    <row r="244" spans="1:9" x14ac:dyDescent="0.25">
      <c r="A244" s="3" t="s">
        <v>703</v>
      </c>
      <c r="B244" s="3" t="s">
        <v>704</v>
      </c>
      <c r="C244" s="3" t="s">
        <v>705</v>
      </c>
      <c r="D244" s="3" t="s">
        <v>706</v>
      </c>
      <c r="E244">
        <v>507</v>
      </c>
      <c r="F244" s="4">
        <f>SUM(Table46[[#This Row],[August Payment]:[February Payment]])</f>
        <v>472382.04000000004</v>
      </c>
      <c r="G244" s="4">
        <v>110508.84</v>
      </c>
      <c r="H244" s="4">
        <v>125727.81</v>
      </c>
      <c r="I244" s="4">
        <v>236145.39</v>
      </c>
    </row>
    <row r="245" spans="1:9" x14ac:dyDescent="0.25">
      <c r="A245" s="3" t="s">
        <v>703</v>
      </c>
      <c r="B245" s="3" t="s">
        <v>704</v>
      </c>
      <c r="C245" s="3" t="s">
        <v>707</v>
      </c>
      <c r="D245" s="3" t="s">
        <v>708</v>
      </c>
      <c r="E245">
        <v>16</v>
      </c>
      <c r="F245" s="4">
        <f>SUM(Table46[[#This Row],[August Payment]:[February Payment]])</f>
        <v>14907.52</v>
      </c>
      <c r="G245" s="4">
        <v>2386.8000000000002</v>
      </c>
      <c r="H245" s="4">
        <v>5068.3999999999996</v>
      </c>
      <c r="I245" s="4">
        <v>7452.32</v>
      </c>
    </row>
    <row r="246" spans="1:9" x14ac:dyDescent="0.25">
      <c r="A246" s="3" t="s">
        <v>703</v>
      </c>
      <c r="B246" s="3" t="s">
        <v>704</v>
      </c>
      <c r="C246" s="3" t="s">
        <v>709</v>
      </c>
      <c r="D246" s="3" t="s">
        <v>710</v>
      </c>
      <c r="E246">
        <v>353</v>
      </c>
      <c r="F246" s="4">
        <f>SUM(Table46[[#This Row],[August Payment]:[February Payment]])</f>
        <v>328897.16000000003</v>
      </c>
      <c r="G246" s="4">
        <v>81389.88</v>
      </c>
      <c r="H246" s="4">
        <v>83090.47</v>
      </c>
      <c r="I246" s="4">
        <v>164416.81</v>
      </c>
    </row>
    <row r="247" spans="1:9" x14ac:dyDescent="0.25">
      <c r="A247" s="3" t="s">
        <v>711</v>
      </c>
      <c r="B247" s="3" t="s">
        <v>712</v>
      </c>
      <c r="C247" s="3" t="s">
        <v>713</v>
      </c>
      <c r="D247" s="3" t="s">
        <v>714</v>
      </c>
      <c r="E247">
        <v>521</v>
      </c>
      <c r="F247" s="4">
        <f>SUM(Table46[[#This Row],[August Payment]:[February Payment]])</f>
        <v>485426.12</v>
      </c>
      <c r="G247" s="4">
        <v>126261.72</v>
      </c>
      <c r="H247" s="4">
        <v>116498.23</v>
      </c>
      <c r="I247" s="4">
        <v>242666.17</v>
      </c>
    </row>
    <row r="248" spans="1:9" x14ac:dyDescent="0.25">
      <c r="A248" s="3" t="s">
        <v>711</v>
      </c>
      <c r="B248" s="3" t="s">
        <v>712</v>
      </c>
      <c r="C248" s="3" t="s">
        <v>715</v>
      </c>
      <c r="D248" s="3" t="s">
        <v>716</v>
      </c>
      <c r="E248">
        <v>297</v>
      </c>
      <c r="F248" s="4">
        <f>SUM(Table46[[#This Row],[August Payment]:[February Payment]])</f>
        <v>276720.84000000003</v>
      </c>
      <c r="G248" s="4">
        <v>68023.8</v>
      </c>
      <c r="H248" s="4">
        <v>70363.350000000006</v>
      </c>
      <c r="I248" s="4">
        <v>138333.69</v>
      </c>
    </row>
    <row r="249" spans="1:9" x14ac:dyDescent="0.25">
      <c r="A249" s="3" t="s">
        <v>717</v>
      </c>
      <c r="B249" s="3" t="s">
        <v>718</v>
      </c>
      <c r="C249" s="3" t="s">
        <v>719</v>
      </c>
      <c r="D249" s="3" t="s">
        <v>720</v>
      </c>
      <c r="E249">
        <v>328</v>
      </c>
      <c r="F249" s="4">
        <f>SUM(Table46[[#This Row],[August Payment]:[February Payment]])</f>
        <v>305604.16000000003</v>
      </c>
      <c r="G249" s="4">
        <v>68978.52</v>
      </c>
      <c r="H249" s="4">
        <v>83853.08</v>
      </c>
      <c r="I249" s="4">
        <v>152772.56</v>
      </c>
    </row>
    <row r="250" spans="1:9" x14ac:dyDescent="0.25">
      <c r="A250" s="3" t="s">
        <v>721</v>
      </c>
      <c r="B250" s="3" t="s">
        <v>722</v>
      </c>
      <c r="C250" s="3" t="s">
        <v>723</v>
      </c>
      <c r="D250" s="3" t="s">
        <v>724</v>
      </c>
      <c r="E250">
        <v>479</v>
      </c>
      <c r="F250" s="4">
        <f>SUM(Table46[[#This Row],[August Payment]:[February Payment]])</f>
        <v>446293.88</v>
      </c>
      <c r="G250" s="4">
        <v>113134.32</v>
      </c>
      <c r="H250" s="4">
        <v>110055.73</v>
      </c>
      <c r="I250" s="4">
        <v>223103.83</v>
      </c>
    </row>
    <row r="251" spans="1:9" x14ac:dyDescent="0.25">
      <c r="A251" s="3" t="s">
        <v>721</v>
      </c>
      <c r="B251" s="3" t="s">
        <v>722</v>
      </c>
      <c r="C251" s="3" t="s">
        <v>725</v>
      </c>
      <c r="D251" s="3" t="s">
        <v>726</v>
      </c>
      <c r="E251">
        <v>398</v>
      </c>
      <c r="F251" s="4">
        <f>SUM(Table46[[#This Row],[August Payment]:[February Payment]])</f>
        <v>370824.56</v>
      </c>
      <c r="G251" s="4">
        <v>93801.24</v>
      </c>
      <c r="H251" s="4">
        <v>91646.86</v>
      </c>
      <c r="I251" s="4">
        <v>185376.46</v>
      </c>
    </row>
    <row r="252" spans="1:9" x14ac:dyDescent="0.25">
      <c r="A252" s="3" t="s">
        <v>1707</v>
      </c>
      <c r="B252" s="3" t="s">
        <v>1708</v>
      </c>
      <c r="C252" s="3" t="s">
        <v>1709</v>
      </c>
      <c r="D252" s="3" t="s">
        <v>1710</v>
      </c>
      <c r="E252">
        <v>138</v>
      </c>
      <c r="F252" s="4">
        <f>SUM(Table46[[#This Row],[August Payment]:[February Payment]])</f>
        <v>128577.36</v>
      </c>
      <c r="G252" s="4">
        <v>0</v>
      </c>
      <c r="H252" s="4">
        <v>64301.1</v>
      </c>
      <c r="I252" s="4">
        <v>64276.26</v>
      </c>
    </row>
    <row r="253" spans="1:9" x14ac:dyDescent="0.25">
      <c r="A253" s="3" t="s">
        <v>727</v>
      </c>
      <c r="B253" s="3" t="s">
        <v>728</v>
      </c>
      <c r="C253" s="3" t="s">
        <v>729</v>
      </c>
      <c r="D253" s="3" t="s">
        <v>730</v>
      </c>
      <c r="E253">
        <v>167</v>
      </c>
      <c r="F253" s="4">
        <f>SUM(Table46[[#This Row],[August Payment]:[February Payment]])</f>
        <v>155597.24</v>
      </c>
      <c r="G253" s="4">
        <v>39859.56</v>
      </c>
      <c r="H253" s="4">
        <v>37954.089999999997</v>
      </c>
      <c r="I253" s="4">
        <v>77783.59</v>
      </c>
    </row>
    <row r="254" spans="1:9" x14ac:dyDescent="0.25">
      <c r="A254" s="3" t="s">
        <v>727</v>
      </c>
      <c r="B254" s="3" t="s">
        <v>728</v>
      </c>
      <c r="C254" s="3" t="s">
        <v>731</v>
      </c>
      <c r="D254" s="3" t="s">
        <v>732</v>
      </c>
      <c r="E254">
        <v>127</v>
      </c>
      <c r="F254" s="4">
        <f>SUM(Table46[[#This Row],[August Payment]:[February Payment]])</f>
        <v>118328.44</v>
      </c>
      <c r="G254" s="4">
        <v>25300.080000000002</v>
      </c>
      <c r="H254" s="4">
        <v>33875.57</v>
      </c>
      <c r="I254" s="4">
        <v>59152.79</v>
      </c>
    </row>
    <row r="255" spans="1:9" x14ac:dyDescent="0.25">
      <c r="A255" s="3" t="s">
        <v>733</v>
      </c>
      <c r="B255" s="3" t="s">
        <v>734</v>
      </c>
      <c r="C255" s="3" t="s">
        <v>735</v>
      </c>
      <c r="D255" s="3" t="s">
        <v>33</v>
      </c>
      <c r="E255">
        <v>63</v>
      </c>
      <c r="F255" s="4">
        <f>SUM(Table46[[#This Row],[August Payment]:[February Payment]])</f>
        <v>58698.36</v>
      </c>
      <c r="G255" s="4">
        <v>15275.52</v>
      </c>
      <c r="H255" s="4">
        <v>14079.33</v>
      </c>
      <c r="I255" s="4">
        <v>29343.51</v>
      </c>
    </row>
    <row r="256" spans="1:9" x14ac:dyDescent="0.25">
      <c r="A256" s="3" t="s">
        <v>736</v>
      </c>
      <c r="B256" s="3" t="s">
        <v>737</v>
      </c>
      <c r="C256" s="3" t="s">
        <v>738</v>
      </c>
      <c r="D256" s="3" t="s">
        <v>739</v>
      </c>
      <c r="E256">
        <v>177</v>
      </c>
      <c r="F256" s="4">
        <f>SUM(Table46[[#This Row],[August Payment]:[February Payment]])</f>
        <v>164914.44</v>
      </c>
      <c r="G256" s="4">
        <v>41052.959999999999</v>
      </c>
      <c r="H256" s="4">
        <v>41420.19</v>
      </c>
      <c r="I256" s="4">
        <v>82441.289999999994</v>
      </c>
    </row>
    <row r="257" spans="1:9" x14ac:dyDescent="0.25">
      <c r="A257" s="3" t="s">
        <v>740</v>
      </c>
      <c r="B257" s="3" t="s">
        <v>741</v>
      </c>
      <c r="C257" s="3" t="s">
        <v>742</v>
      </c>
      <c r="D257" s="3" t="s">
        <v>743</v>
      </c>
      <c r="E257">
        <v>10</v>
      </c>
      <c r="F257" s="4">
        <f>SUM(Table46[[#This Row],[August Payment]:[February Payment]])</f>
        <v>9317.2000000000007</v>
      </c>
      <c r="G257" s="4">
        <v>2386.8000000000002</v>
      </c>
      <c r="H257" s="4">
        <v>2272.6999999999998</v>
      </c>
      <c r="I257" s="4">
        <v>4657.7</v>
      </c>
    </row>
    <row r="258" spans="1:9" x14ac:dyDescent="0.25">
      <c r="A258" s="3" t="s">
        <v>740</v>
      </c>
      <c r="B258" s="3" t="s">
        <v>741</v>
      </c>
      <c r="C258" s="3" t="s">
        <v>744</v>
      </c>
      <c r="D258" s="3" t="s">
        <v>745</v>
      </c>
      <c r="E258">
        <v>20</v>
      </c>
      <c r="F258" s="4">
        <f>SUM(Table46[[#This Row],[August Payment]:[February Payment]])</f>
        <v>18634.400000000001</v>
      </c>
      <c r="G258" s="4">
        <v>4773.6000000000004</v>
      </c>
      <c r="H258" s="4">
        <v>4545.3999999999996</v>
      </c>
      <c r="I258" s="4">
        <v>9315.4</v>
      </c>
    </row>
    <row r="259" spans="1:9" x14ac:dyDescent="0.25">
      <c r="A259" s="3" t="s">
        <v>740</v>
      </c>
      <c r="B259" s="3" t="s">
        <v>741</v>
      </c>
      <c r="C259" s="3" t="s">
        <v>746</v>
      </c>
      <c r="D259" s="3" t="s">
        <v>25</v>
      </c>
      <c r="E259">
        <v>177</v>
      </c>
      <c r="F259" s="4">
        <f>SUM(Table46[[#This Row],[August Payment]:[February Payment]])</f>
        <v>164914.44</v>
      </c>
      <c r="G259" s="4">
        <v>41530.32</v>
      </c>
      <c r="H259" s="4">
        <v>40942.83</v>
      </c>
      <c r="I259" s="4">
        <v>82441.289999999994</v>
      </c>
    </row>
    <row r="260" spans="1:9" x14ac:dyDescent="0.25">
      <c r="A260" s="3" t="s">
        <v>747</v>
      </c>
      <c r="B260" s="3" t="s">
        <v>748</v>
      </c>
      <c r="C260" s="3" t="s">
        <v>749</v>
      </c>
      <c r="D260" s="3" t="s">
        <v>750</v>
      </c>
      <c r="E260">
        <v>41</v>
      </c>
      <c r="F260" s="4">
        <f>SUM(Table46[[#This Row],[August Payment]:[February Payment]])</f>
        <v>38200.520000000004</v>
      </c>
      <c r="G260" s="4">
        <v>11456.64</v>
      </c>
      <c r="H260" s="4">
        <v>7647.31</v>
      </c>
      <c r="I260" s="4">
        <v>19096.57</v>
      </c>
    </row>
    <row r="261" spans="1:9" x14ac:dyDescent="0.25">
      <c r="A261" s="3" t="s">
        <v>747</v>
      </c>
      <c r="B261" s="3" t="s">
        <v>748</v>
      </c>
      <c r="C261" s="3" t="s">
        <v>751</v>
      </c>
      <c r="D261" s="3" t="s">
        <v>400</v>
      </c>
      <c r="E261">
        <v>22</v>
      </c>
      <c r="F261" s="4">
        <f>SUM(Table46[[#This Row],[August Payment]:[February Payment]])</f>
        <v>20497.84</v>
      </c>
      <c r="G261" s="4">
        <v>6205.68</v>
      </c>
      <c r="H261" s="4">
        <v>4045.22</v>
      </c>
      <c r="I261" s="4">
        <v>10246.94</v>
      </c>
    </row>
    <row r="262" spans="1:9" x14ac:dyDescent="0.25">
      <c r="A262" s="3" t="s">
        <v>747</v>
      </c>
      <c r="B262" s="3" t="s">
        <v>748</v>
      </c>
      <c r="C262" s="3" t="s">
        <v>752</v>
      </c>
      <c r="D262" s="3" t="s">
        <v>753</v>
      </c>
      <c r="E262">
        <v>152</v>
      </c>
      <c r="F262" s="4">
        <f>SUM(Table46[[#This Row],[August Payment]:[February Payment]])</f>
        <v>141621.44</v>
      </c>
      <c r="G262" s="4">
        <v>35324.639999999999</v>
      </c>
      <c r="H262" s="4">
        <v>35499.760000000002</v>
      </c>
      <c r="I262" s="4">
        <v>70797.039999999994</v>
      </c>
    </row>
    <row r="263" spans="1:9" x14ac:dyDescent="0.25">
      <c r="A263" s="3" t="s">
        <v>756</v>
      </c>
      <c r="B263" s="3" t="s">
        <v>757</v>
      </c>
      <c r="C263" s="3" t="s">
        <v>758</v>
      </c>
      <c r="D263" s="3" t="s">
        <v>759</v>
      </c>
      <c r="E263">
        <v>155</v>
      </c>
      <c r="F263" s="4">
        <f>SUM(Table46[[#This Row],[August Payment]:[February Payment]])</f>
        <v>144416.6</v>
      </c>
      <c r="G263" s="4">
        <v>38666.160000000003</v>
      </c>
      <c r="H263" s="4">
        <v>33556.089999999997</v>
      </c>
      <c r="I263" s="4">
        <v>72194.350000000006</v>
      </c>
    </row>
    <row r="264" spans="1:9" x14ac:dyDescent="0.25">
      <c r="A264" s="3" t="s">
        <v>760</v>
      </c>
      <c r="B264" s="3" t="s">
        <v>761</v>
      </c>
      <c r="C264" s="3" t="s">
        <v>764</v>
      </c>
      <c r="D264" s="3" t="s">
        <v>765</v>
      </c>
      <c r="E264">
        <v>161</v>
      </c>
      <c r="F264" s="4">
        <f>SUM(Table46[[#This Row],[August Payment]:[February Payment]])</f>
        <v>150006.92000000001</v>
      </c>
      <c r="G264" s="4">
        <v>36995.4</v>
      </c>
      <c r="H264" s="4">
        <v>38022.550000000003</v>
      </c>
      <c r="I264" s="4">
        <v>74988.97</v>
      </c>
    </row>
    <row r="265" spans="1:9" x14ac:dyDescent="0.25">
      <c r="A265" s="3" t="s">
        <v>760</v>
      </c>
      <c r="B265" s="3" t="s">
        <v>761</v>
      </c>
      <c r="C265" s="3" t="s">
        <v>766</v>
      </c>
      <c r="D265" s="3" t="s">
        <v>767</v>
      </c>
      <c r="E265">
        <v>188</v>
      </c>
      <c r="F265" s="4">
        <f>SUM(Table46[[#This Row],[August Payment]:[February Payment]])</f>
        <v>175163.36</v>
      </c>
      <c r="G265" s="4">
        <v>50838.84</v>
      </c>
      <c r="H265" s="4">
        <v>36759.760000000002</v>
      </c>
      <c r="I265" s="4">
        <v>87564.76</v>
      </c>
    </row>
    <row r="266" spans="1:9" x14ac:dyDescent="0.25">
      <c r="A266" s="3" t="s">
        <v>760</v>
      </c>
      <c r="B266" s="3" t="s">
        <v>761</v>
      </c>
      <c r="C266" s="3" t="s">
        <v>768</v>
      </c>
      <c r="D266" s="3" t="s">
        <v>335</v>
      </c>
      <c r="E266">
        <v>271</v>
      </c>
      <c r="F266" s="4">
        <f>SUM(Table46[[#This Row],[August Payment]:[February Payment]])</f>
        <v>252496.12</v>
      </c>
      <c r="G266" s="4">
        <v>62772.84</v>
      </c>
      <c r="H266" s="4">
        <v>63499.61</v>
      </c>
      <c r="I266" s="4">
        <v>126223.67</v>
      </c>
    </row>
    <row r="267" spans="1:9" x14ac:dyDescent="0.25">
      <c r="A267" s="3" t="s">
        <v>769</v>
      </c>
      <c r="B267" s="3" t="s">
        <v>770</v>
      </c>
      <c r="C267" s="3" t="s">
        <v>771</v>
      </c>
      <c r="D267" s="3" t="s">
        <v>772</v>
      </c>
      <c r="E267">
        <v>299</v>
      </c>
      <c r="F267" s="4">
        <f>SUM(Table46[[#This Row],[August Payment]:[February Payment]])</f>
        <v>278584.28000000003</v>
      </c>
      <c r="G267" s="4">
        <v>71604</v>
      </c>
      <c r="H267" s="4">
        <v>67715.05</v>
      </c>
      <c r="I267" s="4">
        <v>139265.23000000001</v>
      </c>
    </row>
    <row r="268" spans="1:9" x14ac:dyDescent="0.25">
      <c r="A268" s="3" t="s">
        <v>773</v>
      </c>
      <c r="B268" s="3" t="s">
        <v>774</v>
      </c>
      <c r="C268" s="3" t="s">
        <v>775</v>
      </c>
      <c r="D268" s="3" t="s">
        <v>525</v>
      </c>
      <c r="E268">
        <v>129</v>
      </c>
      <c r="F268" s="4">
        <f>SUM(Table46[[#This Row],[August Payment]:[February Payment]])</f>
        <v>120191.88</v>
      </c>
      <c r="G268" s="4">
        <v>31267.08</v>
      </c>
      <c r="H268" s="4">
        <v>28840.47</v>
      </c>
      <c r="I268" s="4">
        <v>60084.33</v>
      </c>
    </row>
    <row r="269" spans="1:9" x14ac:dyDescent="0.25">
      <c r="A269" s="3" t="s">
        <v>776</v>
      </c>
      <c r="B269" s="3" t="s">
        <v>777</v>
      </c>
      <c r="C269" s="3" t="s">
        <v>778</v>
      </c>
      <c r="D269" s="3" t="s">
        <v>129</v>
      </c>
      <c r="E269">
        <v>300</v>
      </c>
      <c r="F269" s="4">
        <f>SUM(Table46[[#This Row],[August Payment]:[February Payment]])</f>
        <v>279516</v>
      </c>
      <c r="G269" s="4">
        <v>64204.92</v>
      </c>
      <c r="H269" s="4">
        <v>75580.08</v>
      </c>
      <c r="I269" s="4">
        <v>139731</v>
      </c>
    </row>
    <row r="270" spans="1:9" x14ac:dyDescent="0.25">
      <c r="A270" s="3" t="s">
        <v>779</v>
      </c>
      <c r="B270" s="3" t="s">
        <v>780</v>
      </c>
      <c r="C270" s="3" t="s">
        <v>781</v>
      </c>
      <c r="D270" s="3" t="s">
        <v>782</v>
      </c>
      <c r="E270">
        <v>195</v>
      </c>
      <c r="F270" s="4">
        <f>SUM(Table46[[#This Row],[August Payment]:[February Payment]])</f>
        <v>181685.4</v>
      </c>
      <c r="G270" s="4">
        <v>48213.36</v>
      </c>
      <c r="H270" s="4">
        <v>42646.89</v>
      </c>
      <c r="I270" s="4">
        <v>90825.15</v>
      </c>
    </row>
    <row r="271" spans="1:9" x14ac:dyDescent="0.25">
      <c r="A271" s="3" t="s">
        <v>779</v>
      </c>
      <c r="B271" s="3" t="s">
        <v>780</v>
      </c>
      <c r="C271" s="3" t="s">
        <v>783</v>
      </c>
      <c r="D271" s="3" t="s">
        <v>572</v>
      </c>
      <c r="E271">
        <v>781</v>
      </c>
      <c r="F271" s="4">
        <f>SUM(Table46[[#This Row],[August Payment]:[February Payment]])</f>
        <v>727673.32000000007</v>
      </c>
      <c r="G271" s="4">
        <v>186886.44</v>
      </c>
      <c r="H271" s="4">
        <v>177020.51</v>
      </c>
      <c r="I271" s="4">
        <v>363766.37</v>
      </c>
    </row>
    <row r="272" spans="1:9" x14ac:dyDescent="0.25">
      <c r="A272" s="3" t="s">
        <v>785</v>
      </c>
      <c r="B272" s="3" t="s">
        <v>786</v>
      </c>
      <c r="C272" s="3" t="s">
        <v>787</v>
      </c>
      <c r="D272" s="3" t="s">
        <v>54</v>
      </c>
      <c r="E272">
        <v>180</v>
      </c>
      <c r="F272" s="4">
        <f>SUM(Table46[[#This Row],[August Payment]:[February Payment]])</f>
        <v>167709.6</v>
      </c>
      <c r="G272" s="4">
        <v>42962.400000000001</v>
      </c>
      <c r="H272" s="4">
        <v>40908.6</v>
      </c>
      <c r="I272" s="4">
        <v>83838.600000000006</v>
      </c>
    </row>
    <row r="273" spans="1:9" x14ac:dyDescent="0.25">
      <c r="A273" s="3" t="s">
        <v>788</v>
      </c>
      <c r="B273" s="3" t="s">
        <v>789</v>
      </c>
      <c r="C273" s="3" t="s">
        <v>790</v>
      </c>
      <c r="D273" s="3" t="s">
        <v>791</v>
      </c>
      <c r="E273">
        <v>86</v>
      </c>
      <c r="F273" s="4">
        <f>SUM(Table46[[#This Row],[August Payment]:[February Payment]])</f>
        <v>80127.92</v>
      </c>
      <c r="G273" s="4">
        <v>17184.96</v>
      </c>
      <c r="H273" s="4">
        <v>22886.74</v>
      </c>
      <c r="I273" s="4">
        <v>40056.22</v>
      </c>
    </row>
    <row r="274" spans="1:9" x14ac:dyDescent="0.25">
      <c r="A274" s="3" t="s">
        <v>792</v>
      </c>
      <c r="B274" s="3" t="s">
        <v>793</v>
      </c>
      <c r="C274" s="3" t="s">
        <v>794</v>
      </c>
      <c r="D274" s="3" t="s">
        <v>795</v>
      </c>
      <c r="E274">
        <v>25</v>
      </c>
      <c r="F274" s="4">
        <f>SUM(Table46[[#This Row],[August Payment]:[February Payment]])</f>
        <v>23293</v>
      </c>
      <c r="G274" s="4">
        <v>4773.6000000000004</v>
      </c>
      <c r="H274" s="4">
        <v>6875.15</v>
      </c>
      <c r="I274" s="4">
        <v>11644.25</v>
      </c>
    </row>
    <row r="275" spans="1:9" x14ac:dyDescent="0.25">
      <c r="A275" s="3" t="s">
        <v>792</v>
      </c>
      <c r="B275" s="3" t="s">
        <v>793</v>
      </c>
      <c r="C275" s="3" t="s">
        <v>796</v>
      </c>
      <c r="D275" s="3" t="s">
        <v>797</v>
      </c>
      <c r="E275">
        <v>477</v>
      </c>
      <c r="F275" s="4">
        <f>SUM(Table46[[#This Row],[August Payment]:[February Payment]])</f>
        <v>444430.44000000006</v>
      </c>
      <c r="G275" s="4">
        <v>121726.8</v>
      </c>
      <c r="H275" s="4">
        <v>100531.35</v>
      </c>
      <c r="I275" s="4">
        <v>222172.29</v>
      </c>
    </row>
    <row r="276" spans="1:9" x14ac:dyDescent="0.25">
      <c r="A276" s="3" t="s">
        <v>792</v>
      </c>
      <c r="B276" s="3" t="s">
        <v>793</v>
      </c>
      <c r="C276" s="3" t="s">
        <v>798</v>
      </c>
      <c r="D276" s="3" t="s">
        <v>799</v>
      </c>
      <c r="E276">
        <v>401</v>
      </c>
      <c r="F276" s="4">
        <f>SUM(Table46[[#This Row],[August Payment]:[February Payment]])</f>
        <v>373619.72</v>
      </c>
      <c r="G276" s="4">
        <v>95949.36</v>
      </c>
      <c r="H276" s="4">
        <v>90896.59</v>
      </c>
      <c r="I276" s="4">
        <v>186773.77</v>
      </c>
    </row>
    <row r="277" spans="1:9" x14ac:dyDescent="0.25">
      <c r="A277" s="3" t="s">
        <v>792</v>
      </c>
      <c r="B277" s="3" t="s">
        <v>793</v>
      </c>
      <c r="C277" s="3" t="s">
        <v>800</v>
      </c>
      <c r="D277" s="3" t="s">
        <v>801</v>
      </c>
      <c r="E277">
        <v>152</v>
      </c>
      <c r="F277" s="4">
        <f>SUM(Table46[[#This Row],[August Payment]:[February Payment]])</f>
        <v>141621.44</v>
      </c>
      <c r="G277" s="4">
        <v>36279.360000000001</v>
      </c>
      <c r="H277" s="4">
        <v>34545.040000000001</v>
      </c>
      <c r="I277" s="4">
        <v>70797.039999999994</v>
      </c>
    </row>
    <row r="278" spans="1:9" x14ac:dyDescent="0.25">
      <c r="A278" s="3" t="s">
        <v>792</v>
      </c>
      <c r="B278" s="3" t="s">
        <v>793</v>
      </c>
      <c r="C278" s="3" t="s">
        <v>802</v>
      </c>
      <c r="D278" s="3" t="s">
        <v>803</v>
      </c>
      <c r="E278">
        <v>620</v>
      </c>
      <c r="F278" s="4">
        <f>SUM(Table46[[#This Row],[August Payment]:[February Payment]])</f>
        <v>577666.4</v>
      </c>
      <c r="G278" s="4">
        <v>142730.64000000001</v>
      </c>
      <c r="H278" s="4">
        <v>146158.35999999999</v>
      </c>
      <c r="I278" s="4">
        <v>288777.40000000002</v>
      </c>
    </row>
    <row r="279" spans="1:9" x14ac:dyDescent="0.25">
      <c r="A279" s="3" t="s">
        <v>792</v>
      </c>
      <c r="B279" s="3" t="s">
        <v>793</v>
      </c>
      <c r="C279" s="3" t="s">
        <v>804</v>
      </c>
      <c r="D279" s="3" t="s">
        <v>805</v>
      </c>
      <c r="E279">
        <v>336</v>
      </c>
      <c r="F279" s="4">
        <f>SUM(Table46[[#This Row],[August Payment]:[February Payment]])</f>
        <v>313057.92000000004</v>
      </c>
      <c r="G279" s="4">
        <v>75661.56</v>
      </c>
      <c r="H279" s="4">
        <v>80897.64</v>
      </c>
      <c r="I279" s="4">
        <v>156498.72</v>
      </c>
    </row>
    <row r="280" spans="1:9" x14ac:dyDescent="0.25">
      <c r="A280" s="3" t="s">
        <v>806</v>
      </c>
      <c r="B280" s="3" t="s">
        <v>807</v>
      </c>
      <c r="C280" s="3" t="s">
        <v>808</v>
      </c>
      <c r="D280" s="3" t="s">
        <v>809</v>
      </c>
      <c r="E280">
        <v>626</v>
      </c>
      <c r="F280" s="4">
        <f>SUM(Table46[[#This Row],[August Payment]:[February Payment]])</f>
        <v>583256.72</v>
      </c>
      <c r="G280" s="4">
        <v>149175</v>
      </c>
      <c r="H280" s="4">
        <v>142509.70000000001</v>
      </c>
      <c r="I280" s="4">
        <v>291572.02</v>
      </c>
    </row>
    <row r="281" spans="1:9" x14ac:dyDescent="0.25">
      <c r="A281" s="3" t="s">
        <v>810</v>
      </c>
      <c r="B281" s="3" t="s">
        <v>811</v>
      </c>
      <c r="C281" s="3" t="s">
        <v>812</v>
      </c>
      <c r="D281" s="3" t="s">
        <v>813</v>
      </c>
      <c r="E281">
        <v>445</v>
      </c>
      <c r="F281" s="4">
        <f>SUM(Table46[[#This Row],[August Payment]:[February Payment]])</f>
        <v>414615.4</v>
      </c>
      <c r="G281" s="4">
        <v>100961.64</v>
      </c>
      <c r="H281" s="4">
        <v>106386.11</v>
      </c>
      <c r="I281" s="4">
        <v>207267.65</v>
      </c>
    </row>
    <row r="282" spans="1:9" x14ac:dyDescent="0.25">
      <c r="A282" s="3" t="s">
        <v>810</v>
      </c>
      <c r="B282" s="3" t="s">
        <v>811</v>
      </c>
      <c r="C282" s="3" t="s">
        <v>814</v>
      </c>
      <c r="D282" s="3" t="s">
        <v>815</v>
      </c>
      <c r="E282">
        <v>685</v>
      </c>
      <c r="F282" s="4">
        <f>SUM(Table46[[#This Row],[August Payment]:[February Payment]])</f>
        <v>638228.19999999995</v>
      </c>
      <c r="G282" s="4">
        <v>164450.51999999999</v>
      </c>
      <c r="H282" s="4">
        <v>154725.23000000001</v>
      </c>
      <c r="I282" s="4">
        <v>319052.45</v>
      </c>
    </row>
    <row r="283" spans="1:9" x14ac:dyDescent="0.25">
      <c r="A283" s="3" t="s">
        <v>810</v>
      </c>
      <c r="B283" s="3" t="s">
        <v>811</v>
      </c>
      <c r="C283" s="3" t="s">
        <v>816</v>
      </c>
      <c r="D283" s="3" t="s">
        <v>817</v>
      </c>
      <c r="E283">
        <v>157</v>
      </c>
      <c r="F283" s="4">
        <f>SUM(Table46[[#This Row],[August Payment]:[February Payment]])</f>
        <v>146280.03999999998</v>
      </c>
      <c r="G283" s="4">
        <v>39620.879999999997</v>
      </c>
      <c r="H283" s="4">
        <v>33533.269999999997</v>
      </c>
      <c r="I283" s="4">
        <v>73125.89</v>
      </c>
    </row>
    <row r="284" spans="1:9" x14ac:dyDescent="0.25">
      <c r="A284" s="3" t="s">
        <v>810</v>
      </c>
      <c r="B284" s="3" t="s">
        <v>811</v>
      </c>
      <c r="C284" s="3" t="s">
        <v>818</v>
      </c>
      <c r="D284" s="3" t="s">
        <v>819</v>
      </c>
      <c r="E284">
        <v>354</v>
      </c>
      <c r="F284" s="4">
        <f>SUM(Table46[[#This Row],[August Payment]:[February Payment]])</f>
        <v>329828.88</v>
      </c>
      <c r="G284" s="4">
        <v>82344.600000000006</v>
      </c>
      <c r="H284" s="4">
        <v>82601.7</v>
      </c>
      <c r="I284" s="4">
        <v>164882.57999999999</v>
      </c>
    </row>
    <row r="285" spans="1:9" x14ac:dyDescent="0.25">
      <c r="A285" s="3" t="s">
        <v>810</v>
      </c>
      <c r="B285" s="3" t="s">
        <v>811</v>
      </c>
      <c r="C285" s="3" t="s">
        <v>820</v>
      </c>
      <c r="D285" s="3" t="s">
        <v>428</v>
      </c>
      <c r="E285">
        <v>503</v>
      </c>
      <c r="F285" s="4">
        <f>SUM(Table46[[#This Row],[August Payment]:[February Payment]])</f>
        <v>468655.16000000003</v>
      </c>
      <c r="G285" s="4">
        <v>118385.28</v>
      </c>
      <c r="H285" s="4">
        <v>115987.57</v>
      </c>
      <c r="I285" s="4">
        <v>234282.31</v>
      </c>
    </row>
    <row r="286" spans="1:9" x14ac:dyDescent="0.25">
      <c r="A286" s="3" t="s">
        <v>821</v>
      </c>
      <c r="B286" s="3" t="s">
        <v>822</v>
      </c>
      <c r="C286" s="3" t="s">
        <v>823</v>
      </c>
      <c r="D286" s="3" t="s">
        <v>824</v>
      </c>
      <c r="E286">
        <v>32</v>
      </c>
      <c r="F286" s="4">
        <f>SUM(Table46[[#This Row],[August Payment]:[February Payment]])</f>
        <v>29815.040000000001</v>
      </c>
      <c r="G286" s="4">
        <v>10024.56</v>
      </c>
      <c r="H286" s="4">
        <v>4885.84</v>
      </c>
      <c r="I286" s="4">
        <v>14904.64</v>
      </c>
    </row>
    <row r="287" spans="1:9" x14ac:dyDescent="0.25">
      <c r="A287" s="3" t="s">
        <v>825</v>
      </c>
      <c r="B287" s="3" t="s">
        <v>826</v>
      </c>
      <c r="C287" s="3" t="s">
        <v>827</v>
      </c>
      <c r="D287" s="3" t="s">
        <v>828</v>
      </c>
      <c r="E287">
        <v>220</v>
      </c>
      <c r="F287" s="4">
        <f>SUM(Table46[[#This Row],[August Payment]:[February Payment]])</f>
        <v>204978.4</v>
      </c>
      <c r="G287" s="4">
        <v>52270.92</v>
      </c>
      <c r="H287" s="4">
        <v>50238.080000000002</v>
      </c>
      <c r="I287" s="4">
        <v>102469.4</v>
      </c>
    </row>
    <row r="288" spans="1:9" x14ac:dyDescent="0.25">
      <c r="A288" s="3" t="s">
        <v>831</v>
      </c>
      <c r="B288" s="3" t="s">
        <v>832</v>
      </c>
      <c r="C288" s="3" t="s">
        <v>833</v>
      </c>
      <c r="D288" s="3" t="s">
        <v>834</v>
      </c>
      <c r="E288">
        <v>428</v>
      </c>
      <c r="F288" s="4">
        <f>SUM(Table46[[#This Row],[August Payment]:[February Payment]])</f>
        <v>398776.16</v>
      </c>
      <c r="G288" s="4">
        <v>100006.92</v>
      </c>
      <c r="H288" s="4">
        <v>99419.68</v>
      </c>
      <c r="I288" s="4">
        <v>199349.56</v>
      </c>
    </row>
    <row r="289" spans="1:9" x14ac:dyDescent="0.25">
      <c r="A289" s="3" t="s">
        <v>835</v>
      </c>
      <c r="B289" s="3" t="s">
        <v>836</v>
      </c>
      <c r="C289" s="3" t="s">
        <v>837</v>
      </c>
      <c r="D289" s="3" t="s">
        <v>214</v>
      </c>
      <c r="E289">
        <v>628</v>
      </c>
      <c r="F289" s="4">
        <f>SUM(Table46[[#This Row],[August Payment]:[February Payment]])</f>
        <v>585120.15999999992</v>
      </c>
      <c r="G289" s="4">
        <v>144640.07999999999</v>
      </c>
      <c r="H289" s="4">
        <v>147976.51999999999</v>
      </c>
      <c r="I289" s="4">
        <v>292503.56</v>
      </c>
    </row>
    <row r="290" spans="1:9" x14ac:dyDescent="0.25">
      <c r="A290" s="3" t="s">
        <v>838</v>
      </c>
      <c r="B290" s="3" t="s">
        <v>839</v>
      </c>
      <c r="C290" s="3" t="s">
        <v>840</v>
      </c>
      <c r="D290" s="3" t="s">
        <v>157</v>
      </c>
      <c r="E290">
        <v>312</v>
      </c>
      <c r="F290" s="4">
        <f>SUM(Table46[[#This Row],[August Payment]:[February Payment]])</f>
        <v>290696.64</v>
      </c>
      <c r="G290" s="4">
        <v>68501.16</v>
      </c>
      <c r="H290" s="4">
        <v>76875.240000000005</v>
      </c>
      <c r="I290" s="4">
        <v>145320.24</v>
      </c>
    </row>
    <row r="291" spans="1:9" x14ac:dyDescent="0.25">
      <c r="A291" s="3" t="s">
        <v>841</v>
      </c>
      <c r="B291" s="3" t="s">
        <v>842</v>
      </c>
      <c r="C291" s="3" t="s">
        <v>843</v>
      </c>
      <c r="D291" s="3" t="s">
        <v>844</v>
      </c>
      <c r="E291">
        <v>125</v>
      </c>
      <c r="F291" s="4">
        <f>SUM(Table46[[#This Row],[August Payment]:[February Payment]])</f>
        <v>116465</v>
      </c>
      <c r="G291" s="4">
        <v>23629.32</v>
      </c>
      <c r="H291" s="4">
        <v>34614.43</v>
      </c>
      <c r="I291" s="4">
        <v>58221.25</v>
      </c>
    </row>
    <row r="292" spans="1:9" x14ac:dyDescent="0.25">
      <c r="A292" s="3" t="s">
        <v>841</v>
      </c>
      <c r="B292" s="3" t="s">
        <v>842</v>
      </c>
      <c r="C292" s="3" t="s">
        <v>845</v>
      </c>
      <c r="D292" s="3" t="s">
        <v>846</v>
      </c>
      <c r="E292">
        <v>177</v>
      </c>
      <c r="F292" s="4">
        <f>SUM(Table46[[#This Row],[August Payment]:[February Payment]])</f>
        <v>164914.44</v>
      </c>
      <c r="G292" s="4">
        <v>40098.239999999998</v>
      </c>
      <c r="H292" s="4">
        <v>42374.91</v>
      </c>
      <c r="I292" s="4">
        <v>82441.289999999994</v>
      </c>
    </row>
    <row r="293" spans="1:9" x14ac:dyDescent="0.25">
      <c r="A293" s="3" t="s">
        <v>841</v>
      </c>
      <c r="B293" s="3" t="s">
        <v>842</v>
      </c>
      <c r="C293" s="3" t="s">
        <v>847</v>
      </c>
      <c r="D293" s="3" t="s">
        <v>179</v>
      </c>
      <c r="E293">
        <v>236</v>
      </c>
      <c r="F293" s="4">
        <f>SUM(Table46[[#This Row],[August Payment]:[February Payment]])</f>
        <v>219885.92</v>
      </c>
      <c r="G293" s="4">
        <v>56567.16</v>
      </c>
      <c r="H293" s="4">
        <v>0</v>
      </c>
      <c r="I293" s="4">
        <v>163318.76</v>
      </c>
    </row>
    <row r="294" spans="1:9" x14ac:dyDescent="0.25">
      <c r="A294" s="3" t="s">
        <v>841</v>
      </c>
      <c r="B294" s="3" t="s">
        <v>842</v>
      </c>
      <c r="C294" s="3" t="s">
        <v>848</v>
      </c>
      <c r="D294" s="3" t="s">
        <v>849</v>
      </c>
      <c r="E294">
        <v>596</v>
      </c>
      <c r="F294" s="4">
        <f>SUM(Table46[[#This Row],[August Payment]:[February Payment]])</f>
        <v>555305.11999999988</v>
      </c>
      <c r="G294" s="4">
        <v>135570.23999999999</v>
      </c>
      <c r="H294" s="4">
        <v>142135.96</v>
      </c>
      <c r="I294" s="4">
        <v>277598.92</v>
      </c>
    </row>
    <row r="295" spans="1:9" x14ac:dyDescent="0.25">
      <c r="A295" s="3" t="s">
        <v>841</v>
      </c>
      <c r="B295" s="3" t="s">
        <v>842</v>
      </c>
      <c r="C295" s="3" t="s">
        <v>850</v>
      </c>
      <c r="D295" s="3" t="s">
        <v>851</v>
      </c>
      <c r="E295">
        <v>344</v>
      </c>
      <c r="F295" s="4">
        <f>SUM(Table46[[#This Row],[August Payment]:[February Payment]])</f>
        <v>320511.68</v>
      </c>
      <c r="G295" s="4">
        <v>76854.960000000006</v>
      </c>
      <c r="H295" s="4">
        <v>83431.839999999997</v>
      </c>
      <c r="I295" s="4">
        <v>160224.88</v>
      </c>
    </row>
    <row r="296" spans="1:9" x14ac:dyDescent="0.25">
      <c r="A296" s="3" t="s">
        <v>841</v>
      </c>
      <c r="B296" s="3" t="s">
        <v>842</v>
      </c>
      <c r="C296" s="3" t="s">
        <v>852</v>
      </c>
      <c r="D296" s="3" t="s">
        <v>853</v>
      </c>
      <c r="E296">
        <v>738</v>
      </c>
      <c r="F296" s="4">
        <f>SUM(Table46[[#This Row],[August Payment]:[February Payment]])</f>
        <v>687609.36</v>
      </c>
      <c r="G296" s="4">
        <v>173043</v>
      </c>
      <c r="H296" s="4">
        <v>170828.1</v>
      </c>
      <c r="I296" s="4">
        <v>343738.26</v>
      </c>
    </row>
    <row r="297" spans="1:9" x14ac:dyDescent="0.25">
      <c r="A297" s="3" t="s">
        <v>841</v>
      </c>
      <c r="B297" s="3" t="s">
        <v>842</v>
      </c>
      <c r="C297" s="3" t="s">
        <v>854</v>
      </c>
      <c r="D297" s="3" t="s">
        <v>855</v>
      </c>
      <c r="E297">
        <v>165</v>
      </c>
      <c r="F297" s="4">
        <f>SUM(Table46[[#This Row],[August Payment]:[February Payment]])</f>
        <v>153733.79999999999</v>
      </c>
      <c r="G297" s="4">
        <v>35085.96</v>
      </c>
      <c r="H297" s="4">
        <v>41795.79</v>
      </c>
      <c r="I297" s="4">
        <v>76852.05</v>
      </c>
    </row>
    <row r="298" spans="1:9" x14ac:dyDescent="0.25">
      <c r="A298" s="3" t="s">
        <v>841</v>
      </c>
      <c r="B298" s="3" t="s">
        <v>842</v>
      </c>
      <c r="C298" s="3" t="s">
        <v>1711</v>
      </c>
      <c r="D298" s="3" t="s">
        <v>1712</v>
      </c>
      <c r="E298">
        <v>72</v>
      </c>
      <c r="F298" s="4">
        <f>SUM(Table46[[#This Row],[August Payment]:[February Payment]])</f>
        <v>67083.839999999997</v>
      </c>
      <c r="G298" s="4">
        <v>0</v>
      </c>
      <c r="H298" s="4">
        <v>33548.400000000001</v>
      </c>
      <c r="I298" s="4">
        <v>33535.440000000002</v>
      </c>
    </row>
    <row r="299" spans="1:9" x14ac:dyDescent="0.25">
      <c r="A299" s="3" t="s">
        <v>841</v>
      </c>
      <c r="B299" s="3" t="s">
        <v>842</v>
      </c>
      <c r="C299" s="3" t="s">
        <v>856</v>
      </c>
      <c r="D299" s="3" t="s">
        <v>19</v>
      </c>
      <c r="E299">
        <v>216</v>
      </c>
      <c r="F299" s="4">
        <f>SUM(Table46[[#This Row],[August Payment]:[February Payment]])</f>
        <v>201251.52000000002</v>
      </c>
      <c r="G299" s="4">
        <v>48452.04</v>
      </c>
      <c r="H299" s="4">
        <v>52193.16</v>
      </c>
      <c r="I299" s="4">
        <v>100606.32</v>
      </c>
    </row>
    <row r="300" spans="1:9" x14ac:dyDescent="0.25">
      <c r="A300" s="3" t="s">
        <v>841</v>
      </c>
      <c r="B300" s="3" t="s">
        <v>842</v>
      </c>
      <c r="C300" s="3" t="s">
        <v>857</v>
      </c>
      <c r="D300" s="3" t="s">
        <v>574</v>
      </c>
      <c r="E300">
        <v>416</v>
      </c>
      <c r="F300" s="4">
        <f>SUM(Table46[[#This Row],[August Payment]:[February Payment]])</f>
        <v>387595.52000000002</v>
      </c>
      <c r="G300" s="4">
        <v>86640.84</v>
      </c>
      <c r="H300" s="4">
        <v>107194.36</v>
      </c>
      <c r="I300" s="4">
        <v>193760.32</v>
      </c>
    </row>
    <row r="301" spans="1:9" x14ac:dyDescent="0.25">
      <c r="A301" s="3" t="s">
        <v>841</v>
      </c>
      <c r="B301" s="3" t="s">
        <v>842</v>
      </c>
      <c r="C301" s="3" t="s">
        <v>858</v>
      </c>
      <c r="D301" s="3" t="s">
        <v>859</v>
      </c>
      <c r="E301">
        <v>294</v>
      </c>
      <c r="F301" s="4">
        <f>SUM(Table46[[#This Row],[August Payment]:[February Payment]])</f>
        <v>273925.68</v>
      </c>
      <c r="G301" s="4">
        <v>69694.559999999998</v>
      </c>
      <c r="H301" s="4">
        <v>67294.740000000005</v>
      </c>
      <c r="I301" s="4">
        <v>136936.38</v>
      </c>
    </row>
    <row r="302" spans="1:9" x14ac:dyDescent="0.25">
      <c r="A302" s="3" t="s">
        <v>860</v>
      </c>
      <c r="B302" s="3" t="s">
        <v>861</v>
      </c>
      <c r="C302" s="3" t="s">
        <v>862</v>
      </c>
      <c r="D302" s="3" t="s">
        <v>863</v>
      </c>
      <c r="E302">
        <v>331</v>
      </c>
      <c r="F302" s="4">
        <f>SUM(Table46[[#This Row],[August Payment]:[February Payment]])</f>
        <v>308399.32</v>
      </c>
      <c r="G302" s="4">
        <v>73990.8</v>
      </c>
      <c r="H302" s="4">
        <v>80238.649999999994</v>
      </c>
      <c r="I302" s="4">
        <v>154169.87</v>
      </c>
    </row>
    <row r="303" spans="1:9" x14ac:dyDescent="0.25">
      <c r="A303" s="3" t="s">
        <v>865</v>
      </c>
      <c r="B303" s="3" t="s">
        <v>866</v>
      </c>
      <c r="C303" s="3" t="s">
        <v>867</v>
      </c>
      <c r="D303" s="3" t="s">
        <v>499</v>
      </c>
      <c r="E303">
        <v>328</v>
      </c>
      <c r="F303" s="4">
        <f>SUM(Table46[[#This Row],[August Payment]:[February Payment]])</f>
        <v>305604.15999999997</v>
      </c>
      <c r="G303" s="4">
        <v>77809.679999999993</v>
      </c>
      <c r="H303" s="4">
        <v>75021.919999999998</v>
      </c>
      <c r="I303" s="4">
        <v>152772.56</v>
      </c>
    </row>
    <row r="304" spans="1:9" x14ac:dyDescent="0.25">
      <c r="A304" s="3" t="s">
        <v>868</v>
      </c>
      <c r="B304" s="3" t="s">
        <v>869</v>
      </c>
      <c r="C304" s="3" t="s">
        <v>870</v>
      </c>
      <c r="D304" s="3" t="s">
        <v>871</v>
      </c>
      <c r="E304">
        <v>201</v>
      </c>
      <c r="F304" s="4">
        <f>SUM(Table46[[#This Row],[August Payment]:[February Payment]])</f>
        <v>187275.72</v>
      </c>
      <c r="G304" s="4">
        <v>39620.879999999997</v>
      </c>
      <c r="H304" s="4">
        <v>54035.07</v>
      </c>
      <c r="I304" s="4">
        <v>93619.77</v>
      </c>
    </row>
    <row r="305" spans="1:9" x14ac:dyDescent="0.25">
      <c r="A305" s="3" t="s">
        <v>868</v>
      </c>
      <c r="B305" s="3" t="s">
        <v>869</v>
      </c>
      <c r="C305" s="3" t="s">
        <v>872</v>
      </c>
      <c r="D305" s="3" t="s">
        <v>873</v>
      </c>
      <c r="E305">
        <v>13</v>
      </c>
      <c r="F305" s="4">
        <f>SUM(Table46[[#This Row],[August Payment]:[February Payment]])</f>
        <v>12112.36</v>
      </c>
      <c r="G305" s="4">
        <v>477.36</v>
      </c>
      <c r="H305" s="4">
        <v>5579.99</v>
      </c>
      <c r="I305" s="4">
        <v>6055.01</v>
      </c>
    </row>
    <row r="306" spans="1:9" x14ac:dyDescent="0.25">
      <c r="A306" s="3" t="s">
        <v>874</v>
      </c>
      <c r="B306" s="3" t="s">
        <v>875</v>
      </c>
      <c r="C306" s="3" t="s">
        <v>876</v>
      </c>
      <c r="D306" s="3" t="s">
        <v>548</v>
      </c>
      <c r="E306">
        <v>327</v>
      </c>
      <c r="F306" s="4">
        <f>SUM(Table46[[#This Row],[August Payment]:[February Payment]])</f>
        <v>304672.44000000006</v>
      </c>
      <c r="G306" s="4">
        <v>76854.960000000006</v>
      </c>
      <c r="H306" s="4">
        <v>75510.69</v>
      </c>
      <c r="I306" s="4">
        <v>152306.79</v>
      </c>
    </row>
    <row r="307" spans="1:9" x14ac:dyDescent="0.25">
      <c r="A307" s="3" t="s">
        <v>874</v>
      </c>
      <c r="B307" s="3" t="s">
        <v>875</v>
      </c>
      <c r="C307" s="3" t="s">
        <v>877</v>
      </c>
      <c r="D307" s="3" t="s">
        <v>878</v>
      </c>
      <c r="E307">
        <v>89</v>
      </c>
      <c r="F307" s="4">
        <f>SUM(Table46[[#This Row],[August Payment]:[February Payment]])</f>
        <v>82923.08</v>
      </c>
      <c r="G307" s="4">
        <v>18617.04</v>
      </c>
      <c r="H307" s="4">
        <v>22852.51</v>
      </c>
      <c r="I307" s="4">
        <v>41453.53</v>
      </c>
    </row>
    <row r="308" spans="1:9" x14ac:dyDescent="0.25">
      <c r="A308" s="3" t="s">
        <v>879</v>
      </c>
      <c r="B308" s="3" t="s">
        <v>880</v>
      </c>
      <c r="C308" s="3" t="s">
        <v>881</v>
      </c>
      <c r="D308" s="3" t="s">
        <v>179</v>
      </c>
      <c r="E308">
        <v>245</v>
      </c>
      <c r="F308" s="4">
        <f>SUM(Table46[[#This Row],[August Payment]:[February Payment]])</f>
        <v>228271.4</v>
      </c>
      <c r="G308" s="4">
        <v>56567.16</v>
      </c>
      <c r="H308" s="4">
        <v>57590.59</v>
      </c>
      <c r="I308" s="4">
        <v>114113.65</v>
      </c>
    </row>
    <row r="309" spans="1:9" x14ac:dyDescent="0.25">
      <c r="A309" s="3" t="s">
        <v>882</v>
      </c>
      <c r="B309" s="3" t="s">
        <v>883</v>
      </c>
      <c r="C309" s="3" t="s">
        <v>884</v>
      </c>
      <c r="D309" s="3" t="s">
        <v>77</v>
      </c>
      <c r="E309">
        <v>62</v>
      </c>
      <c r="F309" s="4">
        <f>SUM(Table46[[#This Row],[August Payment]:[February Payment]])</f>
        <v>57766.64</v>
      </c>
      <c r="G309" s="4">
        <v>16707.599999999999</v>
      </c>
      <c r="H309" s="4">
        <v>12181.3</v>
      </c>
      <c r="I309" s="4">
        <v>28877.74</v>
      </c>
    </row>
    <row r="310" spans="1:9" x14ac:dyDescent="0.25">
      <c r="A310" s="3" t="s">
        <v>885</v>
      </c>
      <c r="B310" s="3" t="s">
        <v>886</v>
      </c>
      <c r="C310" s="3" t="s">
        <v>887</v>
      </c>
      <c r="D310" s="3" t="s">
        <v>888</v>
      </c>
      <c r="E310">
        <v>216</v>
      </c>
      <c r="F310" s="4">
        <f>SUM(Table46[[#This Row],[August Payment]:[February Payment]])</f>
        <v>201251.52000000002</v>
      </c>
      <c r="G310" s="4">
        <v>45587.88</v>
      </c>
      <c r="H310" s="4">
        <v>55057.32</v>
      </c>
      <c r="I310" s="4">
        <v>100606.32</v>
      </c>
    </row>
    <row r="311" spans="1:9" x14ac:dyDescent="0.25">
      <c r="A311" s="3" t="s">
        <v>885</v>
      </c>
      <c r="B311" s="3" t="s">
        <v>886</v>
      </c>
      <c r="C311" s="3" t="s">
        <v>889</v>
      </c>
      <c r="D311" s="3" t="s">
        <v>890</v>
      </c>
      <c r="E311">
        <v>186</v>
      </c>
      <c r="F311" s="4">
        <f>SUM(Table46[[#This Row],[August Payment]:[February Payment]])</f>
        <v>173299.91999999998</v>
      </c>
      <c r="G311" s="4">
        <v>44871.839999999997</v>
      </c>
      <c r="H311" s="4">
        <v>41794.86</v>
      </c>
      <c r="I311" s="4">
        <v>86633.22</v>
      </c>
    </row>
    <row r="312" spans="1:9" x14ac:dyDescent="0.25">
      <c r="A312" s="3" t="s">
        <v>891</v>
      </c>
      <c r="B312" s="3" t="s">
        <v>892</v>
      </c>
      <c r="C312" s="3" t="s">
        <v>893</v>
      </c>
      <c r="D312" s="3" t="s">
        <v>894</v>
      </c>
      <c r="E312">
        <v>161</v>
      </c>
      <c r="F312" s="4">
        <f>SUM(Table46[[#This Row],[August Payment]:[February Payment]])</f>
        <v>150006.91999999998</v>
      </c>
      <c r="G312" s="4">
        <v>38904.839999999997</v>
      </c>
      <c r="H312" s="4">
        <v>36113.11</v>
      </c>
      <c r="I312" s="4">
        <v>74988.97</v>
      </c>
    </row>
    <row r="313" spans="1:9" x14ac:dyDescent="0.25">
      <c r="A313" s="3" t="s">
        <v>891</v>
      </c>
      <c r="B313" s="3" t="s">
        <v>892</v>
      </c>
      <c r="C313" s="3" t="s">
        <v>895</v>
      </c>
      <c r="D313" s="3" t="s">
        <v>714</v>
      </c>
      <c r="E313">
        <v>268</v>
      </c>
      <c r="F313" s="4">
        <f>SUM(Table46[[#This Row],[August Payment]:[February Payment]])</f>
        <v>249700.96000000002</v>
      </c>
      <c r="G313" s="4">
        <v>67069.08</v>
      </c>
      <c r="H313" s="4">
        <v>57805.52</v>
      </c>
      <c r="I313" s="4">
        <v>124826.36</v>
      </c>
    </row>
    <row r="314" spans="1:9" x14ac:dyDescent="0.25">
      <c r="A314" s="3" t="s">
        <v>891</v>
      </c>
      <c r="B314" s="3" t="s">
        <v>892</v>
      </c>
      <c r="C314" s="3" t="s">
        <v>896</v>
      </c>
      <c r="D314" s="3" t="s">
        <v>548</v>
      </c>
      <c r="E314">
        <v>397</v>
      </c>
      <c r="F314" s="4">
        <f>SUM(Table46[[#This Row],[August Payment]:[February Payment]])</f>
        <v>369892.84</v>
      </c>
      <c r="G314" s="4">
        <v>87356.88</v>
      </c>
      <c r="H314" s="4">
        <v>97625.27</v>
      </c>
      <c r="I314" s="4">
        <v>184910.69</v>
      </c>
    </row>
    <row r="315" spans="1:9" x14ac:dyDescent="0.25">
      <c r="A315" s="3" t="s">
        <v>891</v>
      </c>
      <c r="B315" s="3" t="s">
        <v>892</v>
      </c>
      <c r="C315" s="3" t="s">
        <v>897</v>
      </c>
      <c r="D315" s="3" t="s">
        <v>898</v>
      </c>
      <c r="E315">
        <v>48</v>
      </c>
      <c r="F315" s="4">
        <f>SUM(Table46[[#This Row],[August Payment]:[February Payment]])</f>
        <v>44722.559999999998</v>
      </c>
      <c r="G315" s="4">
        <v>15036.84</v>
      </c>
      <c r="H315" s="4">
        <v>7328.76</v>
      </c>
      <c r="I315" s="4">
        <v>22356.959999999999</v>
      </c>
    </row>
    <row r="316" spans="1:9" x14ac:dyDescent="0.25">
      <c r="A316" s="3" t="s">
        <v>899</v>
      </c>
      <c r="B316" s="3" t="s">
        <v>900</v>
      </c>
      <c r="C316" s="3" t="s">
        <v>901</v>
      </c>
      <c r="D316" s="3" t="s">
        <v>902</v>
      </c>
      <c r="E316">
        <v>662</v>
      </c>
      <c r="F316" s="4">
        <f>SUM(Table46[[#This Row],[August Payment]:[February Payment]])</f>
        <v>616798.64</v>
      </c>
      <c r="G316" s="4">
        <v>163973.16</v>
      </c>
      <c r="H316" s="4">
        <v>144485.74</v>
      </c>
      <c r="I316" s="4">
        <v>308339.74</v>
      </c>
    </row>
    <row r="317" spans="1:9" x14ac:dyDescent="0.25">
      <c r="A317" s="3" t="s">
        <v>899</v>
      </c>
      <c r="B317" s="3" t="s">
        <v>900</v>
      </c>
      <c r="C317" s="3" t="s">
        <v>903</v>
      </c>
      <c r="D317" s="3" t="s">
        <v>904</v>
      </c>
      <c r="E317">
        <v>130</v>
      </c>
      <c r="F317" s="4">
        <f>SUM(Table46[[#This Row],[August Payment]:[February Payment]])</f>
        <v>121123.6</v>
      </c>
      <c r="G317" s="4">
        <v>31983.119999999999</v>
      </c>
      <c r="H317" s="4">
        <v>28590.38</v>
      </c>
      <c r="I317" s="4">
        <v>60550.1</v>
      </c>
    </row>
    <row r="318" spans="1:9" x14ac:dyDescent="0.25">
      <c r="A318" s="3" t="s">
        <v>905</v>
      </c>
      <c r="B318" s="3" t="s">
        <v>906</v>
      </c>
      <c r="C318" s="3" t="s">
        <v>907</v>
      </c>
      <c r="D318" s="3" t="s">
        <v>908</v>
      </c>
      <c r="E318">
        <v>525</v>
      </c>
      <c r="F318" s="4">
        <f>SUM(Table46[[#This Row],[August Payment]:[February Payment]])</f>
        <v>489153</v>
      </c>
      <c r="G318" s="4">
        <v>115998.48</v>
      </c>
      <c r="H318" s="4">
        <v>128625.27</v>
      </c>
      <c r="I318" s="4">
        <v>244529.25</v>
      </c>
    </row>
    <row r="319" spans="1:9" x14ac:dyDescent="0.25">
      <c r="A319" s="3" t="s">
        <v>909</v>
      </c>
      <c r="B319" s="3" t="s">
        <v>910</v>
      </c>
      <c r="C319" s="3" t="s">
        <v>911</v>
      </c>
      <c r="D319" s="3" t="s">
        <v>912</v>
      </c>
      <c r="E319">
        <v>122</v>
      </c>
      <c r="F319" s="4">
        <f>SUM(Table46[[#This Row],[August Payment]:[February Payment]])</f>
        <v>113669.84</v>
      </c>
      <c r="G319" s="4">
        <v>24822.720000000001</v>
      </c>
      <c r="H319" s="4">
        <v>32023.18</v>
      </c>
      <c r="I319" s="4">
        <v>56823.94</v>
      </c>
    </row>
    <row r="320" spans="1:9" x14ac:dyDescent="0.25">
      <c r="A320" s="3" t="s">
        <v>913</v>
      </c>
      <c r="B320" s="3" t="s">
        <v>914</v>
      </c>
      <c r="C320" s="3" t="s">
        <v>915</v>
      </c>
      <c r="D320" s="3" t="s">
        <v>916</v>
      </c>
      <c r="E320">
        <v>148</v>
      </c>
      <c r="F320" s="4">
        <f>SUM(Table46[[#This Row],[August Payment]:[February Payment]])</f>
        <v>137894.56</v>
      </c>
      <c r="G320" s="4">
        <v>40336.92</v>
      </c>
      <c r="H320" s="4">
        <v>28623.68</v>
      </c>
      <c r="I320" s="4">
        <v>68933.960000000006</v>
      </c>
    </row>
    <row r="321" spans="1:9" x14ac:dyDescent="0.25">
      <c r="A321" s="3" t="s">
        <v>917</v>
      </c>
      <c r="B321" s="3" t="s">
        <v>918</v>
      </c>
      <c r="C321" s="3" t="s">
        <v>919</v>
      </c>
      <c r="D321" s="3" t="s">
        <v>920</v>
      </c>
      <c r="E321">
        <v>687</v>
      </c>
      <c r="F321" s="4">
        <f>SUM(Table46[[#This Row],[August Payment]:[February Payment]])</f>
        <v>640091.64</v>
      </c>
      <c r="G321" s="4">
        <v>168269.4</v>
      </c>
      <c r="H321" s="4">
        <v>151838.25</v>
      </c>
      <c r="I321" s="4">
        <v>319983.99</v>
      </c>
    </row>
    <row r="322" spans="1:9" x14ac:dyDescent="0.25">
      <c r="A322" s="3" t="s">
        <v>917</v>
      </c>
      <c r="B322" s="3" t="s">
        <v>918</v>
      </c>
      <c r="C322" s="3" t="s">
        <v>921</v>
      </c>
      <c r="D322" s="3" t="s">
        <v>922</v>
      </c>
      <c r="E322">
        <v>205</v>
      </c>
      <c r="F322" s="4">
        <f>SUM(Table46[[#This Row],[August Payment]:[February Payment]])</f>
        <v>191002.6</v>
      </c>
      <c r="G322" s="4">
        <v>54657.72</v>
      </c>
      <c r="H322" s="4">
        <v>40862.03</v>
      </c>
      <c r="I322" s="4">
        <v>95482.85</v>
      </c>
    </row>
    <row r="323" spans="1:9" x14ac:dyDescent="0.25">
      <c r="A323" s="3" t="s">
        <v>917</v>
      </c>
      <c r="B323" s="3" t="s">
        <v>918</v>
      </c>
      <c r="C323" s="3" t="s">
        <v>923</v>
      </c>
      <c r="D323" s="3" t="s">
        <v>924</v>
      </c>
      <c r="E323">
        <v>3</v>
      </c>
      <c r="F323" s="4">
        <f>SUM(Table46[[#This Row],[August Payment]:[February Payment]])</f>
        <v>2795.16</v>
      </c>
      <c r="G323" s="4">
        <v>2148.12</v>
      </c>
      <c r="H323" s="4">
        <v>0</v>
      </c>
      <c r="I323" s="4">
        <v>647.04</v>
      </c>
    </row>
    <row r="324" spans="1:9" x14ac:dyDescent="0.25">
      <c r="A324" s="3" t="s">
        <v>925</v>
      </c>
      <c r="B324" s="3" t="s">
        <v>926</v>
      </c>
      <c r="C324" s="3" t="s">
        <v>927</v>
      </c>
      <c r="D324" s="3" t="s">
        <v>928</v>
      </c>
      <c r="E324">
        <v>229</v>
      </c>
      <c r="F324" s="4">
        <f>SUM(Table46[[#This Row],[August Payment]:[February Payment]])</f>
        <v>213363.88</v>
      </c>
      <c r="G324" s="4">
        <v>54180.36</v>
      </c>
      <c r="H324" s="4">
        <v>52522.19</v>
      </c>
      <c r="I324" s="4">
        <v>106661.33</v>
      </c>
    </row>
    <row r="325" spans="1:9" x14ac:dyDescent="0.25">
      <c r="A325" s="3" t="s">
        <v>929</v>
      </c>
      <c r="B325" s="3" t="s">
        <v>930</v>
      </c>
      <c r="C325" s="3" t="s">
        <v>931</v>
      </c>
      <c r="D325" s="3" t="s">
        <v>932</v>
      </c>
      <c r="E325">
        <v>139</v>
      </c>
      <c r="F325" s="4">
        <f>SUM(Table46[[#This Row],[August Payment]:[February Payment]])</f>
        <v>129509.08</v>
      </c>
      <c r="G325" s="4">
        <v>32221.8</v>
      </c>
      <c r="H325" s="4">
        <v>32545.25</v>
      </c>
      <c r="I325" s="4">
        <v>64742.03</v>
      </c>
    </row>
    <row r="326" spans="1:9" x14ac:dyDescent="0.25">
      <c r="A326" s="3" t="s">
        <v>933</v>
      </c>
      <c r="B326" s="3" t="s">
        <v>934</v>
      </c>
      <c r="C326" s="3" t="s">
        <v>935</v>
      </c>
      <c r="D326" s="3" t="s">
        <v>772</v>
      </c>
      <c r="E326">
        <v>102</v>
      </c>
      <c r="F326" s="4">
        <f>SUM(Table46[[#This Row],[August Payment]:[February Payment]])</f>
        <v>95035.44</v>
      </c>
      <c r="G326" s="4">
        <v>27209.52</v>
      </c>
      <c r="H326" s="4">
        <v>20317.38</v>
      </c>
      <c r="I326" s="4">
        <v>47508.54</v>
      </c>
    </row>
    <row r="327" spans="1:9" x14ac:dyDescent="0.25">
      <c r="A327" s="3" t="s">
        <v>936</v>
      </c>
      <c r="B327" s="3" t="s">
        <v>937</v>
      </c>
      <c r="C327" s="3" t="s">
        <v>938</v>
      </c>
      <c r="D327" s="3" t="s">
        <v>939</v>
      </c>
      <c r="E327">
        <v>499</v>
      </c>
      <c r="F327" s="4">
        <f>SUM(Table46[[#This Row],[August Payment]:[February Payment]])</f>
        <v>464928.28</v>
      </c>
      <c r="G327" s="4">
        <v>112179.6</v>
      </c>
      <c r="H327" s="4">
        <v>120329.45</v>
      </c>
      <c r="I327" s="4">
        <v>232419.23</v>
      </c>
    </row>
    <row r="328" spans="1:9" x14ac:dyDescent="0.25">
      <c r="A328" s="3" t="s">
        <v>940</v>
      </c>
      <c r="B328" s="3" t="s">
        <v>941</v>
      </c>
      <c r="C328" s="3" t="s">
        <v>942</v>
      </c>
      <c r="D328" s="3" t="s">
        <v>803</v>
      </c>
      <c r="E328">
        <v>57</v>
      </c>
      <c r="F328" s="4">
        <f>SUM(Table46[[#This Row],[August Payment]:[February Payment]])</f>
        <v>53108.04</v>
      </c>
      <c r="G328" s="4">
        <v>15514.2</v>
      </c>
      <c r="H328" s="4">
        <v>11044.95</v>
      </c>
      <c r="I328" s="4">
        <v>26548.89</v>
      </c>
    </row>
    <row r="329" spans="1:9" x14ac:dyDescent="0.25">
      <c r="A329" s="3" t="s">
        <v>943</v>
      </c>
      <c r="B329" s="3" t="s">
        <v>944</v>
      </c>
      <c r="C329" s="3" t="s">
        <v>945</v>
      </c>
      <c r="D329" s="3" t="s">
        <v>946</v>
      </c>
      <c r="E329">
        <v>63</v>
      </c>
      <c r="F329" s="4">
        <f>SUM(Table46[[#This Row],[August Payment]:[February Payment]])</f>
        <v>58698.36</v>
      </c>
      <c r="G329" s="4">
        <v>14082.12</v>
      </c>
      <c r="H329" s="4">
        <v>15272.73</v>
      </c>
      <c r="I329" s="4">
        <v>29343.51</v>
      </c>
    </row>
    <row r="330" spans="1:9" x14ac:dyDescent="0.25">
      <c r="A330" s="3" t="s">
        <v>947</v>
      </c>
      <c r="B330" s="3" t="s">
        <v>948</v>
      </c>
      <c r="C330" s="3" t="s">
        <v>949</v>
      </c>
      <c r="D330" s="3" t="s">
        <v>819</v>
      </c>
      <c r="E330">
        <v>204</v>
      </c>
      <c r="F330" s="4">
        <f>SUM(Table46[[#This Row],[August Payment]:[February Payment]])</f>
        <v>190070.88</v>
      </c>
      <c r="G330" s="4">
        <v>46065.24</v>
      </c>
      <c r="H330" s="4">
        <v>48988.56</v>
      </c>
      <c r="I330" s="4">
        <v>95017.08</v>
      </c>
    </row>
    <row r="331" spans="1:9" x14ac:dyDescent="0.25">
      <c r="A331" s="3" t="s">
        <v>950</v>
      </c>
      <c r="B331" s="3" t="s">
        <v>951</v>
      </c>
      <c r="C331" s="3" t="s">
        <v>952</v>
      </c>
      <c r="D331" s="3" t="s">
        <v>953</v>
      </c>
      <c r="E331">
        <v>211</v>
      </c>
      <c r="F331" s="4">
        <f>SUM(Table46[[#This Row],[August Payment]:[February Payment]])</f>
        <v>196592.91999999998</v>
      </c>
      <c r="G331" s="4">
        <v>46303.92</v>
      </c>
      <c r="H331" s="4">
        <v>52011.53</v>
      </c>
      <c r="I331" s="4">
        <v>98277.47</v>
      </c>
    </row>
    <row r="332" spans="1:9" x14ac:dyDescent="0.25">
      <c r="A332" s="3" t="s">
        <v>954</v>
      </c>
      <c r="B332" s="3" t="s">
        <v>955</v>
      </c>
      <c r="C332" s="3" t="s">
        <v>956</v>
      </c>
      <c r="D332" s="3" t="s">
        <v>369</v>
      </c>
      <c r="E332">
        <v>77</v>
      </c>
      <c r="F332" s="4">
        <f>SUM(Table46[[#This Row],[August Payment]:[February Payment]])</f>
        <v>71742.44</v>
      </c>
      <c r="G332" s="4">
        <v>21003.84</v>
      </c>
      <c r="H332" s="4">
        <v>14874.31</v>
      </c>
      <c r="I332" s="4">
        <v>35864.29</v>
      </c>
    </row>
    <row r="333" spans="1:9" x14ac:dyDescent="0.25">
      <c r="A333" s="3" t="s">
        <v>954</v>
      </c>
      <c r="B333" s="3" t="s">
        <v>955</v>
      </c>
      <c r="C333" s="3" t="s">
        <v>957</v>
      </c>
      <c r="D333" s="3" t="s">
        <v>83</v>
      </c>
      <c r="E333">
        <v>52</v>
      </c>
      <c r="F333" s="4">
        <f>SUM(Table46[[#This Row],[August Payment]:[February Payment]])</f>
        <v>48449.440000000002</v>
      </c>
      <c r="G333" s="4">
        <v>12172.68</v>
      </c>
      <c r="H333" s="4">
        <v>12056.72</v>
      </c>
      <c r="I333" s="4">
        <v>24220.04</v>
      </c>
    </row>
    <row r="334" spans="1:9" x14ac:dyDescent="0.25">
      <c r="A334" s="3" t="s">
        <v>958</v>
      </c>
      <c r="B334" s="3" t="s">
        <v>959</v>
      </c>
      <c r="C334" s="3" t="s">
        <v>960</v>
      </c>
      <c r="D334" s="3" t="s">
        <v>961</v>
      </c>
      <c r="E334">
        <v>156</v>
      </c>
      <c r="F334" s="4">
        <f>SUM(Table46[[#This Row],[August Payment]:[February Payment]])</f>
        <v>145348.32</v>
      </c>
      <c r="G334" s="4">
        <v>34847.279999999999</v>
      </c>
      <c r="H334" s="4">
        <v>37840.92</v>
      </c>
      <c r="I334" s="4">
        <v>72660.12</v>
      </c>
    </row>
    <row r="335" spans="1:9" x14ac:dyDescent="0.25">
      <c r="A335" s="3" t="s">
        <v>958</v>
      </c>
      <c r="B335" s="3" t="s">
        <v>959</v>
      </c>
      <c r="C335" s="3" t="s">
        <v>962</v>
      </c>
      <c r="D335" s="3" t="s">
        <v>384</v>
      </c>
      <c r="E335">
        <v>175</v>
      </c>
      <c r="F335" s="4">
        <f>SUM(Table46[[#This Row],[August Payment]:[February Payment]])</f>
        <v>163051</v>
      </c>
      <c r="G335" s="4">
        <v>42962.400000000001</v>
      </c>
      <c r="H335" s="4">
        <v>38578.85</v>
      </c>
      <c r="I335" s="4">
        <v>81509.75</v>
      </c>
    </row>
    <row r="336" spans="1:9" x14ac:dyDescent="0.25">
      <c r="A336" s="3" t="s">
        <v>958</v>
      </c>
      <c r="B336" s="3" t="s">
        <v>959</v>
      </c>
      <c r="C336" s="3" t="s">
        <v>963</v>
      </c>
      <c r="D336" s="3" t="s">
        <v>964</v>
      </c>
      <c r="E336">
        <v>143</v>
      </c>
      <c r="F336" s="4">
        <f>SUM(Table46[[#This Row],[August Payment]:[February Payment]])</f>
        <v>133235.96000000002</v>
      </c>
      <c r="G336" s="4">
        <v>36040.68</v>
      </c>
      <c r="H336" s="4">
        <v>30590.17</v>
      </c>
      <c r="I336" s="4">
        <v>66605.11</v>
      </c>
    </row>
    <row r="337" spans="1:9" x14ac:dyDescent="0.25">
      <c r="A337" s="3" t="s">
        <v>965</v>
      </c>
      <c r="B337" s="3" t="s">
        <v>966</v>
      </c>
      <c r="C337" s="3" t="s">
        <v>967</v>
      </c>
      <c r="D337" s="3" t="s">
        <v>968</v>
      </c>
      <c r="E337">
        <v>271</v>
      </c>
      <c r="F337" s="4">
        <f>SUM(Table46[[#This Row],[August Payment]:[February Payment]])</f>
        <v>252496.12</v>
      </c>
      <c r="G337" s="4">
        <v>64204.92</v>
      </c>
      <c r="H337" s="4">
        <v>62067.53</v>
      </c>
      <c r="I337" s="4">
        <v>126223.67</v>
      </c>
    </row>
    <row r="338" spans="1:9" x14ac:dyDescent="0.25">
      <c r="A338" s="3" t="s">
        <v>969</v>
      </c>
      <c r="B338" s="3" t="s">
        <v>970</v>
      </c>
      <c r="C338" s="3" t="s">
        <v>971</v>
      </c>
      <c r="D338" s="3" t="s">
        <v>972</v>
      </c>
      <c r="E338">
        <v>169</v>
      </c>
      <c r="F338" s="4">
        <f>SUM(Table46[[#This Row],[August Payment]:[February Payment]])</f>
        <v>157460.68</v>
      </c>
      <c r="G338" s="4">
        <v>45349.2</v>
      </c>
      <c r="H338" s="4">
        <v>33396.35</v>
      </c>
      <c r="I338" s="4">
        <v>78715.13</v>
      </c>
    </row>
    <row r="339" spans="1:9" x14ac:dyDescent="0.25">
      <c r="A339" s="3" t="s">
        <v>969</v>
      </c>
      <c r="B339" s="3" t="s">
        <v>970</v>
      </c>
      <c r="C339" s="3" t="s">
        <v>1680</v>
      </c>
      <c r="D339" s="3" t="s">
        <v>1681</v>
      </c>
      <c r="E339">
        <v>31</v>
      </c>
      <c r="F339" s="4">
        <f>SUM(Table46[[#This Row],[August Payment]:[February Payment]])</f>
        <v>28883.32</v>
      </c>
      <c r="G339" s="4">
        <v>2864.16</v>
      </c>
      <c r="H339" s="4">
        <v>11580.29</v>
      </c>
      <c r="I339" s="4">
        <v>14438.87</v>
      </c>
    </row>
    <row r="340" spans="1:9" x14ac:dyDescent="0.25">
      <c r="A340" s="3" t="s">
        <v>973</v>
      </c>
      <c r="B340" s="3" t="s">
        <v>974</v>
      </c>
      <c r="C340" s="3" t="s">
        <v>977</v>
      </c>
      <c r="D340" s="3" t="s">
        <v>978</v>
      </c>
      <c r="E340">
        <v>344</v>
      </c>
      <c r="F340" s="4">
        <f>SUM(Table46[[#This Row],[August Payment]:[February Payment]])</f>
        <v>320511.68</v>
      </c>
      <c r="G340" s="4">
        <v>82583.28</v>
      </c>
      <c r="H340" s="4">
        <v>77703.520000000004</v>
      </c>
      <c r="I340" s="4">
        <v>160224.88</v>
      </c>
    </row>
    <row r="341" spans="1:9" x14ac:dyDescent="0.25">
      <c r="A341" s="3" t="s">
        <v>973</v>
      </c>
      <c r="B341" s="3" t="s">
        <v>974</v>
      </c>
      <c r="C341" s="3" t="s">
        <v>979</v>
      </c>
      <c r="D341" s="3" t="s">
        <v>980</v>
      </c>
      <c r="E341">
        <v>833</v>
      </c>
      <c r="F341" s="4">
        <f>SUM(Table46[[#This Row],[August Payment]:[February Payment]])</f>
        <v>776122.76</v>
      </c>
      <c r="G341" s="4">
        <v>186886.44</v>
      </c>
      <c r="H341" s="4">
        <v>201249.91</v>
      </c>
      <c r="I341" s="4">
        <v>387986.41</v>
      </c>
    </row>
    <row r="342" spans="1:9" x14ac:dyDescent="0.25">
      <c r="A342" s="3" t="s">
        <v>973</v>
      </c>
      <c r="B342" s="3" t="s">
        <v>974</v>
      </c>
      <c r="C342" s="3" t="s">
        <v>981</v>
      </c>
      <c r="D342" s="3" t="s">
        <v>982</v>
      </c>
      <c r="E342">
        <v>404</v>
      </c>
      <c r="F342" s="4">
        <f>SUM(Table46[[#This Row],[August Payment]:[February Payment]])</f>
        <v>376414.88</v>
      </c>
      <c r="G342" s="4">
        <v>87834.240000000005</v>
      </c>
      <c r="H342" s="4">
        <v>100409.56</v>
      </c>
      <c r="I342" s="4">
        <v>188171.08</v>
      </c>
    </row>
    <row r="343" spans="1:9" x14ac:dyDescent="0.25">
      <c r="A343" s="3" t="s">
        <v>973</v>
      </c>
      <c r="B343" s="3" t="s">
        <v>974</v>
      </c>
      <c r="C343" s="3" t="s">
        <v>983</v>
      </c>
      <c r="D343" s="3" t="s">
        <v>984</v>
      </c>
      <c r="E343">
        <v>292</v>
      </c>
      <c r="F343" s="4">
        <f>SUM(Table46[[#This Row],[August Payment]:[February Payment]])</f>
        <v>272062.24</v>
      </c>
      <c r="G343" s="4">
        <v>62772.84</v>
      </c>
      <c r="H343" s="4">
        <v>73284.56</v>
      </c>
      <c r="I343" s="4">
        <v>136004.84</v>
      </c>
    </row>
    <row r="344" spans="1:9" x14ac:dyDescent="0.25">
      <c r="A344" s="3" t="s">
        <v>985</v>
      </c>
      <c r="B344" s="3" t="s">
        <v>986</v>
      </c>
      <c r="C344" s="3" t="s">
        <v>987</v>
      </c>
      <c r="D344" s="3" t="s">
        <v>988</v>
      </c>
      <c r="E344">
        <v>205</v>
      </c>
      <c r="F344" s="4">
        <f>SUM(Table46[[#This Row],[August Payment]:[February Payment]])</f>
        <v>191002.6</v>
      </c>
      <c r="G344" s="4">
        <v>51793.56</v>
      </c>
      <c r="H344" s="4">
        <v>43726.19</v>
      </c>
      <c r="I344" s="4">
        <v>95482.85</v>
      </c>
    </row>
    <row r="345" spans="1:9" x14ac:dyDescent="0.25">
      <c r="A345" s="3" t="s">
        <v>991</v>
      </c>
      <c r="B345" s="3" t="s">
        <v>992</v>
      </c>
      <c r="C345" s="3" t="s">
        <v>993</v>
      </c>
      <c r="D345" s="3" t="s">
        <v>805</v>
      </c>
      <c r="E345">
        <v>152</v>
      </c>
      <c r="F345" s="4">
        <f>SUM(Table46[[#This Row],[August Payment]:[February Payment]])</f>
        <v>141621.44</v>
      </c>
      <c r="G345" s="4">
        <v>39382.199999999997</v>
      </c>
      <c r="H345" s="4">
        <v>31442.2</v>
      </c>
      <c r="I345" s="4">
        <v>70797.039999999994</v>
      </c>
    </row>
    <row r="346" spans="1:9" x14ac:dyDescent="0.25">
      <c r="A346" s="3" t="s">
        <v>991</v>
      </c>
      <c r="B346" s="3" t="s">
        <v>992</v>
      </c>
      <c r="C346" s="3" t="s">
        <v>994</v>
      </c>
      <c r="D346" s="3" t="s">
        <v>995</v>
      </c>
      <c r="E346">
        <v>43</v>
      </c>
      <c r="F346" s="4">
        <f>SUM(Table46[[#This Row],[August Payment]:[February Payment]])</f>
        <v>40063.96</v>
      </c>
      <c r="G346" s="4">
        <v>10740.6</v>
      </c>
      <c r="H346" s="4">
        <v>9295.25</v>
      </c>
      <c r="I346" s="4">
        <v>20028.11</v>
      </c>
    </row>
    <row r="347" spans="1:9" x14ac:dyDescent="0.25">
      <c r="A347" s="3" t="s">
        <v>998</v>
      </c>
      <c r="B347" s="3" t="s">
        <v>999</v>
      </c>
      <c r="C347" s="3" t="s">
        <v>1000</v>
      </c>
      <c r="D347" s="3" t="s">
        <v>37</v>
      </c>
      <c r="E347">
        <v>6</v>
      </c>
      <c r="F347" s="4">
        <f>SUM(Table46[[#This Row],[August Payment]:[February Payment]])</f>
        <v>5590.32</v>
      </c>
      <c r="G347" s="4">
        <v>4534.92</v>
      </c>
      <c r="H347" s="4">
        <v>0</v>
      </c>
      <c r="I347" s="4">
        <v>1055.4000000000001</v>
      </c>
    </row>
    <row r="348" spans="1:9" x14ac:dyDescent="0.25">
      <c r="A348" s="3" t="s">
        <v>998</v>
      </c>
      <c r="B348" s="3" t="s">
        <v>999</v>
      </c>
      <c r="C348" s="3" t="s">
        <v>1003</v>
      </c>
      <c r="D348" s="3" t="s">
        <v>146</v>
      </c>
      <c r="E348">
        <v>273</v>
      </c>
      <c r="F348" s="4">
        <f>SUM(Table46[[#This Row],[August Payment]:[February Payment]])</f>
        <v>254359.56</v>
      </c>
      <c r="G348" s="4">
        <v>65875.679999999993</v>
      </c>
      <c r="H348" s="4">
        <v>61328.67</v>
      </c>
      <c r="I348" s="4">
        <v>127155.21</v>
      </c>
    </row>
    <row r="349" spans="1:9" x14ac:dyDescent="0.25">
      <c r="A349" s="3" t="s">
        <v>1004</v>
      </c>
      <c r="B349" s="3" t="s">
        <v>1005</v>
      </c>
      <c r="C349" s="3" t="s">
        <v>1006</v>
      </c>
      <c r="D349" s="3" t="s">
        <v>1007</v>
      </c>
      <c r="E349">
        <v>525</v>
      </c>
      <c r="F349" s="4">
        <f>SUM(Table46[[#This Row],[August Payment]:[February Payment]])</f>
        <v>489153</v>
      </c>
      <c r="G349" s="4">
        <v>124113.60000000001</v>
      </c>
      <c r="H349" s="4">
        <v>120510.15</v>
      </c>
      <c r="I349" s="4">
        <v>244529.25</v>
      </c>
    </row>
    <row r="350" spans="1:9" x14ac:dyDescent="0.25">
      <c r="A350" s="3" t="s">
        <v>1004</v>
      </c>
      <c r="B350" s="3" t="s">
        <v>1005</v>
      </c>
      <c r="C350" s="3" t="s">
        <v>1008</v>
      </c>
      <c r="D350" s="3" t="s">
        <v>1009</v>
      </c>
      <c r="E350">
        <v>247</v>
      </c>
      <c r="F350" s="4">
        <f>SUM(Table46[[#This Row],[August Payment]:[February Payment]])</f>
        <v>230134.84</v>
      </c>
      <c r="G350" s="4">
        <v>67069.08</v>
      </c>
      <c r="H350" s="4">
        <v>48020.57</v>
      </c>
      <c r="I350" s="4">
        <v>115045.19</v>
      </c>
    </row>
    <row r="351" spans="1:9" x14ac:dyDescent="0.25">
      <c r="A351" s="3" t="s">
        <v>1010</v>
      </c>
      <c r="B351" s="3" t="s">
        <v>1011</v>
      </c>
      <c r="C351" s="3" t="s">
        <v>1012</v>
      </c>
      <c r="D351" s="3" t="s">
        <v>1013</v>
      </c>
      <c r="E351">
        <v>178</v>
      </c>
      <c r="F351" s="4">
        <f>SUM(Table46[[#This Row],[August Payment]:[February Payment]])</f>
        <v>165846.16</v>
      </c>
      <c r="G351" s="4">
        <v>37234.080000000002</v>
      </c>
      <c r="H351" s="4">
        <v>45705.02</v>
      </c>
      <c r="I351" s="4">
        <v>82907.06</v>
      </c>
    </row>
    <row r="352" spans="1:9" x14ac:dyDescent="0.25">
      <c r="A352" s="3" t="s">
        <v>1010</v>
      </c>
      <c r="B352" s="3" t="s">
        <v>1011</v>
      </c>
      <c r="C352" s="3" t="s">
        <v>1014</v>
      </c>
      <c r="D352" s="3" t="s">
        <v>83</v>
      </c>
      <c r="E352">
        <v>101</v>
      </c>
      <c r="F352" s="4">
        <f>SUM(Table46[[#This Row],[August Payment]:[February Payment]])</f>
        <v>94103.72</v>
      </c>
      <c r="G352" s="4">
        <v>24822.720000000001</v>
      </c>
      <c r="H352" s="4">
        <v>22238.23</v>
      </c>
      <c r="I352" s="4">
        <v>47042.77</v>
      </c>
    </row>
    <row r="353" spans="1:9" x14ac:dyDescent="0.25">
      <c r="A353" s="3" t="s">
        <v>1015</v>
      </c>
      <c r="B353" s="3" t="s">
        <v>1016</v>
      </c>
      <c r="C353" s="3" t="s">
        <v>1017</v>
      </c>
      <c r="D353" s="3" t="s">
        <v>1018</v>
      </c>
      <c r="E353">
        <v>124</v>
      </c>
      <c r="F353" s="4">
        <f>SUM(Table46[[#This Row],[August Payment]:[February Payment]])</f>
        <v>115533.28</v>
      </c>
      <c r="G353" s="4">
        <v>30789.72</v>
      </c>
      <c r="H353" s="4">
        <v>26988.080000000002</v>
      </c>
      <c r="I353" s="4">
        <v>57755.48</v>
      </c>
    </row>
    <row r="354" spans="1:9" x14ac:dyDescent="0.25">
      <c r="A354" s="3" t="s">
        <v>1019</v>
      </c>
      <c r="B354" s="3" t="s">
        <v>1020</v>
      </c>
      <c r="C354" s="3" t="s">
        <v>1021</v>
      </c>
      <c r="D354" s="3" t="s">
        <v>1022</v>
      </c>
      <c r="E354">
        <v>271</v>
      </c>
      <c r="F354" s="4">
        <f>SUM(Table46[[#This Row],[August Payment]:[February Payment]])</f>
        <v>252496.12</v>
      </c>
      <c r="G354" s="4">
        <v>63011.519999999997</v>
      </c>
      <c r="H354" s="4">
        <v>63260.93</v>
      </c>
      <c r="I354" s="4">
        <v>126223.67</v>
      </c>
    </row>
    <row r="355" spans="1:9" x14ac:dyDescent="0.25">
      <c r="A355" s="3" t="s">
        <v>1019</v>
      </c>
      <c r="B355" s="3" t="s">
        <v>1020</v>
      </c>
      <c r="C355" s="3" t="s">
        <v>1023</v>
      </c>
      <c r="D355" s="3" t="s">
        <v>1024</v>
      </c>
      <c r="E355">
        <v>127</v>
      </c>
      <c r="F355" s="4">
        <f>SUM(Table46[[#This Row],[August Payment]:[February Payment]])</f>
        <v>118328.44</v>
      </c>
      <c r="G355" s="4">
        <v>33176.519999999997</v>
      </c>
      <c r="H355" s="4">
        <v>25999.13</v>
      </c>
      <c r="I355" s="4">
        <v>59152.79</v>
      </c>
    </row>
    <row r="356" spans="1:9" x14ac:dyDescent="0.25">
      <c r="A356" s="3" t="s">
        <v>1019</v>
      </c>
      <c r="B356" s="3" t="s">
        <v>1020</v>
      </c>
      <c r="C356" s="3" t="s">
        <v>1025</v>
      </c>
      <c r="D356" s="3" t="s">
        <v>997</v>
      </c>
      <c r="E356">
        <v>207</v>
      </c>
      <c r="F356" s="4">
        <f>SUM(Table46[[#This Row],[August Payment]:[February Payment]])</f>
        <v>192866.03999999998</v>
      </c>
      <c r="G356" s="4">
        <v>51554.879999999997</v>
      </c>
      <c r="H356" s="4">
        <v>44896.77</v>
      </c>
      <c r="I356" s="4">
        <v>96414.39</v>
      </c>
    </row>
    <row r="357" spans="1:9" x14ac:dyDescent="0.25">
      <c r="A357" s="3" t="s">
        <v>1026</v>
      </c>
      <c r="B357" s="3" t="s">
        <v>1027</v>
      </c>
      <c r="C357" s="3" t="s">
        <v>1028</v>
      </c>
      <c r="D357" s="3" t="s">
        <v>179</v>
      </c>
      <c r="E357">
        <v>397</v>
      </c>
      <c r="F357" s="4">
        <f>SUM(Table46[[#This Row],[August Payment]:[February Payment]])</f>
        <v>369892.83999999997</v>
      </c>
      <c r="G357" s="4">
        <v>95710.68</v>
      </c>
      <c r="H357" s="4">
        <v>89271.47</v>
      </c>
      <c r="I357" s="4">
        <v>184910.69</v>
      </c>
    </row>
    <row r="358" spans="1:9" x14ac:dyDescent="0.25">
      <c r="A358" s="3" t="s">
        <v>1029</v>
      </c>
      <c r="B358" s="3" t="s">
        <v>1030</v>
      </c>
      <c r="C358" s="3" t="s">
        <v>1031</v>
      </c>
      <c r="D358" s="3" t="s">
        <v>1032</v>
      </c>
      <c r="E358">
        <v>153</v>
      </c>
      <c r="F358" s="4">
        <f>SUM(Table46[[#This Row],[August Payment]:[February Payment]])</f>
        <v>142553.16</v>
      </c>
      <c r="G358" s="4">
        <v>39143.519999999997</v>
      </c>
      <c r="H358" s="4">
        <v>32146.83</v>
      </c>
      <c r="I358" s="4">
        <v>71262.81</v>
      </c>
    </row>
    <row r="359" spans="1:9" x14ac:dyDescent="0.25">
      <c r="A359" s="3" t="s">
        <v>1682</v>
      </c>
      <c r="B359" s="3" t="s">
        <v>1683</v>
      </c>
      <c r="C359" s="3" t="s">
        <v>1569</v>
      </c>
      <c r="D359" s="3" t="s">
        <v>1570</v>
      </c>
      <c r="E359">
        <v>27</v>
      </c>
      <c r="F359" s="4">
        <f>SUM(Table46[[#This Row],[August Payment]:[February Payment]])</f>
        <v>25156.440000000002</v>
      </c>
      <c r="G359" s="4">
        <v>12650.04</v>
      </c>
      <c r="H359" s="4">
        <v>0</v>
      </c>
      <c r="I359" s="4">
        <v>12506.4</v>
      </c>
    </row>
    <row r="360" spans="1:9" x14ac:dyDescent="0.25">
      <c r="A360" s="3" t="s">
        <v>1033</v>
      </c>
      <c r="B360" s="3" t="s">
        <v>1034</v>
      </c>
      <c r="C360" s="3" t="s">
        <v>1035</v>
      </c>
      <c r="D360" s="3" t="s">
        <v>1036</v>
      </c>
      <c r="E360">
        <v>64</v>
      </c>
      <c r="F360" s="4">
        <f>SUM(Table46[[#This Row],[August Payment]:[February Payment]])</f>
        <v>59630.080000000002</v>
      </c>
      <c r="G360" s="4">
        <v>18139.68</v>
      </c>
      <c r="H360" s="4">
        <v>11681.12</v>
      </c>
      <c r="I360" s="4">
        <v>29809.279999999999</v>
      </c>
    </row>
    <row r="361" spans="1:9" x14ac:dyDescent="0.25">
      <c r="A361" s="3" t="s">
        <v>1037</v>
      </c>
      <c r="B361" s="3" t="s">
        <v>1038</v>
      </c>
      <c r="C361" s="3" t="s">
        <v>1039</v>
      </c>
      <c r="D361" s="3" t="s">
        <v>1040</v>
      </c>
      <c r="E361">
        <v>10</v>
      </c>
      <c r="F361" s="4">
        <f>SUM(Table46[[#This Row],[August Payment]:[February Payment]])</f>
        <v>9317.2000000000007</v>
      </c>
      <c r="G361" s="4">
        <v>4057.56</v>
      </c>
      <c r="H361" s="4">
        <v>601.94000000000005</v>
      </c>
      <c r="I361" s="4">
        <v>4657.7</v>
      </c>
    </row>
    <row r="362" spans="1:9" x14ac:dyDescent="0.25">
      <c r="A362" s="3" t="s">
        <v>1037</v>
      </c>
      <c r="B362" s="3" t="s">
        <v>1038</v>
      </c>
      <c r="C362" s="3" t="s">
        <v>1043</v>
      </c>
      <c r="D362" s="3" t="s">
        <v>1044</v>
      </c>
      <c r="E362">
        <v>486</v>
      </c>
      <c r="F362" s="4">
        <f>SUM(Table46[[#This Row],[August Payment]:[February Payment]])</f>
        <v>452815.92000000004</v>
      </c>
      <c r="G362" s="4">
        <v>121010.76</v>
      </c>
      <c r="H362" s="4">
        <v>105440.94</v>
      </c>
      <c r="I362" s="4">
        <v>226364.22</v>
      </c>
    </row>
    <row r="363" spans="1:9" x14ac:dyDescent="0.25">
      <c r="A363" s="3" t="s">
        <v>1045</v>
      </c>
      <c r="B363" s="3" t="s">
        <v>1046</v>
      </c>
      <c r="C363" s="3" t="s">
        <v>1047</v>
      </c>
      <c r="D363" s="3" t="s">
        <v>1048</v>
      </c>
      <c r="E363">
        <v>504</v>
      </c>
      <c r="F363" s="4">
        <f>SUM(Table46[[#This Row],[August Payment]:[February Payment]])</f>
        <v>469586.88</v>
      </c>
      <c r="G363" s="4">
        <v>135092.88</v>
      </c>
      <c r="H363" s="4">
        <v>99745.919999999998</v>
      </c>
      <c r="I363" s="4">
        <v>234748.08</v>
      </c>
    </row>
    <row r="364" spans="1:9" x14ac:dyDescent="0.25">
      <c r="A364" s="3" t="s">
        <v>1045</v>
      </c>
      <c r="B364" s="3" t="s">
        <v>1046</v>
      </c>
      <c r="C364" s="3" t="s">
        <v>1049</v>
      </c>
      <c r="D364" s="3" t="s">
        <v>33</v>
      </c>
      <c r="E364">
        <v>372</v>
      </c>
      <c r="F364" s="4">
        <f>SUM(Table46[[#This Row],[August Payment]:[February Payment]])</f>
        <v>346599.83999999997</v>
      </c>
      <c r="G364" s="4">
        <v>87595.56</v>
      </c>
      <c r="H364" s="4">
        <v>85737.84</v>
      </c>
      <c r="I364" s="4">
        <v>173266.44</v>
      </c>
    </row>
    <row r="365" spans="1:9" x14ac:dyDescent="0.25">
      <c r="A365" s="3" t="s">
        <v>1045</v>
      </c>
      <c r="B365" s="3" t="s">
        <v>1046</v>
      </c>
      <c r="C365" s="3" t="s">
        <v>1050</v>
      </c>
      <c r="D365" s="3" t="s">
        <v>1051</v>
      </c>
      <c r="E365">
        <v>277</v>
      </c>
      <c r="F365" s="4">
        <f>SUM(Table46[[#This Row],[August Payment]:[February Payment]])</f>
        <v>258086.44</v>
      </c>
      <c r="G365" s="4">
        <v>57283.199999999997</v>
      </c>
      <c r="H365" s="4">
        <v>71784.95</v>
      </c>
      <c r="I365" s="4">
        <v>129018.29</v>
      </c>
    </row>
    <row r="366" spans="1:9" x14ac:dyDescent="0.25">
      <c r="A366" s="3" t="s">
        <v>1045</v>
      </c>
      <c r="B366" s="3" t="s">
        <v>1046</v>
      </c>
      <c r="C366" s="3" t="s">
        <v>1052</v>
      </c>
      <c r="D366" s="3" t="s">
        <v>1053</v>
      </c>
      <c r="E366">
        <v>34</v>
      </c>
      <c r="F366" s="4">
        <f>SUM(Table46[[#This Row],[August Payment]:[February Payment]])</f>
        <v>31678.48</v>
      </c>
      <c r="G366" s="4">
        <v>10024.56</v>
      </c>
      <c r="H366" s="4">
        <v>5817.74</v>
      </c>
      <c r="I366" s="4">
        <v>15836.18</v>
      </c>
    </row>
    <row r="367" spans="1:9" x14ac:dyDescent="0.25">
      <c r="A367" s="3" t="s">
        <v>1054</v>
      </c>
      <c r="B367" s="3" t="s">
        <v>1055</v>
      </c>
      <c r="C367" s="3" t="s">
        <v>1056</v>
      </c>
      <c r="D367" s="3" t="s">
        <v>1057</v>
      </c>
      <c r="E367">
        <v>440</v>
      </c>
      <c r="F367" s="4">
        <f>SUM(Table46[[#This Row],[August Payment]:[February Payment]])</f>
        <v>409956.8</v>
      </c>
      <c r="G367" s="4">
        <v>104303.16</v>
      </c>
      <c r="H367" s="4">
        <v>100714.84</v>
      </c>
      <c r="I367" s="4">
        <v>204938.8</v>
      </c>
    </row>
    <row r="368" spans="1:9" x14ac:dyDescent="0.25">
      <c r="A368" s="3" t="s">
        <v>1058</v>
      </c>
      <c r="B368" s="3" t="s">
        <v>1059</v>
      </c>
      <c r="C368" s="3" t="s">
        <v>1060</v>
      </c>
      <c r="D368" s="3" t="s">
        <v>765</v>
      </c>
      <c r="E368">
        <v>225</v>
      </c>
      <c r="F368" s="4">
        <f>SUM(Table46[[#This Row],[August Payment]:[February Payment]])</f>
        <v>209637</v>
      </c>
      <c r="G368" s="4">
        <v>42723.72</v>
      </c>
      <c r="H368" s="4">
        <v>62115.03</v>
      </c>
      <c r="I368" s="4">
        <v>104798.25</v>
      </c>
    </row>
    <row r="369" spans="1:9" x14ac:dyDescent="0.25">
      <c r="A369" s="3" t="s">
        <v>1058</v>
      </c>
      <c r="B369" s="3" t="s">
        <v>1059</v>
      </c>
      <c r="C369" s="3" t="s">
        <v>1061</v>
      </c>
      <c r="D369" s="3" t="s">
        <v>863</v>
      </c>
      <c r="E369">
        <v>630</v>
      </c>
      <c r="F369" s="4">
        <f>SUM(Table46[[#This Row],[August Payment]:[February Payment]])</f>
        <v>586983.6</v>
      </c>
      <c r="G369" s="4">
        <v>145594.79999999999</v>
      </c>
      <c r="H369" s="4">
        <v>147953.70000000001</v>
      </c>
      <c r="I369" s="4">
        <v>293435.09999999998</v>
      </c>
    </row>
    <row r="370" spans="1:9" x14ac:dyDescent="0.25">
      <c r="A370" s="3" t="s">
        <v>1058</v>
      </c>
      <c r="B370" s="3" t="s">
        <v>1059</v>
      </c>
      <c r="C370" s="3" t="s">
        <v>1062</v>
      </c>
      <c r="D370" s="3" t="s">
        <v>1063</v>
      </c>
      <c r="E370">
        <v>298</v>
      </c>
      <c r="F370" s="4">
        <f>SUM(Table46[[#This Row],[August Payment]:[February Payment]])</f>
        <v>277652.56</v>
      </c>
      <c r="G370" s="4">
        <v>78048.36</v>
      </c>
      <c r="H370" s="4">
        <v>60804.74</v>
      </c>
      <c r="I370" s="4">
        <v>138799.46</v>
      </c>
    </row>
    <row r="371" spans="1:9" x14ac:dyDescent="0.25">
      <c r="A371" s="3" t="s">
        <v>1058</v>
      </c>
      <c r="B371" s="3" t="s">
        <v>1059</v>
      </c>
      <c r="C371" s="3" t="s">
        <v>1064</v>
      </c>
      <c r="D371" s="3" t="s">
        <v>982</v>
      </c>
      <c r="E371">
        <v>207</v>
      </c>
      <c r="F371" s="4">
        <f>SUM(Table46[[#This Row],[August Payment]:[February Payment]])</f>
        <v>192866.03999999998</v>
      </c>
      <c r="G371" s="4">
        <v>51316.2</v>
      </c>
      <c r="H371" s="4">
        <v>45135.45</v>
      </c>
      <c r="I371" s="4">
        <v>96414.39</v>
      </c>
    </row>
    <row r="372" spans="1:9" x14ac:dyDescent="0.25">
      <c r="A372" s="3" t="s">
        <v>1058</v>
      </c>
      <c r="B372" s="3" t="s">
        <v>1059</v>
      </c>
      <c r="C372" s="3" t="s">
        <v>1065</v>
      </c>
      <c r="D372" s="3" t="s">
        <v>1066</v>
      </c>
      <c r="E372">
        <v>119</v>
      </c>
      <c r="F372" s="4">
        <f>SUM(Table46[[#This Row],[August Payment]:[February Payment]])</f>
        <v>110874.68</v>
      </c>
      <c r="G372" s="4">
        <v>29596.32</v>
      </c>
      <c r="H372" s="4">
        <v>25851.73</v>
      </c>
      <c r="I372" s="4">
        <v>55426.63</v>
      </c>
    </row>
    <row r="373" spans="1:9" x14ac:dyDescent="0.25">
      <c r="A373" s="3" t="s">
        <v>1058</v>
      </c>
      <c r="B373" s="3" t="s">
        <v>1059</v>
      </c>
      <c r="C373" s="3" t="s">
        <v>1067</v>
      </c>
      <c r="D373" s="3" t="s">
        <v>1068</v>
      </c>
      <c r="E373">
        <v>140</v>
      </c>
      <c r="F373" s="4">
        <f>SUM(Table46[[#This Row],[August Payment]:[February Payment]])</f>
        <v>130440.8</v>
      </c>
      <c r="G373" s="4">
        <v>33892.559999999998</v>
      </c>
      <c r="H373" s="4">
        <v>31340.44</v>
      </c>
      <c r="I373" s="4">
        <v>65207.8</v>
      </c>
    </row>
    <row r="374" spans="1:9" x14ac:dyDescent="0.25">
      <c r="A374" s="3" t="s">
        <v>1058</v>
      </c>
      <c r="B374" s="3" t="s">
        <v>1059</v>
      </c>
      <c r="C374" s="3" t="s">
        <v>1069</v>
      </c>
      <c r="D374" s="3" t="s">
        <v>494</v>
      </c>
      <c r="E374">
        <v>194</v>
      </c>
      <c r="F374" s="4">
        <f>SUM(Table46[[#This Row],[August Payment]:[February Payment]])</f>
        <v>180753.68</v>
      </c>
      <c r="G374" s="4">
        <v>50600.160000000003</v>
      </c>
      <c r="H374" s="4">
        <v>39794.14</v>
      </c>
      <c r="I374" s="4">
        <v>90359.38</v>
      </c>
    </row>
    <row r="375" spans="1:9" x14ac:dyDescent="0.25">
      <c r="A375" s="3" t="s">
        <v>1058</v>
      </c>
      <c r="B375" s="3" t="s">
        <v>1059</v>
      </c>
      <c r="C375" s="3" t="s">
        <v>1070</v>
      </c>
      <c r="D375" s="3" t="s">
        <v>1071</v>
      </c>
      <c r="E375">
        <v>648</v>
      </c>
      <c r="F375" s="4">
        <f>SUM(Table46[[#This Row],[August Payment]:[February Payment]])</f>
        <v>603754.56000000006</v>
      </c>
      <c r="G375" s="4">
        <v>156096.72</v>
      </c>
      <c r="H375" s="4">
        <v>145838.88</v>
      </c>
      <c r="I375" s="4">
        <v>301818.96000000002</v>
      </c>
    </row>
    <row r="376" spans="1:9" x14ac:dyDescent="0.25">
      <c r="A376" s="3" t="s">
        <v>1058</v>
      </c>
      <c r="B376" s="3" t="s">
        <v>1059</v>
      </c>
      <c r="C376" s="3" t="s">
        <v>1072</v>
      </c>
      <c r="D376" s="3" t="s">
        <v>908</v>
      </c>
      <c r="E376">
        <v>142</v>
      </c>
      <c r="F376" s="4">
        <f>SUM(Table46[[#This Row],[August Payment]:[February Payment]])</f>
        <v>132304.24</v>
      </c>
      <c r="G376" s="4">
        <v>31267.08</v>
      </c>
      <c r="H376" s="4">
        <v>34897.82</v>
      </c>
      <c r="I376" s="4">
        <v>66139.34</v>
      </c>
    </row>
    <row r="377" spans="1:9" x14ac:dyDescent="0.25">
      <c r="A377" s="3" t="s">
        <v>1077</v>
      </c>
      <c r="B377" s="3" t="s">
        <v>1078</v>
      </c>
      <c r="C377" s="3" t="s">
        <v>1079</v>
      </c>
      <c r="D377" s="3" t="s">
        <v>1080</v>
      </c>
      <c r="E377">
        <v>28</v>
      </c>
      <c r="F377" s="4">
        <f>SUM(Table46[[#This Row],[August Payment]:[February Payment]])</f>
        <v>26088.16</v>
      </c>
      <c r="G377" s="4">
        <v>7399.08</v>
      </c>
      <c r="H377" s="4">
        <v>5647.52</v>
      </c>
      <c r="I377" s="4">
        <v>13041.56</v>
      </c>
    </row>
    <row r="378" spans="1:9" x14ac:dyDescent="0.25">
      <c r="A378" s="3" t="s">
        <v>1077</v>
      </c>
      <c r="B378" s="3" t="s">
        <v>1078</v>
      </c>
      <c r="C378" s="3" t="s">
        <v>1081</v>
      </c>
      <c r="D378" s="3" t="s">
        <v>117</v>
      </c>
      <c r="E378">
        <v>182</v>
      </c>
      <c r="F378" s="4">
        <f>SUM(Table46[[#This Row],[August Payment]:[February Payment]])</f>
        <v>169573.03999999998</v>
      </c>
      <c r="G378" s="4">
        <v>41052.959999999999</v>
      </c>
      <c r="H378" s="4">
        <v>43749.94</v>
      </c>
      <c r="I378" s="4">
        <v>84770.14</v>
      </c>
    </row>
    <row r="379" spans="1:9" x14ac:dyDescent="0.25">
      <c r="A379" s="3" t="s">
        <v>1082</v>
      </c>
      <c r="B379" s="3" t="s">
        <v>1083</v>
      </c>
      <c r="C379" s="3" t="s">
        <v>1084</v>
      </c>
      <c r="D379" s="3" t="s">
        <v>1085</v>
      </c>
      <c r="E379">
        <v>183</v>
      </c>
      <c r="F379" s="4">
        <f>SUM(Table46[[#This Row],[August Payment]:[February Payment]])</f>
        <v>170504.76</v>
      </c>
      <c r="G379" s="4">
        <v>42723.72</v>
      </c>
      <c r="H379" s="4">
        <v>42545.13</v>
      </c>
      <c r="I379" s="4">
        <v>85235.91</v>
      </c>
    </row>
    <row r="380" spans="1:9" x14ac:dyDescent="0.25">
      <c r="A380" s="3" t="s">
        <v>1082</v>
      </c>
      <c r="B380" s="3" t="s">
        <v>1083</v>
      </c>
      <c r="C380" s="3" t="s">
        <v>1086</v>
      </c>
      <c r="D380" s="3" t="s">
        <v>1087</v>
      </c>
      <c r="E380">
        <v>436</v>
      </c>
      <c r="F380" s="4">
        <f>SUM(Table46[[#This Row],[August Payment]:[February Payment]])</f>
        <v>406229.92000000004</v>
      </c>
      <c r="G380" s="4">
        <v>100722.96</v>
      </c>
      <c r="H380" s="4">
        <v>102431.24</v>
      </c>
      <c r="I380" s="4">
        <v>203075.72</v>
      </c>
    </row>
    <row r="381" spans="1:9" x14ac:dyDescent="0.25">
      <c r="A381" s="3" t="s">
        <v>1088</v>
      </c>
      <c r="B381" s="3" t="s">
        <v>1089</v>
      </c>
      <c r="C381" s="3" t="s">
        <v>1090</v>
      </c>
      <c r="D381" s="3" t="s">
        <v>129</v>
      </c>
      <c r="E381">
        <v>148</v>
      </c>
      <c r="F381" s="4">
        <f>SUM(Table46[[#This Row],[August Payment]:[February Payment]])</f>
        <v>137894.56</v>
      </c>
      <c r="G381" s="4">
        <v>33892.559999999998</v>
      </c>
      <c r="H381" s="4">
        <v>35068.04</v>
      </c>
      <c r="I381" s="4">
        <v>68933.960000000006</v>
      </c>
    </row>
    <row r="382" spans="1:9" x14ac:dyDescent="0.25">
      <c r="A382" s="3" t="s">
        <v>1091</v>
      </c>
      <c r="B382" s="3" t="s">
        <v>1092</v>
      </c>
      <c r="C382" s="3" t="s">
        <v>1093</v>
      </c>
      <c r="D382" s="3" t="s">
        <v>1094</v>
      </c>
      <c r="E382">
        <v>210</v>
      </c>
      <c r="F382" s="4">
        <f>SUM(Table46[[#This Row],[August Payment]:[February Payment]])</f>
        <v>195661.2</v>
      </c>
      <c r="G382" s="4">
        <v>50361.48</v>
      </c>
      <c r="H382" s="4">
        <v>47488.02</v>
      </c>
      <c r="I382" s="4">
        <v>97811.7</v>
      </c>
    </row>
    <row r="383" spans="1:9" x14ac:dyDescent="0.25">
      <c r="A383" s="3" t="s">
        <v>1095</v>
      </c>
      <c r="B383" s="3" t="s">
        <v>1096</v>
      </c>
      <c r="C383" s="3" t="s">
        <v>1097</v>
      </c>
      <c r="D383" s="3" t="s">
        <v>1098</v>
      </c>
      <c r="E383">
        <v>73</v>
      </c>
      <c r="F383" s="4">
        <f>SUM(Table46[[#This Row],[August Payment]:[February Payment]])</f>
        <v>68015.56</v>
      </c>
      <c r="G383" s="4">
        <v>11934</v>
      </c>
      <c r="H383" s="4">
        <v>22080.35</v>
      </c>
      <c r="I383" s="4">
        <v>34001.21</v>
      </c>
    </row>
    <row r="384" spans="1:9" x14ac:dyDescent="0.25">
      <c r="A384" s="3" t="s">
        <v>1095</v>
      </c>
      <c r="B384" s="3" t="s">
        <v>1096</v>
      </c>
      <c r="C384" s="3" t="s">
        <v>1099</v>
      </c>
      <c r="D384" s="3" t="s">
        <v>1100</v>
      </c>
      <c r="E384">
        <v>322</v>
      </c>
      <c r="F384" s="4">
        <f>SUM(Table46[[#This Row],[August Payment]:[February Payment]])</f>
        <v>300013.84000000003</v>
      </c>
      <c r="G384" s="4">
        <v>74468.160000000003</v>
      </c>
      <c r="H384" s="4">
        <v>75567.740000000005</v>
      </c>
      <c r="I384" s="4">
        <v>149977.94</v>
      </c>
    </row>
    <row r="385" spans="1:9" x14ac:dyDescent="0.25">
      <c r="A385" s="3" t="s">
        <v>1101</v>
      </c>
      <c r="B385" s="3" t="s">
        <v>1102</v>
      </c>
      <c r="C385" s="3" t="s">
        <v>1103</v>
      </c>
      <c r="D385" s="3" t="s">
        <v>1104</v>
      </c>
      <c r="E385">
        <v>410</v>
      </c>
      <c r="F385" s="4">
        <f>SUM(Table46[[#This Row],[August Payment]:[February Payment]])</f>
        <v>382005.2</v>
      </c>
      <c r="G385" s="4">
        <v>89505</v>
      </c>
      <c r="H385" s="4">
        <v>101534.5</v>
      </c>
      <c r="I385" s="4">
        <v>190965.7</v>
      </c>
    </row>
    <row r="386" spans="1:9" x14ac:dyDescent="0.25">
      <c r="A386" s="3" t="s">
        <v>1101</v>
      </c>
      <c r="B386" s="3" t="s">
        <v>1102</v>
      </c>
      <c r="C386" s="3" t="s">
        <v>1105</v>
      </c>
      <c r="D386" s="3" t="s">
        <v>1106</v>
      </c>
      <c r="E386">
        <v>552</v>
      </c>
      <c r="F386" s="4">
        <f>SUM(Table46[[#This Row],[August Payment]:[February Payment]])</f>
        <v>514309.44</v>
      </c>
      <c r="G386" s="4">
        <v>140582.51999999999</v>
      </c>
      <c r="H386" s="4">
        <v>116621.88</v>
      </c>
      <c r="I386" s="4">
        <v>257105.04</v>
      </c>
    </row>
    <row r="387" spans="1:9" x14ac:dyDescent="0.25">
      <c r="A387" s="3" t="s">
        <v>1101</v>
      </c>
      <c r="B387" s="3" t="s">
        <v>1102</v>
      </c>
      <c r="C387" s="3" t="s">
        <v>1107</v>
      </c>
      <c r="D387" s="3" t="s">
        <v>29</v>
      </c>
      <c r="E387">
        <v>195</v>
      </c>
      <c r="F387" s="4">
        <f>SUM(Table46[[#This Row],[August Payment]:[February Payment]])</f>
        <v>181685.4</v>
      </c>
      <c r="G387" s="4">
        <v>41052.959999999999</v>
      </c>
      <c r="H387" s="4">
        <v>49807.29</v>
      </c>
      <c r="I387" s="4">
        <v>90825.15</v>
      </c>
    </row>
    <row r="388" spans="1:9" x14ac:dyDescent="0.25">
      <c r="A388" s="3" t="s">
        <v>1108</v>
      </c>
      <c r="B388" s="3" t="s">
        <v>1109</v>
      </c>
      <c r="C388" s="3" t="s">
        <v>1110</v>
      </c>
      <c r="D388" s="3" t="s">
        <v>33</v>
      </c>
      <c r="E388">
        <v>142</v>
      </c>
      <c r="F388" s="4">
        <f>SUM(Table46[[#This Row],[August Payment]:[February Payment]])</f>
        <v>132304.24</v>
      </c>
      <c r="G388" s="4">
        <v>36279.360000000001</v>
      </c>
      <c r="H388" s="4">
        <v>29885.54</v>
      </c>
      <c r="I388" s="4">
        <v>66139.34</v>
      </c>
    </row>
    <row r="389" spans="1:9" x14ac:dyDescent="0.25">
      <c r="A389" s="3" t="s">
        <v>1111</v>
      </c>
      <c r="B389" s="3" t="s">
        <v>1112</v>
      </c>
      <c r="C389" s="3" t="s">
        <v>1113</v>
      </c>
      <c r="D389" s="3" t="s">
        <v>1114</v>
      </c>
      <c r="E389">
        <v>121</v>
      </c>
      <c r="F389" s="4">
        <f>SUM(Table46[[#This Row],[August Payment]:[February Payment]])</f>
        <v>112738.12</v>
      </c>
      <c r="G389" s="4">
        <v>25061.4</v>
      </c>
      <c r="H389" s="4">
        <v>31318.55</v>
      </c>
      <c r="I389" s="4">
        <v>56358.17</v>
      </c>
    </row>
    <row r="390" spans="1:9" x14ac:dyDescent="0.25">
      <c r="A390" s="3" t="s">
        <v>1115</v>
      </c>
      <c r="B390" s="3" t="s">
        <v>1116</v>
      </c>
      <c r="C390" s="3" t="s">
        <v>1117</v>
      </c>
      <c r="D390" s="3" t="s">
        <v>1118</v>
      </c>
      <c r="E390">
        <v>59</v>
      </c>
      <c r="F390" s="4">
        <f>SUM(Table46[[#This Row],[August Payment]:[February Payment]])</f>
        <v>54971.479999999996</v>
      </c>
      <c r="G390" s="4">
        <v>15036.84</v>
      </c>
      <c r="H390" s="4">
        <v>12454.21</v>
      </c>
      <c r="I390" s="4">
        <v>27480.43</v>
      </c>
    </row>
    <row r="391" spans="1:9" x14ac:dyDescent="0.25">
      <c r="A391" s="3" t="s">
        <v>1119</v>
      </c>
      <c r="B391" s="3" t="s">
        <v>1120</v>
      </c>
      <c r="C391" s="3" t="s">
        <v>1121</v>
      </c>
      <c r="D391" s="3" t="s">
        <v>597</v>
      </c>
      <c r="E391">
        <v>194</v>
      </c>
      <c r="F391" s="4">
        <f>SUM(Table46[[#This Row],[August Payment]:[February Payment]])</f>
        <v>180753.68</v>
      </c>
      <c r="G391" s="4">
        <v>45587.88</v>
      </c>
      <c r="H391" s="4">
        <v>44806.42</v>
      </c>
      <c r="I391" s="4">
        <v>90359.38</v>
      </c>
    </row>
    <row r="392" spans="1:9" x14ac:dyDescent="0.25">
      <c r="A392" s="3" t="s">
        <v>1119</v>
      </c>
      <c r="B392" s="3" t="s">
        <v>1120</v>
      </c>
      <c r="C392" s="3" t="s">
        <v>1122</v>
      </c>
      <c r="D392" s="3" t="s">
        <v>109</v>
      </c>
      <c r="E392">
        <v>223</v>
      </c>
      <c r="F392" s="4">
        <f>SUM(Table46[[#This Row],[August Payment]:[February Payment]])</f>
        <v>207773.56</v>
      </c>
      <c r="G392" s="4">
        <v>51793.56</v>
      </c>
      <c r="H392" s="4">
        <v>52113.29</v>
      </c>
      <c r="I392" s="4">
        <v>103866.71</v>
      </c>
    </row>
    <row r="393" spans="1:9" x14ac:dyDescent="0.25">
      <c r="A393" s="3" t="s">
        <v>1119</v>
      </c>
      <c r="B393" s="3" t="s">
        <v>1120</v>
      </c>
      <c r="C393" s="3" t="s">
        <v>1123</v>
      </c>
      <c r="D393" s="3" t="s">
        <v>1124</v>
      </c>
      <c r="E393">
        <v>276</v>
      </c>
      <c r="F393" s="4">
        <f>SUM(Table46[[#This Row],[August Payment]:[February Payment]])</f>
        <v>257154.72</v>
      </c>
      <c r="G393" s="4">
        <v>63966.239999999998</v>
      </c>
      <c r="H393" s="4">
        <v>64635.96</v>
      </c>
      <c r="I393" s="4">
        <v>128552.52</v>
      </c>
    </row>
    <row r="394" spans="1:9" x14ac:dyDescent="0.25">
      <c r="A394" s="3" t="s">
        <v>1125</v>
      </c>
      <c r="B394" s="3" t="s">
        <v>1126</v>
      </c>
      <c r="C394" s="3" t="s">
        <v>1127</v>
      </c>
      <c r="D394" s="3" t="s">
        <v>1128</v>
      </c>
      <c r="E394">
        <v>153</v>
      </c>
      <c r="F394" s="4">
        <f>SUM(Table46[[#This Row],[August Payment]:[February Payment]])</f>
        <v>142553.16</v>
      </c>
      <c r="G394" s="4">
        <v>36995.4</v>
      </c>
      <c r="H394" s="4">
        <v>34294.949999999997</v>
      </c>
      <c r="I394" s="4">
        <v>71262.81</v>
      </c>
    </row>
    <row r="395" spans="1:9" x14ac:dyDescent="0.25">
      <c r="A395" s="3" t="s">
        <v>1125</v>
      </c>
      <c r="B395" s="3" t="s">
        <v>1126</v>
      </c>
      <c r="C395" s="3" t="s">
        <v>1129</v>
      </c>
      <c r="D395" s="3" t="s">
        <v>647</v>
      </c>
      <c r="E395">
        <v>152</v>
      </c>
      <c r="F395" s="4">
        <f>SUM(Table46[[#This Row],[August Payment]:[February Payment]])</f>
        <v>141621.44</v>
      </c>
      <c r="G395" s="4">
        <v>34847.279999999999</v>
      </c>
      <c r="H395" s="4">
        <v>35977.120000000003</v>
      </c>
      <c r="I395" s="4">
        <v>70797.039999999994</v>
      </c>
    </row>
    <row r="396" spans="1:9" x14ac:dyDescent="0.25">
      <c r="A396" s="3" t="s">
        <v>1130</v>
      </c>
      <c r="B396" s="3" t="s">
        <v>1131</v>
      </c>
      <c r="C396" s="3" t="s">
        <v>1132</v>
      </c>
      <c r="D396" s="3" t="s">
        <v>1133</v>
      </c>
      <c r="E396">
        <v>46</v>
      </c>
      <c r="F396" s="4">
        <f>SUM(Table46[[#This Row],[August Payment]:[February Payment]])</f>
        <v>42859.119999999995</v>
      </c>
      <c r="G396" s="4">
        <v>12888.72</v>
      </c>
      <c r="H396" s="4">
        <v>8544.98</v>
      </c>
      <c r="I396" s="4">
        <v>21425.42</v>
      </c>
    </row>
    <row r="397" spans="1:9" x14ac:dyDescent="0.25">
      <c r="A397" s="3" t="s">
        <v>1130</v>
      </c>
      <c r="B397" s="3" t="s">
        <v>1131</v>
      </c>
      <c r="C397" s="3" t="s">
        <v>1134</v>
      </c>
      <c r="D397" s="3" t="s">
        <v>1135</v>
      </c>
      <c r="E397">
        <v>109</v>
      </c>
      <c r="F397" s="4">
        <f>SUM(Table46[[#This Row],[August Payment]:[February Payment]])</f>
        <v>101557.48000000001</v>
      </c>
      <c r="G397" s="4">
        <v>26493.48</v>
      </c>
      <c r="H397" s="4">
        <v>24295.07</v>
      </c>
      <c r="I397" s="4">
        <v>50768.93</v>
      </c>
    </row>
    <row r="398" spans="1:9" x14ac:dyDescent="0.25">
      <c r="A398" s="3" t="s">
        <v>1130</v>
      </c>
      <c r="B398" s="3" t="s">
        <v>1131</v>
      </c>
      <c r="C398" s="3" t="s">
        <v>1136</v>
      </c>
      <c r="D398" s="3" t="s">
        <v>1137</v>
      </c>
      <c r="E398">
        <v>781</v>
      </c>
      <c r="F398" s="4">
        <f>SUM(Table46[[#This Row],[August Payment]:[February Payment]])</f>
        <v>727673.32000000007</v>
      </c>
      <c r="G398" s="4">
        <v>175668.48000000001</v>
      </c>
      <c r="H398" s="4">
        <v>188238.47</v>
      </c>
      <c r="I398" s="4">
        <v>363766.37</v>
      </c>
    </row>
    <row r="399" spans="1:9" x14ac:dyDescent="0.25">
      <c r="A399" s="3" t="s">
        <v>1138</v>
      </c>
      <c r="B399" s="3" t="s">
        <v>1139</v>
      </c>
      <c r="C399" s="3" t="s">
        <v>1142</v>
      </c>
      <c r="D399" s="3" t="s">
        <v>597</v>
      </c>
      <c r="E399">
        <v>328</v>
      </c>
      <c r="F399" s="4">
        <f>SUM(Table46[[#This Row],[August Payment]:[February Payment]])</f>
        <v>305604.16000000003</v>
      </c>
      <c r="G399" s="4">
        <v>75422.880000000005</v>
      </c>
      <c r="H399" s="4">
        <v>77408.72</v>
      </c>
      <c r="I399" s="4">
        <v>152772.56</v>
      </c>
    </row>
    <row r="400" spans="1:9" x14ac:dyDescent="0.25">
      <c r="A400" s="3" t="s">
        <v>1138</v>
      </c>
      <c r="B400" s="3" t="s">
        <v>1139</v>
      </c>
      <c r="C400" s="3" t="s">
        <v>1713</v>
      </c>
      <c r="D400" s="3" t="s">
        <v>1714</v>
      </c>
      <c r="E400">
        <v>7</v>
      </c>
      <c r="F400" s="4">
        <f>SUM(Table46[[#This Row],[August Payment]:[February Payment]])</f>
        <v>3261.65</v>
      </c>
      <c r="G400" s="4">
        <v>0</v>
      </c>
      <c r="H400" s="4">
        <v>3261.65</v>
      </c>
      <c r="I400" s="4">
        <v>0</v>
      </c>
    </row>
    <row r="401" spans="1:9" x14ac:dyDescent="0.25">
      <c r="A401" s="3" t="s">
        <v>1145</v>
      </c>
      <c r="B401" s="3" t="s">
        <v>1146</v>
      </c>
      <c r="C401" s="3" t="s">
        <v>1147</v>
      </c>
      <c r="D401" s="3" t="s">
        <v>1148</v>
      </c>
      <c r="E401">
        <v>247</v>
      </c>
      <c r="F401" s="4">
        <f>SUM(Table46[[#This Row],[August Payment]:[February Payment]])</f>
        <v>230134.84</v>
      </c>
      <c r="G401" s="4">
        <v>59192.639999999999</v>
      </c>
      <c r="H401" s="4">
        <v>55897.01</v>
      </c>
      <c r="I401" s="4">
        <v>115045.19</v>
      </c>
    </row>
    <row r="402" spans="1:9" x14ac:dyDescent="0.25">
      <c r="A402" s="3" t="s">
        <v>1145</v>
      </c>
      <c r="B402" s="3" t="s">
        <v>1146</v>
      </c>
      <c r="C402" s="3" t="s">
        <v>1149</v>
      </c>
      <c r="D402" s="3" t="s">
        <v>1150</v>
      </c>
      <c r="E402">
        <v>10</v>
      </c>
      <c r="F402" s="4">
        <f>SUM(Table46[[#This Row],[August Payment]:[February Payment]])</f>
        <v>9317.2000000000007</v>
      </c>
      <c r="G402" s="4">
        <v>5250.96</v>
      </c>
      <c r="H402" s="4">
        <v>0</v>
      </c>
      <c r="I402" s="4">
        <v>4066.24</v>
      </c>
    </row>
    <row r="403" spans="1:9" x14ac:dyDescent="0.25">
      <c r="A403" s="3" t="s">
        <v>1151</v>
      </c>
      <c r="B403" s="3" t="s">
        <v>1152</v>
      </c>
      <c r="C403" s="3" t="s">
        <v>1153</v>
      </c>
      <c r="D403" s="3" t="s">
        <v>1154</v>
      </c>
      <c r="E403">
        <v>224</v>
      </c>
      <c r="F403" s="4">
        <f>SUM(Table46[[#This Row],[August Payment]:[February Payment]])</f>
        <v>208705.27999999997</v>
      </c>
      <c r="G403" s="4">
        <v>57283.199999999997</v>
      </c>
      <c r="H403" s="4">
        <v>47089.599999999999</v>
      </c>
      <c r="I403" s="4">
        <v>104332.48</v>
      </c>
    </row>
    <row r="404" spans="1:9" x14ac:dyDescent="0.25">
      <c r="A404" s="3" t="s">
        <v>1151</v>
      </c>
      <c r="B404" s="3" t="s">
        <v>1152</v>
      </c>
      <c r="C404" s="3" t="s">
        <v>1155</v>
      </c>
      <c r="D404" s="3" t="s">
        <v>1150</v>
      </c>
      <c r="E404">
        <v>219</v>
      </c>
      <c r="F404" s="4">
        <f>SUM(Table46[[#This Row],[August Payment]:[February Payment]])</f>
        <v>204046.68</v>
      </c>
      <c r="G404" s="4">
        <v>54419.040000000001</v>
      </c>
      <c r="H404" s="4">
        <v>47624.01</v>
      </c>
      <c r="I404" s="4">
        <v>102003.63</v>
      </c>
    </row>
    <row r="405" spans="1:9" x14ac:dyDescent="0.25">
      <c r="A405" s="3" t="s">
        <v>1151</v>
      </c>
      <c r="B405" s="3" t="s">
        <v>1152</v>
      </c>
      <c r="C405" s="3" t="s">
        <v>1156</v>
      </c>
      <c r="D405" s="3" t="s">
        <v>1157</v>
      </c>
      <c r="E405">
        <v>126</v>
      </c>
      <c r="F405" s="4">
        <f>SUM(Table46[[#This Row],[August Payment]:[February Payment]])</f>
        <v>117396.72</v>
      </c>
      <c r="G405" s="4">
        <v>31028.400000000001</v>
      </c>
      <c r="H405" s="4">
        <v>27681.3</v>
      </c>
      <c r="I405" s="4">
        <v>58687.02</v>
      </c>
    </row>
    <row r="406" spans="1:9" x14ac:dyDescent="0.25">
      <c r="A406" s="3" t="s">
        <v>1158</v>
      </c>
      <c r="B406" s="3" t="s">
        <v>1159</v>
      </c>
      <c r="C406" s="3" t="s">
        <v>1160</v>
      </c>
      <c r="D406" s="3" t="s">
        <v>710</v>
      </c>
      <c r="E406">
        <v>125</v>
      </c>
      <c r="F406" s="4">
        <f>SUM(Table46[[#This Row],[August Payment]:[February Payment]])</f>
        <v>116465</v>
      </c>
      <c r="G406" s="4">
        <v>29357.64</v>
      </c>
      <c r="H406" s="4">
        <v>28886.11</v>
      </c>
      <c r="I406" s="4">
        <v>58221.25</v>
      </c>
    </row>
    <row r="407" spans="1:9" x14ac:dyDescent="0.25">
      <c r="A407" s="3" t="s">
        <v>1161</v>
      </c>
      <c r="B407" s="3" t="s">
        <v>1162</v>
      </c>
      <c r="C407" s="3" t="s">
        <v>1163</v>
      </c>
      <c r="D407" s="3" t="s">
        <v>1164</v>
      </c>
      <c r="E407">
        <v>276</v>
      </c>
      <c r="F407" s="4">
        <f>SUM(Table46[[#This Row],[August Payment]:[February Payment]])</f>
        <v>257154.72</v>
      </c>
      <c r="G407" s="4">
        <v>57283.199999999997</v>
      </c>
      <c r="H407" s="4">
        <v>71319</v>
      </c>
      <c r="I407" s="4">
        <v>128552.52</v>
      </c>
    </row>
    <row r="408" spans="1:9" x14ac:dyDescent="0.25">
      <c r="A408" s="3" t="s">
        <v>1165</v>
      </c>
      <c r="B408" s="3" t="s">
        <v>1166</v>
      </c>
      <c r="C408" s="3" t="s">
        <v>1167</v>
      </c>
      <c r="D408" s="3" t="s">
        <v>1168</v>
      </c>
      <c r="E408">
        <v>406</v>
      </c>
      <c r="F408" s="4">
        <f>SUM(Table46[[#This Row],[August Payment]:[February Payment]])</f>
        <v>378278.32</v>
      </c>
      <c r="G408" s="4">
        <v>92369.16</v>
      </c>
      <c r="H408" s="4">
        <v>96806.54</v>
      </c>
      <c r="I408" s="4">
        <v>189102.62</v>
      </c>
    </row>
    <row r="409" spans="1:9" x14ac:dyDescent="0.25">
      <c r="A409" s="3" t="s">
        <v>1169</v>
      </c>
      <c r="B409" s="3" t="s">
        <v>1170</v>
      </c>
      <c r="C409" s="3" t="s">
        <v>1171</v>
      </c>
      <c r="D409" s="3" t="s">
        <v>1172</v>
      </c>
      <c r="E409">
        <v>132</v>
      </c>
      <c r="F409" s="4">
        <f>SUM(Table46[[#This Row],[August Payment]:[February Payment]])</f>
        <v>122987.04</v>
      </c>
      <c r="G409" s="4">
        <v>29118.959999999999</v>
      </c>
      <c r="H409" s="4">
        <v>32386.44</v>
      </c>
      <c r="I409" s="4">
        <v>61481.64</v>
      </c>
    </row>
    <row r="410" spans="1:9" x14ac:dyDescent="0.25">
      <c r="A410" s="3" t="s">
        <v>1169</v>
      </c>
      <c r="B410" s="3" t="s">
        <v>1170</v>
      </c>
      <c r="C410" s="3" t="s">
        <v>1173</v>
      </c>
      <c r="D410" s="3" t="s">
        <v>1174</v>
      </c>
      <c r="E410">
        <v>256</v>
      </c>
      <c r="F410" s="4">
        <f>SUM(Table46[[#This Row],[August Payment]:[February Payment]])</f>
        <v>238520.32000000001</v>
      </c>
      <c r="G410" s="4">
        <v>60386.04</v>
      </c>
      <c r="H410" s="4">
        <v>58897.16</v>
      </c>
      <c r="I410" s="4">
        <v>119237.12</v>
      </c>
    </row>
    <row r="411" spans="1:9" x14ac:dyDescent="0.25">
      <c r="A411" s="3" t="s">
        <v>1175</v>
      </c>
      <c r="B411" s="3" t="s">
        <v>1176</v>
      </c>
      <c r="C411" s="3" t="s">
        <v>1177</v>
      </c>
      <c r="D411" s="3" t="s">
        <v>56</v>
      </c>
      <c r="E411">
        <v>120</v>
      </c>
      <c r="F411" s="4">
        <f>SUM(Table46[[#This Row],[August Payment]:[February Payment]])</f>
        <v>111806.39999999999</v>
      </c>
      <c r="G411" s="4">
        <v>26493.48</v>
      </c>
      <c r="H411" s="4">
        <v>29420.52</v>
      </c>
      <c r="I411" s="4">
        <v>55892.4</v>
      </c>
    </row>
    <row r="412" spans="1:9" x14ac:dyDescent="0.25">
      <c r="A412" s="3" t="s">
        <v>1180</v>
      </c>
      <c r="B412" s="3" t="s">
        <v>1181</v>
      </c>
      <c r="C412" s="3" t="s">
        <v>1182</v>
      </c>
      <c r="D412" s="3" t="s">
        <v>548</v>
      </c>
      <c r="E412">
        <v>349</v>
      </c>
      <c r="F412" s="4">
        <f>SUM(Table46[[#This Row],[August Payment]:[February Payment]])</f>
        <v>325170.28000000003</v>
      </c>
      <c r="G412" s="4">
        <v>79480.44</v>
      </c>
      <c r="H412" s="4">
        <v>83136.11</v>
      </c>
      <c r="I412" s="4">
        <v>162553.73000000001</v>
      </c>
    </row>
    <row r="413" spans="1:9" x14ac:dyDescent="0.25">
      <c r="A413" s="3" t="s">
        <v>1183</v>
      </c>
      <c r="B413" s="3" t="s">
        <v>1184</v>
      </c>
      <c r="C413" s="3" t="s">
        <v>1185</v>
      </c>
      <c r="D413" s="3" t="s">
        <v>1186</v>
      </c>
      <c r="E413">
        <v>563</v>
      </c>
      <c r="F413" s="4">
        <f>SUM(Table46[[#This Row],[August Payment]:[February Payment]])</f>
        <v>524558.36</v>
      </c>
      <c r="G413" s="4">
        <v>120772.08</v>
      </c>
      <c r="H413" s="4">
        <v>141557.76999999999</v>
      </c>
      <c r="I413" s="4">
        <v>262228.51</v>
      </c>
    </row>
    <row r="414" spans="1:9" x14ac:dyDescent="0.25">
      <c r="A414" s="3" t="s">
        <v>1183</v>
      </c>
      <c r="B414" s="3" t="s">
        <v>1184</v>
      </c>
      <c r="C414" s="3" t="s">
        <v>1187</v>
      </c>
      <c r="D414" s="3" t="s">
        <v>1188</v>
      </c>
      <c r="E414">
        <v>210</v>
      </c>
      <c r="F414" s="4">
        <f>SUM(Table46[[#This Row],[August Payment]:[February Payment]])</f>
        <v>195661.2</v>
      </c>
      <c r="G414" s="4">
        <v>49884.12</v>
      </c>
      <c r="H414" s="4">
        <v>47965.38</v>
      </c>
      <c r="I414" s="4">
        <v>97811.7</v>
      </c>
    </row>
    <row r="415" spans="1:9" x14ac:dyDescent="0.25">
      <c r="A415" s="3" t="s">
        <v>1189</v>
      </c>
      <c r="B415" s="3" t="s">
        <v>1190</v>
      </c>
      <c r="C415" s="3" t="s">
        <v>1684</v>
      </c>
      <c r="D415" s="3" t="s">
        <v>1685</v>
      </c>
      <c r="E415">
        <v>44</v>
      </c>
      <c r="F415" s="4">
        <f>SUM(Table46[[#This Row],[August Payment]:[February Payment]])</f>
        <v>40995.680000000008</v>
      </c>
      <c r="G415" s="4">
        <v>10740.6</v>
      </c>
      <c r="H415" s="4">
        <v>9761.2000000000007</v>
      </c>
      <c r="I415" s="4">
        <v>20493.88</v>
      </c>
    </row>
    <row r="416" spans="1:9" x14ac:dyDescent="0.25">
      <c r="A416" s="3" t="s">
        <v>1189</v>
      </c>
      <c r="B416" s="3" t="s">
        <v>1190</v>
      </c>
      <c r="C416" s="3" t="s">
        <v>1195</v>
      </c>
      <c r="D416" s="3" t="s">
        <v>1196</v>
      </c>
      <c r="E416">
        <v>328</v>
      </c>
      <c r="F416" s="4">
        <f>SUM(Table46[[#This Row],[August Payment]:[February Payment]])</f>
        <v>305604.15999999997</v>
      </c>
      <c r="G416" s="4">
        <v>72320.039999999994</v>
      </c>
      <c r="H416" s="4">
        <v>80511.56</v>
      </c>
      <c r="I416" s="4">
        <v>152772.56</v>
      </c>
    </row>
    <row r="417" spans="1:9" x14ac:dyDescent="0.25">
      <c r="A417" s="3" t="s">
        <v>1189</v>
      </c>
      <c r="B417" s="3" t="s">
        <v>1190</v>
      </c>
      <c r="C417" s="3" t="s">
        <v>1199</v>
      </c>
      <c r="D417" s="3" t="s">
        <v>1200</v>
      </c>
      <c r="E417">
        <v>515</v>
      </c>
      <c r="F417" s="4">
        <f>SUM(Table46[[#This Row],[August Payment]:[February Payment]])</f>
        <v>479835.8</v>
      </c>
      <c r="G417" s="4">
        <v>118385.28</v>
      </c>
      <c r="H417" s="4">
        <v>121578.97</v>
      </c>
      <c r="I417" s="4">
        <v>239871.55</v>
      </c>
    </row>
    <row r="418" spans="1:9" x14ac:dyDescent="0.25">
      <c r="A418" s="3" t="s">
        <v>1201</v>
      </c>
      <c r="B418" s="3" t="s">
        <v>1202</v>
      </c>
      <c r="C418" s="3" t="s">
        <v>1203</v>
      </c>
      <c r="D418" s="3" t="s">
        <v>1204</v>
      </c>
      <c r="E418">
        <v>286</v>
      </c>
      <c r="F418" s="4">
        <f>SUM(Table46[[#This Row],[August Payment]:[February Payment]])</f>
        <v>266471.92000000004</v>
      </c>
      <c r="G418" s="4">
        <v>64204.92</v>
      </c>
      <c r="H418" s="4">
        <v>69056.78</v>
      </c>
      <c r="I418" s="4">
        <v>133210.22</v>
      </c>
    </row>
    <row r="419" spans="1:9" x14ac:dyDescent="0.25">
      <c r="A419" s="3" t="s">
        <v>1201</v>
      </c>
      <c r="B419" s="3" t="s">
        <v>1202</v>
      </c>
      <c r="C419" s="3" t="s">
        <v>1205</v>
      </c>
      <c r="D419" s="3" t="s">
        <v>1206</v>
      </c>
      <c r="E419">
        <v>148</v>
      </c>
      <c r="F419" s="4">
        <f>SUM(Table46[[#This Row],[August Payment]:[February Payment]])</f>
        <v>137894.56</v>
      </c>
      <c r="G419" s="4">
        <v>29596.32</v>
      </c>
      <c r="H419" s="4">
        <v>39364.28</v>
      </c>
      <c r="I419" s="4">
        <v>68933.960000000006</v>
      </c>
    </row>
    <row r="420" spans="1:9" x14ac:dyDescent="0.25">
      <c r="A420" s="3" t="s">
        <v>1201</v>
      </c>
      <c r="B420" s="3" t="s">
        <v>1202</v>
      </c>
      <c r="C420" s="3" t="s">
        <v>1207</v>
      </c>
      <c r="D420" s="3" t="s">
        <v>1208</v>
      </c>
      <c r="E420">
        <v>16</v>
      </c>
      <c r="F420" s="4">
        <f>SUM(Table46[[#This Row],[August Payment]:[February Payment]])</f>
        <v>14907.52</v>
      </c>
      <c r="G420" s="4">
        <v>2864.16</v>
      </c>
      <c r="H420" s="4">
        <v>4591.04</v>
      </c>
      <c r="I420" s="4">
        <v>7452.32</v>
      </c>
    </row>
  </sheetData>
  <mergeCells count="3">
    <mergeCell ref="A1:I1"/>
    <mergeCell ref="A2:I2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6BB5-E67A-4388-86CD-A3A9C26EA880}">
  <dimension ref="A1:K296"/>
  <sheetViews>
    <sheetView tabSelected="1" workbookViewId="0">
      <selection activeCell="K21" sqref="K21"/>
    </sheetView>
  </sheetViews>
  <sheetFormatPr defaultRowHeight="15" x14ac:dyDescent="0.25"/>
  <cols>
    <col min="1" max="1" width="16.140625" bestFit="1" customWidth="1"/>
    <col min="2" max="2" width="54.5703125" bestFit="1" customWidth="1"/>
    <col min="3" max="3" width="17.140625" bestFit="1" customWidth="1"/>
    <col min="4" max="4" width="17.140625" customWidth="1"/>
    <col min="5" max="5" width="17.140625" style="4" customWidth="1"/>
    <col min="6" max="6" width="21.28515625" bestFit="1" customWidth="1"/>
    <col min="7" max="7" width="19.140625" customWidth="1"/>
    <col min="11" max="11" width="15.28515625" bestFit="1" customWidth="1"/>
  </cols>
  <sheetData>
    <row r="1" spans="1:11" ht="23.25" x14ac:dyDescent="0.35">
      <c r="A1" s="11" t="s">
        <v>0</v>
      </c>
      <c r="B1" s="11"/>
      <c r="C1" s="11"/>
      <c r="D1" s="11"/>
      <c r="E1" s="11"/>
      <c r="F1" s="11"/>
      <c r="G1" s="11"/>
    </row>
    <row r="2" spans="1:11" x14ac:dyDescent="0.25">
      <c r="A2" s="12" t="s">
        <v>1738</v>
      </c>
      <c r="B2" s="12"/>
      <c r="C2" s="12"/>
      <c r="D2" s="12"/>
      <c r="E2" s="12"/>
      <c r="F2" s="12"/>
      <c r="G2" s="12"/>
    </row>
    <row r="3" spans="1:11" x14ac:dyDescent="0.25">
      <c r="A3" s="12" t="s">
        <v>1741</v>
      </c>
      <c r="B3" s="12"/>
      <c r="C3" s="12"/>
      <c r="D3" s="12"/>
      <c r="E3" s="12"/>
      <c r="F3" s="12"/>
      <c r="G3" s="12"/>
    </row>
    <row r="4" spans="1:11" x14ac:dyDescent="0.25">
      <c r="A4" s="1" t="s">
        <v>4</v>
      </c>
      <c r="B4" s="1" t="s">
        <v>5</v>
      </c>
      <c r="C4" s="2" t="s">
        <v>6</v>
      </c>
      <c r="D4" s="2" t="s">
        <v>1740</v>
      </c>
      <c r="E4" s="9" t="s">
        <v>7</v>
      </c>
      <c r="F4" s="2" t="s">
        <v>1698</v>
      </c>
      <c r="G4" t="s">
        <v>1739</v>
      </c>
    </row>
    <row r="5" spans="1:11" x14ac:dyDescent="0.25">
      <c r="A5" s="3" t="s">
        <v>1209</v>
      </c>
      <c r="B5" s="3" t="s">
        <v>1210</v>
      </c>
      <c r="C5">
        <v>61</v>
      </c>
      <c r="D5" s="4">
        <f>SUM(Table67[[#This Row],[August Payment]], Table67[[#This Row],[November Payment]], Table67[[#This Row],[February Payment]])</f>
        <v>56834.92</v>
      </c>
      <c r="E5" s="4">
        <v>15036.84</v>
      </c>
      <c r="F5" s="4">
        <v>13386.11</v>
      </c>
      <c r="G5" s="4">
        <v>28411.97</v>
      </c>
      <c r="K5" s="5"/>
    </row>
    <row r="6" spans="1:11" x14ac:dyDescent="0.25">
      <c r="A6" s="3" t="s">
        <v>1211</v>
      </c>
      <c r="B6" s="3" t="s">
        <v>1212</v>
      </c>
      <c r="C6">
        <v>164</v>
      </c>
      <c r="D6" s="4">
        <f>SUM(Table67[[#This Row],[August Payment]], Table67[[#This Row],[November Payment]], Table67[[#This Row],[February Payment]])</f>
        <v>152802.07999999999</v>
      </c>
      <c r="E6" s="4">
        <v>41052.959999999999</v>
      </c>
      <c r="F6" s="4">
        <v>35362.839999999997</v>
      </c>
      <c r="G6" s="4">
        <v>76386.28</v>
      </c>
    </row>
    <row r="7" spans="1:11" x14ac:dyDescent="0.25">
      <c r="A7" s="3" t="s">
        <v>1191</v>
      </c>
      <c r="B7" s="3" t="s">
        <v>1192</v>
      </c>
      <c r="C7">
        <v>159</v>
      </c>
      <c r="D7" s="4">
        <f>SUM(Table67[[#This Row],[August Payment]], Table67[[#This Row],[November Payment]], Table67[[#This Row],[February Payment]])</f>
        <v>148143.47999999998</v>
      </c>
      <c r="E7" s="4">
        <v>37234.080000000002</v>
      </c>
      <c r="F7" s="4">
        <v>36851.97</v>
      </c>
      <c r="G7" s="4">
        <v>74057.429999999993</v>
      </c>
    </row>
    <row r="8" spans="1:11" x14ac:dyDescent="0.25">
      <c r="A8" s="3" t="s">
        <v>1213</v>
      </c>
      <c r="B8" s="3" t="s">
        <v>1214</v>
      </c>
      <c r="C8">
        <v>9</v>
      </c>
      <c r="D8" s="4">
        <f>SUM(Table67[[#This Row],[August Payment]], Table67[[#This Row],[November Payment]], Table67[[#This Row],[February Payment]])</f>
        <v>8385.48</v>
      </c>
      <c r="E8" s="4">
        <v>2148.12</v>
      </c>
      <c r="F8" s="4">
        <v>2045.43</v>
      </c>
      <c r="G8" s="4">
        <v>4191.93</v>
      </c>
    </row>
    <row r="9" spans="1:11" x14ac:dyDescent="0.25">
      <c r="A9" s="3" t="s">
        <v>762</v>
      </c>
      <c r="B9" s="3" t="s">
        <v>763</v>
      </c>
      <c r="C9">
        <v>48</v>
      </c>
      <c r="D9" s="4">
        <f>SUM(Table67[[#This Row],[August Payment]], Table67[[#This Row],[November Payment]], Table67[[#This Row],[February Payment]])</f>
        <v>44722.559999999998</v>
      </c>
      <c r="E9" s="4">
        <v>5728.32</v>
      </c>
      <c r="F9" s="4">
        <v>16637.28</v>
      </c>
      <c r="G9" s="4">
        <v>22356.959999999999</v>
      </c>
    </row>
    <row r="10" spans="1:11" x14ac:dyDescent="0.25">
      <c r="A10" s="3" t="s">
        <v>1215</v>
      </c>
      <c r="B10" s="3" t="s">
        <v>1216</v>
      </c>
      <c r="C10">
        <v>196</v>
      </c>
      <c r="D10" s="4">
        <f>SUM(Table67[[#This Row],[August Payment]], Table67[[#This Row],[November Payment]], Table67[[#This Row],[February Payment]])</f>
        <v>182617.12</v>
      </c>
      <c r="E10" s="4">
        <v>21242.52</v>
      </c>
      <c r="F10" s="4">
        <v>70083.679999999993</v>
      </c>
      <c r="G10" s="4">
        <v>91290.92</v>
      </c>
    </row>
    <row r="11" spans="1:11" x14ac:dyDescent="0.25">
      <c r="A11" s="3" t="s">
        <v>1217</v>
      </c>
      <c r="B11" s="3" t="s">
        <v>1218</v>
      </c>
      <c r="C11">
        <v>216</v>
      </c>
      <c r="D11" s="4">
        <f>SUM(Table67[[#This Row],[August Payment]], Table67[[#This Row],[November Payment]], Table67[[#This Row],[February Payment]])</f>
        <v>201251.52000000002</v>
      </c>
      <c r="E11" s="4">
        <v>54419.040000000001</v>
      </c>
      <c r="F11" s="4">
        <v>46226.16</v>
      </c>
      <c r="G11" s="4">
        <v>100606.32</v>
      </c>
    </row>
    <row r="12" spans="1:11" x14ac:dyDescent="0.25">
      <c r="A12" s="3" t="s">
        <v>162</v>
      </c>
      <c r="B12" s="3" t="s">
        <v>163</v>
      </c>
      <c r="C12">
        <v>89</v>
      </c>
      <c r="D12" s="4">
        <f>SUM(Table67[[#This Row],[August Payment]], Table67[[#This Row],[November Payment]], Table67[[#This Row],[February Payment]])</f>
        <v>82923.08</v>
      </c>
      <c r="E12" s="4">
        <v>5967</v>
      </c>
      <c r="F12" s="4">
        <v>35502.550000000003</v>
      </c>
      <c r="G12" s="4">
        <v>41453.53</v>
      </c>
    </row>
    <row r="13" spans="1:11" x14ac:dyDescent="0.25">
      <c r="A13" s="3" t="s">
        <v>10</v>
      </c>
      <c r="B13" s="3" t="s">
        <v>11</v>
      </c>
      <c r="C13">
        <v>829</v>
      </c>
      <c r="D13" s="4">
        <f>SUM(Table67[[#This Row],[August Payment]], Table67[[#This Row],[November Payment]], Table67[[#This Row],[February Payment]])</f>
        <v>772395.88000000012</v>
      </c>
      <c r="E13" s="4">
        <v>190705.32</v>
      </c>
      <c r="F13" s="4">
        <v>195567.23</v>
      </c>
      <c r="G13" s="4">
        <v>386123.33</v>
      </c>
    </row>
    <row r="14" spans="1:11" x14ac:dyDescent="0.25">
      <c r="A14" s="3" t="s">
        <v>241</v>
      </c>
      <c r="B14" s="3" t="s">
        <v>242</v>
      </c>
      <c r="C14">
        <v>203</v>
      </c>
      <c r="D14" s="4">
        <f>SUM(Table67[[#This Row],[August Payment]], Table67[[#This Row],[November Payment]], Table67[[#This Row],[February Payment]])</f>
        <v>189139.16</v>
      </c>
      <c r="E14" s="4">
        <v>51554.879999999997</v>
      </c>
      <c r="F14" s="4">
        <v>43032.97</v>
      </c>
      <c r="G14" s="4">
        <v>94551.31</v>
      </c>
    </row>
    <row r="15" spans="1:11" x14ac:dyDescent="0.25">
      <c r="A15" s="3" t="s">
        <v>1219</v>
      </c>
      <c r="B15" s="3" t="s">
        <v>1220</v>
      </c>
      <c r="C15">
        <v>139</v>
      </c>
      <c r="D15" s="4">
        <f>SUM(Table67[[#This Row],[August Payment]], Table67[[#This Row],[November Payment]], Table67[[#This Row],[February Payment]])</f>
        <v>129509.08</v>
      </c>
      <c r="E15" s="4">
        <v>36756.720000000001</v>
      </c>
      <c r="F15" s="4">
        <v>28010.33</v>
      </c>
      <c r="G15" s="4">
        <v>64742.03</v>
      </c>
    </row>
    <row r="16" spans="1:11" x14ac:dyDescent="0.25">
      <c r="A16" s="3" t="s">
        <v>1221</v>
      </c>
      <c r="B16" s="3" t="s">
        <v>1222</v>
      </c>
      <c r="C16">
        <v>55</v>
      </c>
      <c r="D16" s="4">
        <f>SUM(Table67[[#This Row],[August Payment]], Table67[[#This Row],[November Payment]], Table67[[#This Row],[February Payment]])</f>
        <v>51244.6</v>
      </c>
      <c r="E16" s="4">
        <v>7399.08</v>
      </c>
      <c r="F16" s="4">
        <v>18228.169999999998</v>
      </c>
      <c r="G16" s="4">
        <v>25617.35</v>
      </c>
    </row>
    <row r="17" spans="1:7" x14ac:dyDescent="0.25">
      <c r="A17" s="3" t="s">
        <v>1223</v>
      </c>
      <c r="B17" s="3" t="s">
        <v>1224</v>
      </c>
      <c r="C17">
        <v>229</v>
      </c>
      <c r="D17" s="4">
        <f>SUM(Table67[[#This Row],[August Payment]], Table67[[#This Row],[November Payment]], Table67[[#This Row],[February Payment]])</f>
        <v>213363.88</v>
      </c>
      <c r="E17" s="4">
        <v>56567.16</v>
      </c>
      <c r="F17" s="4">
        <v>50135.39</v>
      </c>
      <c r="G17" s="4">
        <v>106661.33</v>
      </c>
    </row>
    <row r="18" spans="1:7" x14ac:dyDescent="0.25">
      <c r="A18" s="3" t="s">
        <v>1227</v>
      </c>
      <c r="B18" s="3" t="s">
        <v>976</v>
      </c>
      <c r="C18">
        <v>90</v>
      </c>
      <c r="D18" s="4">
        <f>SUM(Table67[[#This Row],[August Payment]], Table67[[#This Row],[November Payment]], Table67[[#This Row],[February Payment]])</f>
        <v>83854.8</v>
      </c>
      <c r="E18" s="4">
        <v>19810.439999999999</v>
      </c>
      <c r="F18" s="4">
        <v>22125.06</v>
      </c>
      <c r="G18" s="4">
        <v>41919.300000000003</v>
      </c>
    </row>
    <row r="19" spans="1:7" x14ac:dyDescent="0.25">
      <c r="A19" s="3" t="s">
        <v>975</v>
      </c>
      <c r="B19" s="3" t="s">
        <v>976</v>
      </c>
      <c r="C19">
        <v>55</v>
      </c>
      <c r="D19" s="4">
        <f>SUM(Table67[[#This Row],[August Payment]], Table67[[#This Row],[November Payment]], Table67[[#This Row],[February Payment]])</f>
        <v>51244.6</v>
      </c>
      <c r="E19" s="4">
        <v>13604.76</v>
      </c>
      <c r="F19" s="4">
        <v>12022.49</v>
      </c>
      <c r="G19" s="4">
        <v>25617.35</v>
      </c>
    </row>
    <row r="20" spans="1:7" x14ac:dyDescent="0.25">
      <c r="A20" s="3" t="s">
        <v>1228</v>
      </c>
      <c r="B20" s="3" t="s">
        <v>1229</v>
      </c>
      <c r="C20">
        <v>249</v>
      </c>
      <c r="D20" s="4">
        <f>SUM(Table67[[#This Row],[August Payment]], Table67[[#This Row],[November Payment]], Table67[[#This Row],[February Payment]])</f>
        <v>231998.27999999997</v>
      </c>
      <c r="E20" s="4">
        <v>52270.92</v>
      </c>
      <c r="F20" s="4">
        <v>63750.63</v>
      </c>
      <c r="G20" s="4">
        <v>115976.73</v>
      </c>
    </row>
    <row r="21" spans="1:7" x14ac:dyDescent="0.25">
      <c r="A21" s="3" t="s">
        <v>1230</v>
      </c>
      <c r="B21" s="3" t="s">
        <v>846</v>
      </c>
      <c r="C21">
        <v>1</v>
      </c>
      <c r="D21" s="4">
        <f>SUM(Table67[[#This Row],[August Payment]], Table67[[#This Row],[November Payment]], Table67[[#This Row],[February Payment]])</f>
        <v>3818.88</v>
      </c>
      <c r="E21" s="4">
        <v>3818.88</v>
      </c>
      <c r="F21" s="4">
        <v>0</v>
      </c>
      <c r="G21" s="4">
        <v>0</v>
      </c>
    </row>
    <row r="22" spans="1:7" x14ac:dyDescent="0.25">
      <c r="A22" s="3" t="s">
        <v>1231</v>
      </c>
      <c r="B22" s="3" t="s">
        <v>1686</v>
      </c>
      <c r="C22">
        <v>231</v>
      </c>
      <c r="D22" s="4">
        <f>SUM(Table67[[#This Row],[August Payment]], Table67[[#This Row],[November Payment]], Table67[[#This Row],[February Payment]])</f>
        <v>215227.32</v>
      </c>
      <c r="E22" s="4">
        <v>52032.24</v>
      </c>
      <c r="F22" s="4">
        <v>55602.21</v>
      </c>
      <c r="G22" s="4">
        <v>107592.87</v>
      </c>
    </row>
    <row r="23" spans="1:7" x14ac:dyDescent="0.25">
      <c r="A23" s="3" t="s">
        <v>1232</v>
      </c>
      <c r="B23" s="3" t="s">
        <v>1233</v>
      </c>
      <c r="C23">
        <v>201</v>
      </c>
      <c r="D23" s="4">
        <f>SUM(Table67[[#This Row],[August Payment]], Table67[[#This Row],[November Payment]], Table67[[#This Row],[February Payment]])</f>
        <v>187275.72000000003</v>
      </c>
      <c r="E23" s="4">
        <v>44633.16</v>
      </c>
      <c r="F23" s="4">
        <v>49022.79</v>
      </c>
      <c r="G23" s="4">
        <v>93619.77</v>
      </c>
    </row>
    <row r="24" spans="1:7" x14ac:dyDescent="0.25">
      <c r="A24" s="3" t="s">
        <v>1234</v>
      </c>
      <c r="B24" s="3" t="s">
        <v>1235</v>
      </c>
      <c r="C24">
        <v>299</v>
      </c>
      <c r="D24" s="4">
        <f>SUM(Table67[[#This Row],[August Payment]], Table67[[#This Row],[November Payment]], Table67[[#This Row],[February Payment]])</f>
        <v>278584.28000000003</v>
      </c>
      <c r="E24" s="4">
        <v>72797.399999999994</v>
      </c>
      <c r="F24" s="4">
        <v>66521.649999999994</v>
      </c>
      <c r="G24" s="4">
        <v>139265.23000000001</v>
      </c>
    </row>
    <row r="25" spans="1:7" x14ac:dyDescent="0.25">
      <c r="A25" s="3" t="s">
        <v>308</v>
      </c>
      <c r="B25" s="3" t="s">
        <v>309</v>
      </c>
      <c r="C25">
        <v>183</v>
      </c>
      <c r="D25" s="4">
        <f>SUM(Table67[[#This Row],[August Payment]], Table67[[#This Row],[November Payment]], Table67[[#This Row],[February Payment]])</f>
        <v>170504.76</v>
      </c>
      <c r="E25" s="4">
        <v>44155.8</v>
      </c>
      <c r="F25" s="4">
        <v>41113.050000000003</v>
      </c>
      <c r="G25" s="4">
        <v>85235.91</v>
      </c>
    </row>
    <row r="26" spans="1:7" x14ac:dyDescent="0.25">
      <c r="A26" s="3" t="s">
        <v>1687</v>
      </c>
      <c r="B26" s="3" t="s">
        <v>1688</v>
      </c>
      <c r="C26">
        <v>33</v>
      </c>
      <c r="D26" s="4">
        <f>SUM(Table67[[#This Row],[August Payment]], Table67[[#This Row],[November Payment]], Table67[[#This Row],[February Payment]])</f>
        <v>30746.76</v>
      </c>
      <c r="E26" s="4">
        <v>8115.12</v>
      </c>
      <c r="F26" s="4">
        <v>7261.23</v>
      </c>
      <c r="G26" s="4">
        <v>15370.41</v>
      </c>
    </row>
    <row r="27" spans="1:7" x14ac:dyDescent="0.25">
      <c r="A27" s="3" t="s">
        <v>310</v>
      </c>
      <c r="B27" s="3" t="s">
        <v>311</v>
      </c>
      <c r="C27">
        <v>245</v>
      </c>
      <c r="D27" s="4">
        <f>SUM(Table67[[#This Row],[August Payment]], Table67[[#This Row],[November Payment]], Table67[[#This Row],[February Payment]])</f>
        <v>228271.4</v>
      </c>
      <c r="E27" s="4">
        <v>58237.919999999998</v>
      </c>
      <c r="F27" s="4">
        <v>55919.83</v>
      </c>
      <c r="G27" s="4">
        <v>114113.65</v>
      </c>
    </row>
    <row r="28" spans="1:7" x14ac:dyDescent="0.25">
      <c r="A28" s="3" t="s">
        <v>1236</v>
      </c>
      <c r="B28" s="3" t="s">
        <v>1237</v>
      </c>
      <c r="C28">
        <v>400</v>
      </c>
      <c r="D28" s="4">
        <f>SUM(Table67[[#This Row],[August Payment]], Table67[[#This Row],[November Payment]], Table67[[#This Row],[February Payment]])</f>
        <v>372688</v>
      </c>
      <c r="E28" s="4">
        <v>83060.639999999999</v>
      </c>
      <c r="F28" s="4">
        <v>103319.36</v>
      </c>
      <c r="G28" s="4">
        <v>186308</v>
      </c>
    </row>
    <row r="29" spans="1:7" x14ac:dyDescent="0.25">
      <c r="A29" s="3" t="s">
        <v>1238</v>
      </c>
      <c r="B29" s="3" t="s">
        <v>1239</v>
      </c>
      <c r="C29">
        <v>75</v>
      </c>
      <c r="D29" s="4">
        <f>SUM(Table67[[#This Row],[August Payment]], Table67[[#This Row],[November Payment]], Table67[[#This Row],[February Payment]])</f>
        <v>69879</v>
      </c>
      <c r="E29" s="4">
        <v>18139.68</v>
      </c>
      <c r="F29" s="4">
        <v>16806.57</v>
      </c>
      <c r="G29" s="4">
        <v>34932.75</v>
      </c>
    </row>
    <row r="30" spans="1:7" x14ac:dyDescent="0.25">
      <c r="A30" s="3" t="s">
        <v>1240</v>
      </c>
      <c r="B30" s="3" t="s">
        <v>1241</v>
      </c>
      <c r="C30">
        <v>9</v>
      </c>
      <c r="D30" s="4">
        <f>SUM(Table67[[#This Row],[August Payment]], Table67[[#This Row],[November Payment]], Table67[[#This Row],[February Payment]])</f>
        <v>8385.48</v>
      </c>
      <c r="E30" s="4">
        <v>4296.24</v>
      </c>
      <c r="F30" s="4">
        <v>0</v>
      </c>
      <c r="G30" s="4">
        <v>4089.24</v>
      </c>
    </row>
    <row r="31" spans="1:7" x14ac:dyDescent="0.25">
      <c r="A31" s="3" t="s">
        <v>1242</v>
      </c>
      <c r="B31" s="3" t="s">
        <v>1243</v>
      </c>
      <c r="C31">
        <v>36</v>
      </c>
      <c r="D31" s="4">
        <f>SUM(Table67[[#This Row],[August Payment]], Table67[[#This Row],[November Payment]], Table67[[#This Row],[February Payment]])</f>
        <v>33541.919999999998</v>
      </c>
      <c r="E31" s="4">
        <v>7876.44</v>
      </c>
      <c r="F31" s="4">
        <v>8897.76</v>
      </c>
      <c r="G31" s="4">
        <v>16767.72</v>
      </c>
    </row>
    <row r="32" spans="1:7" x14ac:dyDescent="0.25">
      <c r="A32" s="3" t="s">
        <v>1193</v>
      </c>
      <c r="B32" s="3" t="s">
        <v>1194</v>
      </c>
      <c r="C32">
        <v>331</v>
      </c>
      <c r="D32" s="4">
        <f>SUM(Table67[[#This Row],[August Payment]], Table67[[#This Row],[November Payment]], Table67[[#This Row],[February Payment]])</f>
        <v>308399.32</v>
      </c>
      <c r="E32" s="4">
        <v>77571</v>
      </c>
      <c r="F32" s="4">
        <v>76658.45</v>
      </c>
      <c r="G32" s="4">
        <v>154169.87</v>
      </c>
    </row>
    <row r="33" spans="1:7" x14ac:dyDescent="0.25">
      <c r="A33" s="3" t="s">
        <v>996</v>
      </c>
      <c r="B33" s="3" t="s">
        <v>997</v>
      </c>
      <c r="C33">
        <v>429</v>
      </c>
      <c r="D33" s="4">
        <f>SUM(Table67[[#This Row],[August Payment]], Table67[[#This Row],[November Payment]], Table67[[#This Row],[February Payment]])</f>
        <v>399707.88</v>
      </c>
      <c r="E33" s="4">
        <v>100484.28</v>
      </c>
      <c r="F33" s="4">
        <v>99408.27</v>
      </c>
      <c r="G33" s="4">
        <v>199815.33</v>
      </c>
    </row>
    <row r="34" spans="1:7" x14ac:dyDescent="0.25">
      <c r="A34" s="3" t="s">
        <v>1244</v>
      </c>
      <c r="B34" s="3" t="s">
        <v>1245</v>
      </c>
      <c r="C34">
        <v>168</v>
      </c>
      <c r="D34" s="4">
        <f>SUM(Table67[[#This Row],[August Payment]], Table67[[#This Row],[November Payment]], Table67[[#This Row],[February Payment]])</f>
        <v>156528.96000000002</v>
      </c>
      <c r="E34" s="4">
        <v>41291.64</v>
      </c>
      <c r="F34" s="4">
        <v>36987.96</v>
      </c>
      <c r="G34" s="4">
        <v>78249.36</v>
      </c>
    </row>
    <row r="35" spans="1:7" x14ac:dyDescent="0.25">
      <c r="A35" s="3" t="s">
        <v>1246</v>
      </c>
      <c r="B35" s="3" t="s">
        <v>1247</v>
      </c>
      <c r="C35">
        <v>30</v>
      </c>
      <c r="D35" s="4">
        <f>SUM(Table67[[#This Row],[August Payment]], Table67[[#This Row],[November Payment]], Table67[[#This Row],[February Payment]])</f>
        <v>27951.599999999999</v>
      </c>
      <c r="E35" s="4">
        <v>6205.68</v>
      </c>
      <c r="F35" s="4">
        <v>7772.82</v>
      </c>
      <c r="G35" s="4">
        <v>13973.1</v>
      </c>
    </row>
    <row r="36" spans="1:7" x14ac:dyDescent="0.25">
      <c r="A36" s="3" t="s">
        <v>1248</v>
      </c>
      <c r="B36" s="3" t="s">
        <v>1249</v>
      </c>
      <c r="C36">
        <v>289</v>
      </c>
      <c r="D36" s="4">
        <f>SUM(Table67[[#This Row],[August Payment]], Table67[[#This Row],[November Payment]], Table67[[#This Row],[February Payment]])</f>
        <v>269267.07999999996</v>
      </c>
      <c r="E36" s="4">
        <v>60624.72</v>
      </c>
      <c r="F36" s="4">
        <v>74034.83</v>
      </c>
      <c r="G36" s="4">
        <v>134607.53</v>
      </c>
    </row>
    <row r="37" spans="1:7" x14ac:dyDescent="0.25">
      <c r="A37" s="3" t="s">
        <v>1250</v>
      </c>
      <c r="B37" s="3" t="s">
        <v>1251</v>
      </c>
      <c r="C37">
        <v>165</v>
      </c>
      <c r="D37" s="4">
        <f>SUM(Table67[[#This Row],[August Payment]], Table67[[#This Row],[November Payment]], Table67[[#This Row],[February Payment]])</f>
        <v>153733.79999999999</v>
      </c>
      <c r="E37" s="4">
        <v>38904.839999999997</v>
      </c>
      <c r="F37" s="4">
        <v>37976.910000000003</v>
      </c>
      <c r="G37" s="4">
        <v>76852.05</v>
      </c>
    </row>
    <row r="38" spans="1:7" x14ac:dyDescent="0.25">
      <c r="A38" s="3" t="s">
        <v>1252</v>
      </c>
      <c r="B38" s="3" t="s">
        <v>1253</v>
      </c>
      <c r="C38">
        <v>64</v>
      </c>
      <c r="D38" s="4">
        <f>SUM(Table67[[#This Row],[August Payment]], Table67[[#This Row],[November Payment]], Table67[[#This Row],[February Payment]])</f>
        <v>59630.080000000002</v>
      </c>
      <c r="E38" s="4">
        <v>17423.64</v>
      </c>
      <c r="F38" s="4">
        <v>12397.16</v>
      </c>
      <c r="G38" s="4">
        <v>29809.279999999999</v>
      </c>
    </row>
    <row r="39" spans="1:7" x14ac:dyDescent="0.25">
      <c r="A39" s="3" t="s">
        <v>1254</v>
      </c>
      <c r="B39" s="3" t="s">
        <v>1255</v>
      </c>
      <c r="C39">
        <v>205</v>
      </c>
      <c r="D39" s="4">
        <f>SUM(Table67[[#This Row],[August Payment]], Table67[[#This Row],[November Payment]], Table67[[#This Row],[February Payment]])</f>
        <v>191002.6</v>
      </c>
      <c r="E39" s="4">
        <v>45587.88</v>
      </c>
      <c r="F39" s="4">
        <v>49931.87</v>
      </c>
      <c r="G39" s="4">
        <v>95482.85</v>
      </c>
    </row>
    <row r="40" spans="1:7" x14ac:dyDescent="0.25">
      <c r="A40" s="3" t="s">
        <v>1256</v>
      </c>
      <c r="B40" s="3" t="s">
        <v>1257</v>
      </c>
      <c r="C40">
        <v>185</v>
      </c>
      <c r="D40" s="4">
        <f>SUM(Table67[[#This Row],[August Payment]], Table67[[#This Row],[November Payment]], Table67[[#This Row],[February Payment]])</f>
        <v>172368.2</v>
      </c>
      <c r="E40" s="4">
        <v>42962.400000000001</v>
      </c>
      <c r="F40" s="4">
        <v>43238.35</v>
      </c>
      <c r="G40" s="4">
        <v>86167.45</v>
      </c>
    </row>
    <row r="41" spans="1:7" x14ac:dyDescent="0.25">
      <c r="A41" s="3" t="s">
        <v>1258</v>
      </c>
      <c r="B41" s="3" t="s">
        <v>1259</v>
      </c>
      <c r="C41">
        <v>42</v>
      </c>
      <c r="D41" s="4">
        <f>SUM(Table67[[#This Row],[August Payment]], Table67[[#This Row],[November Payment]], Table67[[#This Row],[February Payment]])</f>
        <v>39132.240000000005</v>
      </c>
      <c r="E41" s="4">
        <v>8831.16</v>
      </c>
      <c r="F41" s="4">
        <v>10738.74</v>
      </c>
      <c r="G41" s="4">
        <v>19562.34</v>
      </c>
    </row>
    <row r="42" spans="1:7" x14ac:dyDescent="0.25">
      <c r="A42" s="3" t="s">
        <v>1260</v>
      </c>
      <c r="B42" s="3" t="s">
        <v>1261</v>
      </c>
      <c r="C42">
        <v>123</v>
      </c>
      <c r="D42" s="4">
        <f>SUM(Table67[[#This Row],[August Payment]], Table67[[#This Row],[November Payment]], Table67[[#This Row],[February Payment]])</f>
        <v>114601.56</v>
      </c>
      <c r="E42" s="4">
        <v>26254.799999999999</v>
      </c>
      <c r="F42" s="4">
        <v>31057.05</v>
      </c>
      <c r="G42" s="4">
        <v>57289.71</v>
      </c>
    </row>
    <row r="43" spans="1:7" x14ac:dyDescent="0.25">
      <c r="A43" s="3" t="s">
        <v>1262</v>
      </c>
      <c r="B43" s="3" t="s">
        <v>1263</v>
      </c>
      <c r="C43">
        <v>15</v>
      </c>
      <c r="D43" s="4">
        <f>SUM(Table67[[#This Row],[August Payment]], Table67[[#This Row],[November Payment]], Table67[[#This Row],[February Payment]])</f>
        <v>13975.8</v>
      </c>
      <c r="E43" s="4">
        <v>3818.88</v>
      </c>
      <c r="F43" s="4">
        <v>3170.37</v>
      </c>
      <c r="G43" s="4">
        <v>6986.55</v>
      </c>
    </row>
    <row r="44" spans="1:7" x14ac:dyDescent="0.25">
      <c r="A44" s="3" t="s">
        <v>1264</v>
      </c>
      <c r="B44" s="3" t="s">
        <v>1265</v>
      </c>
      <c r="C44">
        <v>210</v>
      </c>
      <c r="D44" s="4">
        <f>SUM(Table67[[#This Row],[August Payment]], Table67[[#This Row],[November Payment]], Table67[[#This Row],[February Payment]])</f>
        <v>195661.2</v>
      </c>
      <c r="E44" s="4">
        <v>39382.199999999997</v>
      </c>
      <c r="F44" s="4">
        <v>58467.3</v>
      </c>
      <c r="G44" s="4">
        <v>97811.7</v>
      </c>
    </row>
    <row r="45" spans="1:7" x14ac:dyDescent="0.25">
      <c r="A45" s="3" t="s">
        <v>1266</v>
      </c>
      <c r="B45" s="3" t="s">
        <v>1267</v>
      </c>
      <c r="C45">
        <v>686</v>
      </c>
      <c r="D45" s="4">
        <f>SUM(Table67[[#This Row],[August Payment]], Table67[[#This Row],[November Payment]], Table67[[#This Row],[February Payment]])</f>
        <v>639159.91999999993</v>
      </c>
      <c r="E45" s="4">
        <v>162779.76</v>
      </c>
      <c r="F45" s="4">
        <v>156861.94</v>
      </c>
      <c r="G45" s="4">
        <v>319518.21999999997</v>
      </c>
    </row>
    <row r="46" spans="1:7" x14ac:dyDescent="0.25">
      <c r="A46" s="3" t="s">
        <v>1268</v>
      </c>
      <c r="B46" s="3" t="s">
        <v>1269</v>
      </c>
      <c r="C46">
        <v>266</v>
      </c>
      <c r="D46" s="4">
        <f>SUM(Table67[[#This Row],[August Payment]], Table67[[#This Row],[November Payment]], Table67[[#This Row],[February Payment]])</f>
        <v>247837.52000000002</v>
      </c>
      <c r="E46" s="4">
        <v>65637</v>
      </c>
      <c r="F46" s="4">
        <v>58305.7</v>
      </c>
      <c r="G46" s="4">
        <v>123894.82</v>
      </c>
    </row>
    <row r="47" spans="1:7" x14ac:dyDescent="0.25">
      <c r="A47" s="3" t="s">
        <v>1270</v>
      </c>
      <c r="B47" s="3" t="s">
        <v>1271</v>
      </c>
      <c r="C47">
        <v>489</v>
      </c>
      <c r="D47" s="4">
        <f>SUM(Table67[[#This Row],[August Payment]], Table67[[#This Row],[November Payment]], Table67[[#This Row],[February Payment]])</f>
        <v>455611.07999999996</v>
      </c>
      <c r="E47" s="4">
        <v>112179.6</v>
      </c>
      <c r="F47" s="4">
        <v>115669.95</v>
      </c>
      <c r="G47" s="4">
        <v>227761.53</v>
      </c>
    </row>
    <row r="48" spans="1:7" x14ac:dyDescent="0.25">
      <c r="A48" s="3" t="s">
        <v>1272</v>
      </c>
      <c r="B48" s="3" t="s">
        <v>1271</v>
      </c>
      <c r="C48">
        <v>187</v>
      </c>
      <c r="D48" s="4">
        <f>SUM(Table67[[#This Row],[August Payment]], Table67[[#This Row],[November Payment]], Table67[[#This Row],[February Payment]])</f>
        <v>174231.64</v>
      </c>
      <c r="E48" s="4">
        <v>43917.120000000003</v>
      </c>
      <c r="F48" s="4">
        <v>43215.53</v>
      </c>
      <c r="G48" s="4">
        <v>87098.99</v>
      </c>
    </row>
    <row r="49" spans="1:7" x14ac:dyDescent="0.25">
      <c r="A49" s="3" t="s">
        <v>1273</v>
      </c>
      <c r="B49" s="3" t="s">
        <v>1274</v>
      </c>
      <c r="C49">
        <v>408</v>
      </c>
      <c r="D49" s="4">
        <f>SUM(Table67[[#This Row],[August Payment]], Table67[[#This Row],[November Payment]], Table67[[#This Row],[February Payment]])</f>
        <v>380141.76</v>
      </c>
      <c r="E49" s="4">
        <v>101916.36</v>
      </c>
      <c r="F49" s="4">
        <v>88191.24</v>
      </c>
      <c r="G49" s="4">
        <v>190034.16</v>
      </c>
    </row>
    <row r="50" spans="1:7" x14ac:dyDescent="0.25">
      <c r="A50" s="3" t="s">
        <v>166</v>
      </c>
      <c r="B50" s="3" t="s">
        <v>167</v>
      </c>
      <c r="C50">
        <v>126</v>
      </c>
      <c r="D50" s="4">
        <f>SUM(Table67[[#This Row],[August Payment]], Table67[[#This Row],[November Payment]], Table67[[#This Row],[February Payment]])</f>
        <v>117396.72</v>
      </c>
      <c r="E50" s="4">
        <v>27448.2</v>
      </c>
      <c r="F50" s="4">
        <v>31261.5</v>
      </c>
      <c r="G50" s="4">
        <v>58687.02</v>
      </c>
    </row>
    <row r="51" spans="1:7" x14ac:dyDescent="0.25">
      <c r="A51" s="3" t="s">
        <v>1275</v>
      </c>
      <c r="B51" s="3" t="s">
        <v>1276</v>
      </c>
      <c r="C51">
        <v>31</v>
      </c>
      <c r="D51" s="4">
        <f>SUM(Table67[[#This Row],[August Payment]], Table67[[#This Row],[November Payment]], Table67[[#This Row],[February Payment]])</f>
        <v>28883.32</v>
      </c>
      <c r="E51" s="4">
        <v>7160.4</v>
      </c>
      <c r="F51" s="4">
        <v>7284.05</v>
      </c>
      <c r="G51" s="4">
        <v>14438.87</v>
      </c>
    </row>
    <row r="52" spans="1:7" x14ac:dyDescent="0.25">
      <c r="A52" s="3" t="s">
        <v>1277</v>
      </c>
      <c r="B52" s="3" t="s">
        <v>1278</v>
      </c>
      <c r="C52">
        <v>195</v>
      </c>
      <c r="D52" s="4">
        <f>SUM(Table67[[#This Row],[August Payment]], Table67[[#This Row],[November Payment]], Table67[[#This Row],[February Payment]])</f>
        <v>181685.4</v>
      </c>
      <c r="E52" s="4">
        <v>49168.08</v>
      </c>
      <c r="F52" s="4">
        <v>41692.17</v>
      </c>
      <c r="G52" s="4">
        <v>90825.15</v>
      </c>
    </row>
    <row r="53" spans="1:7" x14ac:dyDescent="0.25">
      <c r="A53" s="3" t="s">
        <v>1279</v>
      </c>
      <c r="B53" s="3" t="s">
        <v>1280</v>
      </c>
      <c r="C53">
        <v>445</v>
      </c>
      <c r="D53" s="4">
        <f>SUM(Table67[[#This Row],[August Payment]], Table67[[#This Row],[November Payment]], Table67[[#This Row],[February Payment]])</f>
        <v>414615.4</v>
      </c>
      <c r="E53" s="4">
        <v>101677.68</v>
      </c>
      <c r="F53" s="4">
        <v>105670.07</v>
      </c>
      <c r="G53" s="4">
        <v>207267.65</v>
      </c>
    </row>
    <row r="54" spans="1:7" x14ac:dyDescent="0.25">
      <c r="A54" s="3" t="s">
        <v>1281</v>
      </c>
      <c r="B54" s="3" t="s">
        <v>1282</v>
      </c>
      <c r="C54">
        <v>73</v>
      </c>
      <c r="D54" s="4">
        <f>SUM(Table67[[#This Row],[August Payment]], Table67[[#This Row],[November Payment]], Table67[[#This Row],[February Payment]])</f>
        <v>68015.56</v>
      </c>
      <c r="E54" s="4">
        <v>16707.599999999999</v>
      </c>
      <c r="F54" s="4">
        <v>17306.75</v>
      </c>
      <c r="G54" s="4">
        <v>34001.21</v>
      </c>
    </row>
    <row r="55" spans="1:7" x14ac:dyDescent="0.25">
      <c r="A55" s="3" t="s">
        <v>245</v>
      </c>
      <c r="B55" s="3" t="s">
        <v>246</v>
      </c>
      <c r="C55">
        <v>78</v>
      </c>
      <c r="D55" s="4">
        <f>SUM(Table67[[#This Row],[August Payment]], Table67[[#This Row],[November Payment]], Table67[[#This Row],[February Payment]])</f>
        <v>72674.16</v>
      </c>
      <c r="E55" s="4">
        <v>17901</v>
      </c>
      <c r="F55" s="4">
        <v>18443.099999999999</v>
      </c>
      <c r="G55" s="4">
        <v>36330.06</v>
      </c>
    </row>
    <row r="56" spans="1:7" x14ac:dyDescent="0.25">
      <c r="A56" s="3" t="s">
        <v>1283</v>
      </c>
      <c r="B56" s="3" t="s">
        <v>1284</v>
      </c>
      <c r="C56">
        <v>1083</v>
      </c>
      <c r="D56" s="4">
        <f>SUM(Table67[[#This Row],[August Payment]], Table67[[#This Row],[November Payment]], Table67[[#This Row],[February Payment]])</f>
        <v>1009052.76</v>
      </c>
      <c r="E56" s="4">
        <v>258729.12</v>
      </c>
      <c r="F56" s="4">
        <v>245894.73</v>
      </c>
      <c r="G56" s="4">
        <v>504428.91</v>
      </c>
    </row>
    <row r="57" spans="1:7" x14ac:dyDescent="0.25">
      <c r="A57" s="3" t="s">
        <v>754</v>
      </c>
      <c r="B57" s="3" t="s">
        <v>755</v>
      </c>
      <c r="C57">
        <v>59</v>
      </c>
      <c r="D57" s="4">
        <f>SUM(Table67[[#This Row],[August Payment]], Table67[[#This Row],[November Payment]], Table67[[#This Row],[February Payment]])</f>
        <v>54971.479999999996</v>
      </c>
      <c r="E57" s="4">
        <v>14559.48</v>
      </c>
      <c r="F57" s="4">
        <v>12931.57</v>
      </c>
      <c r="G57" s="4">
        <v>27480.43</v>
      </c>
    </row>
    <row r="58" spans="1:7" x14ac:dyDescent="0.25">
      <c r="A58" s="3" t="s">
        <v>1285</v>
      </c>
      <c r="B58" s="3" t="s">
        <v>1286</v>
      </c>
      <c r="C58">
        <v>152</v>
      </c>
      <c r="D58" s="4">
        <f>SUM(Table67[[#This Row],[August Payment]], Table67[[#This Row],[November Payment]], Table67[[#This Row],[February Payment]])</f>
        <v>141621.44</v>
      </c>
      <c r="E58" s="4">
        <v>31028.400000000001</v>
      </c>
      <c r="F58" s="4">
        <v>39796</v>
      </c>
      <c r="G58" s="4">
        <v>70797.039999999994</v>
      </c>
    </row>
    <row r="59" spans="1:7" x14ac:dyDescent="0.25">
      <c r="A59" s="3" t="s">
        <v>1287</v>
      </c>
      <c r="B59" s="3" t="s">
        <v>1288</v>
      </c>
      <c r="C59">
        <v>460</v>
      </c>
      <c r="D59" s="4">
        <f>SUM(Table67[[#This Row],[August Payment]], Table67[[#This Row],[November Payment]], Table67[[#This Row],[February Payment]])</f>
        <v>428591.2</v>
      </c>
      <c r="E59" s="4">
        <v>109315.44</v>
      </c>
      <c r="F59" s="4">
        <v>105021.56</v>
      </c>
      <c r="G59" s="4">
        <v>214254.2</v>
      </c>
    </row>
    <row r="60" spans="1:7" x14ac:dyDescent="0.25">
      <c r="A60" s="3" t="s">
        <v>1289</v>
      </c>
      <c r="B60" s="3" t="s">
        <v>1290</v>
      </c>
      <c r="C60">
        <v>467</v>
      </c>
      <c r="D60" s="4">
        <f>SUM(Table67[[#This Row],[August Payment]], Table67[[#This Row],[November Payment]], Table67[[#This Row],[February Payment]])</f>
        <v>435113.24</v>
      </c>
      <c r="E60" s="4">
        <v>108599.4</v>
      </c>
      <c r="F60" s="4">
        <v>108999.25</v>
      </c>
      <c r="G60" s="4">
        <v>217514.59</v>
      </c>
    </row>
    <row r="61" spans="1:7" x14ac:dyDescent="0.25">
      <c r="A61" s="3" t="s">
        <v>1291</v>
      </c>
      <c r="B61" s="3" t="s">
        <v>1292</v>
      </c>
      <c r="C61">
        <v>128</v>
      </c>
      <c r="D61" s="4">
        <f>SUM(Table67[[#This Row],[August Payment]], Table67[[#This Row],[November Payment]], Table67[[#This Row],[February Payment]])</f>
        <v>119260.16</v>
      </c>
      <c r="E61" s="4">
        <v>31983.119999999999</v>
      </c>
      <c r="F61" s="4">
        <v>27658.48</v>
      </c>
      <c r="G61" s="4">
        <v>59618.559999999998</v>
      </c>
    </row>
    <row r="62" spans="1:7" x14ac:dyDescent="0.25">
      <c r="A62" s="3" t="s">
        <v>1293</v>
      </c>
      <c r="B62" s="3" t="s">
        <v>1294</v>
      </c>
      <c r="C62">
        <v>14</v>
      </c>
      <c r="D62" s="4">
        <f>SUM(Table67[[#This Row],[August Payment]], Table67[[#This Row],[November Payment]], Table67[[#This Row],[February Payment]])</f>
        <v>13044.079999999998</v>
      </c>
      <c r="E62" s="4">
        <v>5012.28</v>
      </c>
      <c r="F62" s="4">
        <v>1511.02</v>
      </c>
      <c r="G62" s="4">
        <v>6520.78</v>
      </c>
    </row>
    <row r="63" spans="1:7" x14ac:dyDescent="0.25">
      <c r="A63" s="3" t="s">
        <v>1295</v>
      </c>
      <c r="B63" s="3" t="s">
        <v>1296</v>
      </c>
      <c r="C63">
        <v>47</v>
      </c>
      <c r="D63" s="4">
        <f>SUM(Table67[[#This Row],[August Payment]], Table67[[#This Row],[November Payment]], Table67[[#This Row],[February Payment]])</f>
        <v>43790.84</v>
      </c>
      <c r="E63" s="4">
        <v>6683.04</v>
      </c>
      <c r="F63" s="4">
        <v>15216.61</v>
      </c>
      <c r="G63" s="4">
        <v>21891.19</v>
      </c>
    </row>
    <row r="64" spans="1:7" x14ac:dyDescent="0.25">
      <c r="A64" s="3" t="s">
        <v>1297</v>
      </c>
      <c r="B64" s="3" t="s">
        <v>1298</v>
      </c>
      <c r="C64">
        <v>117</v>
      </c>
      <c r="D64" s="4">
        <f>SUM(Table67[[#This Row],[August Payment]], Table67[[#This Row],[November Payment]], Table67[[#This Row],[February Payment]])</f>
        <v>109011.23999999999</v>
      </c>
      <c r="E64" s="4">
        <v>17423.64</v>
      </c>
      <c r="F64" s="4">
        <v>37092.51</v>
      </c>
      <c r="G64" s="4">
        <v>54495.09</v>
      </c>
    </row>
    <row r="65" spans="1:7" x14ac:dyDescent="0.25">
      <c r="A65" s="3" t="s">
        <v>1299</v>
      </c>
      <c r="B65" s="3" t="s">
        <v>1300</v>
      </c>
      <c r="C65">
        <v>80</v>
      </c>
      <c r="D65" s="4">
        <f>SUM(Table67[[#This Row],[August Payment]], Table67[[#This Row],[November Payment]], Table67[[#This Row],[February Payment]])</f>
        <v>74537.600000000006</v>
      </c>
      <c r="E65" s="4">
        <v>16230.24</v>
      </c>
      <c r="F65" s="4">
        <v>21045.759999999998</v>
      </c>
      <c r="G65" s="4">
        <v>37261.599999999999</v>
      </c>
    </row>
    <row r="66" spans="1:7" x14ac:dyDescent="0.25">
      <c r="A66" s="3" t="s">
        <v>1716</v>
      </c>
      <c r="B66" s="3" t="s">
        <v>1717</v>
      </c>
      <c r="C66">
        <v>11</v>
      </c>
      <c r="D66" s="4">
        <f>SUM(Table67[[#This Row],[August Payment]], Table67[[#This Row],[November Payment]], Table67[[#This Row],[February Payment]])</f>
        <v>10248.92</v>
      </c>
      <c r="E66" s="4">
        <v>0</v>
      </c>
      <c r="F66" s="4">
        <v>5125.45</v>
      </c>
      <c r="G66" s="4">
        <v>5123.47</v>
      </c>
    </row>
    <row r="67" spans="1:7" x14ac:dyDescent="0.25">
      <c r="A67" s="3" t="s">
        <v>1301</v>
      </c>
      <c r="B67" s="3" t="s">
        <v>1302</v>
      </c>
      <c r="C67">
        <v>1051</v>
      </c>
      <c r="D67" s="4">
        <f>SUM(Table67[[#This Row],[August Payment]], Table67[[#This Row],[November Payment]], Table67[[#This Row],[February Payment]])</f>
        <v>979237.72</v>
      </c>
      <c r="E67" s="4">
        <v>224836.56</v>
      </c>
      <c r="F67" s="4">
        <v>264876.89</v>
      </c>
      <c r="G67" s="4">
        <v>489524.27</v>
      </c>
    </row>
    <row r="68" spans="1:7" x14ac:dyDescent="0.25">
      <c r="A68" s="3" t="s">
        <v>1303</v>
      </c>
      <c r="B68" s="3" t="s">
        <v>1304</v>
      </c>
      <c r="C68">
        <v>946</v>
      </c>
      <c r="D68" s="4">
        <f>SUM(Table67[[#This Row],[August Payment]], Table67[[#This Row],[November Payment]], Table67[[#This Row],[February Payment]])</f>
        <v>881407.12</v>
      </c>
      <c r="E68" s="4">
        <v>200491.2</v>
      </c>
      <c r="F68" s="4">
        <v>240297.5</v>
      </c>
      <c r="G68" s="4">
        <v>440618.42</v>
      </c>
    </row>
    <row r="69" spans="1:7" x14ac:dyDescent="0.25">
      <c r="A69" s="3" t="s">
        <v>1305</v>
      </c>
      <c r="B69" s="3" t="s">
        <v>1306</v>
      </c>
      <c r="C69">
        <v>110</v>
      </c>
      <c r="D69" s="4">
        <f>SUM(Table67[[#This Row],[August Payment]], Table67[[#This Row],[November Payment]], Table67[[#This Row],[February Payment]])</f>
        <v>102489.2</v>
      </c>
      <c r="E69" s="4">
        <v>26732.16</v>
      </c>
      <c r="F69" s="4">
        <v>24522.34</v>
      </c>
      <c r="G69" s="4">
        <v>51234.7</v>
      </c>
    </row>
    <row r="70" spans="1:7" x14ac:dyDescent="0.25">
      <c r="A70" s="3" t="s">
        <v>403</v>
      </c>
      <c r="B70" s="3" t="s">
        <v>404</v>
      </c>
      <c r="C70">
        <v>361</v>
      </c>
      <c r="D70" s="4">
        <f>SUM(Table67[[#This Row],[August Payment]], Table67[[#This Row],[November Payment]], Table67[[#This Row],[February Payment]])</f>
        <v>336350.92000000004</v>
      </c>
      <c r="E70" s="4">
        <v>84731.4</v>
      </c>
      <c r="F70" s="4">
        <v>83476.55</v>
      </c>
      <c r="G70" s="4">
        <v>168142.97</v>
      </c>
    </row>
    <row r="71" spans="1:7" x14ac:dyDescent="0.25">
      <c r="A71" s="3" t="s">
        <v>1307</v>
      </c>
      <c r="B71" s="3" t="s">
        <v>1308</v>
      </c>
      <c r="C71">
        <v>100</v>
      </c>
      <c r="D71" s="4">
        <f>SUM(Table67[[#This Row],[August Payment]], Table67[[#This Row],[November Payment]], Table67[[#This Row],[February Payment]])</f>
        <v>93172</v>
      </c>
      <c r="E71" s="4">
        <v>21242.52</v>
      </c>
      <c r="F71" s="4">
        <v>25352.48</v>
      </c>
      <c r="G71" s="4">
        <v>46577</v>
      </c>
    </row>
    <row r="72" spans="1:7" x14ac:dyDescent="0.25">
      <c r="A72" s="3" t="s">
        <v>1309</v>
      </c>
      <c r="B72" s="3" t="s">
        <v>1310</v>
      </c>
      <c r="C72">
        <v>104</v>
      </c>
      <c r="D72" s="4">
        <f>SUM(Table67[[#This Row],[August Payment]], Table67[[#This Row],[November Payment]], Table67[[#This Row],[February Payment]])</f>
        <v>96898.880000000005</v>
      </c>
      <c r="E72" s="4">
        <v>25061.4</v>
      </c>
      <c r="F72" s="4">
        <v>23397.4</v>
      </c>
      <c r="G72" s="4">
        <v>48440.08</v>
      </c>
    </row>
    <row r="73" spans="1:7" x14ac:dyDescent="0.25">
      <c r="A73" s="3" t="s">
        <v>1311</v>
      </c>
      <c r="B73" s="3" t="s">
        <v>1312</v>
      </c>
      <c r="C73">
        <v>16</v>
      </c>
      <c r="D73" s="4">
        <f>SUM(Table67[[#This Row],[August Payment]], Table67[[#This Row],[November Payment]], Table67[[#This Row],[February Payment]])</f>
        <v>14907.52</v>
      </c>
      <c r="E73" s="4">
        <v>5967</v>
      </c>
      <c r="F73" s="4">
        <v>1488.2</v>
      </c>
      <c r="G73" s="4">
        <v>7452.32</v>
      </c>
    </row>
    <row r="74" spans="1:7" x14ac:dyDescent="0.25">
      <c r="A74" s="3" t="s">
        <v>1718</v>
      </c>
      <c r="B74" s="3" t="s">
        <v>1719</v>
      </c>
      <c r="C74">
        <v>2</v>
      </c>
      <c r="D74" s="4">
        <f>SUM(Table67[[#This Row],[August Payment]], Table67[[#This Row],[November Payment]], Table67[[#This Row],[February Payment]])</f>
        <v>1863.44</v>
      </c>
      <c r="E74" s="4">
        <v>0</v>
      </c>
      <c r="F74" s="4">
        <v>931.9</v>
      </c>
      <c r="G74" s="4">
        <v>931.54</v>
      </c>
    </row>
    <row r="75" spans="1:7" x14ac:dyDescent="0.25">
      <c r="A75" s="3" t="s">
        <v>1720</v>
      </c>
      <c r="B75" s="3" t="s">
        <v>1721</v>
      </c>
      <c r="C75">
        <v>1</v>
      </c>
      <c r="D75" s="4">
        <f>SUM(Table67[[#This Row],[August Payment]], Table67[[#This Row],[November Payment]], Table67[[#This Row],[February Payment]])</f>
        <v>931.72</v>
      </c>
      <c r="E75" s="4">
        <v>0</v>
      </c>
      <c r="F75" s="4">
        <v>465.95</v>
      </c>
      <c r="G75" s="4">
        <v>465.77</v>
      </c>
    </row>
    <row r="76" spans="1:7" x14ac:dyDescent="0.25">
      <c r="A76" s="3" t="s">
        <v>1722</v>
      </c>
      <c r="B76" s="3" t="s">
        <v>1723</v>
      </c>
      <c r="C76">
        <v>3</v>
      </c>
      <c r="D76" s="4">
        <f>SUM(Table67[[#This Row],[August Payment]], Table67[[#This Row],[November Payment]], Table67[[#This Row],[February Payment]])</f>
        <v>2795.16</v>
      </c>
      <c r="E76" s="4">
        <v>0</v>
      </c>
      <c r="F76" s="4">
        <v>1397.85</v>
      </c>
      <c r="G76" s="4">
        <v>1397.31</v>
      </c>
    </row>
    <row r="77" spans="1:7" x14ac:dyDescent="0.25">
      <c r="A77" s="3" t="s">
        <v>1724</v>
      </c>
      <c r="B77" s="3" t="s">
        <v>1725</v>
      </c>
      <c r="C77">
        <v>15</v>
      </c>
      <c r="D77" s="4">
        <f>SUM(Table67[[#This Row],[August Payment]], Table67[[#This Row],[November Payment]], Table67[[#This Row],[February Payment]])</f>
        <v>13975.8</v>
      </c>
      <c r="E77" s="4">
        <v>0</v>
      </c>
      <c r="F77" s="4">
        <v>6989.25</v>
      </c>
      <c r="G77" s="4">
        <v>6986.55</v>
      </c>
    </row>
    <row r="78" spans="1:7" x14ac:dyDescent="0.25">
      <c r="A78" s="3" t="s">
        <v>1726</v>
      </c>
      <c r="B78" s="3" t="s">
        <v>1727</v>
      </c>
      <c r="C78">
        <v>7</v>
      </c>
      <c r="D78" s="4">
        <f>SUM(Table67[[#This Row],[August Payment]], Table67[[#This Row],[November Payment]], Table67[[#This Row],[February Payment]])</f>
        <v>6522.04</v>
      </c>
      <c r="E78" s="4">
        <v>0</v>
      </c>
      <c r="F78" s="4">
        <v>3261.65</v>
      </c>
      <c r="G78" s="4">
        <v>3260.39</v>
      </c>
    </row>
    <row r="79" spans="1:7" x14ac:dyDescent="0.25">
      <c r="A79" s="3" t="s">
        <v>1728</v>
      </c>
      <c r="B79" s="3" t="s">
        <v>1729</v>
      </c>
      <c r="C79">
        <v>1</v>
      </c>
      <c r="D79" s="4">
        <f>SUM(Table67[[#This Row],[August Payment]], Table67[[#This Row],[November Payment]], Table67[[#This Row],[February Payment]])</f>
        <v>931.72</v>
      </c>
      <c r="E79" s="4">
        <v>0</v>
      </c>
      <c r="F79" s="4">
        <v>465.95</v>
      </c>
      <c r="G79" s="4">
        <v>465.77</v>
      </c>
    </row>
    <row r="80" spans="1:7" x14ac:dyDescent="0.25">
      <c r="A80" s="3" t="s">
        <v>1313</v>
      </c>
      <c r="B80" s="3" t="s">
        <v>1314</v>
      </c>
      <c r="C80">
        <v>109</v>
      </c>
      <c r="D80" s="4">
        <f>SUM(Table67[[#This Row],[August Payment]], Table67[[#This Row],[November Payment]], Table67[[#This Row],[February Payment]])</f>
        <v>101557.48000000001</v>
      </c>
      <c r="E80" s="4">
        <v>31028.400000000001</v>
      </c>
      <c r="F80" s="4">
        <v>19760.150000000001</v>
      </c>
      <c r="G80" s="4">
        <v>50768.93</v>
      </c>
    </row>
    <row r="81" spans="1:7" x14ac:dyDescent="0.25">
      <c r="A81" s="3" t="s">
        <v>1315</v>
      </c>
      <c r="B81" s="3" t="s">
        <v>1316</v>
      </c>
      <c r="C81">
        <v>11</v>
      </c>
      <c r="D81" s="4">
        <f>SUM(Table67[[#This Row],[August Payment]], Table67[[#This Row],[November Payment]], Table67[[#This Row],[February Payment]])</f>
        <v>10248.92</v>
      </c>
      <c r="E81" s="4">
        <v>2625.48</v>
      </c>
      <c r="F81" s="4">
        <v>2499.9699999999998</v>
      </c>
      <c r="G81" s="4">
        <v>5123.47</v>
      </c>
    </row>
    <row r="82" spans="1:7" x14ac:dyDescent="0.25">
      <c r="A82" s="3" t="s">
        <v>1317</v>
      </c>
      <c r="B82" s="3" t="s">
        <v>1318</v>
      </c>
      <c r="C82">
        <v>32</v>
      </c>
      <c r="D82" s="4">
        <f>SUM(Table67[[#This Row],[August Payment]], Table67[[#This Row],[November Payment]], Table67[[#This Row],[February Payment]])</f>
        <v>29815.040000000001</v>
      </c>
      <c r="E82" s="4">
        <v>8115.12</v>
      </c>
      <c r="F82" s="4">
        <v>6795.28</v>
      </c>
      <c r="G82" s="4">
        <v>14904.64</v>
      </c>
    </row>
    <row r="83" spans="1:7" x14ac:dyDescent="0.25">
      <c r="A83" s="3" t="s">
        <v>784</v>
      </c>
      <c r="B83" s="3" t="s">
        <v>15</v>
      </c>
      <c r="C83">
        <v>340</v>
      </c>
      <c r="D83" s="4">
        <f>SUM(Table67[[#This Row],[August Payment]], Table67[[#This Row],[November Payment]], Table67[[#This Row],[February Payment]])</f>
        <v>316784.8</v>
      </c>
      <c r="E83" s="4">
        <v>73752.12</v>
      </c>
      <c r="F83" s="4">
        <v>84670.88</v>
      </c>
      <c r="G83" s="4">
        <v>158361.79999999999</v>
      </c>
    </row>
    <row r="84" spans="1:7" x14ac:dyDescent="0.25">
      <c r="A84" s="3" t="s">
        <v>1319</v>
      </c>
      <c r="B84" s="3" t="s">
        <v>1320</v>
      </c>
      <c r="C84">
        <v>474</v>
      </c>
      <c r="D84" s="4">
        <f>SUM(Table67[[#This Row],[August Payment]], Table67[[#This Row],[November Payment]], Table67[[#This Row],[February Payment]])</f>
        <v>441635.28</v>
      </c>
      <c r="E84" s="4">
        <v>112656.96000000001</v>
      </c>
      <c r="F84" s="4">
        <v>108203.34</v>
      </c>
      <c r="G84" s="4">
        <v>220774.98</v>
      </c>
    </row>
    <row r="85" spans="1:7" x14ac:dyDescent="0.25">
      <c r="A85" s="3" t="s">
        <v>1321</v>
      </c>
      <c r="B85" s="3" t="s">
        <v>1322</v>
      </c>
      <c r="C85">
        <v>52</v>
      </c>
      <c r="D85" s="4">
        <f>SUM(Table67[[#This Row],[August Payment]], Table67[[#This Row],[November Payment]], Table67[[#This Row],[February Payment]])</f>
        <v>48449.440000000002</v>
      </c>
      <c r="E85" s="4">
        <v>9547.2000000000007</v>
      </c>
      <c r="F85" s="4">
        <v>14682.2</v>
      </c>
      <c r="G85" s="4">
        <v>24220.04</v>
      </c>
    </row>
    <row r="86" spans="1:7" x14ac:dyDescent="0.25">
      <c r="A86" s="3" t="s">
        <v>1323</v>
      </c>
      <c r="B86" s="3" t="s">
        <v>1324</v>
      </c>
      <c r="C86">
        <v>178</v>
      </c>
      <c r="D86" s="4">
        <f>SUM(Table67[[#This Row],[August Payment]], Table67[[#This Row],[November Payment]], Table67[[#This Row],[February Payment]])</f>
        <v>165846.16</v>
      </c>
      <c r="E86" s="4">
        <v>38427.480000000003</v>
      </c>
      <c r="F86" s="4">
        <v>44511.62</v>
      </c>
      <c r="G86" s="4">
        <v>82907.06</v>
      </c>
    </row>
    <row r="87" spans="1:7" x14ac:dyDescent="0.25">
      <c r="A87" s="3" t="s">
        <v>1325</v>
      </c>
      <c r="B87" s="3" t="s">
        <v>1326</v>
      </c>
      <c r="C87">
        <v>411</v>
      </c>
      <c r="D87" s="4">
        <f>SUM(Table67[[#This Row],[August Payment]], Table67[[#This Row],[November Payment]], Table67[[#This Row],[February Payment]])</f>
        <v>382936.92000000004</v>
      </c>
      <c r="E87" s="4">
        <v>94517.28</v>
      </c>
      <c r="F87" s="4">
        <v>96988.17</v>
      </c>
      <c r="G87" s="4">
        <v>191431.47</v>
      </c>
    </row>
    <row r="88" spans="1:7" x14ac:dyDescent="0.25">
      <c r="A88" s="3" t="s">
        <v>522</v>
      </c>
      <c r="B88" s="3" t="s">
        <v>523</v>
      </c>
      <c r="C88">
        <v>310</v>
      </c>
      <c r="D88" s="4">
        <f>SUM(Table67[[#This Row],[August Payment]], Table67[[#This Row],[November Payment]], Table67[[#This Row],[February Payment]])</f>
        <v>288833.2</v>
      </c>
      <c r="E88" s="4">
        <v>68501.16</v>
      </c>
      <c r="F88" s="4">
        <v>75943.34</v>
      </c>
      <c r="G88" s="4">
        <v>144388.70000000001</v>
      </c>
    </row>
    <row r="89" spans="1:7" x14ac:dyDescent="0.25">
      <c r="A89" s="3" t="s">
        <v>1327</v>
      </c>
      <c r="B89" s="3" t="s">
        <v>1328</v>
      </c>
      <c r="C89">
        <v>645</v>
      </c>
      <c r="D89" s="4">
        <f>SUM(Table67[[#This Row],[August Payment]], Table67[[#This Row],[November Payment]], Table67[[#This Row],[February Payment]])</f>
        <v>600959.4</v>
      </c>
      <c r="E89" s="4">
        <v>149652.35999999999</v>
      </c>
      <c r="F89" s="4">
        <v>150885.39000000001</v>
      </c>
      <c r="G89" s="4">
        <v>300421.65000000002</v>
      </c>
    </row>
    <row r="90" spans="1:7" x14ac:dyDescent="0.25">
      <c r="A90" s="3" t="s">
        <v>1329</v>
      </c>
      <c r="B90" s="3" t="s">
        <v>1330</v>
      </c>
      <c r="C90">
        <v>49</v>
      </c>
      <c r="D90" s="4">
        <f>SUM(Table67[[#This Row],[August Payment]], Table67[[#This Row],[November Payment]], Table67[[#This Row],[February Payment]])</f>
        <v>45654.28</v>
      </c>
      <c r="E90" s="4">
        <v>16707.599999999999</v>
      </c>
      <c r="F90" s="4">
        <v>6123.95</v>
      </c>
      <c r="G90" s="4">
        <v>22822.73</v>
      </c>
    </row>
    <row r="91" spans="1:7" x14ac:dyDescent="0.25">
      <c r="A91" s="3" t="s">
        <v>1331</v>
      </c>
      <c r="B91" s="3" t="s">
        <v>1332</v>
      </c>
      <c r="C91">
        <v>22</v>
      </c>
      <c r="D91" s="4">
        <f>SUM(Table67[[#This Row],[August Payment]], Table67[[#This Row],[November Payment]], Table67[[#This Row],[February Payment]])</f>
        <v>20497.84</v>
      </c>
      <c r="E91" s="4">
        <v>5250.96</v>
      </c>
      <c r="F91" s="4">
        <v>4999.9399999999996</v>
      </c>
      <c r="G91" s="4">
        <v>10246.94</v>
      </c>
    </row>
    <row r="92" spans="1:7" x14ac:dyDescent="0.25">
      <c r="A92" s="3" t="s">
        <v>1333</v>
      </c>
      <c r="B92" s="3" t="s">
        <v>1334</v>
      </c>
      <c r="C92">
        <v>22</v>
      </c>
      <c r="D92" s="4">
        <f>SUM(Table67[[#This Row],[August Payment]], Table67[[#This Row],[November Payment]], Table67[[#This Row],[February Payment]])</f>
        <v>20497.84</v>
      </c>
      <c r="E92" s="4">
        <v>5012.28</v>
      </c>
      <c r="F92" s="4">
        <v>5238.62</v>
      </c>
      <c r="G92" s="4">
        <v>10246.94</v>
      </c>
    </row>
    <row r="93" spans="1:7" x14ac:dyDescent="0.25">
      <c r="A93" s="3" t="s">
        <v>1335</v>
      </c>
      <c r="B93" s="3" t="s">
        <v>1336</v>
      </c>
      <c r="C93">
        <v>309</v>
      </c>
      <c r="D93" s="4">
        <f>SUM(Table67[[#This Row],[August Payment]], Table67[[#This Row],[November Payment]], Table67[[#This Row],[February Payment]])</f>
        <v>287901.48</v>
      </c>
      <c r="E93" s="4">
        <v>66114.36</v>
      </c>
      <c r="F93" s="4">
        <v>77864.19</v>
      </c>
      <c r="G93" s="4">
        <v>143922.93</v>
      </c>
    </row>
    <row r="94" spans="1:7" x14ac:dyDescent="0.25">
      <c r="A94" s="3" t="s">
        <v>829</v>
      </c>
      <c r="B94" s="3" t="s">
        <v>830</v>
      </c>
      <c r="C94">
        <v>145</v>
      </c>
      <c r="D94" s="4">
        <f>SUM(Table67[[#This Row],[August Payment]], Table67[[#This Row],[November Payment]], Table67[[#This Row],[February Payment]])</f>
        <v>135099.4</v>
      </c>
      <c r="E94" s="4">
        <v>30551.040000000001</v>
      </c>
      <c r="F94" s="4">
        <v>37011.71</v>
      </c>
      <c r="G94" s="4">
        <v>67536.649999999994</v>
      </c>
    </row>
    <row r="95" spans="1:7" x14ac:dyDescent="0.25">
      <c r="A95" s="3" t="s">
        <v>1337</v>
      </c>
      <c r="B95" s="3" t="s">
        <v>1338</v>
      </c>
      <c r="C95">
        <v>38</v>
      </c>
      <c r="D95" s="4">
        <f>SUM(Table67[[#This Row],[August Payment]], Table67[[#This Row],[November Payment]], Table67[[#This Row],[February Payment]])</f>
        <v>35405.360000000001</v>
      </c>
      <c r="E95" s="4">
        <v>7637.76</v>
      </c>
      <c r="F95" s="4">
        <v>10068.34</v>
      </c>
      <c r="G95" s="4">
        <v>17699.259999999998</v>
      </c>
    </row>
    <row r="96" spans="1:7" x14ac:dyDescent="0.25">
      <c r="A96" s="3" t="s">
        <v>1339</v>
      </c>
      <c r="B96" s="3" t="s">
        <v>1340</v>
      </c>
      <c r="C96">
        <v>4</v>
      </c>
      <c r="D96" s="4">
        <f>SUM(Table67[[#This Row],[August Payment]], Table67[[#This Row],[November Payment]], Table67[[#This Row],[February Payment]])</f>
        <v>3726.88</v>
      </c>
      <c r="E96" s="4">
        <v>954.72</v>
      </c>
      <c r="F96" s="4">
        <v>909.08</v>
      </c>
      <c r="G96" s="4">
        <v>1863.08</v>
      </c>
    </row>
    <row r="97" spans="1:7" x14ac:dyDescent="0.25">
      <c r="A97" s="3" t="s">
        <v>1341</v>
      </c>
      <c r="B97" s="3" t="s">
        <v>1342</v>
      </c>
      <c r="C97">
        <v>143</v>
      </c>
      <c r="D97" s="4">
        <f>SUM(Table67[[#This Row],[August Payment]], Table67[[#This Row],[November Payment]], Table67[[#This Row],[February Payment]])</f>
        <v>133235.96000000002</v>
      </c>
      <c r="E97" s="4">
        <v>34608.6</v>
      </c>
      <c r="F97" s="4">
        <v>32022.25</v>
      </c>
      <c r="G97" s="4">
        <v>66605.11</v>
      </c>
    </row>
    <row r="98" spans="1:7" x14ac:dyDescent="0.25">
      <c r="A98" s="3" t="s">
        <v>1343</v>
      </c>
      <c r="B98" s="3" t="s">
        <v>1344</v>
      </c>
      <c r="C98">
        <v>665</v>
      </c>
      <c r="D98" s="4">
        <f>SUM(Table67[[#This Row],[August Payment]], Table67[[#This Row],[November Payment]], Table67[[#This Row],[February Payment]])</f>
        <v>619593.80000000005</v>
      </c>
      <c r="E98" s="4">
        <v>164927.88</v>
      </c>
      <c r="F98" s="4">
        <v>144928.87</v>
      </c>
      <c r="G98" s="4">
        <v>309737.05</v>
      </c>
    </row>
    <row r="99" spans="1:7" x14ac:dyDescent="0.25">
      <c r="A99" s="3" t="s">
        <v>1349</v>
      </c>
      <c r="B99" s="3" t="s">
        <v>1350</v>
      </c>
      <c r="C99">
        <v>577</v>
      </c>
      <c r="D99" s="4">
        <f>SUM(Table67[[#This Row],[August Payment]], Table67[[#This Row],[November Payment]], Table67[[#This Row],[February Payment]])</f>
        <v>537602.43999999994</v>
      </c>
      <c r="E99" s="4">
        <v>141537.24</v>
      </c>
      <c r="F99" s="4">
        <v>127315.91</v>
      </c>
      <c r="G99" s="4">
        <v>268749.28999999998</v>
      </c>
    </row>
    <row r="100" spans="1:7" x14ac:dyDescent="0.25">
      <c r="A100" s="3" t="s">
        <v>1351</v>
      </c>
      <c r="B100" s="3" t="s">
        <v>1352</v>
      </c>
      <c r="C100">
        <v>516</v>
      </c>
      <c r="D100" s="4">
        <f>SUM(Table67[[#This Row],[August Payment]], Table67[[#This Row],[November Payment]], Table67[[#This Row],[February Payment]])</f>
        <v>480767.52</v>
      </c>
      <c r="E100" s="4">
        <v>125068.32</v>
      </c>
      <c r="F100" s="4">
        <v>115361.88</v>
      </c>
      <c r="G100" s="4">
        <v>240337.32</v>
      </c>
    </row>
    <row r="101" spans="1:7" x14ac:dyDescent="0.25">
      <c r="A101" s="3" t="s">
        <v>1353</v>
      </c>
      <c r="B101" s="3" t="s">
        <v>1354</v>
      </c>
      <c r="C101">
        <v>9</v>
      </c>
      <c r="D101" s="4">
        <f>SUM(Table67[[#This Row],[August Payment]], Table67[[#This Row],[November Payment]], Table67[[#This Row],[February Payment]])</f>
        <v>8385.48</v>
      </c>
      <c r="E101" s="4">
        <v>1909.44</v>
      </c>
      <c r="F101" s="4">
        <v>2284.11</v>
      </c>
      <c r="G101" s="4">
        <v>4191.93</v>
      </c>
    </row>
    <row r="102" spans="1:7" x14ac:dyDescent="0.25">
      <c r="A102" s="3" t="s">
        <v>1355</v>
      </c>
      <c r="B102" s="3" t="s">
        <v>1356</v>
      </c>
      <c r="C102">
        <v>370</v>
      </c>
      <c r="D102" s="4">
        <f>SUM(Table67[[#This Row],[August Payment]], Table67[[#This Row],[November Payment]], Table67[[#This Row],[February Payment]])</f>
        <v>344736.4</v>
      </c>
      <c r="E102" s="4">
        <v>82821.960000000006</v>
      </c>
      <c r="F102" s="4">
        <v>89579.54</v>
      </c>
      <c r="G102" s="4">
        <v>172334.9</v>
      </c>
    </row>
    <row r="103" spans="1:7" x14ac:dyDescent="0.25">
      <c r="A103" s="3" t="s">
        <v>1357</v>
      </c>
      <c r="B103" s="3" t="s">
        <v>1358</v>
      </c>
      <c r="C103">
        <v>233</v>
      </c>
      <c r="D103" s="4">
        <f>SUM(Table67[[#This Row],[August Payment]], Table67[[#This Row],[November Payment]], Table67[[#This Row],[February Payment]])</f>
        <v>217090.76</v>
      </c>
      <c r="E103" s="4">
        <v>54657.72</v>
      </c>
      <c r="F103" s="4">
        <v>53908.63</v>
      </c>
      <c r="G103" s="4">
        <v>108524.41</v>
      </c>
    </row>
    <row r="104" spans="1:7" x14ac:dyDescent="0.25">
      <c r="A104" s="3" t="s">
        <v>1359</v>
      </c>
      <c r="B104" s="3" t="s">
        <v>1360</v>
      </c>
      <c r="C104">
        <v>105</v>
      </c>
      <c r="D104" s="4">
        <f>SUM(Table67[[#This Row],[August Payment]], Table67[[#This Row],[November Payment]], Table67[[#This Row],[February Payment]])</f>
        <v>97830.6</v>
      </c>
      <c r="E104" s="4">
        <v>20765.16</v>
      </c>
      <c r="F104" s="4">
        <v>28159.59</v>
      </c>
      <c r="G104" s="4">
        <v>48905.85</v>
      </c>
    </row>
    <row r="105" spans="1:7" x14ac:dyDescent="0.25">
      <c r="A105" s="3" t="s">
        <v>1361</v>
      </c>
      <c r="B105" s="3" t="s">
        <v>1362</v>
      </c>
      <c r="C105">
        <v>92</v>
      </c>
      <c r="D105" s="4">
        <f>SUM(Table67[[#This Row],[August Payment]], Table67[[#This Row],[November Payment]], Table67[[#This Row],[February Payment]])</f>
        <v>85718.239999999991</v>
      </c>
      <c r="E105" s="4">
        <v>22197.24</v>
      </c>
      <c r="F105" s="4">
        <v>20670.16</v>
      </c>
      <c r="G105" s="4">
        <v>42850.84</v>
      </c>
    </row>
    <row r="106" spans="1:7" x14ac:dyDescent="0.25">
      <c r="A106" s="3" t="s">
        <v>1363</v>
      </c>
      <c r="B106" s="3" t="s">
        <v>1364</v>
      </c>
      <c r="C106">
        <v>35</v>
      </c>
      <c r="D106" s="4">
        <f>SUM(Table67[[#This Row],[August Payment]], Table67[[#This Row],[November Payment]], Table67[[#This Row],[February Payment]])</f>
        <v>32610.2</v>
      </c>
      <c r="E106" s="4">
        <v>9069.84</v>
      </c>
      <c r="F106" s="4">
        <v>7238.41</v>
      </c>
      <c r="G106" s="4">
        <v>16301.95</v>
      </c>
    </row>
    <row r="107" spans="1:7" x14ac:dyDescent="0.25">
      <c r="A107" s="3" t="s">
        <v>1367</v>
      </c>
      <c r="B107" s="3" t="s">
        <v>1368</v>
      </c>
      <c r="C107">
        <v>70</v>
      </c>
      <c r="D107" s="4">
        <f>SUM(Table67[[#This Row],[August Payment]], Table67[[#This Row],[November Payment]], Table67[[#This Row],[February Payment]])</f>
        <v>65220.4</v>
      </c>
      <c r="E107" s="4">
        <v>12650.04</v>
      </c>
      <c r="F107" s="4">
        <v>19966.46</v>
      </c>
      <c r="G107" s="4">
        <v>32603.9</v>
      </c>
    </row>
    <row r="108" spans="1:7" x14ac:dyDescent="0.25">
      <c r="A108" s="3" t="s">
        <v>1369</v>
      </c>
      <c r="B108" s="3" t="s">
        <v>1370</v>
      </c>
      <c r="C108">
        <v>49</v>
      </c>
      <c r="D108" s="4">
        <f>SUM(Table67[[#This Row],[August Payment]], Table67[[#This Row],[November Payment]], Table67[[#This Row],[February Payment]])</f>
        <v>45654.28</v>
      </c>
      <c r="E108" s="4">
        <v>9547.2000000000007</v>
      </c>
      <c r="F108" s="4">
        <v>13284.35</v>
      </c>
      <c r="G108" s="4">
        <v>22822.73</v>
      </c>
    </row>
    <row r="109" spans="1:7" x14ac:dyDescent="0.25">
      <c r="A109" s="3" t="s">
        <v>1373</v>
      </c>
      <c r="B109" s="3" t="s">
        <v>1374</v>
      </c>
      <c r="C109">
        <v>1</v>
      </c>
      <c r="D109" s="4">
        <f>SUM(Table67[[#This Row],[August Payment]], Table67[[#This Row],[November Payment]], Table67[[#This Row],[February Payment]])</f>
        <v>3580.2</v>
      </c>
      <c r="E109" s="4">
        <v>3580.2</v>
      </c>
      <c r="F109" s="4">
        <v>0</v>
      </c>
      <c r="G109" s="4">
        <v>0</v>
      </c>
    </row>
    <row r="110" spans="1:7" x14ac:dyDescent="0.25">
      <c r="A110" s="3" t="s">
        <v>1375</v>
      </c>
      <c r="B110" s="3" t="s">
        <v>1376</v>
      </c>
      <c r="C110">
        <v>56</v>
      </c>
      <c r="D110" s="4">
        <f>SUM(Table67[[#This Row],[August Payment]], Table67[[#This Row],[November Payment]], Table67[[#This Row],[February Payment]])</f>
        <v>52176.319999999992</v>
      </c>
      <c r="E110" s="4">
        <v>14320.8</v>
      </c>
      <c r="F110" s="4">
        <v>11772.4</v>
      </c>
      <c r="G110" s="4">
        <v>26083.119999999999</v>
      </c>
    </row>
    <row r="111" spans="1:7" x14ac:dyDescent="0.25">
      <c r="A111" s="3" t="s">
        <v>1377</v>
      </c>
      <c r="B111" s="3" t="s">
        <v>1378</v>
      </c>
      <c r="C111">
        <v>144</v>
      </c>
      <c r="D111" s="4">
        <f>SUM(Table67[[#This Row],[August Payment]], Table67[[#This Row],[November Payment]], Table67[[#This Row],[February Payment]])</f>
        <v>134167.67999999999</v>
      </c>
      <c r="E111" s="4">
        <v>32221.8</v>
      </c>
      <c r="F111" s="4">
        <v>34875</v>
      </c>
      <c r="G111" s="4">
        <v>67070.880000000005</v>
      </c>
    </row>
    <row r="112" spans="1:7" x14ac:dyDescent="0.25">
      <c r="A112" s="3" t="s">
        <v>1730</v>
      </c>
      <c r="B112" s="3" t="s">
        <v>1731</v>
      </c>
      <c r="C112">
        <v>61</v>
      </c>
      <c r="D112" s="4">
        <f>SUM(Table67[[#This Row],[August Payment]], Table67[[#This Row],[November Payment]], Table67[[#This Row],[February Payment]])</f>
        <v>56834.92</v>
      </c>
      <c r="E112" s="4">
        <v>0</v>
      </c>
      <c r="F112" s="4">
        <v>28422.95</v>
      </c>
      <c r="G112" s="4">
        <v>28411.97</v>
      </c>
    </row>
    <row r="113" spans="1:7" x14ac:dyDescent="0.25">
      <c r="A113" s="3" t="s">
        <v>1379</v>
      </c>
      <c r="B113" s="3" t="s">
        <v>1380</v>
      </c>
      <c r="C113">
        <v>68</v>
      </c>
      <c r="D113" s="4">
        <f>SUM(Table67[[#This Row],[August Payment]], Table67[[#This Row],[November Payment]], Table67[[#This Row],[February Payment]])</f>
        <v>63356.959999999999</v>
      </c>
      <c r="E113" s="4">
        <v>14798.16</v>
      </c>
      <c r="F113" s="4">
        <v>16886.439999999999</v>
      </c>
      <c r="G113" s="4">
        <v>31672.36</v>
      </c>
    </row>
    <row r="114" spans="1:7" x14ac:dyDescent="0.25">
      <c r="A114" s="3" t="s">
        <v>1381</v>
      </c>
      <c r="B114" s="3" t="s">
        <v>1382</v>
      </c>
      <c r="C114">
        <v>174</v>
      </c>
      <c r="D114" s="4">
        <f>SUM(Table67[[#This Row],[August Payment]], Table67[[#This Row],[November Payment]], Table67[[#This Row],[February Payment]])</f>
        <v>162119.27999999997</v>
      </c>
      <c r="E114" s="4">
        <v>45110.52</v>
      </c>
      <c r="F114" s="4">
        <v>35964.78</v>
      </c>
      <c r="G114" s="4">
        <v>81043.98</v>
      </c>
    </row>
    <row r="115" spans="1:7" x14ac:dyDescent="0.25">
      <c r="A115" s="3" t="s">
        <v>1383</v>
      </c>
      <c r="B115" s="3" t="s">
        <v>1384</v>
      </c>
      <c r="C115">
        <v>12</v>
      </c>
      <c r="D115" s="4">
        <f>SUM(Table67[[#This Row],[August Payment]], Table67[[#This Row],[November Payment]], Table67[[#This Row],[February Payment]])</f>
        <v>11180.64</v>
      </c>
      <c r="E115" s="4">
        <v>2864.16</v>
      </c>
      <c r="F115" s="4">
        <v>2727.24</v>
      </c>
      <c r="G115" s="4">
        <v>5589.24</v>
      </c>
    </row>
    <row r="116" spans="1:7" x14ac:dyDescent="0.25">
      <c r="A116" s="3" t="s">
        <v>1385</v>
      </c>
      <c r="B116" s="3" t="s">
        <v>1386</v>
      </c>
      <c r="C116">
        <v>216</v>
      </c>
      <c r="D116" s="4">
        <f>SUM(Table67[[#This Row],[August Payment]], Table67[[#This Row],[November Payment]], Table67[[#This Row],[February Payment]])</f>
        <v>201251.52000000002</v>
      </c>
      <c r="E116" s="4">
        <v>55612.44</v>
      </c>
      <c r="F116" s="4">
        <v>45032.76</v>
      </c>
      <c r="G116" s="4">
        <v>100606.32</v>
      </c>
    </row>
    <row r="117" spans="1:7" x14ac:dyDescent="0.25">
      <c r="A117" s="3" t="s">
        <v>1387</v>
      </c>
      <c r="B117" s="3" t="s">
        <v>1388</v>
      </c>
      <c r="C117">
        <v>7</v>
      </c>
      <c r="D117" s="4">
        <f>SUM(Table67[[#This Row],[August Payment]], Table67[[#This Row],[November Payment]], Table67[[#This Row],[February Payment]])</f>
        <v>6522.0399999999991</v>
      </c>
      <c r="E117" s="4">
        <v>2864.16</v>
      </c>
      <c r="F117" s="4">
        <v>397.49</v>
      </c>
      <c r="G117" s="4">
        <v>3260.39</v>
      </c>
    </row>
    <row r="118" spans="1:7" x14ac:dyDescent="0.25">
      <c r="A118" s="3" t="s">
        <v>1389</v>
      </c>
      <c r="B118" s="3" t="s">
        <v>1390</v>
      </c>
      <c r="C118">
        <v>132</v>
      </c>
      <c r="D118" s="4">
        <f>SUM(Table67[[#This Row],[August Payment]], Table67[[#This Row],[November Payment]], Table67[[#This Row],[February Payment]])</f>
        <v>122987.04</v>
      </c>
      <c r="E118" s="4">
        <v>31505.759999999998</v>
      </c>
      <c r="F118" s="4">
        <v>29999.64</v>
      </c>
      <c r="G118" s="4">
        <v>61481.64</v>
      </c>
    </row>
    <row r="119" spans="1:7" x14ac:dyDescent="0.25">
      <c r="A119" s="3" t="s">
        <v>1140</v>
      </c>
      <c r="B119" s="3" t="s">
        <v>1141</v>
      </c>
      <c r="C119">
        <v>119</v>
      </c>
      <c r="D119" s="4">
        <f>SUM(Table67[[#This Row],[August Payment]], Table67[[#This Row],[November Payment]], Table67[[#This Row],[February Payment]])</f>
        <v>110874.68</v>
      </c>
      <c r="E119" s="4">
        <v>20287.8</v>
      </c>
      <c r="F119" s="4">
        <v>35160.25</v>
      </c>
      <c r="G119" s="4">
        <v>55426.63</v>
      </c>
    </row>
    <row r="120" spans="1:7" x14ac:dyDescent="0.25">
      <c r="A120" s="3" t="s">
        <v>1391</v>
      </c>
      <c r="B120" s="3" t="s">
        <v>1392</v>
      </c>
      <c r="C120">
        <v>118</v>
      </c>
      <c r="D120" s="4">
        <f>SUM(Table67[[#This Row],[August Payment]], Table67[[#This Row],[November Payment]], Table67[[#This Row],[February Payment]])</f>
        <v>109942.95999999999</v>
      </c>
      <c r="E120" s="4">
        <v>28402.92</v>
      </c>
      <c r="F120" s="4">
        <v>26579.18</v>
      </c>
      <c r="G120" s="4">
        <v>54960.86</v>
      </c>
    </row>
    <row r="121" spans="1:7" x14ac:dyDescent="0.25">
      <c r="A121" s="3" t="s">
        <v>1399</v>
      </c>
      <c r="B121" s="3" t="s">
        <v>1400</v>
      </c>
      <c r="C121">
        <v>15</v>
      </c>
      <c r="D121" s="4">
        <f>SUM(Table67[[#This Row],[August Payment]], Table67[[#This Row],[November Payment]], Table67[[#This Row],[February Payment]])</f>
        <v>13975.8</v>
      </c>
      <c r="E121" s="4">
        <v>4296.24</v>
      </c>
      <c r="F121" s="4">
        <v>2693.01</v>
      </c>
      <c r="G121" s="4">
        <v>6986.55</v>
      </c>
    </row>
    <row r="122" spans="1:7" x14ac:dyDescent="0.25">
      <c r="A122" s="3" t="s">
        <v>1401</v>
      </c>
      <c r="B122" s="3" t="s">
        <v>1402</v>
      </c>
      <c r="C122">
        <v>441</v>
      </c>
      <c r="D122" s="4">
        <f>SUM(Table67[[#This Row],[August Payment]], Table67[[#This Row],[November Payment]], Table67[[#This Row],[February Payment]])</f>
        <v>410888.52</v>
      </c>
      <c r="E122" s="4">
        <v>106928.64</v>
      </c>
      <c r="F122" s="4">
        <v>98555.31</v>
      </c>
      <c r="G122" s="4">
        <v>205404.57</v>
      </c>
    </row>
    <row r="123" spans="1:7" x14ac:dyDescent="0.25">
      <c r="A123" s="3" t="s">
        <v>579</v>
      </c>
      <c r="B123" s="3" t="s">
        <v>580</v>
      </c>
      <c r="C123">
        <v>872</v>
      </c>
      <c r="D123" s="4">
        <f>SUM(Table67[[#This Row],[August Payment]], Table67[[#This Row],[November Payment]], Table67[[#This Row],[February Payment]])</f>
        <v>812459.84000000008</v>
      </c>
      <c r="E123" s="4">
        <v>188557.2</v>
      </c>
      <c r="F123" s="4">
        <v>217751.2</v>
      </c>
      <c r="G123" s="4">
        <v>406151.44</v>
      </c>
    </row>
    <row r="124" spans="1:7" x14ac:dyDescent="0.25">
      <c r="A124" s="3" t="s">
        <v>1403</v>
      </c>
      <c r="B124" s="3" t="s">
        <v>1404</v>
      </c>
      <c r="C124">
        <v>374</v>
      </c>
      <c r="D124" s="4">
        <f>SUM(Table67[[#This Row],[August Payment]], Table67[[#This Row],[November Payment]], Table67[[#This Row],[February Payment]])</f>
        <v>348463.28</v>
      </c>
      <c r="E124" s="4">
        <v>90698.4</v>
      </c>
      <c r="F124" s="4">
        <v>83566.899999999994</v>
      </c>
      <c r="G124" s="4">
        <v>174197.98</v>
      </c>
    </row>
    <row r="125" spans="1:7" x14ac:dyDescent="0.25">
      <c r="A125" s="3" t="s">
        <v>1405</v>
      </c>
      <c r="B125" s="3" t="s">
        <v>1406</v>
      </c>
      <c r="C125">
        <v>440</v>
      </c>
      <c r="D125" s="4">
        <f>SUM(Table67[[#This Row],[August Payment]], Table67[[#This Row],[November Payment]], Table67[[#This Row],[February Payment]])</f>
        <v>409956.8</v>
      </c>
      <c r="E125" s="4">
        <v>103587.12</v>
      </c>
      <c r="F125" s="4">
        <v>101430.88</v>
      </c>
      <c r="G125" s="4">
        <v>204938.8</v>
      </c>
    </row>
    <row r="126" spans="1:7" x14ac:dyDescent="0.25">
      <c r="A126" s="3" t="s">
        <v>1407</v>
      </c>
      <c r="B126" s="3" t="s">
        <v>1408</v>
      </c>
      <c r="C126">
        <v>91</v>
      </c>
      <c r="D126" s="4">
        <f>SUM(Table67[[#This Row],[August Payment]], Table67[[#This Row],[November Payment]], Table67[[#This Row],[February Payment]])</f>
        <v>84786.51999999999</v>
      </c>
      <c r="E126" s="4">
        <v>25777.439999999999</v>
      </c>
      <c r="F126" s="4">
        <v>16624.009999999998</v>
      </c>
      <c r="G126" s="4">
        <v>42385.07</v>
      </c>
    </row>
    <row r="127" spans="1:7" x14ac:dyDescent="0.25">
      <c r="A127" s="3" t="s">
        <v>1409</v>
      </c>
      <c r="B127" s="3" t="s">
        <v>1410</v>
      </c>
      <c r="C127">
        <v>205</v>
      </c>
      <c r="D127" s="4">
        <f>SUM(Table67[[#This Row],[August Payment]], Table67[[#This Row],[November Payment]], Table67[[#This Row],[February Payment]])</f>
        <v>191002.6</v>
      </c>
      <c r="E127" s="4">
        <v>56089.8</v>
      </c>
      <c r="F127" s="4">
        <v>39429.949999999997</v>
      </c>
      <c r="G127" s="4">
        <v>95482.85</v>
      </c>
    </row>
    <row r="128" spans="1:7" x14ac:dyDescent="0.25">
      <c r="A128" s="3" t="s">
        <v>989</v>
      </c>
      <c r="B128" s="3" t="s">
        <v>990</v>
      </c>
      <c r="C128">
        <v>582</v>
      </c>
      <c r="D128" s="4">
        <f>SUM(Table67[[#This Row],[August Payment]], Table67[[#This Row],[November Payment]], Table67[[#This Row],[February Payment]])</f>
        <v>542261.04</v>
      </c>
      <c r="E128" s="4">
        <v>135092.88</v>
      </c>
      <c r="F128" s="4">
        <v>136090.01999999999</v>
      </c>
      <c r="G128" s="4">
        <v>271078.14</v>
      </c>
    </row>
    <row r="129" spans="1:7" x14ac:dyDescent="0.25">
      <c r="A129" s="3" t="s">
        <v>1411</v>
      </c>
      <c r="B129" s="3" t="s">
        <v>1412</v>
      </c>
      <c r="C129">
        <v>115</v>
      </c>
      <c r="D129" s="4">
        <f>SUM(Table67[[#This Row],[August Payment]], Table67[[#This Row],[November Payment]], Table67[[#This Row],[February Payment]])</f>
        <v>107147.8</v>
      </c>
      <c r="E129" s="4">
        <v>25777.439999999999</v>
      </c>
      <c r="F129" s="4">
        <v>27806.81</v>
      </c>
      <c r="G129" s="4">
        <v>53563.55</v>
      </c>
    </row>
    <row r="130" spans="1:7" x14ac:dyDescent="0.25">
      <c r="A130" s="3" t="s">
        <v>1413</v>
      </c>
      <c r="B130" s="3" t="s">
        <v>1414</v>
      </c>
      <c r="C130">
        <v>19</v>
      </c>
      <c r="D130" s="4">
        <f>SUM(Table67[[#This Row],[August Payment]], Table67[[#This Row],[November Payment]], Table67[[#This Row],[February Payment]])</f>
        <v>17702.68</v>
      </c>
      <c r="E130" s="4">
        <v>5967</v>
      </c>
      <c r="F130" s="4">
        <v>2886.05</v>
      </c>
      <c r="G130" s="4">
        <v>8849.6299999999992</v>
      </c>
    </row>
    <row r="131" spans="1:7" x14ac:dyDescent="0.25">
      <c r="A131" s="3" t="s">
        <v>1415</v>
      </c>
      <c r="B131" s="3" t="s">
        <v>1416</v>
      </c>
      <c r="C131">
        <v>354</v>
      </c>
      <c r="D131" s="4">
        <f>SUM(Table67[[#This Row],[August Payment]], Table67[[#This Row],[November Payment]], Table67[[#This Row],[February Payment]])</f>
        <v>329828.88</v>
      </c>
      <c r="E131" s="4">
        <v>82105.919999999998</v>
      </c>
      <c r="F131" s="4">
        <v>82840.38</v>
      </c>
      <c r="G131" s="4">
        <v>164882.57999999999</v>
      </c>
    </row>
    <row r="132" spans="1:7" x14ac:dyDescent="0.25">
      <c r="A132" s="3" t="s">
        <v>1417</v>
      </c>
      <c r="B132" s="3" t="s">
        <v>1418</v>
      </c>
      <c r="C132">
        <v>672</v>
      </c>
      <c r="D132" s="4">
        <f>SUM(Table67[[#This Row],[August Payment]], Table67[[#This Row],[November Payment]], Table67[[#This Row],[February Payment]])</f>
        <v>626115.84000000008</v>
      </c>
      <c r="E132" s="4">
        <v>149891.04</v>
      </c>
      <c r="F132" s="4">
        <v>163227.35999999999</v>
      </c>
      <c r="G132" s="4">
        <v>312997.44</v>
      </c>
    </row>
    <row r="133" spans="1:7" x14ac:dyDescent="0.25">
      <c r="A133" s="3" t="s">
        <v>1419</v>
      </c>
      <c r="B133" s="3" t="s">
        <v>1420</v>
      </c>
      <c r="C133">
        <v>477</v>
      </c>
      <c r="D133" s="4">
        <f>SUM(Table67[[#This Row],[August Payment]], Table67[[#This Row],[November Payment]], Table67[[#This Row],[February Payment]])</f>
        <v>444430.44</v>
      </c>
      <c r="E133" s="4">
        <v>125307</v>
      </c>
      <c r="F133" s="4">
        <v>96951.15</v>
      </c>
      <c r="G133" s="4">
        <v>222172.29</v>
      </c>
    </row>
    <row r="134" spans="1:7" x14ac:dyDescent="0.25">
      <c r="A134" s="3" t="s">
        <v>1421</v>
      </c>
      <c r="B134" s="3" t="s">
        <v>1422</v>
      </c>
      <c r="C134">
        <v>668</v>
      </c>
      <c r="D134" s="4">
        <f>SUM(Table67[[#This Row],[August Payment]], Table67[[#This Row],[November Payment]], Table67[[#This Row],[February Payment]])</f>
        <v>622388.96</v>
      </c>
      <c r="E134" s="4">
        <v>148697.64000000001</v>
      </c>
      <c r="F134" s="4">
        <v>162556.96</v>
      </c>
      <c r="G134" s="4">
        <v>311134.36</v>
      </c>
    </row>
    <row r="135" spans="1:7" x14ac:dyDescent="0.25">
      <c r="A135" s="3" t="s">
        <v>1423</v>
      </c>
      <c r="B135" s="3" t="s">
        <v>1424</v>
      </c>
      <c r="C135">
        <v>49</v>
      </c>
      <c r="D135" s="4">
        <f>SUM(Table67[[#This Row],[August Payment]], Table67[[#This Row],[November Payment]], Table67[[#This Row],[February Payment]])</f>
        <v>45654.28</v>
      </c>
      <c r="E135" s="4">
        <v>12172.68</v>
      </c>
      <c r="F135" s="4">
        <v>10658.87</v>
      </c>
      <c r="G135" s="4">
        <v>22822.73</v>
      </c>
    </row>
    <row r="136" spans="1:7" x14ac:dyDescent="0.25">
      <c r="A136" s="3" t="s">
        <v>1425</v>
      </c>
      <c r="B136" s="3" t="s">
        <v>1426</v>
      </c>
      <c r="C136">
        <v>213</v>
      </c>
      <c r="D136" s="4">
        <f>SUM(Table67[[#This Row],[August Payment]], Table67[[#This Row],[November Payment]], Table67[[#This Row],[February Payment]])</f>
        <v>198456.36</v>
      </c>
      <c r="E136" s="4">
        <v>58715.28</v>
      </c>
      <c r="F136" s="4">
        <v>40532.07</v>
      </c>
      <c r="G136" s="4">
        <v>99209.01</v>
      </c>
    </row>
    <row r="137" spans="1:7" x14ac:dyDescent="0.25">
      <c r="A137" s="3" t="s">
        <v>1427</v>
      </c>
      <c r="B137" s="3" t="s">
        <v>1428</v>
      </c>
      <c r="C137">
        <v>412</v>
      </c>
      <c r="D137" s="4">
        <f>SUM(Table67[[#This Row],[August Payment]], Table67[[#This Row],[November Payment]], Table67[[#This Row],[February Payment]])</f>
        <v>383868.64</v>
      </c>
      <c r="E137" s="4">
        <v>102393.72</v>
      </c>
      <c r="F137" s="4">
        <v>89577.68</v>
      </c>
      <c r="G137" s="4">
        <v>191897.24</v>
      </c>
    </row>
    <row r="138" spans="1:7" x14ac:dyDescent="0.25">
      <c r="A138" s="3" t="s">
        <v>500</v>
      </c>
      <c r="B138" s="3" t="s">
        <v>501</v>
      </c>
      <c r="C138">
        <v>80</v>
      </c>
      <c r="D138" s="4">
        <f>SUM(Table67[[#This Row],[August Payment]], Table67[[#This Row],[November Payment]], Table67[[#This Row],[February Payment]])</f>
        <v>74537.600000000006</v>
      </c>
      <c r="E138" s="4">
        <v>20287.8</v>
      </c>
      <c r="F138" s="4">
        <v>16988.2</v>
      </c>
      <c r="G138" s="4">
        <v>37261.599999999999</v>
      </c>
    </row>
    <row r="139" spans="1:7" x14ac:dyDescent="0.25">
      <c r="A139" s="3" t="s">
        <v>1429</v>
      </c>
      <c r="B139" s="3" t="s">
        <v>1430</v>
      </c>
      <c r="C139">
        <v>46</v>
      </c>
      <c r="D139" s="4">
        <f>SUM(Table67[[#This Row],[August Payment]], Table67[[#This Row],[November Payment]], Table67[[#This Row],[February Payment]])</f>
        <v>42859.119999999995</v>
      </c>
      <c r="E139" s="4">
        <v>12888.72</v>
      </c>
      <c r="F139" s="4">
        <v>8544.98</v>
      </c>
      <c r="G139" s="4">
        <v>21425.42</v>
      </c>
    </row>
    <row r="140" spans="1:7" x14ac:dyDescent="0.25">
      <c r="A140" s="3" t="s">
        <v>1431</v>
      </c>
      <c r="B140" s="3" t="s">
        <v>1432</v>
      </c>
      <c r="C140">
        <v>248</v>
      </c>
      <c r="D140" s="4">
        <f>SUM(Table67[[#This Row],[August Payment]], Table67[[#This Row],[November Payment]], Table67[[#This Row],[February Payment]])</f>
        <v>231066.56</v>
      </c>
      <c r="E140" s="4">
        <v>55851.12</v>
      </c>
      <c r="F140" s="4">
        <v>59704.480000000003</v>
      </c>
      <c r="G140" s="4">
        <v>115510.96</v>
      </c>
    </row>
    <row r="141" spans="1:7" x14ac:dyDescent="0.25">
      <c r="A141" s="3" t="s">
        <v>186</v>
      </c>
      <c r="B141" s="3" t="s">
        <v>187</v>
      </c>
      <c r="C141">
        <v>25</v>
      </c>
      <c r="D141" s="4">
        <f>SUM(Table67[[#This Row],[August Payment]], Table67[[#This Row],[November Payment]], Table67[[#This Row],[February Payment]])</f>
        <v>23293</v>
      </c>
      <c r="E141" s="4">
        <v>3818.88</v>
      </c>
      <c r="F141" s="4">
        <v>7829.87</v>
      </c>
      <c r="G141" s="4">
        <v>11644.25</v>
      </c>
    </row>
    <row r="142" spans="1:7" x14ac:dyDescent="0.25">
      <c r="A142" s="3" t="s">
        <v>1433</v>
      </c>
      <c r="B142" s="3" t="s">
        <v>1434</v>
      </c>
      <c r="C142">
        <v>743</v>
      </c>
      <c r="D142" s="4">
        <f>SUM(Table67[[#This Row],[August Payment]], Table67[[#This Row],[November Payment]], Table67[[#This Row],[February Payment]])</f>
        <v>692267.96</v>
      </c>
      <c r="E142" s="4">
        <v>152516.51999999999</v>
      </c>
      <c r="F142" s="4">
        <v>193684.33</v>
      </c>
      <c r="G142" s="4">
        <v>346067.11</v>
      </c>
    </row>
    <row r="143" spans="1:7" x14ac:dyDescent="0.25">
      <c r="A143" s="3" t="s">
        <v>1435</v>
      </c>
      <c r="B143" s="3" t="s">
        <v>1436</v>
      </c>
      <c r="C143">
        <v>75</v>
      </c>
      <c r="D143" s="4">
        <f>SUM(Table67[[#This Row],[August Payment]], Table67[[#This Row],[November Payment]], Table67[[#This Row],[February Payment]])</f>
        <v>69879</v>
      </c>
      <c r="E143" s="4">
        <v>9785.8799999999992</v>
      </c>
      <c r="F143" s="4">
        <v>25160.37</v>
      </c>
      <c r="G143" s="4">
        <v>34932.75</v>
      </c>
    </row>
    <row r="144" spans="1:7" x14ac:dyDescent="0.25">
      <c r="A144" s="3" t="s">
        <v>1041</v>
      </c>
      <c r="B144" s="3" t="s">
        <v>1042</v>
      </c>
      <c r="C144">
        <v>892</v>
      </c>
      <c r="D144" s="4">
        <f>SUM(Table67[[#This Row],[August Payment]], Table67[[#This Row],[November Payment]], Table67[[#This Row],[February Payment]])</f>
        <v>831094.24</v>
      </c>
      <c r="E144" s="4">
        <v>211470.48</v>
      </c>
      <c r="F144" s="4">
        <v>204156.92</v>
      </c>
      <c r="G144" s="4">
        <v>415466.84</v>
      </c>
    </row>
    <row r="145" spans="1:7" x14ac:dyDescent="0.25">
      <c r="A145" s="3" t="s">
        <v>1437</v>
      </c>
      <c r="B145" s="3" t="s">
        <v>1438</v>
      </c>
      <c r="C145">
        <v>67</v>
      </c>
      <c r="D145" s="4">
        <f>SUM(Table67[[#This Row],[August Payment]], Table67[[#This Row],[November Payment]], Table67[[#This Row],[February Payment]])</f>
        <v>62425.240000000005</v>
      </c>
      <c r="E145" s="4">
        <v>17184.96</v>
      </c>
      <c r="F145" s="4">
        <v>14033.69</v>
      </c>
      <c r="G145" s="4">
        <v>31206.59</v>
      </c>
    </row>
    <row r="146" spans="1:7" x14ac:dyDescent="0.25">
      <c r="A146" s="3" t="s">
        <v>1439</v>
      </c>
      <c r="B146" s="3" t="s">
        <v>1440</v>
      </c>
      <c r="C146">
        <v>177</v>
      </c>
      <c r="D146" s="4">
        <f>SUM(Table67[[#This Row],[August Payment]], Table67[[#This Row],[November Payment]], Table67[[#This Row],[February Payment]])</f>
        <v>164914.44</v>
      </c>
      <c r="E146" s="4">
        <v>44394.48</v>
      </c>
      <c r="F146" s="4">
        <v>38078.67</v>
      </c>
      <c r="G146" s="4">
        <v>82441.289999999994</v>
      </c>
    </row>
    <row r="147" spans="1:7" x14ac:dyDescent="0.25">
      <c r="A147" s="3" t="s">
        <v>1441</v>
      </c>
      <c r="B147" s="3" t="s">
        <v>1442</v>
      </c>
      <c r="C147">
        <v>158</v>
      </c>
      <c r="D147" s="4">
        <f>SUM(Table67[[#This Row],[August Payment]], Table67[[#This Row],[November Payment]], Table67[[#This Row],[February Payment]])</f>
        <v>147211.76</v>
      </c>
      <c r="E147" s="4">
        <v>35085.96</v>
      </c>
      <c r="F147" s="4">
        <v>38534.14</v>
      </c>
      <c r="G147" s="4">
        <v>73591.66</v>
      </c>
    </row>
    <row r="148" spans="1:7" x14ac:dyDescent="0.25">
      <c r="A148" s="3" t="s">
        <v>1443</v>
      </c>
      <c r="B148" s="3" t="s">
        <v>1444</v>
      </c>
      <c r="C148">
        <v>100</v>
      </c>
      <c r="D148" s="4">
        <f>SUM(Table67[[#This Row],[August Payment]], Table67[[#This Row],[November Payment]], Table67[[#This Row],[February Payment]])</f>
        <v>93172</v>
      </c>
      <c r="E148" s="4">
        <v>22435.919999999998</v>
      </c>
      <c r="F148" s="4">
        <v>24159.08</v>
      </c>
      <c r="G148" s="4">
        <v>46577</v>
      </c>
    </row>
    <row r="149" spans="1:7" x14ac:dyDescent="0.25">
      <c r="A149" s="3" t="s">
        <v>1445</v>
      </c>
      <c r="B149" s="3" t="s">
        <v>1446</v>
      </c>
      <c r="C149">
        <v>32</v>
      </c>
      <c r="D149" s="4">
        <f>SUM(Table67[[#This Row],[August Payment]], Table67[[#This Row],[November Payment]], Table67[[#This Row],[February Payment]])</f>
        <v>29815.040000000001</v>
      </c>
      <c r="E149" s="4">
        <v>5967</v>
      </c>
      <c r="F149" s="4">
        <v>8943.4</v>
      </c>
      <c r="G149" s="4">
        <v>14904.64</v>
      </c>
    </row>
    <row r="150" spans="1:7" x14ac:dyDescent="0.25">
      <c r="A150" s="3" t="s">
        <v>1447</v>
      </c>
      <c r="B150" s="3" t="s">
        <v>1448</v>
      </c>
      <c r="C150">
        <v>74</v>
      </c>
      <c r="D150" s="4">
        <f>SUM(Table67[[#This Row],[August Payment]], Table67[[#This Row],[November Payment]], Table67[[#This Row],[February Payment]])</f>
        <v>68947.28</v>
      </c>
      <c r="E150" s="4">
        <v>21003.84</v>
      </c>
      <c r="F150" s="4">
        <v>13476.46</v>
      </c>
      <c r="G150" s="4">
        <v>34466.980000000003</v>
      </c>
    </row>
    <row r="151" spans="1:7" x14ac:dyDescent="0.25">
      <c r="A151" s="3" t="s">
        <v>1449</v>
      </c>
      <c r="B151" s="3" t="s">
        <v>1450</v>
      </c>
      <c r="C151">
        <v>125</v>
      </c>
      <c r="D151" s="4">
        <f>SUM(Table67[[#This Row],[August Payment]], Table67[[#This Row],[November Payment]], Table67[[#This Row],[February Payment]])</f>
        <v>116465</v>
      </c>
      <c r="E151" s="4">
        <v>24822.720000000001</v>
      </c>
      <c r="F151" s="4">
        <v>33421.03</v>
      </c>
      <c r="G151" s="4">
        <v>58221.25</v>
      </c>
    </row>
    <row r="152" spans="1:7" x14ac:dyDescent="0.25">
      <c r="A152" s="3" t="s">
        <v>1451</v>
      </c>
      <c r="B152" s="3" t="s">
        <v>1452</v>
      </c>
      <c r="C152">
        <v>39</v>
      </c>
      <c r="D152" s="4">
        <f>SUM(Table67[[#This Row],[August Payment]], Table67[[#This Row],[November Payment]], Table67[[#This Row],[February Payment]])</f>
        <v>36337.08</v>
      </c>
      <c r="E152" s="4">
        <v>13843.44</v>
      </c>
      <c r="F152" s="4">
        <v>4328.6099999999997</v>
      </c>
      <c r="G152" s="4">
        <v>18165.03</v>
      </c>
    </row>
    <row r="153" spans="1:7" x14ac:dyDescent="0.25">
      <c r="A153" s="3" t="s">
        <v>1075</v>
      </c>
      <c r="B153" s="3" t="s">
        <v>1076</v>
      </c>
      <c r="C153">
        <v>194</v>
      </c>
      <c r="D153" s="4">
        <f>SUM(Table67[[#This Row],[August Payment]], Table67[[#This Row],[November Payment]], Table67[[#This Row],[February Payment]])</f>
        <v>180753.68</v>
      </c>
      <c r="E153" s="4">
        <v>36279.360000000001</v>
      </c>
      <c r="F153" s="4">
        <v>54114.94</v>
      </c>
      <c r="G153" s="4">
        <v>90359.38</v>
      </c>
    </row>
    <row r="154" spans="1:7" x14ac:dyDescent="0.25">
      <c r="A154" s="3" t="s">
        <v>1453</v>
      </c>
      <c r="B154" s="3" t="s">
        <v>1454</v>
      </c>
      <c r="C154">
        <v>198</v>
      </c>
      <c r="D154" s="4">
        <f>SUM(Table67[[#This Row],[August Payment]], Table67[[#This Row],[November Payment]], Table67[[#This Row],[February Payment]])</f>
        <v>184480.56</v>
      </c>
      <c r="E154" s="4">
        <v>42485.04</v>
      </c>
      <c r="F154" s="4">
        <v>49773.06</v>
      </c>
      <c r="G154" s="4">
        <v>92222.46</v>
      </c>
    </row>
    <row r="155" spans="1:7" x14ac:dyDescent="0.25">
      <c r="A155" s="3" t="s">
        <v>1455</v>
      </c>
      <c r="B155" s="3" t="s">
        <v>1456</v>
      </c>
      <c r="C155">
        <v>49</v>
      </c>
      <c r="D155" s="4">
        <f>SUM(Table67[[#This Row],[August Payment]], Table67[[#This Row],[November Payment]], Table67[[#This Row],[February Payment]])</f>
        <v>45654.28</v>
      </c>
      <c r="E155" s="4">
        <v>8831.16</v>
      </c>
      <c r="F155" s="4">
        <v>14000.39</v>
      </c>
      <c r="G155" s="4">
        <v>22822.73</v>
      </c>
    </row>
    <row r="156" spans="1:7" x14ac:dyDescent="0.25">
      <c r="A156" s="3" t="s">
        <v>1457</v>
      </c>
      <c r="B156" s="3" t="s">
        <v>1458</v>
      </c>
      <c r="C156">
        <v>97</v>
      </c>
      <c r="D156" s="4">
        <f>SUM(Table67[[#This Row],[August Payment]], Table67[[#This Row],[November Payment]], Table67[[#This Row],[February Payment]])</f>
        <v>90376.84</v>
      </c>
      <c r="E156" s="4">
        <v>22435.919999999998</v>
      </c>
      <c r="F156" s="4">
        <v>22761.23</v>
      </c>
      <c r="G156" s="4">
        <v>45179.69</v>
      </c>
    </row>
    <row r="157" spans="1:7" x14ac:dyDescent="0.25">
      <c r="A157" s="3" t="s">
        <v>1345</v>
      </c>
      <c r="B157" s="3" t="s">
        <v>1689</v>
      </c>
      <c r="C157">
        <v>30</v>
      </c>
      <c r="D157" s="4">
        <f>SUM(Table67[[#This Row],[August Payment]], Table67[[#This Row],[November Payment]], Table67[[#This Row],[February Payment]])</f>
        <v>27951.599999999999</v>
      </c>
      <c r="E157" s="4">
        <v>6205.68</v>
      </c>
      <c r="F157" s="4">
        <v>7772.82</v>
      </c>
      <c r="G157" s="4">
        <v>13973.1</v>
      </c>
    </row>
    <row r="158" spans="1:7" x14ac:dyDescent="0.25">
      <c r="A158" s="3" t="s">
        <v>1346</v>
      </c>
      <c r="B158" s="3" t="s">
        <v>1690</v>
      </c>
      <c r="C158">
        <v>201</v>
      </c>
      <c r="D158" s="4">
        <f>SUM(Table67[[#This Row],[August Payment]], Table67[[#This Row],[November Payment]], Table67[[#This Row],[February Payment]])</f>
        <v>187275.72</v>
      </c>
      <c r="E158" s="4">
        <v>40336.92</v>
      </c>
      <c r="F158" s="4">
        <v>53319.03</v>
      </c>
      <c r="G158" s="4">
        <v>93619.77</v>
      </c>
    </row>
    <row r="159" spans="1:7" x14ac:dyDescent="0.25">
      <c r="A159" s="3" t="s">
        <v>1732</v>
      </c>
      <c r="B159" s="3" t="s">
        <v>1733</v>
      </c>
      <c r="C159">
        <v>18</v>
      </c>
      <c r="D159" s="4">
        <f>SUM(Table67[[#This Row],[August Payment]], Table67[[#This Row],[November Payment]], Table67[[#This Row],[February Payment]])</f>
        <v>16770.96</v>
      </c>
      <c r="E159" s="4">
        <v>0</v>
      </c>
      <c r="F159" s="4">
        <v>8387.1</v>
      </c>
      <c r="G159" s="4">
        <v>8383.86</v>
      </c>
    </row>
    <row r="160" spans="1:7" x14ac:dyDescent="0.25">
      <c r="A160" s="3" t="s">
        <v>1347</v>
      </c>
      <c r="B160" s="3" t="s">
        <v>1691</v>
      </c>
      <c r="C160">
        <v>34</v>
      </c>
      <c r="D160" s="4">
        <f>SUM(Table67[[#This Row],[August Payment]], Table67[[#This Row],[November Payment]], Table67[[#This Row],[February Payment]])</f>
        <v>31678.48</v>
      </c>
      <c r="E160" s="4">
        <v>5967</v>
      </c>
      <c r="F160" s="4">
        <v>9875.2999999999993</v>
      </c>
      <c r="G160" s="4">
        <v>15836.18</v>
      </c>
    </row>
    <row r="161" spans="1:7" x14ac:dyDescent="0.25">
      <c r="A161" s="3" t="s">
        <v>1348</v>
      </c>
      <c r="B161" s="3" t="s">
        <v>1692</v>
      </c>
      <c r="C161">
        <v>43</v>
      </c>
      <c r="D161" s="4">
        <f>SUM(Table67[[#This Row],[August Payment]], Table67[[#This Row],[November Payment]], Table67[[#This Row],[February Payment]])</f>
        <v>40063.96</v>
      </c>
      <c r="E161" s="4">
        <v>6921.72</v>
      </c>
      <c r="F161" s="4">
        <v>13114.13</v>
      </c>
      <c r="G161" s="4">
        <v>20028.11</v>
      </c>
    </row>
    <row r="162" spans="1:7" x14ac:dyDescent="0.25">
      <c r="A162" s="3" t="s">
        <v>1459</v>
      </c>
      <c r="B162" s="3" t="s">
        <v>1460</v>
      </c>
      <c r="C162">
        <v>66</v>
      </c>
      <c r="D162" s="4">
        <f>SUM(Table67[[#This Row],[August Payment]], Table67[[#This Row],[November Payment]], Table67[[#This Row],[February Payment]])</f>
        <v>61493.520000000004</v>
      </c>
      <c r="E162" s="4">
        <v>11217.96</v>
      </c>
      <c r="F162" s="4">
        <v>19534.740000000002</v>
      </c>
      <c r="G162" s="4">
        <v>30740.82</v>
      </c>
    </row>
    <row r="163" spans="1:7" x14ac:dyDescent="0.25">
      <c r="A163" s="3" t="s">
        <v>1461</v>
      </c>
      <c r="B163" s="3" t="s">
        <v>1462</v>
      </c>
      <c r="C163">
        <v>45</v>
      </c>
      <c r="D163" s="4">
        <f>SUM(Table67[[#This Row],[August Payment]], Table67[[#This Row],[November Payment]], Table67[[#This Row],[February Payment]])</f>
        <v>41927.4</v>
      </c>
      <c r="E163" s="4">
        <v>10501.92</v>
      </c>
      <c r="F163" s="4">
        <v>10465.83</v>
      </c>
      <c r="G163" s="4">
        <v>20959.650000000001</v>
      </c>
    </row>
    <row r="164" spans="1:7" x14ac:dyDescent="0.25">
      <c r="A164" s="3" t="s">
        <v>1463</v>
      </c>
      <c r="B164" s="3" t="s">
        <v>1464</v>
      </c>
      <c r="C164">
        <v>32</v>
      </c>
      <c r="D164" s="4">
        <f>SUM(Table67[[#This Row],[August Payment]], Table67[[#This Row],[November Payment]], Table67[[#This Row],[February Payment]])</f>
        <v>29815.040000000001</v>
      </c>
      <c r="E164" s="4">
        <v>8831.16</v>
      </c>
      <c r="F164" s="4">
        <v>6079.24</v>
      </c>
      <c r="G164" s="4">
        <v>14904.64</v>
      </c>
    </row>
    <row r="165" spans="1:7" x14ac:dyDescent="0.25">
      <c r="A165" s="3" t="s">
        <v>1465</v>
      </c>
      <c r="B165" s="3" t="s">
        <v>1466</v>
      </c>
      <c r="C165">
        <v>21</v>
      </c>
      <c r="D165" s="4">
        <f>SUM(Table67[[#This Row],[August Payment]], Table67[[#This Row],[November Payment]], Table67[[#This Row],[February Payment]])</f>
        <v>19566.120000000003</v>
      </c>
      <c r="E165" s="4">
        <v>3580.2</v>
      </c>
      <c r="F165" s="4">
        <v>6204.75</v>
      </c>
      <c r="G165" s="4">
        <v>9781.17</v>
      </c>
    </row>
    <row r="166" spans="1:7" x14ac:dyDescent="0.25">
      <c r="A166" s="3" t="s">
        <v>1467</v>
      </c>
      <c r="B166" s="3" t="s">
        <v>1468</v>
      </c>
      <c r="C166">
        <v>141</v>
      </c>
      <c r="D166" s="4">
        <f>SUM(Table67[[#This Row],[August Payment]], Table67[[#This Row],[November Payment]], Table67[[#This Row],[February Payment]])</f>
        <v>131372.52000000002</v>
      </c>
      <c r="E166" s="4">
        <v>35085.96</v>
      </c>
      <c r="F166" s="4">
        <v>30612.99</v>
      </c>
      <c r="G166" s="4">
        <v>65673.570000000007</v>
      </c>
    </row>
    <row r="167" spans="1:7" x14ac:dyDescent="0.25">
      <c r="A167" s="3" t="s">
        <v>1469</v>
      </c>
      <c r="B167" s="3" t="s">
        <v>1470</v>
      </c>
      <c r="C167">
        <v>42</v>
      </c>
      <c r="D167" s="4">
        <f>SUM(Table67[[#This Row],[August Payment]], Table67[[#This Row],[November Payment]], Table67[[#This Row],[February Payment]])</f>
        <v>39132.240000000005</v>
      </c>
      <c r="E167" s="4">
        <v>8831.16</v>
      </c>
      <c r="F167" s="4">
        <v>10738.74</v>
      </c>
      <c r="G167" s="4">
        <v>19562.34</v>
      </c>
    </row>
    <row r="168" spans="1:7" x14ac:dyDescent="0.25">
      <c r="A168" s="3" t="s">
        <v>1471</v>
      </c>
      <c r="B168" s="3" t="s">
        <v>1472</v>
      </c>
      <c r="C168">
        <v>412</v>
      </c>
      <c r="D168" s="4">
        <f>SUM(Table67[[#This Row],[August Payment]], Table67[[#This Row],[November Payment]], Table67[[#This Row],[February Payment]])</f>
        <v>383868.64</v>
      </c>
      <c r="E168" s="4">
        <v>92846.52</v>
      </c>
      <c r="F168" s="4">
        <v>99124.88</v>
      </c>
      <c r="G168" s="4">
        <v>191897.24</v>
      </c>
    </row>
    <row r="169" spans="1:7" x14ac:dyDescent="0.25">
      <c r="A169" s="3" t="s">
        <v>1473</v>
      </c>
      <c r="B169" s="3" t="s">
        <v>1474</v>
      </c>
      <c r="C169">
        <v>676</v>
      </c>
      <c r="D169" s="4">
        <f>SUM(Table67[[#This Row],[August Payment]], Table67[[#This Row],[November Payment]], Table67[[#This Row],[February Payment]])</f>
        <v>629842.72</v>
      </c>
      <c r="E169" s="4">
        <v>168746.76</v>
      </c>
      <c r="F169" s="4">
        <v>146235.44</v>
      </c>
      <c r="G169" s="4">
        <v>314860.52</v>
      </c>
    </row>
    <row r="170" spans="1:7" x14ac:dyDescent="0.25">
      <c r="A170" s="3" t="s">
        <v>1475</v>
      </c>
      <c r="B170" s="3" t="s">
        <v>1476</v>
      </c>
      <c r="C170">
        <v>177</v>
      </c>
      <c r="D170" s="4">
        <f>SUM(Table67[[#This Row],[August Payment]], Table67[[#This Row],[November Payment]], Table67[[#This Row],[February Payment]])</f>
        <v>164914.44</v>
      </c>
      <c r="E170" s="4">
        <v>45826.559999999998</v>
      </c>
      <c r="F170" s="4">
        <v>36646.589999999997</v>
      </c>
      <c r="G170" s="4">
        <v>82441.289999999994</v>
      </c>
    </row>
    <row r="171" spans="1:7" x14ac:dyDescent="0.25">
      <c r="A171" s="3" t="s">
        <v>489</v>
      </c>
      <c r="B171" s="3" t="s">
        <v>490</v>
      </c>
      <c r="C171">
        <v>149</v>
      </c>
      <c r="D171" s="4">
        <f>SUM(Table67[[#This Row],[August Payment]], Table67[[#This Row],[November Payment]], Table67[[#This Row],[February Payment]])</f>
        <v>138826.27999999997</v>
      </c>
      <c r="E171" s="4">
        <v>32937.839999999997</v>
      </c>
      <c r="F171" s="4">
        <v>36488.71</v>
      </c>
      <c r="G171" s="4">
        <v>69399.73</v>
      </c>
    </row>
    <row r="172" spans="1:7" x14ac:dyDescent="0.25">
      <c r="A172" s="3" t="s">
        <v>1477</v>
      </c>
      <c r="B172" s="3" t="s">
        <v>1478</v>
      </c>
      <c r="C172">
        <v>13</v>
      </c>
      <c r="D172" s="4">
        <f>SUM(Table67[[#This Row],[August Payment]], Table67[[#This Row],[November Payment]], Table67[[#This Row],[February Payment]])</f>
        <v>12112.36</v>
      </c>
      <c r="E172" s="4">
        <v>4296.24</v>
      </c>
      <c r="F172" s="4">
        <v>1761.11</v>
      </c>
      <c r="G172" s="4">
        <v>6055.01</v>
      </c>
    </row>
    <row r="173" spans="1:7" x14ac:dyDescent="0.25">
      <c r="A173" s="3" t="s">
        <v>1479</v>
      </c>
      <c r="B173" s="3" t="s">
        <v>1480</v>
      </c>
      <c r="C173">
        <v>325</v>
      </c>
      <c r="D173" s="4">
        <f>SUM(Table67[[#This Row],[August Payment]], Table67[[#This Row],[November Payment]], Table67[[#This Row],[February Payment]])</f>
        <v>302809</v>
      </c>
      <c r="E173" s="4">
        <v>76138.92</v>
      </c>
      <c r="F173" s="4">
        <v>75294.83</v>
      </c>
      <c r="G173" s="4">
        <v>151375.25</v>
      </c>
    </row>
    <row r="174" spans="1:7" x14ac:dyDescent="0.25">
      <c r="A174" s="3" t="s">
        <v>1481</v>
      </c>
      <c r="B174" s="3" t="s">
        <v>1482</v>
      </c>
      <c r="C174">
        <v>153</v>
      </c>
      <c r="D174" s="4">
        <f>SUM(Table67[[#This Row],[August Payment]], Table67[[#This Row],[November Payment]], Table67[[#This Row],[February Payment]])</f>
        <v>142553.16</v>
      </c>
      <c r="E174" s="4">
        <v>36279.360000000001</v>
      </c>
      <c r="F174" s="4">
        <v>35010.99</v>
      </c>
      <c r="G174" s="4">
        <v>71262.81</v>
      </c>
    </row>
    <row r="175" spans="1:7" x14ac:dyDescent="0.25">
      <c r="A175" s="3" t="s">
        <v>425</v>
      </c>
      <c r="B175" s="3" t="s">
        <v>426</v>
      </c>
      <c r="C175">
        <v>678</v>
      </c>
      <c r="D175" s="4">
        <f>SUM(Table67[[#This Row],[August Payment]], Table67[[#This Row],[November Payment]], Table67[[#This Row],[February Payment]])</f>
        <v>631706.15999999992</v>
      </c>
      <c r="E175" s="4">
        <v>152277.84</v>
      </c>
      <c r="F175" s="4">
        <v>163636.26</v>
      </c>
      <c r="G175" s="4">
        <v>315792.06</v>
      </c>
    </row>
    <row r="176" spans="1:7" x14ac:dyDescent="0.25">
      <c r="A176" s="3" t="s">
        <v>1483</v>
      </c>
      <c r="B176" s="3" t="s">
        <v>1484</v>
      </c>
      <c r="C176">
        <v>18</v>
      </c>
      <c r="D176" s="4">
        <f>SUM(Table67[[#This Row],[August Payment]], Table67[[#This Row],[November Payment]], Table67[[#This Row],[February Payment]])</f>
        <v>16770.96</v>
      </c>
      <c r="E176" s="4">
        <v>3818.88</v>
      </c>
      <c r="F176" s="4">
        <v>4568.22</v>
      </c>
      <c r="G176" s="4">
        <v>8383.86</v>
      </c>
    </row>
    <row r="177" spans="1:7" x14ac:dyDescent="0.25">
      <c r="A177" s="3" t="s">
        <v>1485</v>
      </c>
      <c r="B177" s="3" t="s">
        <v>328</v>
      </c>
      <c r="C177">
        <v>211</v>
      </c>
      <c r="D177" s="4">
        <f>SUM(Table67[[#This Row],[August Payment]], Table67[[#This Row],[November Payment]], Table67[[#This Row],[February Payment]])</f>
        <v>196592.91999999998</v>
      </c>
      <c r="E177" s="4">
        <v>50838.84</v>
      </c>
      <c r="F177" s="4">
        <v>47476.61</v>
      </c>
      <c r="G177" s="4">
        <v>98277.47</v>
      </c>
    </row>
    <row r="178" spans="1:7" x14ac:dyDescent="0.25">
      <c r="A178" s="3" t="s">
        <v>1486</v>
      </c>
      <c r="B178" s="3" t="s">
        <v>1487</v>
      </c>
      <c r="C178">
        <v>292</v>
      </c>
      <c r="D178" s="4">
        <f>SUM(Table67[[#This Row],[August Payment]], Table67[[#This Row],[November Payment]], Table67[[#This Row],[February Payment]])</f>
        <v>272062.24</v>
      </c>
      <c r="E178" s="4">
        <v>62295.48</v>
      </c>
      <c r="F178" s="4">
        <v>73761.919999999998</v>
      </c>
      <c r="G178" s="4">
        <v>136004.84</v>
      </c>
    </row>
    <row r="179" spans="1:7" x14ac:dyDescent="0.25">
      <c r="A179" s="3" t="s">
        <v>1488</v>
      </c>
      <c r="B179" s="3" t="s">
        <v>1489</v>
      </c>
      <c r="C179">
        <v>111</v>
      </c>
      <c r="D179" s="4">
        <f>SUM(Table67[[#This Row],[August Payment]], Table67[[#This Row],[November Payment]], Table67[[#This Row],[February Payment]])</f>
        <v>103420.92</v>
      </c>
      <c r="E179" s="4">
        <v>21719.88</v>
      </c>
      <c r="F179" s="4">
        <v>30000.57</v>
      </c>
      <c r="G179" s="4">
        <v>51700.47</v>
      </c>
    </row>
    <row r="180" spans="1:7" x14ac:dyDescent="0.25">
      <c r="A180" s="3" t="s">
        <v>1490</v>
      </c>
      <c r="B180" s="3" t="s">
        <v>1491</v>
      </c>
      <c r="C180">
        <v>36</v>
      </c>
      <c r="D180" s="4">
        <f>SUM(Table67[[#This Row],[August Payment]], Table67[[#This Row],[November Payment]], Table67[[#This Row],[February Payment]])</f>
        <v>33541.919999999998</v>
      </c>
      <c r="E180" s="4">
        <v>6921.72</v>
      </c>
      <c r="F180" s="4">
        <v>9852.48</v>
      </c>
      <c r="G180" s="4">
        <v>16767.72</v>
      </c>
    </row>
    <row r="181" spans="1:7" x14ac:dyDescent="0.25">
      <c r="A181" s="3" t="s">
        <v>1492</v>
      </c>
      <c r="B181" s="3" t="s">
        <v>1493</v>
      </c>
      <c r="C181">
        <v>174</v>
      </c>
      <c r="D181" s="4">
        <f>SUM(Table67[[#This Row],[August Payment]], Table67[[#This Row],[November Payment]], Table67[[#This Row],[February Payment]])</f>
        <v>162119.28</v>
      </c>
      <c r="E181" s="4">
        <v>41291.64</v>
      </c>
      <c r="F181" s="4">
        <v>39783.660000000003</v>
      </c>
      <c r="G181" s="4">
        <v>81043.98</v>
      </c>
    </row>
    <row r="182" spans="1:7" x14ac:dyDescent="0.25">
      <c r="A182" s="3" t="s">
        <v>1494</v>
      </c>
      <c r="B182" s="3" t="s">
        <v>1495</v>
      </c>
      <c r="C182">
        <v>231</v>
      </c>
      <c r="D182" s="4">
        <f>SUM(Table67[[#This Row],[August Payment]], Table67[[#This Row],[November Payment]], Table67[[#This Row],[February Payment]])</f>
        <v>215227.32</v>
      </c>
      <c r="E182" s="4">
        <v>51316.2</v>
      </c>
      <c r="F182" s="4">
        <v>56318.25</v>
      </c>
      <c r="G182" s="4">
        <v>107592.87</v>
      </c>
    </row>
    <row r="183" spans="1:7" x14ac:dyDescent="0.25">
      <c r="A183" s="3" t="s">
        <v>1496</v>
      </c>
      <c r="B183" s="3" t="s">
        <v>1497</v>
      </c>
      <c r="C183">
        <v>49</v>
      </c>
      <c r="D183" s="4">
        <f>SUM(Table67[[#This Row],[August Payment]], Table67[[#This Row],[November Payment]], Table67[[#This Row],[February Payment]])</f>
        <v>45654.28</v>
      </c>
      <c r="E183" s="4">
        <v>7637.76</v>
      </c>
      <c r="F183" s="4">
        <v>15193.79</v>
      </c>
      <c r="G183" s="4">
        <v>22822.73</v>
      </c>
    </row>
    <row r="184" spans="1:7" x14ac:dyDescent="0.25">
      <c r="A184" s="3" t="s">
        <v>1498</v>
      </c>
      <c r="B184" s="3" t="s">
        <v>1499</v>
      </c>
      <c r="C184">
        <v>101</v>
      </c>
      <c r="D184" s="4">
        <f>SUM(Table67[[#This Row],[August Payment]], Table67[[#This Row],[November Payment]], Table67[[#This Row],[February Payment]])</f>
        <v>94103.72</v>
      </c>
      <c r="E184" s="4">
        <v>22435.919999999998</v>
      </c>
      <c r="F184" s="4">
        <v>24625.03</v>
      </c>
      <c r="G184" s="4">
        <v>47042.77</v>
      </c>
    </row>
    <row r="185" spans="1:7" x14ac:dyDescent="0.25">
      <c r="A185" s="3" t="s">
        <v>194</v>
      </c>
      <c r="B185" s="3" t="s">
        <v>195</v>
      </c>
      <c r="C185">
        <v>207</v>
      </c>
      <c r="D185" s="4">
        <f>SUM(Table67[[#This Row],[August Payment]], Table67[[#This Row],[November Payment]], Table67[[#This Row],[February Payment]])</f>
        <v>192866.03999999998</v>
      </c>
      <c r="E185" s="4">
        <v>40575.599999999999</v>
      </c>
      <c r="F185" s="4">
        <v>55876.05</v>
      </c>
      <c r="G185" s="4">
        <v>96414.39</v>
      </c>
    </row>
    <row r="186" spans="1:7" x14ac:dyDescent="0.25">
      <c r="A186" s="3" t="s">
        <v>1500</v>
      </c>
      <c r="B186" s="3" t="s">
        <v>1501</v>
      </c>
      <c r="C186">
        <v>129</v>
      </c>
      <c r="D186" s="4">
        <f>SUM(Table67[[#This Row],[August Payment]], Table67[[#This Row],[November Payment]], Table67[[#This Row],[February Payment]])</f>
        <v>120191.88</v>
      </c>
      <c r="E186" s="4">
        <v>29357.64</v>
      </c>
      <c r="F186" s="4">
        <v>30749.91</v>
      </c>
      <c r="G186" s="4">
        <v>60084.33</v>
      </c>
    </row>
    <row r="187" spans="1:7" x14ac:dyDescent="0.25">
      <c r="A187" s="3" t="s">
        <v>1502</v>
      </c>
      <c r="B187" s="3" t="s">
        <v>1503</v>
      </c>
      <c r="C187">
        <v>91</v>
      </c>
      <c r="D187" s="4">
        <f>SUM(Table67[[#This Row],[August Payment]], Table67[[#This Row],[November Payment]], Table67[[#This Row],[February Payment]])</f>
        <v>84786.51999999999</v>
      </c>
      <c r="E187" s="4">
        <v>23390.639999999999</v>
      </c>
      <c r="F187" s="4">
        <v>19010.810000000001</v>
      </c>
      <c r="G187" s="4">
        <v>42385.07</v>
      </c>
    </row>
    <row r="188" spans="1:7" x14ac:dyDescent="0.25">
      <c r="A188" s="3" t="s">
        <v>1504</v>
      </c>
      <c r="B188" s="3" t="s">
        <v>1505</v>
      </c>
      <c r="C188">
        <v>112</v>
      </c>
      <c r="D188" s="4">
        <f>SUM(Table67[[#This Row],[August Payment]], Table67[[#This Row],[November Payment]], Table67[[#This Row],[February Payment]])</f>
        <v>104352.64</v>
      </c>
      <c r="E188" s="4">
        <v>27686.880000000001</v>
      </c>
      <c r="F188" s="4">
        <v>24499.52</v>
      </c>
      <c r="G188" s="4">
        <v>52166.239999999998</v>
      </c>
    </row>
    <row r="189" spans="1:7" x14ac:dyDescent="0.25">
      <c r="A189" s="3" t="s">
        <v>1506</v>
      </c>
      <c r="B189" s="3" t="s">
        <v>1507</v>
      </c>
      <c r="C189">
        <v>364</v>
      </c>
      <c r="D189" s="4">
        <f>SUM(Table67[[#This Row],[August Payment]], Table67[[#This Row],[November Payment]], Table67[[#This Row],[February Payment]])</f>
        <v>339146.07999999996</v>
      </c>
      <c r="E189" s="4">
        <v>75184.2</v>
      </c>
      <c r="F189" s="4">
        <v>94421.6</v>
      </c>
      <c r="G189" s="4">
        <v>169540.28</v>
      </c>
    </row>
    <row r="190" spans="1:7" x14ac:dyDescent="0.25">
      <c r="A190" s="3" t="s">
        <v>1508</v>
      </c>
      <c r="B190" s="3" t="s">
        <v>1509</v>
      </c>
      <c r="C190">
        <v>212</v>
      </c>
      <c r="D190" s="4">
        <f>SUM(Table67[[#This Row],[August Payment]], Table67[[#This Row],[November Payment]], Table67[[#This Row],[February Payment]])</f>
        <v>197524.64</v>
      </c>
      <c r="E190" s="4">
        <v>46303.92</v>
      </c>
      <c r="F190" s="4">
        <v>52477.48</v>
      </c>
      <c r="G190" s="4">
        <v>98743.24</v>
      </c>
    </row>
    <row r="191" spans="1:7" x14ac:dyDescent="0.25">
      <c r="A191" s="3" t="s">
        <v>1510</v>
      </c>
      <c r="B191" s="3" t="s">
        <v>1511</v>
      </c>
      <c r="C191">
        <v>226</v>
      </c>
      <c r="D191" s="4">
        <f>SUM(Table67[[#This Row],[August Payment]], Table67[[#This Row],[November Payment]], Table67[[#This Row],[February Payment]])</f>
        <v>210568.72000000003</v>
      </c>
      <c r="E191" s="4">
        <v>56089.8</v>
      </c>
      <c r="F191" s="4">
        <v>49214.9</v>
      </c>
      <c r="G191" s="4">
        <v>105264.02</v>
      </c>
    </row>
    <row r="192" spans="1:7" x14ac:dyDescent="0.25">
      <c r="A192" s="3" t="s">
        <v>1001</v>
      </c>
      <c r="B192" s="3" t="s">
        <v>1002</v>
      </c>
      <c r="C192">
        <v>126</v>
      </c>
      <c r="D192" s="4">
        <f>SUM(Table67[[#This Row],[August Payment]], Table67[[#This Row],[November Payment]], Table67[[#This Row],[February Payment]])</f>
        <v>117396.72</v>
      </c>
      <c r="E192" s="4">
        <v>27209.52</v>
      </c>
      <c r="F192" s="4">
        <v>31500.18</v>
      </c>
      <c r="G192" s="4">
        <v>58687.02</v>
      </c>
    </row>
    <row r="193" spans="1:7" x14ac:dyDescent="0.25">
      <c r="A193" s="3" t="s">
        <v>1512</v>
      </c>
      <c r="B193" s="3" t="s">
        <v>1513</v>
      </c>
      <c r="C193">
        <v>47</v>
      </c>
      <c r="D193" s="4">
        <f>SUM(Table67[[#This Row],[August Payment]], Table67[[#This Row],[November Payment]], Table67[[#This Row],[February Payment]])</f>
        <v>43790.84</v>
      </c>
      <c r="E193" s="4">
        <v>12411.36</v>
      </c>
      <c r="F193" s="4">
        <v>9488.2900000000009</v>
      </c>
      <c r="G193" s="4">
        <v>21891.19</v>
      </c>
    </row>
    <row r="194" spans="1:7" x14ac:dyDescent="0.25">
      <c r="A194" s="3" t="s">
        <v>1514</v>
      </c>
      <c r="B194" s="3" t="s">
        <v>1515</v>
      </c>
      <c r="C194">
        <v>14</v>
      </c>
      <c r="D194" s="4">
        <f>SUM(Table67[[#This Row],[August Payment]], Table67[[#This Row],[November Payment]], Table67[[#This Row],[February Payment]])</f>
        <v>13044.079999999998</v>
      </c>
      <c r="E194" s="4">
        <v>4296.24</v>
      </c>
      <c r="F194" s="4">
        <v>2227.06</v>
      </c>
      <c r="G194" s="4">
        <v>6520.78</v>
      </c>
    </row>
    <row r="195" spans="1:7" x14ac:dyDescent="0.25">
      <c r="A195" s="3" t="s">
        <v>261</v>
      </c>
      <c r="B195" s="3" t="s">
        <v>262</v>
      </c>
      <c r="C195">
        <v>392</v>
      </c>
      <c r="D195" s="4">
        <f>SUM(Table67[[#This Row],[August Payment]], Table67[[#This Row],[November Payment]], Table67[[#This Row],[February Payment]])</f>
        <v>365234.24</v>
      </c>
      <c r="E195" s="4">
        <v>89505</v>
      </c>
      <c r="F195" s="4">
        <v>93147.4</v>
      </c>
      <c r="G195" s="4">
        <v>182581.84</v>
      </c>
    </row>
    <row r="196" spans="1:7" x14ac:dyDescent="0.25">
      <c r="A196" s="3" t="s">
        <v>1516</v>
      </c>
      <c r="B196" s="3" t="s">
        <v>1517</v>
      </c>
      <c r="C196">
        <v>229</v>
      </c>
      <c r="D196" s="4">
        <f>SUM(Table67[[#This Row],[August Payment]], Table67[[#This Row],[November Payment]], Table67[[#This Row],[February Payment]])</f>
        <v>213363.88</v>
      </c>
      <c r="E196" s="4">
        <v>35802</v>
      </c>
      <c r="F196" s="4">
        <v>70900.55</v>
      </c>
      <c r="G196" s="4">
        <v>106661.33</v>
      </c>
    </row>
    <row r="197" spans="1:7" x14ac:dyDescent="0.25">
      <c r="A197" s="3" t="s">
        <v>1518</v>
      </c>
      <c r="B197" s="3" t="s">
        <v>1519</v>
      </c>
      <c r="C197">
        <v>49</v>
      </c>
      <c r="D197" s="4">
        <f>SUM(Table67[[#This Row],[August Payment]], Table67[[#This Row],[November Payment]], Table67[[#This Row],[February Payment]])</f>
        <v>45654.28</v>
      </c>
      <c r="E197" s="4">
        <v>8115.12</v>
      </c>
      <c r="F197" s="4">
        <v>14716.43</v>
      </c>
      <c r="G197" s="4">
        <v>22822.73</v>
      </c>
    </row>
    <row r="198" spans="1:7" x14ac:dyDescent="0.25">
      <c r="A198" s="3" t="s">
        <v>1520</v>
      </c>
      <c r="B198" s="3" t="s">
        <v>1521</v>
      </c>
      <c r="C198">
        <v>865</v>
      </c>
      <c r="D198" s="4">
        <f>SUM(Table67[[#This Row],[August Payment]], Table67[[#This Row],[November Payment]], Table67[[#This Row],[February Payment]])</f>
        <v>805937.8</v>
      </c>
      <c r="E198" s="4">
        <v>214095.96</v>
      </c>
      <c r="F198" s="4">
        <v>188950.79</v>
      </c>
      <c r="G198" s="4">
        <v>402891.05</v>
      </c>
    </row>
    <row r="199" spans="1:7" x14ac:dyDescent="0.25">
      <c r="A199" s="3" t="s">
        <v>1522</v>
      </c>
      <c r="B199" s="3" t="s">
        <v>1523</v>
      </c>
      <c r="C199">
        <v>240</v>
      </c>
      <c r="D199" s="4">
        <f>SUM(Table67[[#This Row],[August Payment]], Table67[[#This Row],[November Payment]], Table67[[#This Row],[February Payment]])</f>
        <v>223612.79999999999</v>
      </c>
      <c r="E199" s="4">
        <v>48690.720000000001</v>
      </c>
      <c r="F199" s="4">
        <v>63137.279999999999</v>
      </c>
      <c r="G199" s="4">
        <v>111784.8</v>
      </c>
    </row>
    <row r="200" spans="1:7" x14ac:dyDescent="0.25">
      <c r="A200" s="3" t="s">
        <v>1524</v>
      </c>
      <c r="B200" s="3" t="s">
        <v>1525</v>
      </c>
      <c r="C200">
        <v>19</v>
      </c>
      <c r="D200" s="4">
        <f>SUM(Table67[[#This Row],[August Payment]], Table67[[#This Row],[November Payment]], Table67[[#This Row],[February Payment]])</f>
        <v>17702.68</v>
      </c>
      <c r="E200" s="4">
        <v>3818.88</v>
      </c>
      <c r="F200" s="4">
        <v>5034.17</v>
      </c>
      <c r="G200" s="4">
        <v>8849.6299999999992</v>
      </c>
    </row>
    <row r="201" spans="1:7" x14ac:dyDescent="0.25">
      <c r="A201" s="3" t="s">
        <v>1526</v>
      </c>
      <c r="B201" s="3" t="s">
        <v>1527</v>
      </c>
      <c r="C201">
        <v>18</v>
      </c>
      <c r="D201" s="4">
        <f>SUM(Table67[[#This Row],[August Payment]], Table67[[#This Row],[November Payment]], Table67[[#This Row],[February Payment]])</f>
        <v>16770.96</v>
      </c>
      <c r="E201" s="4">
        <v>4057.56</v>
      </c>
      <c r="F201" s="4">
        <v>4329.54</v>
      </c>
      <c r="G201" s="4">
        <v>8383.86</v>
      </c>
    </row>
    <row r="202" spans="1:7" x14ac:dyDescent="0.25">
      <c r="A202" s="3" t="s">
        <v>1528</v>
      </c>
      <c r="B202" s="3" t="s">
        <v>1529</v>
      </c>
      <c r="C202">
        <v>57</v>
      </c>
      <c r="D202" s="4">
        <f>SUM(Table67[[#This Row],[August Payment]], Table67[[#This Row],[November Payment]], Table67[[#This Row],[February Payment]])</f>
        <v>53108.04</v>
      </c>
      <c r="E202" s="4">
        <v>15752.88</v>
      </c>
      <c r="F202" s="4">
        <v>10806.27</v>
      </c>
      <c r="G202" s="4">
        <v>26548.89</v>
      </c>
    </row>
    <row r="203" spans="1:7" x14ac:dyDescent="0.25">
      <c r="A203" s="3" t="s">
        <v>1530</v>
      </c>
      <c r="B203" s="3" t="s">
        <v>1531</v>
      </c>
      <c r="C203">
        <v>95</v>
      </c>
      <c r="D203" s="4">
        <f>SUM(Table67[[#This Row],[August Payment]], Table67[[#This Row],[November Payment]], Table67[[#This Row],[February Payment]])</f>
        <v>88513.4</v>
      </c>
      <c r="E203" s="4">
        <v>27686.880000000001</v>
      </c>
      <c r="F203" s="4">
        <v>16578.37</v>
      </c>
      <c r="G203" s="4">
        <v>44248.15</v>
      </c>
    </row>
    <row r="204" spans="1:7" x14ac:dyDescent="0.25">
      <c r="A204" s="3" t="s">
        <v>1532</v>
      </c>
      <c r="B204" s="3" t="s">
        <v>1533</v>
      </c>
      <c r="C204">
        <v>193</v>
      </c>
      <c r="D204" s="4">
        <f>SUM(Table67[[#This Row],[August Payment]], Table67[[#This Row],[November Payment]], Table67[[#This Row],[February Payment]])</f>
        <v>179821.96000000002</v>
      </c>
      <c r="E204" s="4">
        <v>43678.44</v>
      </c>
      <c r="F204" s="4">
        <v>46249.91</v>
      </c>
      <c r="G204" s="4">
        <v>89893.61</v>
      </c>
    </row>
    <row r="205" spans="1:7" x14ac:dyDescent="0.25">
      <c r="A205" s="3" t="s">
        <v>1534</v>
      </c>
      <c r="B205" s="3" t="s">
        <v>1535</v>
      </c>
      <c r="C205">
        <v>146</v>
      </c>
      <c r="D205" s="4">
        <f>SUM(Table67[[#This Row],[August Payment]], Table67[[#This Row],[November Payment]], Table67[[#This Row],[February Payment]])</f>
        <v>136031.12</v>
      </c>
      <c r="E205" s="4">
        <v>36518.04</v>
      </c>
      <c r="F205" s="4">
        <v>31510.66</v>
      </c>
      <c r="G205" s="4">
        <v>68002.42</v>
      </c>
    </row>
    <row r="206" spans="1:7" x14ac:dyDescent="0.25">
      <c r="A206" s="3" t="s">
        <v>1536</v>
      </c>
      <c r="B206" s="3" t="s">
        <v>1537</v>
      </c>
      <c r="C206">
        <v>176</v>
      </c>
      <c r="D206" s="4">
        <f>SUM(Table67[[#This Row],[August Payment]], Table67[[#This Row],[November Payment]], Table67[[#This Row],[February Payment]])</f>
        <v>163982.72</v>
      </c>
      <c r="E206" s="4">
        <v>38904.839999999997</v>
      </c>
      <c r="F206" s="4">
        <v>43102.36</v>
      </c>
      <c r="G206" s="4">
        <v>81975.520000000004</v>
      </c>
    </row>
    <row r="207" spans="1:7" x14ac:dyDescent="0.25">
      <c r="A207" s="3" t="s">
        <v>1538</v>
      </c>
      <c r="B207" s="3" t="s">
        <v>1539</v>
      </c>
      <c r="C207">
        <v>79</v>
      </c>
      <c r="D207" s="4">
        <f>SUM(Table67[[#This Row],[August Payment]], Table67[[#This Row],[November Payment]], Table67[[#This Row],[February Payment]])</f>
        <v>73605.88</v>
      </c>
      <c r="E207" s="4">
        <v>22913.279999999999</v>
      </c>
      <c r="F207" s="4">
        <v>13896.77</v>
      </c>
      <c r="G207" s="4">
        <v>36795.83</v>
      </c>
    </row>
    <row r="208" spans="1:7" x14ac:dyDescent="0.25">
      <c r="A208" s="3" t="s">
        <v>633</v>
      </c>
      <c r="B208" s="3" t="s">
        <v>19</v>
      </c>
      <c r="C208">
        <v>210</v>
      </c>
      <c r="D208" s="4">
        <f>SUM(Table67[[#This Row],[August Payment]], Table67[[#This Row],[November Payment]], Table67[[#This Row],[February Payment]])</f>
        <v>195661.2</v>
      </c>
      <c r="E208" s="4">
        <v>52748.28</v>
      </c>
      <c r="F208" s="4">
        <v>45101.22</v>
      </c>
      <c r="G208" s="4">
        <v>97811.7</v>
      </c>
    </row>
    <row r="209" spans="1:7" x14ac:dyDescent="0.25">
      <c r="A209" s="3" t="s">
        <v>1542</v>
      </c>
      <c r="B209" s="3" t="s">
        <v>750</v>
      </c>
      <c r="C209">
        <v>176</v>
      </c>
      <c r="D209" s="4">
        <f>SUM(Table67[[#This Row],[August Payment]], Table67[[#This Row],[November Payment]], Table67[[#This Row],[February Payment]])</f>
        <v>163982.72</v>
      </c>
      <c r="E209" s="4">
        <v>39382.199999999997</v>
      </c>
      <c r="F209" s="4">
        <v>42625</v>
      </c>
      <c r="G209" s="4">
        <v>81975.520000000004</v>
      </c>
    </row>
    <row r="210" spans="1:7" x14ac:dyDescent="0.25">
      <c r="A210" s="3" t="s">
        <v>1543</v>
      </c>
      <c r="B210" s="3" t="s">
        <v>1544</v>
      </c>
      <c r="C210">
        <v>400</v>
      </c>
      <c r="D210" s="4">
        <f>SUM(Table67[[#This Row],[August Payment]], Table67[[#This Row],[November Payment]], Table67[[#This Row],[February Payment]])</f>
        <v>372688</v>
      </c>
      <c r="E210" s="4">
        <v>89982.36</v>
      </c>
      <c r="F210" s="4">
        <v>96397.64</v>
      </c>
      <c r="G210" s="4">
        <v>186308</v>
      </c>
    </row>
    <row r="211" spans="1:7" x14ac:dyDescent="0.25">
      <c r="A211" s="3" t="s">
        <v>1545</v>
      </c>
      <c r="B211" s="3" t="s">
        <v>201</v>
      </c>
      <c r="C211">
        <v>40</v>
      </c>
      <c r="D211" s="4">
        <f>SUM(Table67[[#This Row],[August Payment]], Table67[[#This Row],[November Payment]], Table67[[#This Row],[February Payment]])</f>
        <v>37268.800000000003</v>
      </c>
      <c r="E211" s="4">
        <v>8831.16</v>
      </c>
      <c r="F211" s="4">
        <v>9806.84</v>
      </c>
      <c r="G211" s="4">
        <v>18630.8</v>
      </c>
    </row>
    <row r="212" spans="1:7" x14ac:dyDescent="0.25">
      <c r="A212" s="3" t="s">
        <v>1546</v>
      </c>
      <c r="B212" s="3" t="s">
        <v>984</v>
      </c>
      <c r="C212">
        <v>223</v>
      </c>
      <c r="D212" s="4">
        <f>SUM(Table67[[#This Row],[August Payment]], Table67[[#This Row],[November Payment]], Table67[[#This Row],[February Payment]])</f>
        <v>207773.56</v>
      </c>
      <c r="E212" s="4">
        <v>51554.879999999997</v>
      </c>
      <c r="F212" s="4">
        <v>52351.97</v>
      </c>
      <c r="G212" s="4">
        <v>103866.71</v>
      </c>
    </row>
    <row r="213" spans="1:7" x14ac:dyDescent="0.25">
      <c r="A213" s="3" t="s">
        <v>1547</v>
      </c>
      <c r="B213" s="3" t="s">
        <v>922</v>
      </c>
      <c r="C213">
        <v>294</v>
      </c>
      <c r="D213" s="4">
        <f>SUM(Table67[[#This Row],[August Payment]], Table67[[#This Row],[November Payment]], Table67[[#This Row],[February Payment]])</f>
        <v>273925.68</v>
      </c>
      <c r="E213" s="4">
        <v>68501.16</v>
      </c>
      <c r="F213" s="4">
        <v>68488.14</v>
      </c>
      <c r="G213" s="4">
        <v>136936.38</v>
      </c>
    </row>
    <row r="214" spans="1:7" x14ac:dyDescent="0.25">
      <c r="A214" s="3" t="s">
        <v>587</v>
      </c>
      <c r="B214" s="3" t="s">
        <v>43</v>
      </c>
      <c r="C214">
        <v>864</v>
      </c>
      <c r="D214" s="4">
        <f>SUM(Table67[[#This Row],[August Payment]], Table67[[#This Row],[November Payment]], Table67[[#This Row],[February Payment]])</f>
        <v>805006.08000000007</v>
      </c>
      <c r="E214" s="4">
        <v>215766.72</v>
      </c>
      <c r="F214" s="4">
        <v>186814.07999999999</v>
      </c>
      <c r="G214" s="4">
        <v>402425.28</v>
      </c>
    </row>
    <row r="215" spans="1:7" x14ac:dyDescent="0.25">
      <c r="A215" s="3" t="s">
        <v>267</v>
      </c>
      <c r="B215" s="3" t="s">
        <v>268</v>
      </c>
      <c r="C215">
        <v>192</v>
      </c>
      <c r="D215" s="4">
        <f>SUM(Table67[[#This Row],[August Payment]], Table67[[#This Row],[November Payment]], Table67[[#This Row],[February Payment]])</f>
        <v>178890.23999999999</v>
      </c>
      <c r="E215" s="4">
        <v>51316.2</v>
      </c>
      <c r="F215" s="4">
        <v>38146.199999999997</v>
      </c>
      <c r="G215" s="4">
        <v>89427.839999999997</v>
      </c>
    </row>
    <row r="216" spans="1:7" x14ac:dyDescent="0.25">
      <c r="A216" s="3" t="s">
        <v>1548</v>
      </c>
      <c r="B216" s="3" t="s">
        <v>335</v>
      </c>
      <c r="C216">
        <v>285</v>
      </c>
      <c r="D216" s="4">
        <f>SUM(Table67[[#This Row],[August Payment]], Table67[[#This Row],[November Payment]], Table67[[#This Row],[February Payment]])</f>
        <v>265540.2</v>
      </c>
      <c r="E216" s="4">
        <v>65398.32</v>
      </c>
      <c r="F216" s="4">
        <v>67397.429999999993</v>
      </c>
      <c r="G216" s="4">
        <v>132744.45000000001</v>
      </c>
    </row>
    <row r="217" spans="1:7" x14ac:dyDescent="0.25">
      <c r="A217" s="3" t="s">
        <v>1551</v>
      </c>
      <c r="B217" s="3" t="s">
        <v>1552</v>
      </c>
      <c r="C217">
        <v>1459</v>
      </c>
      <c r="D217" s="4">
        <f>SUM(Table67[[#This Row],[August Payment]], Table67[[#This Row],[November Payment]], Table67[[#This Row],[February Payment]])</f>
        <v>1359379.48</v>
      </c>
      <c r="E217" s="4">
        <v>348234.12</v>
      </c>
      <c r="F217" s="4">
        <v>331586.93</v>
      </c>
      <c r="G217" s="4">
        <v>679558.43</v>
      </c>
    </row>
    <row r="218" spans="1:7" x14ac:dyDescent="0.25">
      <c r="A218" s="3" t="s">
        <v>1553</v>
      </c>
      <c r="B218" s="3" t="s">
        <v>1554</v>
      </c>
      <c r="C218">
        <v>1036</v>
      </c>
      <c r="D218" s="4">
        <f>SUM(Table67[[#This Row],[August Payment]], Table67[[#This Row],[November Payment]], Table67[[#This Row],[February Payment]])</f>
        <v>965261.91999999993</v>
      </c>
      <c r="E218" s="4">
        <v>244408.32000000001</v>
      </c>
      <c r="F218" s="4">
        <v>238315.88</v>
      </c>
      <c r="G218" s="4">
        <v>482537.72</v>
      </c>
    </row>
    <row r="219" spans="1:7" x14ac:dyDescent="0.25">
      <c r="A219" s="3" t="s">
        <v>864</v>
      </c>
      <c r="B219" s="3" t="s">
        <v>146</v>
      </c>
      <c r="C219">
        <v>274</v>
      </c>
      <c r="D219" s="4">
        <f>SUM(Table67[[#This Row],[August Payment]], Table67[[#This Row],[November Payment]], Table67[[#This Row],[February Payment]])</f>
        <v>255291.27999999997</v>
      </c>
      <c r="E219" s="4">
        <v>57999.24</v>
      </c>
      <c r="F219" s="4">
        <v>69671.06</v>
      </c>
      <c r="G219" s="4">
        <v>127620.98</v>
      </c>
    </row>
    <row r="220" spans="1:7" x14ac:dyDescent="0.25">
      <c r="A220" s="3" t="s">
        <v>1555</v>
      </c>
      <c r="B220" s="3" t="s">
        <v>1556</v>
      </c>
      <c r="C220">
        <v>624</v>
      </c>
      <c r="D220" s="4">
        <f>SUM(Table67[[#This Row],[August Payment]], Table67[[#This Row],[November Payment]], Table67[[#This Row],[February Payment]])</f>
        <v>581393.28</v>
      </c>
      <c r="E220" s="4">
        <v>143924.04</v>
      </c>
      <c r="F220" s="4">
        <v>146828.76</v>
      </c>
      <c r="G220" s="4">
        <v>290640.48</v>
      </c>
    </row>
    <row r="221" spans="1:7" x14ac:dyDescent="0.25">
      <c r="A221" s="3" t="s">
        <v>1557</v>
      </c>
      <c r="B221" s="3" t="s">
        <v>400</v>
      </c>
      <c r="C221">
        <v>232</v>
      </c>
      <c r="D221" s="4">
        <f>SUM(Table67[[#This Row],[August Payment]], Table67[[#This Row],[November Payment]], Table67[[#This Row],[February Payment]])</f>
        <v>216159.03999999998</v>
      </c>
      <c r="E221" s="4">
        <v>52986.96</v>
      </c>
      <c r="F221" s="4">
        <v>55113.440000000002</v>
      </c>
      <c r="G221" s="4">
        <v>108058.64</v>
      </c>
    </row>
    <row r="222" spans="1:7" x14ac:dyDescent="0.25">
      <c r="A222" s="3" t="s">
        <v>1558</v>
      </c>
      <c r="B222" s="3" t="s">
        <v>400</v>
      </c>
      <c r="C222">
        <v>26</v>
      </c>
      <c r="D222" s="4">
        <f>SUM(Table67[[#This Row],[August Payment]], Table67[[#This Row],[November Payment]], Table67[[#This Row],[February Payment]])</f>
        <v>27686.880000000001</v>
      </c>
      <c r="E222" s="4">
        <v>27686.880000000001</v>
      </c>
      <c r="F222" s="4">
        <v>0</v>
      </c>
      <c r="G222" s="4">
        <v>0</v>
      </c>
    </row>
    <row r="223" spans="1:7" x14ac:dyDescent="0.25">
      <c r="A223" s="3" t="s">
        <v>1559</v>
      </c>
      <c r="B223" s="3" t="s">
        <v>1560</v>
      </c>
      <c r="C223">
        <v>729</v>
      </c>
      <c r="D223" s="4">
        <f>SUM(Table67[[#This Row],[August Payment]], Table67[[#This Row],[November Payment]], Table67[[#This Row],[February Payment]])</f>
        <v>679223.88</v>
      </c>
      <c r="E223" s="4">
        <v>179487.35999999999</v>
      </c>
      <c r="F223" s="4">
        <v>160190.19</v>
      </c>
      <c r="G223" s="4">
        <v>339546.33</v>
      </c>
    </row>
    <row r="224" spans="1:7" x14ac:dyDescent="0.25">
      <c r="A224" s="3" t="s">
        <v>1561</v>
      </c>
      <c r="B224" s="3" t="s">
        <v>1562</v>
      </c>
      <c r="C224">
        <v>667</v>
      </c>
      <c r="D224" s="4">
        <f>SUM(Table67[[#This Row],[August Payment]], Table67[[#This Row],[November Payment]], Table67[[#This Row],[February Payment]])</f>
        <v>621457.24</v>
      </c>
      <c r="E224" s="4">
        <v>162302.39999999999</v>
      </c>
      <c r="F224" s="4">
        <v>148486.25</v>
      </c>
      <c r="G224" s="4">
        <v>310668.59000000003</v>
      </c>
    </row>
    <row r="225" spans="1:7" x14ac:dyDescent="0.25">
      <c r="A225" s="3" t="s">
        <v>1197</v>
      </c>
      <c r="B225" s="3" t="s">
        <v>1198</v>
      </c>
      <c r="C225">
        <v>169</v>
      </c>
      <c r="D225" s="4">
        <f>SUM(Table67[[#This Row],[August Payment]], Table67[[#This Row],[November Payment]], Table67[[#This Row],[February Payment]])</f>
        <v>157460.68</v>
      </c>
      <c r="E225" s="4">
        <v>37950.120000000003</v>
      </c>
      <c r="F225" s="4">
        <v>40795.43</v>
      </c>
      <c r="G225" s="4">
        <v>78715.13</v>
      </c>
    </row>
    <row r="226" spans="1:7" x14ac:dyDescent="0.25">
      <c r="A226" s="3" t="s">
        <v>273</v>
      </c>
      <c r="B226" s="3" t="s">
        <v>274</v>
      </c>
      <c r="C226">
        <v>229</v>
      </c>
      <c r="D226" s="4">
        <f>SUM(Table67[[#This Row],[August Payment]], Table67[[#This Row],[November Payment]], Table67[[#This Row],[February Payment]])</f>
        <v>213363.88</v>
      </c>
      <c r="E226" s="4">
        <v>67307.759999999995</v>
      </c>
      <c r="F226" s="4">
        <v>39394.79</v>
      </c>
      <c r="G226" s="4">
        <v>106661.33</v>
      </c>
    </row>
    <row r="227" spans="1:7" x14ac:dyDescent="0.25">
      <c r="A227" s="3" t="s">
        <v>1563</v>
      </c>
      <c r="B227" s="3" t="s">
        <v>83</v>
      </c>
      <c r="C227">
        <v>78</v>
      </c>
      <c r="D227" s="4">
        <f>SUM(Table67[[#This Row],[August Payment]], Table67[[#This Row],[November Payment]], Table67[[#This Row],[February Payment]])</f>
        <v>72674.16</v>
      </c>
      <c r="E227" s="4">
        <v>18855.72</v>
      </c>
      <c r="F227" s="4">
        <v>17488.38</v>
      </c>
      <c r="G227" s="4">
        <v>36330.06</v>
      </c>
    </row>
    <row r="228" spans="1:7" x14ac:dyDescent="0.25">
      <c r="A228" s="3" t="s">
        <v>547</v>
      </c>
      <c r="B228" s="3" t="s">
        <v>548</v>
      </c>
      <c r="C228">
        <v>222</v>
      </c>
      <c r="D228" s="4">
        <f>SUM(Table67[[#This Row],[August Payment]], Table67[[#This Row],[November Payment]], Table67[[#This Row],[February Payment]])</f>
        <v>206841.84</v>
      </c>
      <c r="E228" s="4">
        <v>47258.64</v>
      </c>
      <c r="F228" s="4">
        <v>56182.26</v>
      </c>
      <c r="G228" s="4">
        <v>103400.94</v>
      </c>
    </row>
    <row r="229" spans="1:7" x14ac:dyDescent="0.25">
      <c r="A229" s="3" t="s">
        <v>1564</v>
      </c>
      <c r="B229" s="3" t="s">
        <v>1565</v>
      </c>
      <c r="C229">
        <v>362</v>
      </c>
      <c r="D229" s="4">
        <f>SUM(Table67[[#This Row],[August Payment]], Table67[[#This Row],[November Payment]], Table67[[#This Row],[February Payment]])</f>
        <v>337282.64</v>
      </c>
      <c r="E229" s="4">
        <v>87118.2</v>
      </c>
      <c r="F229" s="4">
        <v>81555.7</v>
      </c>
      <c r="G229" s="4">
        <v>168608.74</v>
      </c>
    </row>
    <row r="230" spans="1:7" x14ac:dyDescent="0.25">
      <c r="A230" s="3" t="s">
        <v>1567</v>
      </c>
      <c r="B230" s="3" t="s">
        <v>753</v>
      </c>
      <c r="C230">
        <v>163</v>
      </c>
      <c r="D230" s="4">
        <f>SUM(Table67[[#This Row],[August Payment]], Table67[[#This Row],[November Payment]], Table67[[#This Row],[February Payment]])</f>
        <v>151870.35999999999</v>
      </c>
      <c r="E230" s="4">
        <v>40575.599999999999</v>
      </c>
      <c r="F230" s="4">
        <v>35374.25</v>
      </c>
      <c r="G230" s="4">
        <v>75920.509999999995</v>
      </c>
    </row>
    <row r="231" spans="1:7" x14ac:dyDescent="0.25">
      <c r="A231" s="3" t="s">
        <v>1566</v>
      </c>
      <c r="B231" s="3" t="s">
        <v>753</v>
      </c>
      <c r="C231">
        <v>96</v>
      </c>
      <c r="D231" s="4">
        <f>SUM(Table67[[#This Row],[August Payment]], Table67[[#This Row],[November Payment]], Table67[[#This Row],[February Payment]])</f>
        <v>89445.119999999995</v>
      </c>
      <c r="E231" s="4">
        <v>24584.04</v>
      </c>
      <c r="F231" s="4">
        <v>20147.16</v>
      </c>
      <c r="G231" s="4">
        <v>44713.919999999998</v>
      </c>
    </row>
    <row r="232" spans="1:7" x14ac:dyDescent="0.25">
      <c r="A232" s="3" t="s">
        <v>281</v>
      </c>
      <c r="B232" s="3" t="s">
        <v>282</v>
      </c>
      <c r="C232">
        <v>246</v>
      </c>
      <c r="D232" s="4">
        <f>SUM(Table67[[#This Row],[August Payment]], Table67[[#This Row],[November Payment]], Table67[[#This Row],[February Payment]])</f>
        <v>229203.12</v>
      </c>
      <c r="E232" s="4">
        <v>52748.28</v>
      </c>
      <c r="F232" s="4">
        <v>61875.42</v>
      </c>
      <c r="G232" s="4">
        <v>114579.42</v>
      </c>
    </row>
    <row r="233" spans="1:7" x14ac:dyDescent="0.25">
      <c r="A233" s="3" t="s">
        <v>283</v>
      </c>
      <c r="B233" s="3" t="s">
        <v>284</v>
      </c>
      <c r="C233">
        <v>250</v>
      </c>
      <c r="D233" s="4">
        <f>SUM(Table67[[#This Row],[August Payment]], Table67[[#This Row],[November Payment]], Table67[[#This Row],[February Payment]])</f>
        <v>232930</v>
      </c>
      <c r="E233" s="4">
        <v>56567.16</v>
      </c>
      <c r="F233" s="4">
        <v>59920.34</v>
      </c>
      <c r="G233" s="4">
        <v>116442.5</v>
      </c>
    </row>
    <row r="234" spans="1:7" x14ac:dyDescent="0.25">
      <c r="A234" s="3" t="s">
        <v>213</v>
      </c>
      <c r="B234" s="3" t="s">
        <v>214</v>
      </c>
      <c r="C234">
        <v>600</v>
      </c>
      <c r="D234" s="4">
        <f>SUM(Table67[[#This Row],[August Payment]], Table67[[#This Row],[November Payment]], Table67[[#This Row],[February Payment]])</f>
        <v>559032</v>
      </c>
      <c r="E234" s="4">
        <v>147026.88</v>
      </c>
      <c r="F234" s="4">
        <v>132543.12</v>
      </c>
      <c r="G234" s="4">
        <v>279462</v>
      </c>
    </row>
    <row r="235" spans="1:7" x14ac:dyDescent="0.25">
      <c r="A235" s="3" t="s">
        <v>215</v>
      </c>
      <c r="B235" s="3" t="s">
        <v>216</v>
      </c>
      <c r="C235">
        <v>319</v>
      </c>
      <c r="D235" s="4">
        <f>SUM(Table67[[#This Row],[August Payment]], Table67[[#This Row],[November Payment]], Table67[[#This Row],[February Payment]])</f>
        <v>297218.68</v>
      </c>
      <c r="E235" s="4">
        <v>72320.039999999994</v>
      </c>
      <c r="F235" s="4">
        <v>76318.009999999995</v>
      </c>
      <c r="G235" s="4">
        <v>148580.63</v>
      </c>
    </row>
    <row r="236" spans="1:7" x14ac:dyDescent="0.25">
      <c r="A236" s="3" t="s">
        <v>1571</v>
      </c>
      <c r="B236" s="3" t="s">
        <v>1572</v>
      </c>
      <c r="C236">
        <v>48</v>
      </c>
      <c r="D236" s="4">
        <f>SUM(Table67[[#This Row],[August Payment]], Table67[[#This Row],[November Payment]], Table67[[#This Row],[February Payment]])</f>
        <v>44722.559999999998</v>
      </c>
      <c r="E236" s="4">
        <v>7876.44</v>
      </c>
      <c r="F236" s="4">
        <v>14489.16</v>
      </c>
      <c r="G236" s="4">
        <v>22356.959999999999</v>
      </c>
    </row>
    <row r="237" spans="1:7" x14ac:dyDescent="0.25">
      <c r="A237" s="3" t="s">
        <v>1573</v>
      </c>
      <c r="B237" s="3" t="s">
        <v>1574</v>
      </c>
      <c r="C237">
        <v>651</v>
      </c>
      <c r="D237" s="4">
        <f>SUM(Table67[[#This Row],[August Payment]], Table67[[#This Row],[November Payment]], Table67[[#This Row],[February Payment]])</f>
        <v>606549.72</v>
      </c>
      <c r="E237" s="4">
        <v>157528.79999999999</v>
      </c>
      <c r="F237" s="4">
        <v>145804.65</v>
      </c>
      <c r="G237" s="4">
        <v>303216.27</v>
      </c>
    </row>
    <row r="238" spans="1:7" x14ac:dyDescent="0.25">
      <c r="A238" s="3" t="s">
        <v>1575</v>
      </c>
      <c r="B238" s="3" t="s">
        <v>1576</v>
      </c>
      <c r="C238">
        <v>1336</v>
      </c>
      <c r="D238" s="4">
        <f>SUM(Table67[[#This Row],[August Payment]], Table67[[#This Row],[November Payment]], Table67[[#This Row],[February Payment]])</f>
        <v>1244777.92</v>
      </c>
      <c r="E238" s="4">
        <v>317444.40000000002</v>
      </c>
      <c r="F238" s="4">
        <v>305064.8</v>
      </c>
      <c r="G238" s="4">
        <v>622268.72</v>
      </c>
    </row>
    <row r="239" spans="1:7" x14ac:dyDescent="0.25">
      <c r="A239" s="3" t="s">
        <v>1734</v>
      </c>
      <c r="B239" s="3" t="s">
        <v>1735</v>
      </c>
      <c r="C239">
        <v>21</v>
      </c>
      <c r="D239" s="4">
        <f>SUM(Table67[[#This Row],[August Payment]], Table67[[#This Row],[November Payment]], Table67[[#This Row],[February Payment]])</f>
        <v>19566.120000000003</v>
      </c>
      <c r="E239" s="4">
        <v>0</v>
      </c>
      <c r="F239" s="4">
        <v>9784.9500000000007</v>
      </c>
      <c r="G239" s="4">
        <v>9781.17</v>
      </c>
    </row>
    <row r="240" spans="1:7" x14ac:dyDescent="0.25">
      <c r="A240" s="3" t="s">
        <v>1577</v>
      </c>
      <c r="B240" s="3" t="s">
        <v>1578</v>
      </c>
      <c r="C240">
        <v>462</v>
      </c>
      <c r="D240" s="4">
        <f>SUM(Table67[[#This Row],[August Payment]], Table67[[#This Row],[November Payment]], Table67[[#This Row],[February Payment]])</f>
        <v>430454.64</v>
      </c>
      <c r="E240" s="4">
        <v>115282.44</v>
      </c>
      <c r="F240" s="4">
        <v>99986.46</v>
      </c>
      <c r="G240" s="4">
        <v>215185.74</v>
      </c>
    </row>
    <row r="241" spans="1:7" x14ac:dyDescent="0.25">
      <c r="A241" s="3" t="s">
        <v>1579</v>
      </c>
      <c r="B241" s="3" t="s">
        <v>1580</v>
      </c>
      <c r="C241">
        <v>60</v>
      </c>
      <c r="D241" s="4">
        <f>SUM(Table67[[#This Row],[August Payment]], Table67[[#This Row],[November Payment]], Table67[[#This Row],[February Payment]])</f>
        <v>55903.199999999997</v>
      </c>
      <c r="E241" s="4">
        <v>14798.16</v>
      </c>
      <c r="F241" s="4">
        <v>13158.84</v>
      </c>
      <c r="G241" s="4">
        <v>27946.2</v>
      </c>
    </row>
    <row r="242" spans="1:7" x14ac:dyDescent="0.25">
      <c r="A242" s="3" t="s">
        <v>1581</v>
      </c>
      <c r="B242" s="3" t="s">
        <v>1582</v>
      </c>
      <c r="C242">
        <v>293</v>
      </c>
      <c r="D242" s="4">
        <f>SUM(Table67[[#This Row],[August Payment]], Table67[[#This Row],[November Payment]], Table67[[#This Row],[February Payment]])</f>
        <v>272993.95999999996</v>
      </c>
      <c r="E242" s="4">
        <v>61102.080000000002</v>
      </c>
      <c r="F242" s="4">
        <v>75421.27</v>
      </c>
      <c r="G242" s="4">
        <v>136470.60999999999</v>
      </c>
    </row>
    <row r="243" spans="1:7" x14ac:dyDescent="0.25">
      <c r="A243" s="3" t="s">
        <v>1583</v>
      </c>
      <c r="B243" s="3" t="s">
        <v>1584</v>
      </c>
      <c r="C243">
        <v>16</v>
      </c>
      <c r="D243" s="4">
        <f>SUM(Table67[[#This Row],[August Payment]], Table67[[#This Row],[November Payment]], Table67[[#This Row],[February Payment]])</f>
        <v>14907.52</v>
      </c>
      <c r="E243" s="4">
        <v>2864.16</v>
      </c>
      <c r="F243" s="4">
        <v>4591.04</v>
      </c>
      <c r="G243" s="4">
        <v>7452.32</v>
      </c>
    </row>
    <row r="244" spans="1:7" x14ac:dyDescent="0.25">
      <c r="A244" s="3" t="s">
        <v>1073</v>
      </c>
      <c r="B244" s="3" t="s">
        <v>1074</v>
      </c>
      <c r="C244">
        <v>59</v>
      </c>
      <c r="D244" s="4">
        <f>SUM(Table67[[#This Row],[August Payment]], Table67[[#This Row],[November Payment]], Table67[[#This Row],[February Payment]])</f>
        <v>54971.48</v>
      </c>
      <c r="E244" s="4">
        <v>21481.200000000001</v>
      </c>
      <c r="F244" s="4">
        <v>6009.85</v>
      </c>
      <c r="G244" s="4">
        <v>27480.43</v>
      </c>
    </row>
    <row r="245" spans="1:7" x14ac:dyDescent="0.25">
      <c r="A245" s="3" t="s">
        <v>1585</v>
      </c>
      <c r="B245" s="3" t="s">
        <v>1586</v>
      </c>
      <c r="C245">
        <v>12</v>
      </c>
      <c r="D245" s="4">
        <f>SUM(Table67[[#This Row],[August Payment]], Table67[[#This Row],[November Payment]], Table67[[#This Row],[February Payment]])</f>
        <v>11180.64</v>
      </c>
      <c r="E245" s="4">
        <v>2864.16</v>
      </c>
      <c r="F245" s="4">
        <v>2727.24</v>
      </c>
      <c r="G245" s="4">
        <v>5589.24</v>
      </c>
    </row>
    <row r="246" spans="1:7" x14ac:dyDescent="0.25">
      <c r="A246" s="3" t="s">
        <v>1587</v>
      </c>
      <c r="B246" s="3" t="s">
        <v>1588</v>
      </c>
      <c r="C246">
        <v>258</v>
      </c>
      <c r="D246" s="4">
        <f>SUM(Table67[[#This Row],[August Payment]], Table67[[#This Row],[November Payment]], Table67[[#This Row],[February Payment]])</f>
        <v>240383.76</v>
      </c>
      <c r="E246" s="4">
        <v>59670</v>
      </c>
      <c r="F246" s="4">
        <v>60545.1</v>
      </c>
      <c r="G246" s="4">
        <v>120168.66</v>
      </c>
    </row>
    <row r="247" spans="1:7" x14ac:dyDescent="0.25">
      <c r="A247" s="3" t="s">
        <v>1589</v>
      </c>
      <c r="B247" s="3" t="s">
        <v>1590</v>
      </c>
      <c r="C247">
        <v>200</v>
      </c>
      <c r="D247" s="4">
        <f>SUM(Table67[[#This Row],[August Payment]], Table67[[#This Row],[November Payment]], Table67[[#This Row],[February Payment]])</f>
        <v>186344</v>
      </c>
      <c r="E247" s="4">
        <v>49645.440000000002</v>
      </c>
      <c r="F247" s="4">
        <v>43544.56</v>
      </c>
      <c r="G247" s="4">
        <v>93154</v>
      </c>
    </row>
    <row r="248" spans="1:7" x14ac:dyDescent="0.25">
      <c r="A248" s="3" t="s">
        <v>1736</v>
      </c>
      <c r="B248" s="3" t="s">
        <v>1737</v>
      </c>
      <c r="C248">
        <v>19</v>
      </c>
      <c r="D248" s="4">
        <f>SUM(Table67[[#This Row],[August Payment]], Table67[[#This Row],[November Payment]], Table67[[#This Row],[February Payment]])</f>
        <v>17702.68</v>
      </c>
      <c r="E248" s="4">
        <v>0</v>
      </c>
      <c r="F248" s="4">
        <v>8853.0499999999993</v>
      </c>
      <c r="G248" s="4">
        <v>8849.6299999999992</v>
      </c>
    </row>
    <row r="249" spans="1:7" x14ac:dyDescent="0.25">
      <c r="A249" s="3" t="s">
        <v>287</v>
      </c>
      <c r="B249" s="3" t="s">
        <v>288</v>
      </c>
      <c r="C249">
        <v>76</v>
      </c>
      <c r="D249" s="4">
        <f>SUM(Table67[[#This Row],[August Payment]], Table67[[#This Row],[November Payment]], Table67[[#This Row],[February Payment]])</f>
        <v>70810.720000000001</v>
      </c>
      <c r="E249" s="4">
        <v>16707.599999999999</v>
      </c>
      <c r="F249" s="4">
        <v>18704.599999999999</v>
      </c>
      <c r="G249" s="4">
        <v>35398.519999999997</v>
      </c>
    </row>
    <row r="250" spans="1:7" x14ac:dyDescent="0.25">
      <c r="A250" s="3" t="s">
        <v>1591</v>
      </c>
      <c r="B250" s="3" t="s">
        <v>1592</v>
      </c>
      <c r="C250">
        <v>19</v>
      </c>
      <c r="D250" s="4">
        <f>SUM(Table67[[#This Row],[August Payment]], Table67[[#This Row],[November Payment]], Table67[[#This Row],[February Payment]])</f>
        <v>17702.68</v>
      </c>
      <c r="E250" s="4">
        <v>7637.76</v>
      </c>
      <c r="F250" s="4">
        <v>1215.29</v>
      </c>
      <c r="G250" s="4">
        <v>8849.6299999999992</v>
      </c>
    </row>
    <row r="251" spans="1:7" x14ac:dyDescent="0.25">
      <c r="A251" s="3" t="s">
        <v>1593</v>
      </c>
      <c r="B251" s="3" t="s">
        <v>1594</v>
      </c>
      <c r="C251">
        <v>14</v>
      </c>
      <c r="D251" s="4">
        <f>SUM(Table67[[#This Row],[August Payment]], Table67[[#This Row],[November Payment]], Table67[[#This Row],[February Payment]])</f>
        <v>13044.079999999998</v>
      </c>
      <c r="E251" s="4">
        <v>4057.56</v>
      </c>
      <c r="F251" s="4">
        <v>2465.7399999999998</v>
      </c>
      <c r="G251" s="4">
        <v>6520.78</v>
      </c>
    </row>
    <row r="252" spans="1:7" x14ac:dyDescent="0.25">
      <c r="A252" s="3" t="s">
        <v>1595</v>
      </c>
      <c r="B252" s="3" t="s">
        <v>1596</v>
      </c>
      <c r="C252">
        <v>93</v>
      </c>
      <c r="D252" s="4">
        <f>SUM(Table67[[#This Row],[August Payment]], Table67[[#This Row],[November Payment]], Table67[[#This Row],[February Payment]])</f>
        <v>86649.959999999992</v>
      </c>
      <c r="E252" s="4">
        <v>19810.439999999999</v>
      </c>
      <c r="F252" s="4">
        <v>23522.91</v>
      </c>
      <c r="G252" s="4">
        <v>43316.61</v>
      </c>
    </row>
    <row r="253" spans="1:7" x14ac:dyDescent="0.25">
      <c r="A253" s="3" t="s">
        <v>1693</v>
      </c>
      <c r="B253" s="3" t="s">
        <v>1694</v>
      </c>
      <c r="C253">
        <v>85</v>
      </c>
      <c r="D253" s="4">
        <f>SUM(Table67[[#This Row],[August Payment]], Table67[[#This Row],[November Payment]], Table67[[#This Row],[February Payment]])</f>
        <v>79196.2</v>
      </c>
      <c r="E253" s="4">
        <v>15036.84</v>
      </c>
      <c r="F253" s="4">
        <v>24568.91</v>
      </c>
      <c r="G253" s="4">
        <v>39590.449999999997</v>
      </c>
    </row>
    <row r="254" spans="1:7" x14ac:dyDescent="0.25">
      <c r="A254" s="3" t="s">
        <v>1597</v>
      </c>
      <c r="B254" s="3" t="s">
        <v>1598</v>
      </c>
      <c r="C254">
        <v>626</v>
      </c>
      <c r="D254" s="4">
        <f>SUM(Table67[[#This Row],[August Payment]], Table67[[#This Row],[November Payment]], Table67[[#This Row],[February Payment]])</f>
        <v>583256.72</v>
      </c>
      <c r="E254" s="4">
        <v>146072.16</v>
      </c>
      <c r="F254" s="4">
        <v>145612.54</v>
      </c>
      <c r="G254" s="4">
        <v>291572.02</v>
      </c>
    </row>
    <row r="255" spans="1:7" x14ac:dyDescent="0.25">
      <c r="A255" s="3" t="s">
        <v>1599</v>
      </c>
      <c r="B255" s="3" t="s">
        <v>1600</v>
      </c>
      <c r="C255">
        <v>55</v>
      </c>
      <c r="D255" s="4">
        <f>SUM(Table67[[#This Row],[August Payment]], Table67[[#This Row],[November Payment]], Table67[[#This Row],[February Payment]])</f>
        <v>51244.6</v>
      </c>
      <c r="E255" s="4">
        <v>12650.04</v>
      </c>
      <c r="F255" s="4">
        <v>12977.21</v>
      </c>
      <c r="G255" s="4">
        <v>25617.35</v>
      </c>
    </row>
    <row r="256" spans="1:7" x14ac:dyDescent="0.25">
      <c r="A256" s="3" t="s">
        <v>1601</v>
      </c>
      <c r="B256" s="3" t="s">
        <v>1602</v>
      </c>
      <c r="C256">
        <v>57</v>
      </c>
      <c r="D256" s="4">
        <f>SUM(Table67[[#This Row],[August Payment]], Table67[[#This Row],[November Payment]], Table67[[#This Row],[February Payment]])</f>
        <v>53108.04</v>
      </c>
      <c r="E256" s="4">
        <v>11695.32</v>
      </c>
      <c r="F256" s="4">
        <v>14863.83</v>
      </c>
      <c r="G256" s="4">
        <v>26548.89</v>
      </c>
    </row>
    <row r="257" spans="1:7" x14ac:dyDescent="0.25">
      <c r="A257" s="3" t="s">
        <v>1603</v>
      </c>
      <c r="B257" s="3" t="s">
        <v>1604</v>
      </c>
      <c r="C257">
        <v>62</v>
      </c>
      <c r="D257" s="4">
        <f>SUM(Table67[[#This Row],[August Payment]], Table67[[#This Row],[November Payment]], Table67[[#This Row],[February Payment]])</f>
        <v>57766.64</v>
      </c>
      <c r="E257" s="4">
        <v>10979.28</v>
      </c>
      <c r="F257" s="4">
        <v>17909.62</v>
      </c>
      <c r="G257" s="4">
        <v>28877.74</v>
      </c>
    </row>
    <row r="258" spans="1:7" x14ac:dyDescent="0.25">
      <c r="A258" s="3" t="s">
        <v>1605</v>
      </c>
      <c r="B258" s="3" t="s">
        <v>1606</v>
      </c>
      <c r="C258">
        <v>35</v>
      </c>
      <c r="D258" s="4">
        <f>SUM(Table67[[#This Row],[August Payment]], Table67[[#This Row],[November Payment]], Table67[[#This Row],[February Payment]])</f>
        <v>32610.2</v>
      </c>
      <c r="E258" s="4">
        <v>6683.04</v>
      </c>
      <c r="F258" s="4">
        <v>9625.2099999999991</v>
      </c>
      <c r="G258" s="4">
        <v>16301.95</v>
      </c>
    </row>
    <row r="259" spans="1:7" x14ac:dyDescent="0.25">
      <c r="A259" s="3" t="s">
        <v>1607</v>
      </c>
      <c r="B259" s="3" t="s">
        <v>1608</v>
      </c>
      <c r="C259">
        <v>112</v>
      </c>
      <c r="D259" s="4">
        <f>SUM(Table67[[#This Row],[August Payment]], Table67[[#This Row],[November Payment]], Table67[[#This Row],[February Payment]])</f>
        <v>104352.63999999998</v>
      </c>
      <c r="E259" s="4">
        <v>28880.28</v>
      </c>
      <c r="F259" s="4">
        <v>23306.12</v>
      </c>
      <c r="G259" s="4">
        <v>52166.239999999998</v>
      </c>
    </row>
    <row r="260" spans="1:7" x14ac:dyDescent="0.25">
      <c r="A260" s="3" t="s">
        <v>289</v>
      </c>
      <c r="B260" s="3" t="s">
        <v>290</v>
      </c>
      <c r="C260">
        <v>123</v>
      </c>
      <c r="D260" s="4">
        <f>SUM(Table67[[#This Row],[August Payment]], Table67[[#This Row],[November Payment]], Table67[[#This Row],[February Payment]])</f>
        <v>114601.56</v>
      </c>
      <c r="E260" s="4">
        <v>23629.32</v>
      </c>
      <c r="F260" s="4">
        <v>33682.53</v>
      </c>
      <c r="G260" s="4">
        <v>57289.71</v>
      </c>
    </row>
    <row r="261" spans="1:7" x14ac:dyDescent="0.25">
      <c r="A261" s="3" t="s">
        <v>1609</v>
      </c>
      <c r="B261" s="3" t="s">
        <v>1610</v>
      </c>
      <c r="C261">
        <v>431</v>
      </c>
      <c r="D261" s="4">
        <f>SUM(Table67[[#This Row],[August Payment]], Table67[[#This Row],[November Payment]], Table67[[#This Row],[February Payment]])</f>
        <v>401571.32</v>
      </c>
      <c r="E261" s="4">
        <v>105257.88</v>
      </c>
      <c r="F261" s="4">
        <v>95566.57</v>
      </c>
      <c r="G261" s="4">
        <v>200746.87</v>
      </c>
    </row>
    <row r="262" spans="1:7" x14ac:dyDescent="0.25">
      <c r="A262" s="3" t="s">
        <v>1611</v>
      </c>
      <c r="B262" s="3" t="s">
        <v>1612</v>
      </c>
      <c r="C262">
        <v>94</v>
      </c>
      <c r="D262" s="4">
        <f>SUM(Table67[[#This Row],[August Payment]], Table67[[#This Row],[November Payment]], Table67[[#This Row],[February Payment]])</f>
        <v>87581.68</v>
      </c>
      <c r="E262" s="4">
        <v>22197.24</v>
      </c>
      <c r="F262" s="4">
        <v>21602.06</v>
      </c>
      <c r="G262" s="4">
        <v>43782.38</v>
      </c>
    </row>
    <row r="263" spans="1:7" x14ac:dyDescent="0.25">
      <c r="A263" s="3" t="s">
        <v>1616</v>
      </c>
      <c r="B263" s="3" t="s">
        <v>1614</v>
      </c>
      <c r="C263">
        <v>12</v>
      </c>
      <c r="D263" s="4">
        <f>SUM(Table67[[#This Row],[August Payment]], Table67[[#This Row],[November Payment]], Table67[[#This Row],[February Payment]])</f>
        <v>11180.64</v>
      </c>
      <c r="E263" s="4">
        <v>2386.8000000000002</v>
      </c>
      <c r="F263" s="4">
        <v>3204.6</v>
      </c>
      <c r="G263" s="4">
        <v>5589.24</v>
      </c>
    </row>
    <row r="264" spans="1:7" x14ac:dyDescent="0.25">
      <c r="A264" s="3" t="s">
        <v>1613</v>
      </c>
      <c r="B264" s="3" t="s">
        <v>1614</v>
      </c>
      <c r="C264">
        <v>7</v>
      </c>
      <c r="D264" s="4">
        <f>SUM(Table67[[#This Row],[August Payment]], Table67[[#This Row],[November Payment]], Table67[[#This Row],[February Payment]])</f>
        <v>6522.04</v>
      </c>
      <c r="E264" s="4">
        <v>716.04</v>
      </c>
      <c r="F264" s="4">
        <v>2545.61</v>
      </c>
      <c r="G264" s="4">
        <v>3260.39</v>
      </c>
    </row>
    <row r="265" spans="1:7" x14ac:dyDescent="0.25">
      <c r="A265" s="3" t="s">
        <v>1619</v>
      </c>
      <c r="B265" s="3" t="s">
        <v>1614</v>
      </c>
      <c r="C265">
        <v>10</v>
      </c>
      <c r="D265" s="4">
        <f>SUM(Table67[[#This Row],[August Payment]], Table67[[#This Row],[November Payment]], Table67[[#This Row],[February Payment]])</f>
        <v>9317.2000000000007</v>
      </c>
      <c r="E265" s="4">
        <v>2148.12</v>
      </c>
      <c r="F265" s="4">
        <v>2511.38</v>
      </c>
      <c r="G265" s="4">
        <v>4657.7</v>
      </c>
    </row>
    <row r="266" spans="1:7" x14ac:dyDescent="0.25">
      <c r="A266" s="3" t="s">
        <v>1620</v>
      </c>
      <c r="B266" s="3" t="s">
        <v>1621</v>
      </c>
      <c r="C266">
        <v>105</v>
      </c>
      <c r="D266" s="4">
        <f>SUM(Table67[[#This Row],[August Payment]], Table67[[#This Row],[November Payment]], Table67[[#This Row],[February Payment]])</f>
        <v>97830.6</v>
      </c>
      <c r="E266" s="4">
        <v>23868</v>
      </c>
      <c r="F266" s="4">
        <v>25056.75</v>
      </c>
      <c r="G266" s="4">
        <v>48905.85</v>
      </c>
    </row>
    <row r="267" spans="1:7" x14ac:dyDescent="0.25">
      <c r="A267" s="3" t="s">
        <v>1622</v>
      </c>
      <c r="B267" s="3" t="s">
        <v>1623</v>
      </c>
      <c r="C267">
        <v>23</v>
      </c>
      <c r="D267" s="4">
        <f>SUM(Table67[[#This Row],[August Payment]], Table67[[#This Row],[November Payment]], Table67[[#This Row],[February Payment]])</f>
        <v>21429.559999999998</v>
      </c>
      <c r="E267" s="4">
        <v>5967</v>
      </c>
      <c r="F267" s="4">
        <v>4749.8500000000004</v>
      </c>
      <c r="G267" s="4">
        <v>10712.71</v>
      </c>
    </row>
    <row r="268" spans="1:7" x14ac:dyDescent="0.25">
      <c r="A268" s="3" t="s">
        <v>1624</v>
      </c>
      <c r="B268" s="3" t="s">
        <v>1625</v>
      </c>
      <c r="C268">
        <v>431</v>
      </c>
      <c r="D268" s="4">
        <f>SUM(Table67[[#This Row],[August Payment]], Table67[[#This Row],[November Payment]], Table67[[#This Row],[February Payment]])</f>
        <v>401571.32</v>
      </c>
      <c r="E268" s="4">
        <v>103587.12</v>
      </c>
      <c r="F268" s="4">
        <v>97237.33</v>
      </c>
      <c r="G268" s="4">
        <v>200746.87</v>
      </c>
    </row>
    <row r="269" spans="1:7" x14ac:dyDescent="0.25">
      <c r="A269" s="3" t="s">
        <v>1626</v>
      </c>
      <c r="B269" s="3" t="s">
        <v>1627</v>
      </c>
      <c r="C269">
        <v>408</v>
      </c>
      <c r="D269" s="4">
        <f>SUM(Table67[[#This Row],[August Payment]], Table67[[#This Row],[November Payment]], Table67[[#This Row],[February Payment]])</f>
        <v>380141.76</v>
      </c>
      <c r="E269" s="4">
        <v>97142.76</v>
      </c>
      <c r="F269" s="4">
        <v>92964.84</v>
      </c>
      <c r="G269" s="4">
        <v>190034.16</v>
      </c>
    </row>
    <row r="270" spans="1:7" x14ac:dyDescent="0.25">
      <c r="A270" s="3" t="s">
        <v>1628</v>
      </c>
      <c r="B270" s="3" t="s">
        <v>1629</v>
      </c>
      <c r="C270">
        <v>625</v>
      </c>
      <c r="D270" s="4">
        <f>SUM(Table67[[#This Row],[August Payment]], Table67[[#This Row],[November Payment]], Table67[[#This Row],[February Payment]])</f>
        <v>582325</v>
      </c>
      <c r="E270" s="4">
        <v>154664.64000000001</v>
      </c>
      <c r="F270" s="4">
        <v>136554.10999999999</v>
      </c>
      <c r="G270" s="4">
        <v>291106.25</v>
      </c>
    </row>
    <row r="271" spans="1:7" x14ac:dyDescent="0.25">
      <c r="A271" s="3" t="s">
        <v>1630</v>
      </c>
      <c r="B271" s="3" t="s">
        <v>1631</v>
      </c>
      <c r="C271">
        <v>630</v>
      </c>
      <c r="D271" s="4">
        <f>SUM(Table67[[#This Row],[August Payment]], Table67[[#This Row],[November Payment]], Table67[[#This Row],[February Payment]])</f>
        <v>586983.6</v>
      </c>
      <c r="E271" s="4">
        <v>146549.51999999999</v>
      </c>
      <c r="F271" s="4">
        <v>146998.98000000001</v>
      </c>
      <c r="G271" s="4">
        <v>293435.09999999998</v>
      </c>
    </row>
    <row r="272" spans="1:7" x14ac:dyDescent="0.25">
      <c r="A272" s="3" t="s">
        <v>351</v>
      </c>
      <c r="B272" s="3" t="s">
        <v>352</v>
      </c>
      <c r="C272">
        <v>222</v>
      </c>
      <c r="D272" s="4">
        <f>SUM(Table67[[#This Row],[August Payment]], Table67[[#This Row],[November Payment]], Table67[[#This Row],[February Payment]])</f>
        <v>206841.84</v>
      </c>
      <c r="E272" s="4">
        <v>52509.599999999999</v>
      </c>
      <c r="F272" s="4">
        <v>50931.3</v>
      </c>
      <c r="G272" s="4">
        <v>103400.94</v>
      </c>
    </row>
    <row r="273" spans="1:7" x14ac:dyDescent="0.25">
      <c r="A273" s="3" t="s">
        <v>416</v>
      </c>
      <c r="B273" s="3" t="s">
        <v>417</v>
      </c>
      <c r="C273">
        <v>114</v>
      </c>
      <c r="D273" s="4">
        <f>SUM(Table67[[#This Row],[August Payment]], Table67[[#This Row],[November Payment]], Table67[[#This Row],[February Payment]])</f>
        <v>106216.08</v>
      </c>
      <c r="E273" s="4">
        <v>26493.48</v>
      </c>
      <c r="F273" s="4">
        <v>26624.82</v>
      </c>
      <c r="G273" s="4">
        <v>53097.78</v>
      </c>
    </row>
    <row r="274" spans="1:7" x14ac:dyDescent="0.25">
      <c r="A274" s="3" t="s">
        <v>353</v>
      </c>
      <c r="B274" s="3" t="s">
        <v>354</v>
      </c>
      <c r="C274">
        <v>434</v>
      </c>
      <c r="D274" s="4">
        <f>SUM(Table67[[#This Row],[August Payment]], Table67[[#This Row],[November Payment]], Table67[[#This Row],[February Payment]])</f>
        <v>404366.48</v>
      </c>
      <c r="E274" s="4">
        <v>101916.36</v>
      </c>
      <c r="F274" s="4">
        <v>100305.94</v>
      </c>
      <c r="G274" s="4">
        <v>202144.18</v>
      </c>
    </row>
    <row r="275" spans="1:7" x14ac:dyDescent="0.25">
      <c r="A275" s="3" t="s">
        <v>1632</v>
      </c>
      <c r="B275" s="3" t="s">
        <v>1633</v>
      </c>
      <c r="C275">
        <v>118</v>
      </c>
      <c r="D275" s="4">
        <f>SUM(Table67[[#This Row],[August Payment]], Table67[[#This Row],[November Payment]], Table67[[#This Row],[February Payment]])</f>
        <v>109942.95999999999</v>
      </c>
      <c r="E275" s="4">
        <v>26970.84</v>
      </c>
      <c r="F275" s="4">
        <v>28011.26</v>
      </c>
      <c r="G275" s="4">
        <v>54960.86</v>
      </c>
    </row>
    <row r="276" spans="1:7" x14ac:dyDescent="0.25">
      <c r="A276" s="3" t="s">
        <v>1634</v>
      </c>
      <c r="B276" s="3" t="s">
        <v>1635</v>
      </c>
      <c r="C276">
        <v>44</v>
      </c>
      <c r="D276" s="4">
        <f>SUM(Table67[[#This Row],[August Payment]], Table67[[#This Row],[November Payment]], Table67[[#This Row],[February Payment]])</f>
        <v>40995.68</v>
      </c>
      <c r="E276" s="4">
        <v>9785.8799999999992</v>
      </c>
      <c r="F276" s="4">
        <v>10715.92</v>
      </c>
      <c r="G276" s="4">
        <v>20493.88</v>
      </c>
    </row>
    <row r="277" spans="1:7" x14ac:dyDescent="0.25">
      <c r="A277" s="3" t="s">
        <v>1636</v>
      </c>
      <c r="B277" s="3" t="s">
        <v>680</v>
      </c>
      <c r="C277">
        <v>175</v>
      </c>
      <c r="D277" s="4">
        <f>SUM(Table67[[#This Row],[August Payment]], Table67[[#This Row],[November Payment]], Table67[[#This Row],[February Payment]])</f>
        <v>163051</v>
      </c>
      <c r="E277" s="4">
        <v>40575.599999999999</v>
      </c>
      <c r="F277" s="4">
        <v>40965.65</v>
      </c>
      <c r="G277" s="4">
        <v>81509.75</v>
      </c>
    </row>
    <row r="278" spans="1:7" x14ac:dyDescent="0.25">
      <c r="A278" s="3" t="s">
        <v>1637</v>
      </c>
      <c r="B278" s="3" t="s">
        <v>1638</v>
      </c>
      <c r="C278">
        <v>316</v>
      </c>
      <c r="D278" s="4">
        <f>SUM(Table67[[#This Row],[August Payment]], Table67[[#This Row],[November Payment]], Table67[[#This Row],[February Payment]])</f>
        <v>294423.52</v>
      </c>
      <c r="E278" s="4">
        <v>75900.240000000005</v>
      </c>
      <c r="F278" s="4">
        <v>71339.960000000006</v>
      </c>
      <c r="G278" s="4">
        <v>147183.32</v>
      </c>
    </row>
    <row r="279" spans="1:7" x14ac:dyDescent="0.25">
      <c r="A279" s="3" t="s">
        <v>1639</v>
      </c>
      <c r="B279" s="3" t="s">
        <v>1640</v>
      </c>
      <c r="C279">
        <v>323</v>
      </c>
      <c r="D279" s="4">
        <f>SUM(Table67[[#This Row],[August Payment]], Table67[[#This Row],[November Payment]], Table67[[#This Row],[February Payment]])</f>
        <v>300945.56</v>
      </c>
      <c r="E279" s="4">
        <v>73990.8</v>
      </c>
      <c r="F279" s="4">
        <v>76511.05</v>
      </c>
      <c r="G279" s="4">
        <v>150443.71</v>
      </c>
    </row>
    <row r="280" spans="1:7" x14ac:dyDescent="0.25">
      <c r="A280" s="3" t="s">
        <v>1641</v>
      </c>
      <c r="B280" s="3" t="s">
        <v>1642</v>
      </c>
      <c r="C280">
        <v>557</v>
      </c>
      <c r="D280" s="4">
        <f>SUM(Table67[[#This Row],[August Payment]], Table67[[#This Row],[November Payment]], Table67[[#This Row],[February Payment]])</f>
        <v>518968.04000000004</v>
      </c>
      <c r="E280" s="4">
        <v>130080.6</v>
      </c>
      <c r="F280" s="4">
        <v>129453.55</v>
      </c>
      <c r="G280" s="4">
        <v>259433.89</v>
      </c>
    </row>
    <row r="281" spans="1:7" x14ac:dyDescent="0.25">
      <c r="A281" s="3" t="s">
        <v>1643</v>
      </c>
      <c r="B281" s="3" t="s">
        <v>1644</v>
      </c>
      <c r="C281">
        <v>158</v>
      </c>
      <c r="D281" s="4">
        <f>SUM(Table67[[#This Row],[August Payment]], Table67[[#This Row],[November Payment]], Table67[[#This Row],[February Payment]])</f>
        <v>147211.76</v>
      </c>
      <c r="E281" s="4">
        <v>42007.68</v>
      </c>
      <c r="F281" s="4">
        <v>31612.42</v>
      </c>
      <c r="G281" s="4">
        <v>73591.66</v>
      </c>
    </row>
    <row r="282" spans="1:7" x14ac:dyDescent="0.25">
      <c r="A282" s="3" t="s">
        <v>1645</v>
      </c>
      <c r="B282" s="3" t="s">
        <v>1646</v>
      </c>
      <c r="C282">
        <v>696</v>
      </c>
      <c r="D282" s="4">
        <f>SUM(Table67[[#This Row],[August Payment]], Table67[[#This Row],[November Payment]], Table67[[#This Row],[February Payment]])</f>
        <v>648477.12</v>
      </c>
      <c r="E282" s="4">
        <v>168030.72</v>
      </c>
      <c r="F282" s="4">
        <v>156270.48000000001</v>
      </c>
      <c r="G282" s="4">
        <v>324175.92</v>
      </c>
    </row>
    <row r="283" spans="1:7" x14ac:dyDescent="0.25">
      <c r="A283" s="3" t="s">
        <v>1647</v>
      </c>
      <c r="B283" s="3" t="s">
        <v>1648</v>
      </c>
      <c r="C283">
        <v>19</v>
      </c>
      <c r="D283" s="4">
        <f>SUM(Table67[[#This Row],[August Payment]], Table67[[#This Row],[November Payment]], Table67[[#This Row],[February Payment]])</f>
        <v>17702.68</v>
      </c>
      <c r="E283" s="4">
        <v>3818.88</v>
      </c>
      <c r="F283" s="4">
        <v>5034.17</v>
      </c>
      <c r="G283" s="4">
        <v>8849.6299999999992</v>
      </c>
    </row>
    <row r="284" spans="1:7" x14ac:dyDescent="0.25">
      <c r="A284" s="3" t="s">
        <v>1649</v>
      </c>
      <c r="B284" s="3" t="s">
        <v>1650</v>
      </c>
      <c r="C284">
        <v>47</v>
      </c>
      <c r="D284" s="4">
        <f>SUM(Table67[[#This Row],[August Payment]], Table67[[#This Row],[November Payment]], Table67[[#This Row],[February Payment]])</f>
        <v>43790.84</v>
      </c>
      <c r="E284" s="4">
        <v>11695.32</v>
      </c>
      <c r="F284" s="4">
        <v>10204.33</v>
      </c>
      <c r="G284" s="4">
        <v>21891.19</v>
      </c>
    </row>
    <row r="285" spans="1:7" x14ac:dyDescent="0.25">
      <c r="A285" s="3" t="s">
        <v>1651</v>
      </c>
      <c r="B285" s="3" t="s">
        <v>1652</v>
      </c>
      <c r="C285">
        <v>166</v>
      </c>
      <c r="D285" s="4">
        <f>SUM(Table67[[#This Row],[August Payment]], Table67[[#This Row],[November Payment]], Table67[[#This Row],[February Payment]])</f>
        <v>154665.52000000002</v>
      </c>
      <c r="E285" s="4">
        <v>37711.440000000002</v>
      </c>
      <c r="F285" s="4">
        <v>39636.26</v>
      </c>
      <c r="G285" s="4">
        <v>77317.820000000007</v>
      </c>
    </row>
    <row r="286" spans="1:7" x14ac:dyDescent="0.25">
      <c r="A286" s="3" t="s">
        <v>1653</v>
      </c>
      <c r="B286" s="3" t="s">
        <v>1654</v>
      </c>
      <c r="C286">
        <v>213</v>
      </c>
      <c r="D286" s="4">
        <f>SUM(Table67[[#This Row],[August Payment]], Table67[[#This Row],[November Payment]], Table67[[#This Row],[February Payment]])</f>
        <v>198456.36</v>
      </c>
      <c r="E286" s="4">
        <v>49884.12</v>
      </c>
      <c r="F286" s="4">
        <v>49363.23</v>
      </c>
      <c r="G286" s="4">
        <v>99209.01</v>
      </c>
    </row>
    <row r="287" spans="1:7" x14ac:dyDescent="0.25">
      <c r="A287" s="3" t="s">
        <v>1143</v>
      </c>
      <c r="B287" s="3" t="s">
        <v>1144</v>
      </c>
      <c r="C287">
        <v>329</v>
      </c>
      <c r="D287" s="4">
        <f>SUM(Table67[[#This Row],[August Payment]], Table67[[#This Row],[November Payment]], Table67[[#This Row],[February Payment]])</f>
        <v>306535.88</v>
      </c>
      <c r="E287" s="4">
        <v>73513.440000000002</v>
      </c>
      <c r="F287" s="4">
        <v>79784.11</v>
      </c>
      <c r="G287" s="4">
        <v>153238.32999999999</v>
      </c>
    </row>
    <row r="288" spans="1:7" x14ac:dyDescent="0.25">
      <c r="A288" s="3" t="s">
        <v>1695</v>
      </c>
      <c r="B288" s="3" t="s">
        <v>1696</v>
      </c>
      <c r="C288">
        <v>62</v>
      </c>
      <c r="D288" s="4">
        <f>SUM(Table67[[#This Row],[August Payment]], Table67[[#This Row],[November Payment]], Table67[[#This Row],[February Payment]])</f>
        <v>57766.64</v>
      </c>
      <c r="E288" s="4">
        <v>7876.44</v>
      </c>
      <c r="F288" s="4">
        <v>21012.46</v>
      </c>
      <c r="G288" s="4">
        <v>28877.74</v>
      </c>
    </row>
    <row r="289" spans="1:7" x14ac:dyDescent="0.25">
      <c r="A289" s="3" t="s">
        <v>1655</v>
      </c>
      <c r="B289" s="3" t="s">
        <v>1656</v>
      </c>
      <c r="C289">
        <v>8</v>
      </c>
      <c r="D289" s="4">
        <f>SUM(Table67[[#This Row],[August Payment]], Table67[[#This Row],[November Payment]], Table67[[#This Row],[February Payment]])</f>
        <v>7453.76</v>
      </c>
      <c r="E289" s="4">
        <v>954.72</v>
      </c>
      <c r="F289" s="4">
        <v>2772.88</v>
      </c>
      <c r="G289" s="4">
        <v>3726.16</v>
      </c>
    </row>
    <row r="290" spans="1:7" x14ac:dyDescent="0.25">
      <c r="A290" s="3" t="s">
        <v>1178</v>
      </c>
      <c r="B290" s="3" t="s">
        <v>1179</v>
      </c>
      <c r="C290">
        <v>228</v>
      </c>
      <c r="D290" s="4">
        <f>SUM(Table67[[#This Row],[August Payment]], Table67[[#This Row],[November Payment]], Table67[[#This Row],[February Payment]])</f>
        <v>212432.16</v>
      </c>
      <c r="E290" s="4">
        <v>46542.6</v>
      </c>
      <c r="F290" s="4">
        <v>59694</v>
      </c>
      <c r="G290" s="4">
        <v>106195.56</v>
      </c>
    </row>
    <row r="291" spans="1:7" x14ac:dyDescent="0.25">
      <c r="A291" s="3" t="s">
        <v>1657</v>
      </c>
      <c r="B291" s="3" t="s">
        <v>1658</v>
      </c>
      <c r="C291">
        <v>74</v>
      </c>
      <c r="D291" s="4">
        <f>SUM(Table67[[#This Row],[August Payment]], Table67[[#This Row],[November Payment]], Table67[[#This Row],[February Payment]])</f>
        <v>68947.28</v>
      </c>
      <c r="E291" s="4">
        <v>19094.400000000001</v>
      </c>
      <c r="F291" s="4">
        <v>15385.9</v>
      </c>
      <c r="G291" s="4">
        <v>34466.980000000003</v>
      </c>
    </row>
    <row r="292" spans="1:7" x14ac:dyDescent="0.25">
      <c r="A292" s="3" t="s">
        <v>1659</v>
      </c>
      <c r="B292" s="3" t="s">
        <v>1660</v>
      </c>
      <c r="C292">
        <v>1038</v>
      </c>
      <c r="D292" s="4">
        <f>SUM(Table67[[#This Row],[August Payment]], Table67[[#This Row],[November Payment]], Table67[[#This Row],[February Payment]])</f>
        <v>967125.36</v>
      </c>
      <c r="E292" s="4">
        <v>227939.4</v>
      </c>
      <c r="F292" s="4">
        <v>255716.7</v>
      </c>
      <c r="G292" s="4">
        <v>483469.26</v>
      </c>
    </row>
    <row r="293" spans="1:7" x14ac:dyDescent="0.25">
      <c r="A293" s="3" t="s">
        <v>1661</v>
      </c>
      <c r="B293" s="3" t="s">
        <v>1662</v>
      </c>
      <c r="C293">
        <v>115</v>
      </c>
      <c r="D293" s="4">
        <f>SUM(Table67[[#This Row],[August Payment]], Table67[[#This Row],[November Payment]], Table67[[#This Row],[February Payment]])</f>
        <v>107147.8</v>
      </c>
      <c r="E293" s="4">
        <v>25061.4</v>
      </c>
      <c r="F293" s="4">
        <v>28522.85</v>
      </c>
      <c r="G293" s="4">
        <v>53563.55</v>
      </c>
    </row>
    <row r="294" spans="1:7" x14ac:dyDescent="0.25">
      <c r="A294" s="3" t="s">
        <v>1663</v>
      </c>
      <c r="B294" s="3" t="s">
        <v>1664</v>
      </c>
      <c r="C294">
        <v>485</v>
      </c>
      <c r="D294" s="4">
        <f>SUM(Table67[[#This Row],[August Payment]], Table67[[#This Row],[November Payment]], Table67[[#This Row],[February Payment]])</f>
        <v>451884.2</v>
      </c>
      <c r="E294" s="4">
        <v>122681.52</v>
      </c>
      <c r="F294" s="4">
        <v>103304.23</v>
      </c>
      <c r="G294" s="4">
        <v>225898.45</v>
      </c>
    </row>
    <row r="295" spans="1:7" x14ac:dyDescent="0.25">
      <c r="A295" s="3" t="s">
        <v>1665</v>
      </c>
      <c r="B295" s="3" t="s">
        <v>1664</v>
      </c>
      <c r="C295">
        <v>371</v>
      </c>
      <c r="D295" s="4">
        <f>SUM(Table67[[#This Row],[August Payment]], Table67[[#This Row],[November Payment]], Table67[[#This Row],[February Payment]])</f>
        <v>345668.12</v>
      </c>
      <c r="E295" s="4">
        <v>69217.2</v>
      </c>
      <c r="F295" s="4">
        <v>103650.25</v>
      </c>
      <c r="G295" s="4">
        <v>172800.67</v>
      </c>
    </row>
    <row r="296" spans="1:7" x14ac:dyDescent="0.25">
      <c r="A296" s="3" t="s">
        <v>1666</v>
      </c>
      <c r="B296" s="3" t="s">
        <v>1667</v>
      </c>
      <c r="C296">
        <v>7</v>
      </c>
      <c r="D296" s="4">
        <f>SUM(Table67[[#This Row],[August Payment]], Table67[[#This Row],[November Payment]], Table67[[#This Row],[February Payment]])</f>
        <v>6522.0399999999991</v>
      </c>
      <c r="E296" s="4">
        <v>2148.12</v>
      </c>
      <c r="F296" s="4">
        <v>1113.53</v>
      </c>
      <c r="G296" s="4">
        <v>3260.39</v>
      </c>
    </row>
  </sheetData>
  <mergeCells count="3">
    <mergeCell ref="A1:G1"/>
    <mergeCell ref="A2:G2"/>
    <mergeCell ref="A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August - Public</vt:lpstr>
      <vt:lpstr>August - Nonpublic</vt:lpstr>
      <vt:lpstr>November - Public</vt:lpstr>
      <vt:lpstr>November - Nonpublic</vt:lpstr>
      <vt:lpstr>February- Public</vt:lpstr>
      <vt:lpstr>February - Nonpublic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2023-08-07T18:14:18Z</dcterms:created>
  <dcterms:modified xsi:type="dcterms:W3CDTF">2024-02-14T18:56:28Z</dcterms:modified>
</cp:coreProperties>
</file>