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310"/>
  </bookViews>
  <sheets>
    <sheet name="OFFSET_TPP_FY12_JVS" sheetId="1" r:id="rId1"/>
  </sheets>
  <calcPr calcId="145621"/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I13" i="1"/>
  <c r="H1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F13" i="1"/>
  <c r="F63" i="1" s="1"/>
  <c r="E13" i="1"/>
  <c r="I63" i="1"/>
  <c r="G63" i="1"/>
  <c r="D63" i="1"/>
  <c r="H63" i="1" l="1"/>
  <c r="E63" i="1"/>
</calcChain>
</file>

<file path=xl/sharedStrings.xml><?xml version="1.0" encoding="utf-8"?>
<sst xmlns="http://schemas.openxmlformats.org/spreadsheetml/2006/main" count="147" uniqueCount="115">
  <si>
    <t>TPP FIXED</t>
  </si>
  <si>
    <t>RATE</t>
  </si>
  <si>
    <t>OPERATING</t>
  </si>
  <si>
    <t>NON-OPERATING</t>
  </si>
  <si>
    <t>LEVY LOSS</t>
  </si>
  <si>
    <t>REIMBURSEMENT</t>
  </si>
  <si>
    <t>ANNUAL</t>
  </si>
  <si>
    <t>FY12 (PAID</t>
  </si>
  <si>
    <t>IN NOVEMBER</t>
  </si>
  <si>
    <t>FY12 (PAID IN</t>
  </si>
  <si>
    <t>IRN</t>
  </si>
  <si>
    <t>DISTRICT</t>
  </si>
  <si>
    <t>COUNTY</t>
  </si>
  <si>
    <t>FY12</t>
  </si>
  <si>
    <t>2011)</t>
  </si>
  <si>
    <t>MAY 2012)</t>
  </si>
  <si>
    <t>Apollo JVSD</t>
  </si>
  <si>
    <t>Allen</t>
  </si>
  <si>
    <t>Southern Hills JVSD</t>
  </si>
  <si>
    <t>Brown</t>
  </si>
  <si>
    <t>Ashtabula County JVSD</t>
  </si>
  <si>
    <t>Ashtabula</t>
  </si>
  <si>
    <t>Belmont-Harrison JVSD</t>
  </si>
  <si>
    <t>Belmont</t>
  </si>
  <si>
    <t>Butler Technology and Career D</t>
  </si>
  <si>
    <t>Butler</t>
  </si>
  <si>
    <t>Columbiana County JVSD</t>
  </si>
  <si>
    <t>Columbiana</t>
  </si>
  <si>
    <t>Cuyahoga Valley JVSD</t>
  </si>
  <si>
    <t>Cuyahoga</t>
  </si>
  <si>
    <t>Polaris JVSD</t>
  </si>
  <si>
    <t>Four County JVSD</t>
  </si>
  <si>
    <t>Henry</t>
  </si>
  <si>
    <t>Delaware JVSD</t>
  </si>
  <si>
    <t>Delaware</t>
  </si>
  <si>
    <t>Eastland Fairfield Career/Tech</t>
  </si>
  <si>
    <t>Franklin</t>
  </si>
  <si>
    <t>EHOVE JVSD</t>
  </si>
  <si>
    <t>Erie</t>
  </si>
  <si>
    <t>Greene County JVSD</t>
  </si>
  <si>
    <t>Greene</t>
  </si>
  <si>
    <t>Great Oaks Inst Of Technology</t>
  </si>
  <si>
    <t>Hamilton</t>
  </si>
  <si>
    <t>Jefferson County JVSD</t>
  </si>
  <si>
    <t>Jefferson</t>
  </si>
  <si>
    <t>Knox County JVSD</t>
  </si>
  <si>
    <t>Knox</t>
  </si>
  <si>
    <t>Auburn JVSD</t>
  </si>
  <si>
    <t>Lake</t>
  </si>
  <si>
    <t>Lawrence County JVSD</t>
  </si>
  <si>
    <t>Lawrence</t>
  </si>
  <si>
    <t>Licking County JVSD</t>
  </si>
  <si>
    <t>Licking</t>
  </si>
  <si>
    <t>Lorain County JVSD</t>
  </si>
  <si>
    <t>Lorain</t>
  </si>
  <si>
    <t>Mahoning County JVSD</t>
  </si>
  <si>
    <t>Mahoning</t>
  </si>
  <si>
    <t>Miami Valley Career Technical</t>
  </si>
  <si>
    <t>Montgomery</t>
  </si>
  <si>
    <t>Mid-East Ohio JVSD</t>
  </si>
  <si>
    <t>Muskingum</t>
  </si>
  <si>
    <t>Ohio Hi-Point JVSD</t>
  </si>
  <si>
    <t>Logan</t>
  </si>
  <si>
    <t>Penta County JVSD</t>
  </si>
  <si>
    <t>Wood</t>
  </si>
  <si>
    <t>Pike County Area JVSD</t>
  </si>
  <si>
    <t>Pike</t>
  </si>
  <si>
    <t>Maplewood Career Center</t>
  </si>
  <si>
    <t>Portage</t>
  </si>
  <si>
    <t>Pioneer JVSD</t>
  </si>
  <si>
    <t>Richland</t>
  </si>
  <si>
    <t>Pickaway-Ross County JVSD</t>
  </si>
  <si>
    <t>Ross</t>
  </si>
  <si>
    <t>Vanguard-Sentinel JVSD</t>
  </si>
  <si>
    <t>Sandusky</t>
  </si>
  <si>
    <t>Warren County JVSD</t>
  </si>
  <si>
    <t>Warren</t>
  </si>
  <si>
    <t>Scioto County JVSD</t>
  </si>
  <si>
    <t>Scioto</t>
  </si>
  <si>
    <t>Springfield-Clark County JVSD</t>
  </si>
  <si>
    <t>Clark</t>
  </si>
  <si>
    <t>Tri-County JVSD</t>
  </si>
  <si>
    <t>Athens</t>
  </si>
  <si>
    <t>Trumbull County JVSD</t>
  </si>
  <si>
    <t>Trumbull</t>
  </si>
  <si>
    <t>Buckeye JVSD</t>
  </si>
  <si>
    <t>Tuscarawas</t>
  </si>
  <si>
    <t>Vantage JVSD</t>
  </si>
  <si>
    <t>Van Wert</t>
  </si>
  <si>
    <t>Washington County JVSD</t>
  </si>
  <si>
    <t>Washington</t>
  </si>
  <si>
    <t>Wayne County JVSD</t>
  </si>
  <si>
    <t>Wayne</t>
  </si>
  <si>
    <t>Stark County Area JVSD</t>
  </si>
  <si>
    <t>Stark</t>
  </si>
  <si>
    <t>Ashland County-West Holmes JVS</t>
  </si>
  <si>
    <t>Ashland</t>
  </si>
  <si>
    <t>Gallia-Jackson-Vinton JVSD</t>
  </si>
  <si>
    <t>Gallia</t>
  </si>
  <si>
    <t>Medina County JVSD</t>
  </si>
  <si>
    <t>Medina</t>
  </si>
  <si>
    <t>Upper Valley JVSD</t>
  </si>
  <si>
    <t>Miami</t>
  </si>
  <si>
    <t>U S Grant JVSD</t>
  </si>
  <si>
    <t>Clermont</t>
  </si>
  <si>
    <t>Portage Lakes JVSD</t>
  </si>
  <si>
    <t>Summit</t>
  </si>
  <si>
    <t>Central Ohio JVSD</t>
  </si>
  <si>
    <t>Madison</t>
  </si>
  <si>
    <t>Coshocton County JVSD</t>
  </si>
  <si>
    <t>Coshocton</t>
  </si>
  <si>
    <t>Tri-Rivers JVSD</t>
  </si>
  <si>
    <t>Marion</t>
  </si>
  <si>
    <t>daria.shams:offset_tpp_fy12_jvs.xlsx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</si>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</sst>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sqref="A1:D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6" width="16.28515625" style="2" bestFit="1" customWidth="1"/>
    <col min="7" max="9" width="16.42578125" style="2" bestFit="1" customWidth="1"/>
  </cols>
  <sheetData>
    <row r="1" spans="1:9" x14ac:dyDescent="0.25">
      <c r="A1" s="4" t="s">
        <v>113</v>
      </c>
      <c r="B1" s="4"/>
      <c r="C1" s="4"/>
      <c r="D1" s="4"/>
    </row>
    <row r="4" spans="1:9" x14ac:dyDescent="0.25">
      <c r="D4" s="3"/>
      <c r="E4" s="3" t="s">
        <v>0</v>
      </c>
      <c r="F4" s="3"/>
      <c r="G4" s="3"/>
      <c r="H4" s="3" t="s">
        <v>0</v>
      </c>
      <c r="I4" s="3"/>
    </row>
    <row r="5" spans="1:9" x14ac:dyDescent="0.25">
      <c r="D5" s="3" t="s">
        <v>0</v>
      </c>
      <c r="E5" s="3" t="s">
        <v>1</v>
      </c>
      <c r="F5" s="3" t="s">
        <v>0</v>
      </c>
      <c r="G5" s="3" t="s">
        <v>0</v>
      </c>
      <c r="H5" s="3" t="s">
        <v>1</v>
      </c>
      <c r="I5" s="3" t="s">
        <v>0</v>
      </c>
    </row>
    <row r="6" spans="1:9" x14ac:dyDescent="0.25">
      <c r="D6" s="3" t="s">
        <v>1</v>
      </c>
      <c r="E6" s="3" t="s">
        <v>2</v>
      </c>
      <c r="F6" s="3" t="s">
        <v>1</v>
      </c>
      <c r="G6" s="3" t="s">
        <v>1</v>
      </c>
      <c r="H6" s="3" t="s">
        <v>3</v>
      </c>
      <c r="I6" s="3" t="s">
        <v>1</v>
      </c>
    </row>
    <row r="7" spans="1:9" x14ac:dyDescent="0.25">
      <c r="D7" s="3" t="s">
        <v>2</v>
      </c>
      <c r="E7" s="3" t="s">
        <v>4</v>
      </c>
      <c r="F7" s="3" t="s">
        <v>2</v>
      </c>
      <c r="G7" s="3" t="s">
        <v>3</v>
      </c>
      <c r="H7" s="3" t="s">
        <v>4</v>
      </c>
      <c r="I7" s="3" t="s">
        <v>3</v>
      </c>
    </row>
    <row r="8" spans="1:9" x14ac:dyDescent="0.25">
      <c r="D8" s="3" t="s">
        <v>4</v>
      </c>
      <c r="E8" s="3" t="s">
        <v>5</v>
      </c>
      <c r="F8" s="3" t="s">
        <v>4</v>
      </c>
      <c r="G8" s="3" t="s">
        <v>4</v>
      </c>
      <c r="H8" s="3" t="s">
        <v>5</v>
      </c>
      <c r="I8" s="3" t="s">
        <v>4</v>
      </c>
    </row>
    <row r="9" spans="1:9" x14ac:dyDescent="0.25">
      <c r="D9" s="3" t="s">
        <v>6</v>
      </c>
      <c r="E9" s="3" t="s">
        <v>7</v>
      </c>
      <c r="F9" s="3" t="s">
        <v>5</v>
      </c>
      <c r="G9" s="3" t="s">
        <v>6</v>
      </c>
      <c r="H9" s="3" t="s">
        <v>7</v>
      </c>
      <c r="I9" s="3" t="s">
        <v>5</v>
      </c>
    </row>
    <row r="10" spans="1:9" x14ac:dyDescent="0.25">
      <c r="D10" s="3" t="s">
        <v>5</v>
      </c>
      <c r="E10" s="3" t="s">
        <v>8</v>
      </c>
      <c r="F10" s="3" t="s">
        <v>9</v>
      </c>
      <c r="G10" s="3" t="s">
        <v>5</v>
      </c>
      <c r="H10" s="3" t="s">
        <v>8</v>
      </c>
      <c r="I10" s="3" t="s">
        <v>9</v>
      </c>
    </row>
    <row r="11" spans="1:9" x14ac:dyDescent="0.25">
      <c r="A11" s="1" t="s">
        <v>10</v>
      </c>
      <c r="B11" s="1" t="s">
        <v>11</v>
      </c>
      <c r="C11" s="1" t="s">
        <v>12</v>
      </c>
      <c r="D11" s="3" t="s">
        <v>13</v>
      </c>
      <c r="E11" s="3" t="s">
        <v>14</v>
      </c>
      <c r="F11" s="3" t="s">
        <v>15</v>
      </c>
      <c r="G11" s="3" t="s">
        <v>13</v>
      </c>
      <c r="H11" s="3" t="s">
        <v>14</v>
      </c>
      <c r="I11" s="3" t="s">
        <v>15</v>
      </c>
    </row>
    <row r="13" spans="1:9" x14ac:dyDescent="0.25">
      <c r="A13">
        <v>50773</v>
      </c>
      <c r="B13" t="s">
        <v>16</v>
      </c>
      <c r="C13" t="s">
        <v>17</v>
      </c>
      <c r="D13" s="2">
        <v>222784.9</v>
      </c>
      <c r="E13" s="2">
        <f>D13/2</f>
        <v>111392.45</v>
      </c>
      <c r="F13" s="2">
        <f>D13/2</f>
        <v>111392.45</v>
      </c>
      <c r="G13" s="2">
        <v>120097.5</v>
      </c>
      <c r="H13" s="2">
        <f>G13/2</f>
        <v>60048.75</v>
      </c>
      <c r="I13" s="2">
        <f>G13/2</f>
        <v>60048.75</v>
      </c>
    </row>
    <row r="14" spans="1:9" x14ac:dyDescent="0.25">
      <c r="A14">
        <v>50799</v>
      </c>
      <c r="B14" t="s">
        <v>18</v>
      </c>
      <c r="C14" t="s">
        <v>19</v>
      </c>
      <c r="D14" s="2">
        <v>18119.96</v>
      </c>
      <c r="E14" s="2">
        <f t="shared" ref="E14:E61" si="0">D14/2</f>
        <v>9059.98</v>
      </c>
      <c r="F14" s="2">
        <f t="shared" ref="F14:F61" si="1">D14/2</f>
        <v>9059.98</v>
      </c>
      <c r="G14" s="2">
        <v>16626</v>
      </c>
      <c r="H14" s="2">
        <f t="shared" ref="H14:H61" si="2">G14/2</f>
        <v>8313</v>
      </c>
      <c r="I14" s="2">
        <f t="shared" ref="I14:I61" si="3">G14/2</f>
        <v>8313</v>
      </c>
    </row>
    <row r="15" spans="1:9" x14ac:dyDescent="0.25">
      <c r="A15">
        <v>50815</v>
      </c>
      <c r="B15" t="s">
        <v>20</v>
      </c>
      <c r="C15" t="s">
        <v>21</v>
      </c>
      <c r="D15" s="2">
        <v>589642.86</v>
      </c>
      <c r="E15" s="2">
        <f t="shared" si="0"/>
        <v>294821.43</v>
      </c>
      <c r="F15" s="2">
        <f t="shared" si="1"/>
        <v>294821.43</v>
      </c>
      <c r="G15" s="2">
        <v>46974.75</v>
      </c>
      <c r="H15" s="2">
        <f t="shared" si="2"/>
        <v>23487.375</v>
      </c>
      <c r="I15" s="2">
        <f t="shared" si="3"/>
        <v>23487.375</v>
      </c>
    </row>
    <row r="16" spans="1:9" x14ac:dyDescent="0.25">
      <c r="A16">
        <v>50856</v>
      </c>
      <c r="B16" t="s">
        <v>22</v>
      </c>
      <c r="C16" t="s">
        <v>23</v>
      </c>
      <c r="D16" s="2">
        <v>0</v>
      </c>
      <c r="E16" s="2">
        <f t="shared" si="0"/>
        <v>0</v>
      </c>
      <c r="F16" s="2">
        <f t="shared" si="1"/>
        <v>0</v>
      </c>
      <c r="G16" s="2">
        <v>0</v>
      </c>
      <c r="H16" s="2">
        <f t="shared" si="2"/>
        <v>0</v>
      </c>
      <c r="I16" s="2">
        <f t="shared" si="3"/>
        <v>0</v>
      </c>
    </row>
    <row r="17" spans="1:9" x14ac:dyDescent="0.25">
      <c r="A17">
        <v>50880</v>
      </c>
      <c r="B17" t="s">
        <v>24</v>
      </c>
      <c r="C17" t="s">
        <v>25</v>
      </c>
      <c r="D17" s="2">
        <v>142077.5</v>
      </c>
      <c r="E17" s="2">
        <f t="shared" si="0"/>
        <v>71038.75</v>
      </c>
      <c r="F17" s="2">
        <f t="shared" si="1"/>
        <v>71038.75</v>
      </c>
      <c r="G17" s="2">
        <v>0</v>
      </c>
      <c r="H17" s="2">
        <f t="shared" si="2"/>
        <v>0</v>
      </c>
      <c r="I17" s="2">
        <f t="shared" si="3"/>
        <v>0</v>
      </c>
    </row>
    <row r="18" spans="1:9" x14ac:dyDescent="0.25">
      <c r="A18">
        <v>50906</v>
      </c>
      <c r="B18" t="s">
        <v>26</v>
      </c>
      <c r="C18" t="s">
        <v>27</v>
      </c>
      <c r="D18" s="2">
        <v>38701.599999999999</v>
      </c>
      <c r="E18" s="2">
        <f t="shared" si="0"/>
        <v>19350.8</v>
      </c>
      <c r="F18" s="2">
        <f t="shared" si="1"/>
        <v>19350.8</v>
      </c>
      <c r="G18" s="2">
        <v>0</v>
      </c>
      <c r="H18" s="2">
        <f t="shared" si="2"/>
        <v>0</v>
      </c>
      <c r="I18" s="2">
        <f t="shared" si="3"/>
        <v>0</v>
      </c>
    </row>
    <row r="19" spans="1:9" x14ac:dyDescent="0.25">
      <c r="A19">
        <v>50922</v>
      </c>
      <c r="B19" t="s">
        <v>28</v>
      </c>
      <c r="C19" t="s">
        <v>29</v>
      </c>
      <c r="D19" s="2">
        <v>784876.56</v>
      </c>
      <c r="E19" s="2">
        <f t="shared" si="0"/>
        <v>392438.28</v>
      </c>
      <c r="F19" s="2">
        <f t="shared" si="1"/>
        <v>392438.28</v>
      </c>
      <c r="G19" s="2">
        <v>0</v>
      </c>
      <c r="H19" s="2">
        <f t="shared" si="2"/>
        <v>0</v>
      </c>
      <c r="I19" s="2">
        <f t="shared" si="3"/>
        <v>0</v>
      </c>
    </row>
    <row r="20" spans="1:9" x14ac:dyDescent="0.25">
      <c r="A20">
        <v>50948</v>
      </c>
      <c r="B20" t="s">
        <v>30</v>
      </c>
      <c r="C20" t="s">
        <v>29</v>
      </c>
      <c r="D20" s="2">
        <v>667814.87</v>
      </c>
      <c r="E20" s="2">
        <f t="shared" si="0"/>
        <v>333907.435</v>
      </c>
      <c r="F20" s="2">
        <f t="shared" si="1"/>
        <v>333907.435</v>
      </c>
      <c r="G20" s="2">
        <v>0</v>
      </c>
      <c r="H20" s="2">
        <f t="shared" si="2"/>
        <v>0</v>
      </c>
      <c r="I20" s="2">
        <f t="shared" si="3"/>
        <v>0</v>
      </c>
    </row>
    <row r="21" spans="1:9" x14ac:dyDescent="0.25">
      <c r="A21">
        <v>50963</v>
      </c>
      <c r="B21" t="s">
        <v>31</v>
      </c>
      <c r="C21" t="s">
        <v>32</v>
      </c>
      <c r="D21" s="2">
        <v>748987.67</v>
      </c>
      <c r="E21" s="2">
        <f t="shared" si="0"/>
        <v>374493.83500000002</v>
      </c>
      <c r="F21" s="2">
        <f t="shared" si="1"/>
        <v>374493.83500000002</v>
      </c>
      <c r="G21" s="2">
        <v>58629</v>
      </c>
      <c r="H21" s="2">
        <f t="shared" si="2"/>
        <v>29314.5</v>
      </c>
      <c r="I21" s="2">
        <f t="shared" si="3"/>
        <v>29314.5</v>
      </c>
    </row>
    <row r="22" spans="1:9" x14ac:dyDescent="0.25">
      <c r="A22">
        <v>50989</v>
      </c>
      <c r="B22" t="s">
        <v>33</v>
      </c>
      <c r="C22" t="s">
        <v>34</v>
      </c>
      <c r="D22" s="2">
        <v>353852.84</v>
      </c>
      <c r="E22" s="2">
        <f t="shared" si="0"/>
        <v>176926.42</v>
      </c>
      <c r="F22" s="2">
        <f t="shared" si="1"/>
        <v>176926.42</v>
      </c>
      <c r="G22" s="2">
        <v>63491.25</v>
      </c>
      <c r="H22" s="2">
        <f t="shared" si="2"/>
        <v>31745.625</v>
      </c>
      <c r="I22" s="2">
        <f t="shared" si="3"/>
        <v>31745.625</v>
      </c>
    </row>
    <row r="23" spans="1:9" x14ac:dyDescent="0.25">
      <c r="A23">
        <v>51003</v>
      </c>
      <c r="B23" t="s">
        <v>35</v>
      </c>
      <c r="C23" t="s">
        <v>36</v>
      </c>
      <c r="D23" s="2">
        <v>234710.07</v>
      </c>
      <c r="E23" s="2">
        <f t="shared" si="0"/>
        <v>117355.035</v>
      </c>
      <c r="F23" s="2">
        <f t="shared" si="1"/>
        <v>117355.035</v>
      </c>
      <c r="G23" s="2">
        <v>0</v>
      </c>
      <c r="H23" s="2">
        <f t="shared" si="2"/>
        <v>0</v>
      </c>
      <c r="I23" s="2">
        <f t="shared" si="3"/>
        <v>0</v>
      </c>
    </row>
    <row r="24" spans="1:9" x14ac:dyDescent="0.25">
      <c r="A24">
        <v>51029</v>
      </c>
      <c r="B24" t="s">
        <v>37</v>
      </c>
      <c r="C24" t="s">
        <v>38</v>
      </c>
      <c r="D24" s="2">
        <v>853006.22</v>
      </c>
      <c r="E24" s="2">
        <f t="shared" si="0"/>
        <v>426503.11</v>
      </c>
      <c r="F24" s="2">
        <f t="shared" si="1"/>
        <v>426503.11</v>
      </c>
      <c r="G24" s="2">
        <v>0</v>
      </c>
      <c r="H24" s="2">
        <f t="shared" si="2"/>
        <v>0</v>
      </c>
      <c r="I24" s="2">
        <f t="shared" si="3"/>
        <v>0</v>
      </c>
    </row>
    <row r="25" spans="1:9" x14ac:dyDescent="0.25">
      <c r="A25">
        <v>51045</v>
      </c>
      <c r="B25" t="s">
        <v>39</v>
      </c>
      <c r="C25" t="s">
        <v>40</v>
      </c>
      <c r="D25" s="2">
        <v>159289.96</v>
      </c>
      <c r="E25" s="2">
        <f t="shared" si="0"/>
        <v>79644.98</v>
      </c>
      <c r="F25" s="2">
        <f t="shared" si="1"/>
        <v>79644.98</v>
      </c>
      <c r="G25" s="2">
        <v>97083</v>
      </c>
      <c r="H25" s="2">
        <f t="shared" si="2"/>
        <v>48541.5</v>
      </c>
      <c r="I25" s="2">
        <f t="shared" si="3"/>
        <v>48541.5</v>
      </c>
    </row>
    <row r="26" spans="1:9" x14ac:dyDescent="0.25">
      <c r="A26">
        <v>51060</v>
      </c>
      <c r="B26" t="s">
        <v>41</v>
      </c>
      <c r="C26" t="s">
        <v>42</v>
      </c>
      <c r="D26" s="2">
        <v>3282610.09</v>
      </c>
      <c r="E26" s="2">
        <f t="shared" si="0"/>
        <v>1641305.0449999999</v>
      </c>
      <c r="F26" s="2">
        <f t="shared" si="1"/>
        <v>1641305.0449999999</v>
      </c>
      <c r="G26" s="2">
        <v>0</v>
      </c>
      <c r="H26" s="2">
        <f t="shared" si="2"/>
        <v>0</v>
      </c>
      <c r="I26" s="2">
        <f t="shared" si="3"/>
        <v>0</v>
      </c>
    </row>
    <row r="27" spans="1:9" x14ac:dyDescent="0.25">
      <c r="A27">
        <v>51128</v>
      </c>
      <c r="B27" t="s">
        <v>43</v>
      </c>
      <c r="C27" t="s">
        <v>44</v>
      </c>
      <c r="D27" s="2">
        <v>87928.51</v>
      </c>
      <c r="E27" s="2">
        <f t="shared" si="0"/>
        <v>43964.254999999997</v>
      </c>
      <c r="F27" s="2">
        <f t="shared" si="1"/>
        <v>43964.254999999997</v>
      </c>
      <c r="G27" s="2">
        <v>0</v>
      </c>
      <c r="H27" s="2">
        <f t="shared" si="2"/>
        <v>0</v>
      </c>
      <c r="I27" s="2">
        <f t="shared" si="3"/>
        <v>0</v>
      </c>
    </row>
    <row r="28" spans="1:9" x14ac:dyDescent="0.25">
      <c r="A28">
        <v>51144</v>
      </c>
      <c r="B28" t="s">
        <v>45</v>
      </c>
      <c r="C28" t="s">
        <v>46</v>
      </c>
      <c r="D28" s="2">
        <v>413417.35</v>
      </c>
      <c r="E28" s="2">
        <f t="shared" si="0"/>
        <v>206708.67499999999</v>
      </c>
      <c r="F28" s="2">
        <f t="shared" si="1"/>
        <v>206708.67499999999</v>
      </c>
      <c r="G28" s="2">
        <v>0</v>
      </c>
      <c r="H28" s="2">
        <f t="shared" si="2"/>
        <v>0</v>
      </c>
      <c r="I28" s="2">
        <f t="shared" si="3"/>
        <v>0</v>
      </c>
    </row>
    <row r="29" spans="1:9" x14ac:dyDescent="0.25">
      <c r="A29">
        <v>51169</v>
      </c>
      <c r="B29" t="s">
        <v>47</v>
      </c>
      <c r="C29" t="s">
        <v>48</v>
      </c>
      <c r="D29" s="2">
        <v>218539.81</v>
      </c>
      <c r="E29" s="2">
        <f t="shared" si="0"/>
        <v>109269.905</v>
      </c>
      <c r="F29" s="2">
        <f t="shared" si="1"/>
        <v>109269.905</v>
      </c>
      <c r="G29" s="2">
        <v>0</v>
      </c>
      <c r="H29" s="2">
        <f t="shared" si="2"/>
        <v>0</v>
      </c>
      <c r="I29" s="2">
        <f t="shared" si="3"/>
        <v>0</v>
      </c>
    </row>
    <row r="30" spans="1:9" x14ac:dyDescent="0.25">
      <c r="A30">
        <v>51185</v>
      </c>
      <c r="B30" t="s">
        <v>49</v>
      </c>
      <c r="C30" t="s">
        <v>50</v>
      </c>
      <c r="D30" s="2">
        <v>0</v>
      </c>
      <c r="E30" s="2">
        <f t="shared" si="0"/>
        <v>0</v>
      </c>
      <c r="F30" s="2">
        <f t="shared" si="1"/>
        <v>0</v>
      </c>
      <c r="G30" s="2">
        <v>0</v>
      </c>
      <c r="H30" s="2">
        <f t="shared" si="2"/>
        <v>0</v>
      </c>
      <c r="I30" s="2">
        <f t="shared" si="3"/>
        <v>0</v>
      </c>
    </row>
    <row r="31" spans="1:9" x14ac:dyDescent="0.25">
      <c r="A31">
        <v>51201</v>
      </c>
      <c r="B31" t="s">
        <v>51</v>
      </c>
      <c r="C31" t="s">
        <v>52</v>
      </c>
      <c r="D31" s="2">
        <v>136816.85999999999</v>
      </c>
      <c r="E31" s="2">
        <f t="shared" si="0"/>
        <v>68408.429999999993</v>
      </c>
      <c r="F31" s="2">
        <f t="shared" si="1"/>
        <v>68408.429999999993</v>
      </c>
      <c r="G31" s="2">
        <v>0</v>
      </c>
      <c r="H31" s="2">
        <f t="shared" si="2"/>
        <v>0</v>
      </c>
      <c r="I31" s="2">
        <f t="shared" si="3"/>
        <v>0</v>
      </c>
    </row>
    <row r="32" spans="1:9" x14ac:dyDescent="0.25">
      <c r="A32">
        <v>51227</v>
      </c>
      <c r="B32" t="s">
        <v>53</v>
      </c>
      <c r="C32" t="s">
        <v>54</v>
      </c>
      <c r="D32" s="2">
        <v>550257.41</v>
      </c>
      <c r="E32" s="2">
        <f t="shared" si="0"/>
        <v>275128.70500000002</v>
      </c>
      <c r="F32" s="2">
        <f t="shared" si="1"/>
        <v>275128.70500000002</v>
      </c>
      <c r="G32" s="2">
        <v>0</v>
      </c>
      <c r="H32" s="2">
        <f t="shared" si="2"/>
        <v>0</v>
      </c>
      <c r="I32" s="2">
        <f t="shared" si="3"/>
        <v>0</v>
      </c>
    </row>
    <row r="33" spans="1:9" x14ac:dyDescent="0.25">
      <c r="A33">
        <v>51243</v>
      </c>
      <c r="B33" t="s">
        <v>55</v>
      </c>
      <c r="C33" t="s">
        <v>56</v>
      </c>
      <c r="D33" s="2">
        <v>159552</v>
      </c>
      <c r="E33" s="2">
        <f t="shared" si="0"/>
        <v>79776</v>
      </c>
      <c r="F33" s="2">
        <f t="shared" si="1"/>
        <v>79776</v>
      </c>
      <c r="G33" s="2">
        <v>0</v>
      </c>
      <c r="H33" s="2">
        <f t="shared" si="2"/>
        <v>0</v>
      </c>
      <c r="I33" s="2">
        <f t="shared" si="3"/>
        <v>0</v>
      </c>
    </row>
    <row r="34" spans="1:9" x14ac:dyDescent="0.25">
      <c r="A34">
        <v>51284</v>
      </c>
      <c r="B34" t="s">
        <v>57</v>
      </c>
      <c r="C34" t="s">
        <v>58</v>
      </c>
      <c r="D34" s="2">
        <v>792184.95</v>
      </c>
      <c r="E34" s="2">
        <f t="shared" si="0"/>
        <v>396092.47499999998</v>
      </c>
      <c r="F34" s="2">
        <f t="shared" si="1"/>
        <v>396092.47499999998</v>
      </c>
      <c r="G34" s="2">
        <v>0</v>
      </c>
      <c r="H34" s="2">
        <f t="shared" si="2"/>
        <v>0</v>
      </c>
      <c r="I34" s="2">
        <f t="shared" si="3"/>
        <v>0</v>
      </c>
    </row>
    <row r="35" spans="1:9" x14ac:dyDescent="0.25">
      <c r="A35">
        <v>51300</v>
      </c>
      <c r="B35" t="s">
        <v>59</v>
      </c>
      <c r="C35" t="s">
        <v>60</v>
      </c>
      <c r="D35" s="2">
        <v>404370.58</v>
      </c>
      <c r="E35" s="2">
        <f t="shared" si="0"/>
        <v>202185.29</v>
      </c>
      <c r="F35" s="2">
        <f t="shared" si="1"/>
        <v>202185.29</v>
      </c>
      <c r="G35" s="2">
        <v>0</v>
      </c>
      <c r="H35" s="2">
        <f t="shared" si="2"/>
        <v>0</v>
      </c>
      <c r="I35" s="2">
        <f t="shared" si="3"/>
        <v>0</v>
      </c>
    </row>
    <row r="36" spans="1:9" x14ac:dyDescent="0.25">
      <c r="A36">
        <v>51334</v>
      </c>
      <c r="B36" t="s">
        <v>61</v>
      </c>
      <c r="C36" t="s">
        <v>62</v>
      </c>
      <c r="D36" s="2">
        <v>497364.65</v>
      </c>
      <c r="E36" s="2">
        <f t="shared" si="0"/>
        <v>248682.32500000001</v>
      </c>
      <c r="F36" s="2">
        <f t="shared" si="1"/>
        <v>248682.32500000001</v>
      </c>
      <c r="G36" s="2">
        <v>0</v>
      </c>
      <c r="H36" s="2">
        <f t="shared" si="2"/>
        <v>0</v>
      </c>
      <c r="I36" s="2">
        <f t="shared" si="3"/>
        <v>0</v>
      </c>
    </row>
    <row r="37" spans="1:9" x14ac:dyDescent="0.25">
      <c r="A37">
        <v>51359</v>
      </c>
      <c r="B37" t="s">
        <v>63</v>
      </c>
      <c r="C37" t="s">
        <v>64</v>
      </c>
      <c r="D37" s="2">
        <v>381650.6</v>
      </c>
      <c r="E37" s="2">
        <f t="shared" si="0"/>
        <v>190825.3</v>
      </c>
      <c r="F37" s="2">
        <f t="shared" si="1"/>
        <v>190825.3</v>
      </c>
      <c r="G37" s="2">
        <v>378537.75</v>
      </c>
      <c r="H37" s="2">
        <f t="shared" si="2"/>
        <v>189268.875</v>
      </c>
      <c r="I37" s="2">
        <f t="shared" si="3"/>
        <v>189268.875</v>
      </c>
    </row>
    <row r="38" spans="1:9" x14ac:dyDescent="0.25">
      <c r="A38">
        <v>51375</v>
      </c>
      <c r="B38" t="s">
        <v>65</v>
      </c>
      <c r="C38" t="s">
        <v>66</v>
      </c>
      <c r="D38" s="2">
        <v>571290.73</v>
      </c>
      <c r="E38" s="2">
        <f t="shared" si="0"/>
        <v>285645.36499999999</v>
      </c>
      <c r="F38" s="2">
        <f t="shared" si="1"/>
        <v>285645.36499999999</v>
      </c>
      <c r="G38" s="2">
        <v>84339.75</v>
      </c>
      <c r="H38" s="2">
        <f t="shared" si="2"/>
        <v>42169.875</v>
      </c>
      <c r="I38" s="2">
        <f t="shared" si="3"/>
        <v>42169.875</v>
      </c>
    </row>
    <row r="39" spans="1:9" x14ac:dyDescent="0.25">
      <c r="A39">
        <v>51391</v>
      </c>
      <c r="B39" t="s">
        <v>67</v>
      </c>
      <c r="C39" t="s">
        <v>68</v>
      </c>
      <c r="D39" s="2">
        <v>603005.74</v>
      </c>
      <c r="E39" s="2">
        <f t="shared" si="0"/>
        <v>301502.87</v>
      </c>
      <c r="F39" s="2">
        <f t="shared" si="1"/>
        <v>301502.87</v>
      </c>
      <c r="G39" s="2">
        <v>0</v>
      </c>
      <c r="H39" s="2">
        <f t="shared" si="2"/>
        <v>0</v>
      </c>
      <c r="I39" s="2">
        <f t="shared" si="3"/>
        <v>0</v>
      </c>
    </row>
    <row r="40" spans="1:9" x14ac:dyDescent="0.25">
      <c r="A40">
        <v>51417</v>
      </c>
      <c r="B40" t="s">
        <v>69</v>
      </c>
      <c r="C40" t="s">
        <v>70</v>
      </c>
      <c r="D40" s="2">
        <v>381740.44</v>
      </c>
      <c r="E40" s="2">
        <f t="shared" si="0"/>
        <v>190870.22</v>
      </c>
      <c r="F40" s="2">
        <f t="shared" si="1"/>
        <v>190870.22</v>
      </c>
      <c r="G40" s="2">
        <v>0</v>
      </c>
      <c r="H40" s="2">
        <f t="shared" si="2"/>
        <v>0</v>
      </c>
      <c r="I40" s="2">
        <f t="shared" si="3"/>
        <v>0</v>
      </c>
    </row>
    <row r="41" spans="1:9" x14ac:dyDescent="0.25">
      <c r="A41">
        <v>51433</v>
      </c>
      <c r="B41" t="s">
        <v>71</v>
      </c>
      <c r="C41" t="s">
        <v>72</v>
      </c>
      <c r="D41" s="2">
        <v>353979.29</v>
      </c>
      <c r="E41" s="2">
        <f t="shared" si="0"/>
        <v>176989.64499999999</v>
      </c>
      <c r="F41" s="2">
        <f t="shared" si="1"/>
        <v>176989.64499999999</v>
      </c>
      <c r="G41" s="2">
        <v>0</v>
      </c>
      <c r="H41" s="2">
        <f t="shared" si="2"/>
        <v>0</v>
      </c>
      <c r="I41" s="2">
        <f t="shared" si="3"/>
        <v>0</v>
      </c>
    </row>
    <row r="42" spans="1:9" x14ac:dyDescent="0.25">
      <c r="A42">
        <v>51458</v>
      </c>
      <c r="B42" t="s">
        <v>73</v>
      </c>
      <c r="C42" t="s">
        <v>74</v>
      </c>
      <c r="D42" s="2">
        <v>263191.75</v>
      </c>
      <c r="E42" s="2">
        <f t="shared" si="0"/>
        <v>131595.875</v>
      </c>
      <c r="F42" s="2">
        <f t="shared" si="1"/>
        <v>131595.875</v>
      </c>
      <c r="G42" s="2">
        <v>0</v>
      </c>
      <c r="H42" s="2">
        <f t="shared" si="2"/>
        <v>0</v>
      </c>
      <c r="I42" s="2">
        <f t="shared" si="3"/>
        <v>0</v>
      </c>
    </row>
    <row r="43" spans="1:9" x14ac:dyDescent="0.25">
      <c r="A43">
        <v>51474</v>
      </c>
      <c r="B43" t="s">
        <v>75</v>
      </c>
      <c r="C43" t="s">
        <v>76</v>
      </c>
      <c r="D43" s="2">
        <v>747689.42</v>
      </c>
      <c r="E43" s="2">
        <f t="shared" si="0"/>
        <v>373844.71</v>
      </c>
      <c r="F43" s="2">
        <f t="shared" si="1"/>
        <v>373844.71</v>
      </c>
      <c r="G43" s="2">
        <v>0</v>
      </c>
      <c r="H43" s="2">
        <f t="shared" si="2"/>
        <v>0</v>
      </c>
      <c r="I43" s="2">
        <f t="shared" si="3"/>
        <v>0</v>
      </c>
    </row>
    <row r="44" spans="1:9" x14ac:dyDescent="0.25">
      <c r="A44">
        <v>51490</v>
      </c>
      <c r="B44" t="s">
        <v>77</v>
      </c>
      <c r="C44" t="s">
        <v>78</v>
      </c>
      <c r="D44" s="2">
        <v>185437.34</v>
      </c>
      <c r="E44" s="2">
        <f t="shared" si="0"/>
        <v>92718.67</v>
      </c>
      <c r="F44" s="2">
        <f t="shared" si="1"/>
        <v>92718.67</v>
      </c>
      <c r="G44" s="2">
        <v>56439</v>
      </c>
      <c r="H44" s="2">
        <f t="shared" si="2"/>
        <v>28219.5</v>
      </c>
      <c r="I44" s="2">
        <f t="shared" si="3"/>
        <v>28219.5</v>
      </c>
    </row>
    <row r="45" spans="1:9" x14ac:dyDescent="0.25">
      <c r="A45">
        <v>51532</v>
      </c>
      <c r="B45" t="s">
        <v>79</v>
      </c>
      <c r="C45" t="s">
        <v>80</v>
      </c>
      <c r="D45" s="2">
        <v>362619.88</v>
      </c>
      <c r="E45" s="2">
        <f t="shared" si="0"/>
        <v>181309.94</v>
      </c>
      <c r="F45" s="2">
        <f t="shared" si="1"/>
        <v>181309.94</v>
      </c>
      <c r="G45" s="2">
        <v>0</v>
      </c>
      <c r="H45" s="2">
        <f t="shared" si="2"/>
        <v>0</v>
      </c>
      <c r="I45" s="2">
        <f t="shared" si="3"/>
        <v>0</v>
      </c>
    </row>
    <row r="46" spans="1:9" x14ac:dyDescent="0.25">
      <c r="A46">
        <v>51607</v>
      </c>
      <c r="B46" t="s">
        <v>81</v>
      </c>
      <c r="C46" t="s">
        <v>82</v>
      </c>
      <c r="D46" s="2">
        <v>158605.6</v>
      </c>
      <c r="E46" s="2">
        <f t="shared" si="0"/>
        <v>79302.8</v>
      </c>
      <c r="F46" s="2">
        <f t="shared" si="1"/>
        <v>79302.8</v>
      </c>
      <c r="G46" s="2">
        <v>0</v>
      </c>
      <c r="H46" s="2">
        <f t="shared" si="2"/>
        <v>0</v>
      </c>
      <c r="I46" s="2">
        <f t="shared" si="3"/>
        <v>0</v>
      </c>
    </row>
    <row r="47" spans="1:9" x14ac:dyDescent="0.25">
      <c r="A47">
        <v>51631</v>
      </c>
      <c r="B47" t="s">
        <v>83</v>
      </c>
      <c r="C47" t="s">
        <v>84</v>
      </c>
      <c r="D47" s="2">
        <v>373145.64</v>
      </c>
      <c r="E47" s="2">
        <f t="shared" si="0"/>
        <v>186572.82</v>
      </c>
      <c r="F47" s="2">
        <f t="shared" si="1"/>
        <v>186572.82</v>
      </c>
      <c r="G47" s="2">
        <v>0</v>
      </c>
      <c r="H47" s="2">
        <f t="shared" si="2"/>
        <v>0</v>
      </c>
      <c r="I47" s="2">
        <f t="shared" si="3"/>
        <v>0</v>
      </c>
    </row>
    <row r="48" spans="1:9" x14ac:dyDescent="0.25">
      <c r="A48">
        <v>51656</v>
      </c>
      <c r="B48" t="s">
        <v>85</v>
      </c>
      <c r="C48" t="s">
        <v>86</v>
      </c>
      <c r="D48" s="2">
        <v>364365.64</v>
      </c>
      <c r="E48" s="2">
        <f t="shared" si="0"/>
        <v>182182.82</v>
      </c>
      <c r="F48" s="2">
        <f t="shared" si="1"/>
        <v>182182.82</v>
      </c>
      <c r="G48" s="2">
        <v>0</v>
      </c>
      <c r="H48" s="2">
        <f t="shared" si="2"/>
        <v>0</v>
      </c>
      <c r="I48" s="2">
        <f t="shared" si="3"/>
        <v>0</v>
      </c>
    </row>
    <row r="49" spans="1:9" x14ac:dyDescent="0.25">
      <c r="A49">
        <v>51672</v>
      </c>
      <c r="B49" t="s">
        <v>87</v>
      </c>
      <c r="C49" t="s">
        <v>88</v>
      </c>
      <c r="D49" s="2">
        <v>86965.77</v>
      </c>
      <c r="E49" s="2">
        <f t="shared" si="0"/>
        <v>43482.885000000002</v>
      </c>
      <c r="F49" s="2">
        <f t="shared" si="1"/>
        <v>43482.885000000002</v>
      </c>
      <c r="G49" s="2">
        <v>43003.5</v>
      </c>
      <c r="H49" s="2">
        <f t="shared" si="2"/>
        <v>21501.75</v>
      </c>
      <c r="I49" s="2">
        <f t="shared" si="3"/>
        <v>21501.75</v>
      </c>
    </row>
    <row r="50" spans="1:9" x14ac:dyDescent="0.25">
      <c r="A50">
        <v>51698</v>
      </c>
      <c r="B50" t="s">
        <v>89</v>
      </c>
      <c r="C50" t="s">
        <v>90</v>
      </c>
      <c r="D50" s="2">
        <v>175518.87</v>
      </c>
      <c r="E50" s="2">
        <f t="shared" si="0"/>
        <v>87759.434999999998</v>
      </c>
      <c r="F50" s="2">
        <f t="shared" si="1"/>
        <v>87759.434999999998</v>
      </c>
      <c r="G50" s="2">
        <v>0</v>
      </c>
      <c r="H50" s="2">
        <f t="shared" si="2"/>
        <v>0</v>
      </c>
      <c r="I50" s="2">
        <f t="shared" si="3"/>
        <v>0</v>
      </c>
    </row>
    <row r="51" spans="1:9" x14ac:dyDescent="0.25">
      <c r="A51">
        <v>51714</v>
      </c>
      <c r="B51" t="s">
        <v>91</v>
      </c>
      <c r="C51" t="s">
        <v>92</v>
      </c>
      <c r="D51" s="2">
        <v>710596.98</v>
      </c>
      <c r="E51" s="2">
        <f t="shared" si="0"/>
        <v>355298.49</v>
      </c>
      <c r="F51" s="2">
        <f t="shared" si="1"/>
        <v>355298.49</v>
      </c>
      <c r="G51" s="2">
        <v>0</v>
      </c>
      <c r="H51" s="2">
        <f t="shared" si="2"/>
        <v>0</v>
      </c>
      <c r="I51" s="2">
        <f t="shared" si="3"/>
        <v>0</v>
      </c>
    </row>
    <row r="52" spans="1:9" x14ac:dyDescent="0.25">
      <c r="A52">
        <v>62026</v>
      </c>
      <c r="B52" t="s">
        <v>93</v>
      </c>
      <c r="C52" t="s">
        <v>94</v>
      </c>
      <c r="D52" s="2">
        <v>25608.959999999999</v>
      </c>
      <c r="E52" s="2">
        <f t="shared" si="0"/>
        <v>12804.48</v>
      </c>
      <c r="F52" s="2">
        <f t="shared" si="1"/>
        <v>12804.48</v>
      </c>
      <c r="G52" s="2">
        <v>0</v>
      </c>
      <c r="H52" s="2">
        <f t="shared" si="2"/>
        <v>0</v>
      </c>
      <c r="I52" s="2">
        <f t="shared" si="3"/>
        <v>0</v>
      </c>
    </row>
    <row r="53" spans="1:9" x14ac:dyDescent="0.25">
      <c r="A53">
        <v>62042</v>
      </c>
      <c r="B53" t="s">
        <v>95</v>
      </c>
      <c r="C53" t="s">
        <v>96</v>
      </c>
      <c r="D53" s="2">
        <v>262603.44</v>
      </c>
      <c r="E53" s="2">
        <f t="shared" si="0"/>
        <v>131301.72</v>
      </c>
      <c r="F53" s="2">
        <f t="shared" si="1"/>
        <v>131301.72</v>
      </c>
      <c r="G53" s="2">
        <v>37384.5</v>
      </c>
      <c r="H53" s="2">
        <f t="shared" si="2"/>
        <v>18692.25</v>
      </c>
      <c r="I53" s="2">
        <f t="shared" si="3"/>
        <v>18692.25</v>
      </c>
    </row>
    <row r="54" spans="1:9" x14ac:dyDescent="0.25">
      <c r="A54">
        <v>62067</v>
      </c>
      <c r="B54" t="s">
        <v>97</v>
      </c>
      <c r="C54" t="s">
        <v>98</v>
      </c>
      <c r="D54" s="2">
        <v>16581.36</v>
      </c>
      <c r="E54" s="2">
        <f t="shared" si="0"/>
        <v>8290.68</v>
      </c>
      <c r="F54" s="2">
        <f t="shared" si="1"/>
        <v>8290.68</v>
      </c>
      <c r="G54" s="2">
        <v>0</v>
      </c>
      <c r="H54" s="2">
        <f t="shared" si="2"/>
        <v>0</v>
      </c>
      <c r="I54" s="2">
        <f t="shared" si="3"/>
        <v>0</v>
      </c>
    </row>
    <row r="55" spans="1:9" x14ac:dyDescent="0.25">
      <c r="A55">
        <v>62109</v>
      </c>
      <c r="B55" t="s">
        <v>99</v>
      </c>
      <c r="C55" t="s">
        <v>100</v>
      </c>
      <c r="D55" s="2">
        <v>274928.2</v>
      </c>
      <c r="E55" s="2">
        <f t="shared" si="0"/>
        <v>137464.1</v>
      </c>
      <c r="F55" s="2">
        <f t="shared" si="1"/>
        <v>137464.1</v>
      </c>
      <c r="G55" s="2">
        <v>0</v>
      </c>
      <c r="H55" s="2">
        <f t="shared" si="2"/>
        <v>0</v>
      </c>
      <c r="I55" s="2">
        <f t="shared" si="3"/>
        <v>0</v>
      </c>
    </row>
    <row r="56" spans="1:9" x14ac:dyDescent="0.25">
      <c r="A56">
        <v>62125</v>
      </c>
      <c r="B56" t="s">
        <v>101</v>
      </c>
      <c r="C56" t="s">
        <v>102</v>
      </c>
      <c r="D56" s="2">
        <v>1707835.81</v>
      </c>
      <c r="E56" s="2">
        <f t="shared" si="0"/>
        <v>853917.90500000003</v>
      </c>
      <c r="F56" s="2">
        <f t="shared" si="1"/>
        <v>853917.90500000003</v>
      </c>
      <c r="G56" s="2">
        <v>0</v>
      </c>
      <c r="H56" s="2">
        <f t="shared" si="2"/>
        <v>0</v>
      </c>
      <c r="I56" s="2">
        <f t="shared" si="3"/>
        <v>0</v>
      </c>
    </row>
    <row r="57" spans="1:9" x14ac:dyDescent="0.25">
      <c r="A57">
        <v>62802</v>
      </c>
      <c r="B57" t="s">
        <v>103</v>
      </c>
      <c r="C57" t="s">
        <v>104</v>
      </c>
      <c r="D57" s="2">
        <v>0</v>
      </c>
      <c r="E57" s="2">
        <f t="shared" si="0"/>
        <v>0</v>
      </c>
      <c r="F57" s="2">
        <f t="shared" si="1"/>
        <v>0</v>
      </c>
      <c r="G57" s="2">
        <v>0</v>
      </c>
      <c r="H57" s="2">
        <f t="shared" si="2"/>
        <v>0</v>
      </c>
      <c r="I57" s="2">
        <f t="shared" si="3"/>
        <v>0</v>
      </c>
    </row>
    <row r="58" spans="1:9" x14ac:dyDescent="0.25">
      <c r="A58">
        <v>63495</v>
      </c>
      <c r="B58" t="s">
        <v>105</v>
      </c>
      <c r="C58" t="s">
        <v>106</v>
      </c>
      <c r="D58" s="2">
        <v>340600.96</v>
      </c>
      <c r="E58" s="2">
        <f t="shared" si="0"/>
        <v>170300.48</v>
      </c>
      <c r="F58" s="2">
        <f t="shared" si="1"/>
        <v>170300.48</v>
      </c>
      <c r="G58" s="2">
        <v>0</v>
      </c>
      <c r="H58" s="2">
        <f t="shared" si="2"/>
        <v>0</v>
      </c>
      <c r="I58" s="2">
        <f t="shared" si="3"/>
        <v>0</v>
      </c>
    </row>
    <row r="59" spans="1:9" x14ac:dyDescent="0.25">
      <c r="A59">
        <v>63511</v>
      </c>
      <c r="B59" t="s">
        <v>107</v>
      </c>
      <c r="C59" t="s">
        <v>108</v>
      </c>
      <c r="D59" s="2">
        <v>440845</v>
      </c>
      <c r="E59" s="2">
        <f t="shared" si="0"/>
        <v>220422.5</v>
      </c>
      <c r="F59" s="2">
        <f t="shared" si="1"/>
        <v>220422.5</v>
      </c>
      <c r="G59" s="2">
        <v>0</v>
      </c>
      <c r="H59" s="2">
        <f t="shared" si="2"/>
        <v>0</v>
      </c>
      <c r="I59" s="2">
        <f t="shared" si="3"/>
        <v>0</v>
      </c>
    </row>
    <row r="60" spans="1:9" x14ac:dyDescent="0.25">
      <c r="A60">
        <v>65227</v>
      </c>
      <c r="B60" t="s">
        <v>109</v>
      </c>
      <c r="C60" t="s">
        <v>110</v>
      </c>
      <c r="D60" s="2">
        <v>92774.29</v>
      </c>
      <c r="E60" s="2">
        <f t="shared" si="0"/>
        <v>46387.144999999997</v>
      </c>
      <c r="F60" s="2">
        <f t="shared" si="1"/>
        <v>46387.144999999997</v>
      </c>
      <c r="G60" s="2">
        <v>0</v>
      </c>
      <c r="H60" s="2">
        <f t="shared" si="2"/>
        <v>0</v>
      </c>
      <c r="I60" s="2">
        <f t="shared" si="3"/>
        <v>0</v>
      </c>
    </row>
    <row r="61" spans="1:9" x14ac:dyDescent="0.25">
      <c r="A61">
        <v>65268</v>
      </c>
      <c r="B61" t="s">
        <v>111</v>
      </c>
      <c r="C61" t="s">
        <v>112</v>
      </c>
      <c r="D61" s="2">
        <v>473096.4</v>
      </c>
      <c r="E61" s="2">
        <f t="shared" si="0"/>
        <v>236548.2</v>
      </c>
      <c r="F61" s="2">
        <f t="shared" si="1"/>
        <v>236548.2</v>
      </c>
      <c r="G61" s="2">
        <v>0</v>
      </c>
      <c r="H61" s="2">
        <f t="shared" si="2"/>
        <v>0</v>
      </c>
      <c r="I61" s="2">
        <f t="shared" si="3"/>
        <v>0</v>
      </c>
    </row>
    <row r="63" spans="1:9" x14ac:dyDescent="0.25">
      <c r="B63" t="s">
        <v>114</v>
      </c>
      <c r="D63" s="2">
        <f>SUM(D13:D61)</f>
        <v>20711585.329999994</v>
      </c>
      <c r="E63" s="2">
        <f t="shared" ref="E63:I63" si="4">SUM(E13:E61)</f>
        <v>10355792.664999997</v>
      </c>
      <c r="F63" s="2">
        <f t="shared" si="4"/>
        <v>10355792.664999997</v>
      </c>
      <c r="G63" s="2">
        <f t="shared" si="4"/>
        <v>1002606</v>
      </c>
      <c r="H63" s="2">
        <f t="shared" si="4"/>
        <v>501303</v>
      </c>
      <c r="I63" s="2">
        <f t="shared" si="4"/>
        <v>501303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OFFSET_TPP_FY12_JVS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2011-10-06T15:19:40Z</dcterms:created>
  <dcterms:modified xsi:type="dcterms:W3CDTF">2011-11-07T18:38:49Z</dcterms:modified>
</cp:coreProperties>
</file>