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FY14" sheetId="2" r:id="rId1"/>
  </sheets>
  <calcPr calcId="145621"/>
</workbook>
</file>

<file path=xl/calcChain.xml><?xml version="1.0" encoding="utf-8"?>
<calcChain xmlns="http://schemas.openxmlformats.org/spreadsheetml/2006/main">
  <c r="H60" i="2" l="1"/>
  <c r="G60" i="2"/>
  <c r="E60" i="2"/>
  <c r="D60" i="2"/>
  <c r="F60" i="2" s="1"/>
  <c r="I58" i="2"/>
  <c r="F58" i="2"/>
  <c r="J58" i="2" s="1"/>
  <c r="I57" i="2"/>
  <c r="F57" i="2"/>
  <c r="J57" i="2" s="1"/>
  <c r="I56" i="2"/>
  <c r="F56" i="2"/>
  <c r="J56" i="2" s="1"/>
  <c r="I55" i="2"/>
  <c r="F55" i="2"/>
  <c r="J55" i="2" s="1"/>
  <c r="I54" i="2"/>
  <c r="F54" i="2"/>
  <c r="J54" i="2" s="1"/>
  <c r="I53" i="2"/>
  <c r="F53" i="2"/>
  <c r="J53" i="2" s="1"/>
  <c r="I52" i="2"/>
  <c r="F52" i="2"/>
  <c r="J52" i="2" s="1"/>
  <c r="I51" i="2"/>
  <c r="F51" i="2"/>
  <c r="J51" i="2" s="1"/>
  <c r="I50" i="2"/>
  <c r="F50" i="2"/>
  <c r="J50" i="2" s="1"/>
  <c r="I49" i="2"/>
  <c r="F49" i="2"/>
  <c r="J49" i="2" s="1"/>
  <c r="I48" i="2"/>
  <c r="F48" i="2"/>
  <c r="J48" i="2" s="1"/>
  <c r="I47" i="2"/>
  <c r="F47" i="2"/>
  <c r="J47" i="2" s="1"/>
  <c r="I46" i="2"/>
  <c r="F46" i="2"/>
  <c r="J46" i="2" s="1"/>
  <c r="I45" i="2"/>
  <c r="F45" i="2"/>
  <c r="J45" i="2" s="1"/>
  <c r="I44" i="2"/>
  <c r="F44" i="2"/>
  <c r="J44" i="2" s="1"/>
  <c r="I43" i="2"/>
  <c r="F43" i="2"/>
  <c r="J43" i="2" s="1"/>
  <c r="I42" i="2"/>
  <c r="F42" i="2"/>
  <c r="J42" i="2" s="1"/>
  <c r="I41" i="2"/>
  <c r="F41" i="2"/>
  <c r="J41" i="2" s="1"/>
  <c r="I40" i="2"/>
  <c r="F40" i="2"/>
  <c r="J40" i="2" s="1"/>
  <c r="I39" i="2"/>
  <c r="F39" i="2"/>
  <c r="J39" i="2" s="1"/>
  <c r="I38" i="2"/>
  <c r="F38" i="2"/>
  <c r="J38" i="2" s="1"/>
  <c r="I37" i="2"/>
  <c r="F37" i="2"/>
  <c r="J37" i="2" s="1"/>
  <c r="I36" i="2"/>
  <c r="F36" i="2"/>
  <c r="J36" i="2" s="1"/>
  <c r="I35" i="2"/>
  <c r="F35" i="2"/>
  <c r="J35" i="2" s="1"/>
  <c r="I34" i="2"/>
  <c r="F34" i="2"/>
  <c r="J34" i="2" s="1"/>
  <c r="I33" i="2"/>
  <c r="F33" i="2"/>
  <c r="J33" i="2" s="1"/>
  <c r="I32" i="2"/>
  <c r="F32" i="2"/>
  <c r="J32" i="2" s="1"/>
  <c r="I31" i="2"/>
  <c r="F31" i="2"/>
  <c r="J31" i="2" s="1"/>
  <c r="I30" i="2"/>
  <c r="F30" i="2"/>
  <c r="J30" i="2" s="1"/>
  <c r="I29" i="2"/>
  <c r="F29" i="2"/>
  <c r="J29" i="2" s="1"/>
  <c r="I28" i="2"/>
  <c r="F28" i="2"/>
  <c r="J28" i="2" s="1"/>
  <c r="I27" i="2"/>
  <c r="F27" i="2"/>
  <c r="J27" i="2" s="1"/>
  <c r="I26" i="2"/>
  <c r="F26" i="2"/>
  <c r="J26" i="2" s="1"/>
  <c r="I25" i="2"/>
  <c r="F25" i="2"/>
  <c r="J25" i="2" s="1"/>
  <c r="I24" i="2"/>
  <c r="F24" i="2"/>
  <c r="J24" i="2" s="1"/>
  <c r="I23" i="2"/>
  <c r="F23" i="2"/>
  <c r="J23" i="2" s="1"/>
  <c r="I22" i="2"/>
  <c r="F22" i="2"/>
  <c r="J22" i="2" s="1"/>
  <c r="I21" i="2"/>
  <c r="F21" i="2"/>
  <c r="J21" i="2" s="1"/>
  <c r="I20" i="2"/>
  <c r="F20" i="2"/>
  <c r="J20" i="2" s="1"/>
  <c r="I19" i="2"/>
  <c r="F19" i="2"/>
  <c r="J19" i="2" s="1"/>
  <c r="I18" i="2"/>
  <c r="F18" i="2"/>
  <c r="J18" i="2" s="1"/>
  <c r="I17" i="2"/>
  <c r="F17" i="2"/>
  <c r="J17" i="2" s="1"/>
  <c r="I16" i="2"/>
  <c r="F16" i="2"/>
  <c r="J16" i="2" s="1"/>
  <c r="I15" i="2"/>
  <c r="F15" i="2"/>
  <c r="J15" i="2" s="1"/>
  <c r="I14" i="2"/>
  <c r="F14" i="2"/>
  <c r="J14" i="2" s="1"/>
  <c r="I13" i="2"/>
  <c r="F13" i="2"/>
  <c r="J13" i="2" s="1"/>
  <c r="I12" i="2"/>
  <c r="F12" i="2"/>
  <c r="J12" i="2" s="1"/>
  <c r="I11" i="2"/>
  <c r="F11" i="2"/>
  <c r="J11" i="2" s="1"/>
  <c r="I10" i="2"/>
  <c r="I60" i="2" s="1"/>
  <c r="F10" i="2"/>
  <c r="J10" i="2" s="1"/>
  <c r="J60" i="2" l="1"/>
</calcChain>
</file>

<file path=xl/sharedStrings.xml><?xml version="1.0" encoding="utf-8"?>
<sst xmlns="http://schemas.openxmlformats.org/spreadsheetml/2006/main" count="148" uniqueCount="114">
  <si>
    <t>TPP FIXED RATE</t>
  </si>
  <si>
    <t>NON-OPERATING</t>
  </si>
  <si>
    <t>LEVY LOSS</t>
  </si>
  <si>
    <t>REIMBURSEMENT</t>
  </si>
  <si>
    <t>IRN</t>
  </si>
  <si>
    <t>DISTRICT</t>
  </si>
  <si>
    <t>COUNTY</t>
  </si>
  <si>
    <t>Apollo JVSD</t>
  </si>
  <si>
    <t>Allen</t>
  </si>
  <si>
    <t>Ashland County-West Holmes JVS</t>
  </si>
  <si>
    <t>Ashland</t>
  </si>
  <si>
    <t>Ashtabula County JVSD</t>
  </si>
  <si>
    <t>Ashtabula</t>
  </si>
  <si>
    <t>Auburn JVSD</t>
  </si>
  <si>
    <t>Lake</t>
  </si>
  <si>
    <t>Belmont-Harrison JVSD</t>
  </si>
  <si>
    <t>Belmont</t>
  </si>
  <si>
    <t>Buckeye JVSD</t>
  </si>
  <si>
    <t>Tuscarawas</t>
  </si>
  <si>
    <t>Butler Technology and Career D</t>
  </si>
  <si>
    <t>Butler</t>
  </si>
  <si>
    <t>Central Ohio JVSD</t>
  </si>
  <si>
    <t>Madison</t>
  </si>
  <si>
    <t>Columbiana County JVSD</t>
  </si>
  <si>
    <t>Columbiana</t>
  </si>
  <si>
    <t>Coshocton County JVSD</t>
  </si>
  <si>
    <t>Coshocton</t>
  </si>
  <si>
    <t>Cuyahoga Valley JVSD</t>
  </si>
  <si>
    <t>Cuyahoga</t>
  </si>
  <si>
    <t>Delaware JVSD</t>
  </si>
  <si>
    <t>Delaware</t>
  </si>
  <si>
    <t>EHOVE JVSD</t>
  </si>
  <si>
    <t>Erie</t>
  </si>
  <si>
    <t>Eastland Fairfield Career/Tech</t>
  </si>
  <si>
    <t>Franklin</t>
  </si>
  <si>
    <t>Four County JVSD</t>
  </si>
  <si>
    <t>Henry</t>
  </si>
  <si>
    <t>Gallia-Jackson-Vinton JVSD</t>
  </si>
  <si>
    <t>Gallia</t>
  </si>
  <si>
    <t>Great Oaks Inst Of Technology</t>
  </si>
  <si>
    <t>Hamilton</t>
  </si>
  <si>
    <t>Greene County JVSD</t>
  </si>
  <si>
    <t>Greene</t>
  </si>
  <si>
    <t>Jefferson County JVSD</t>
  </si>
  <si>
    <t>Jefferson</t>
  </si>
  <si>
    <t>Knox County JVSD</t>
  </si>
  <si>
    <t>Knox</t>
  </si>
  <si>
    <t>Lawrence County JVSD</t>
  </si>
  <si>
    <t>Lawrence</t>
  </si>
  <si>
    <t>Licking County JVSD</t>
  </si>
  <si>
    <t>Licking</t>
  </si>
  <si>
    <t>Lorain County JVSD</t>
  </si>
  <si>
    <t>Lorain</t>
  </si>
  <si>
    <t>Mahoning County JVSD</t>
  </si>
  <si>
    <t>Mahoning</t>
  </si>
  <si>
    <t>Maplewood Career Center</t>
  </si>
  <si>
    <t>Portage</t>
  </si>
  <si>
    <t>Medina County JVSD</t>
  </si>
  <si>
    <t>Medina</t>
  </si>
  <si>
    <t>Miami Valley Career Technical</t>
  </si>
  <si>
    <t>Montgomery</t>
  </si>
  <si>
    <t>Mid-East Ohio JVSD</t>
  </si>
  <si>
    <t>Muskingum</t>
  </si>
  <si>
    <t>Ohio Hi-Point JVSD</t>
  </si>
  <si>
    <t>Logan</t>
  </si>
  <si>
    <t>Penta County JVSD</t>
  </si>
  <si>
    <t>Wood</t>
  </si>
  <si>
    <t>Pickaway-Ross County JVSD</t>
  </si>
  <si>
    <t>Ross</t>
  </si>
  <si>
    <t>Pike County Area JVSD</t>
  </si>
  <si>
    <t>Pike</t>
  </si>
  <si>
    <t>Pioneer JVSD</t>
  </si>
  <si>
    <t>Richland</t>
  </si>
  <si>
    <t>Polaris JVSD</t>
  </si>
  <si>
    <t>Portage Lakes JVSD</t>
  </si>
  <si>
    <t>Summit</t>
  </si>
  <si>
    <t>Scioto County JVSD</t>
  </si>
  <si>
    <t>Scioto</t>
  </si>
  <si>
    <t>Southern Hills JVSD</t>
  </si>
  <si>
    <t>Brown</t>
  </si>
  <si>
    <t>Springfield-Clark County JVSD</t>
  </si>
  <si>
    <t>Clark</t>
  </si>
  <si>
    <t>Stark County Area JVSD</t>
  </si>
  <si>
    <t>Stark</t>
  </si>
  <si>
    <t>Tri-County JVSD</t>
  </si>
  <si>
    <t>Athens</t>
  </si>
  <si>
    <t>Tri-Rivers JVSD</t>
  </si>
  <si>
    <t>Marion</t>
  </si>
  <si>
    <t>Trumbull County JVSD</t>
  </si>
  <si>
    <t>Trumbull</t>
  </si>
  <si>
    <t>U S Grant JVSD</t>
  </si>
  <si>
    <t>Clermont</t>
  </si>
  <si>
    <t>Upper Valley JVSD</t>
  </si>
  <si>
    <t>Miami</t>
  </si>
  <si>
    <t>Vanguard-Sentinel JVSD</t>
  </si>
  <si>
    <t>Sandusky</t>
  </si>
  <si>
    <t>Vantage JVSD</t>
  </si>
  <si>
    <t>Van Wert</t>
  </si>
  <si>
    <t>Warren County JVSD</t>
  </si>
  <si>
    <t>Warren</t>
  </si>
  <si>
    <t>Washington County JVSD</t>
  </si>
  <si>
    <t>Washington</t>
  </si>
  <si>
    <t>Wayne County JVSD</t>
  </si>
  <si>
    <t>Wayne</t>
  </si>
  <si>
    <t>TOTAL</t>
  </si>
  <si>
    <t>FOR ALL LEVIES</t>
  </si>
  <si>
    <t>OPERATING</t>
  </si>
  <si>
    <t>TOTAL ANNUAL</t>
  </si>
  <si>
    <t>NOVEMBER 2013)</t>
  </si>
  <si>
    <t>FY14 (PAID IN</t>
  </si>
  <si>
    <t>FY14</t>
  </si>
  <si>
    <t>MAY 2014)</t>
  </si>
  <si>
    <t>daria.shams:offset_tpp_fy14_jvs_may.xlsx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</si>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</sst>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164" fontId="0" fillId="0" borderId="0" xfId="0" applyNumberFormat="1"/>
    <xf numFmtId="164" fontId="16" fillId="0" borderId="0" xfId="0" applyNumberFormat="1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16" fillId="0" borderId="0" xfId="0" applyNumberFormat="1" applyFont="1" applyFill="1" applyAlignment="1">
      <alignment horizontal="center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B1" workbookViewId="0">
      <pane ySplit="8" topLeftCell="A9" activePane="bottomLeft" state="frozen"/>
      <selection pane="bottomLeft" sqref="A1:C1"/>
    </sheetView>
  </sheetViews>
  <sheetFormatPr defaultRowHeight="15" x14ac:dyDescent="0.25"/>
  <cols>
    <col min="1" max="1" width="6" bestFit="1" customWidth="1"/>
    <col min="2" max="2" width="31.42578125" bestFit="1" customWidth="1"/>
    <col min="3" max="3" width="12.42578125" bestFit="1" customWidth="1"/>
    <col min="4" max="6" width="16.7109375" style="5" bestFit="1" customWidth="1"/>
    <col min="7" max="9" width="18.7109375" style="5" bestFit="1" customWidth="1"/>
    <col min="10" max="10" width="16.7109375" bestFit="1" customWidth="1"/>
  </cols>
  <sheetData>
    <row r="1" spans="1:10" x14ac:dyDescent="0.25">
      <c r="A1" s="7" t="s">
        <v>112</v>
      </c>
      <c r="B1" s="7"/>
      <c r="C1" s="7"/>
      <c r="D1" s="4"/>
      <c r="E1" s="4"/>
      <c r="G1" s="4"/>
      <c r="H1" s="4"/>
    </row>
    <row r="2" spans="1:10" x14ac:dyDescent="0.25">
      <c r="D2" s="6" t="s">
        <v>113</v>
      </c>
      <c r="E2" s="6" t="s">
        <v>113</v>
      </c>
      <c r="G2" s="6" t="s">
        <v>113</v>
      </c>
      <c r="H2" s="6" t="s">
        <v>113</v>
      </c>
    </row>
    <row r="3" spans="1:10" x14ac:dyDescent="0.25">
      <c r="D3" s="6" t="s">
        <v>0</v>
      </c>
      <c r="E3" s="6" t="s">
        <v>0</v>
      </c>
      <c r="F3" s="6" t="s">
        <v>113</v>
      </c>
      <c r="G3" s="6" t="s">
        <v>0</v>
      </c>
      <c r="H3" s="6" t="s">
        <v>0</v>
      </c>
      <c r="I3" s="6" t="s">
        <v>113</v>
      </c>
    </row>
    <row r="4" spans="1:10" x14ac:dyDescent="0.25">
      <c r="D4" s="6" t="s">
        <v>106</v>
      </c>
      <c r="E4" s="6" t="s">
        <v>1</v>
      </c>
      <c r="F4" s="6" t="s">
        <v>104</v>
      </c>
      <c r="G4" s="6" t="s">
        <v>106</v>
      </c>
      <c r="H4" s="6" t="s">
        <v>1</v>
      </c>
      <c r="I4" s="6" t="s">
        <v>104</v>
      </c>
      <c r="J4" s="6" t="s">
        <v>113</v>
      </c>
    </row>
    <row r="5" spans="1:10" x14ac:dyDescent="0.25">
      <c r="D5" s="6" t="s">
        <v>2</v>
      </c>
      <c r="E5" s="6" t="s">
        <v>2</v>
      </c>
      <c r="F5" s="6" t="s">
        <v>3</v>
      </c>
      <c r="G5" s="6" t="s">
        <v>2</v>
      </c>
      <c r="H5" s="6" t="s">
        <v>2</v>
      </c>
      <c r="I5" s="6" t="s">
        <v>3</v>
      </c>
      <c r="J5" s="3" t="s">
        <v>107</v>
      </c>
    </row>
    <row r="6" spans="1:10" x14ac:dyDescent="0.25">
      <c r="D6" s="6" t="s">
        <v>3</v>
      </c>
      <c r="E6" s="6" t="s">
        <v>3</v>
      </c>
      <c r="F6" s="6" t="s">
        <v>105</v>
      </c>
      <c r="G6" s="6" t="s">
        <v>3</v>
      </c>
      <c r="H6" s="6" t="s">
        <v>3</v>
      </c>
      <c r="I6" s="6" t="s">
        <v>105</v>
      </c>
      <c r="J6" s="3" t="s">
        <v>3</v>
      </c>
    </row>
    <row r="7" spans="1:10" x14ac:dyDescent="0.25">
      <c r="D7" s="6" t="s">
        <v>109</v>
      </c>
      <c r="E7" s="6" t="s">
        <v>109</v>
      </c>
      <c r="F7" s="6" t="s">
        <v>109</v>
      </c>
      <c r="G7" s="6" t="s">
        <v>109</v>
      </c>
      <c r="H7" s="6" t="s">
        <v>109</v>
      </c>
      <c r="I7" s="6" t="s">
        <v>109</v>
      </c>
      <c r="J7" s="3" t="s">
        <v>105</v>
      </c>
    </row>
    <row r="8" spans="1:10" x14ac:dyDescent="0.25">
      <c r="A8" s="1" t="s">
        <v>4</v>
      </c>
      <c r="B8" s="1" t="s">
        <v>5</v>
      </c>
      <c r="C8" s="1" t="s">
        <v>6</v>
      </c>
      <c r="D8" s="6" t="s">
        <v>108</v>
      </c>
      <c r="E8" s="6" t="s">
        <v>108</v>
      </c>
      <c r="F8" s="6" t="s">
        <v>108</v>
      </c>
      <c r="G8" s="6" t="s">
        <v>111</v>
      </c>
      <c r="H8" s="6" t="s">
        <v>111</v>
      </c>
      <c r="I8" s="6" t="s">
        <v>111</v>
      </c>
      <c r="J8" s="3" t="s">
        <v>110</v>
      </c>
    </row>
    <row r="9" spans="1:10" x14ac:dyDescent="0.25">
      <c r="D9" s="4"/>
      <c r="E9" s="4"/>
      <c r="G9" s="4"/>
      <c r="H9" s="4"/>
    </row>
    <row r="10" spans="1:10" x14ac:dyDescent="0.25">
      <c r="A10">
        <v>50773</v>
      </c>
      <c r="B10" t="s">
        <v>7</v>
      </c>
      <c r="C10" t="s">
        <v>8</v>
      </c>
      <c r="D10" s="4">
        <v>18017.52</v>
      </c>
      <c r="E10" s="4">
        <v>40032.5</v>
      </c>
      <c r="F10" s="4">
        <f>D10+E10</f>
        <v>58050.020000000004</v>
      </c>
      <c r="G10" s="4">
        <v>18017.52</v>
      </c>
      <c r="H10" s="4">
        <v>40032.5</v>
      </c>
      <c r="I10" s="4">
        <f>G10+H10</f>
        <v>58050.020000000004</v>
      </c>
      <c r="J10" s="2">
        <f>F10+I10</f>
        <v>116100.04000000001</v>
      </c>
    </row>
    <row r="11" spans="1:10" x14ac:dyDescent="0.25">
      <c r="A11">
        <v>62042</v>
      </c>
      <c r="B11" t="s">
        <v>9</v>
      </c>
      <c r="C11" t="s">
        <v>10</v>
      </c>
      <c r="D11" s="4">
        <v>78204.600000000006</v>
      </c>
      <c r="E11" s="4">
        <v>12461.5</v>
      </c>
      <c r="F11" s="4">
        <f t="shared" ref="F11:F60" si="0">D11+E11</f>
        <v>90666.1</v>
      </c>
      <c r="G11" s="4">
        <v>78204.600000000006</v>
      </c>
      <c r="H11" s="4">
        <v>12461.5</v>
      </c>
      <c r="I11" s="4">
        <f t="shared" ref="I11:I58" si="1">G11+H11</f>
        <v>90666.1</v>
      </c>
      <c r="J11" s="2">
        <f t="shared" ref="J11:J58" si="2">F11+I11</f>
        <v>181332.2</v>
      </c>
    </row>
    <row r="12" spans="1:10" x14ac:dyDescent="0.25">
      <c r="A12">
        <v>50815</v>
      </c>
      <c r="B12" t="s">
        <v>11</v>
      </c>
      <c r="C12" t="s">
        <v>12</v>
      </c>
      <c r="D12" s="4">
        <v>201404.12</v>
      </c>
      <c r="E12" s="4">
        <v>15658.25</v>
      </c>
      <c r="F12" s="4">
        <f t="shared" si="0"/>
        <v>217062.37</v>
      </c>
      <c r="G12" s="4">
        <v>201404.12</v>
      </c>
      <c r="H12" s="4">
        <v>15658.25</v>
      </c>
      <c r="I12" s="4">
        <f t="shared" si="1"/>
        <v>217062.37</v>
      </c>
      <c r="J12" s="2">
        <f t="shared" si="2"/>
        <v>434124.74</v>
      </c>
    </row>
    <row r="13" spans="1:10" x14ac:dyDescent="0.25">
      <c r="A13">
        <v>51169</v>
      </c>
      <c r="B13" t="s">
        <v>13</v>
      </c>
      <c r="C13" t="s">
        <v>14</v>
      </c>
      <c r="D13" s="4">
        <v>14237.97</v>
      </c>
      <c r="E13" s="4">
        <v>0</v>
      </c>
      <c r="F13" s="4">
        <f t="shared" si="0"/>
        <v>14237.97</v>
      </c>
      <c r="G13" s="4">
        <v>14237.97</v>
      </c>
      <c r="H13" s="4">
        <v>0</v>
      </c>
      <c r="I13" s="4">
        <f t="shared" si="1"/>
        <v>14237.97</v>
      </c>
      <c r="J13" s="2">
        <f t="shared" si="2"/>
        <v>28475.94</v>
      </c>
    </row>
    <row r="14" spans="1:10" x14ac:dyDescent="0.25">
      <c r="A14">
        <v>50856</v>
      </c>
      <c r="B14" t="s">
        <v>15</v>
      </c>
      <c r="C14" t="s">
        <v>16</v>
      </c>
      <c r="D14" s="4">
        <v>0</v>
      </c>
      <c r="E14" s="4">
        <v>0</v>
      </c>
      <c r="F14" s="4">
        <f t="shared" si="0"/>
        <v>0</v>
      </c>
      <c r="G14" s="4">
        <v>0</v>
      </c>
      <c r="H14" s="4">
        <v>0</v>
      </c>
      <c r="I14" s="4">
        <f t="shared" si="1"/>
        <v>0</v>
      </c>
      <c r="J14" s="2">
        <f t="shared" si="2"/>
        <v>0</v>
      </c>
    </row>
    <row r="15" spans="1:10" x14ac:dyDescent="0.25">
      <c r="A15">
        <v>51656</v>
      </c>
      <c r="B15" t="s">
        <v>17</v>
      </c>
      <c r="C15" t="s">
        <v>18</v>
      </c>
      <c r="D15" s="4">
        <v>63892.17</v>
      </c>
      <c r="E15" s="4">
        <v>0</v>
      </c>
      <c r="F15" s="4">
        <f t="shared" si="0"/>
        <v>63892.17</v>
      </c>
      <c r="G15" s="4">
        <v>63892.17</v>
      </c>
      <c r="H15" s="4">
        <v>0</v>
      </c>
      <c r="I15" s="4">
        <f t="shared" si="1"/>
        <v>63892.17</v>
      </c>
      <c r="J15" s="2">
        <f t="shared" si="2"/>
        <v>127784.34</v>
      </c>
    </row>
    <row r="16" spans="1:10" x14ac:dyDescent="0.25">
      <c r="A16">
        <v>50880</v>
      </c>
      <c r="B16" t="s">
        <v>19</v>
      </c>
      <c r="C16" t="s">
        <v>20</v>
      </c>
      <c r="D16" s="4">
        <v>0</v>
      </c>
      <c r="E16" s="4">
        <v>0</v>
      </c>
      <c r="F16" s="4">
        <f t="shared" si="0"/>
        <v>0</v>
      </c>
      <c r="G16" s="4">
        <v>0</v>
      </c>
      <c r="H16" s="4">
        <v>0</v>
      </c>
      <c r="I16" s="4">
        <f t="shared" si="1"/>
        <v>0</v>
      </c>
      <c r="J16" s="2">
        <f t="shared" si="2"/>
        <v>0</v>
      </c>
    </row>
    <row r="17" spans="1:10" x14ac:dyDescent="0.25">
      <c r="A17">
        <v>63511</v>
      </c>
      <c r="B17" t="s">
        <v>21</v>
      </c>
      <c r="C17" t="s">
        <v>22</v>
      </c>
      <c r="D17" s="4">
        <v>89691.45</v>
      </c>
      <c r="E17" s="4">
        <v>0</v>
      </c>
      <c r="F17" s="4">
        <f t="shared" si="0"/>
        <v>89691.45</v>
      </c>
      <c r="G17" s="4">
        <v>89691.45</v>
      </c>
      <c r="H17" s="4">
        <v>0</v>
      </c>
      <c r="I17" s="4">
        <f t="shared" si="1"/>
        <v>89691.45</v>
      </c>
      <c r="J17" s="2">
        <f t="shared" si="2"/>
        <v>179382.9</v>
      </c>
    </row>
    <row r="18" spans="1:10" x14ac:dyDescent="0.25">
      <c r="A18">
        <v>50906</v>
      </c>
      <c r="B18" t="s">
        <v>23</v>
      </c>
      <c r="C18" t="s">
        <v>24</v>
      </c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  <c r="J18" s="2">
        <f t="shared" si="2"/>
        <v>0</v>
      </c>
    </row>
    <row r="19" spans="1:10" x14ac:dyDescent="0.25">
      <c r="A19">
        <v>65227</v>
      </c>
      <c r="B19" t="s">
        <v>25</v>
      </c>
      <c r="C19" t="s">
        <v>26</v>
      </c>
      <c r="D19" s="4">
        <v>11320.39</v>
      </c>
      <c r="E19" s="4">
        <v>0</v>
      </c>
      <c r="F19" s="4">
        <f t="shared" si="0"/>
        <v>11320.39</v>
      </c>
      <c r="G19" s="4">
        <v>11320.39</v>
      </c>
      <c r="H19" s="4">
        <v>0</v>
      </c>
      <c r="I19" s="4">
        <f t="shared" si="1"/>
        <v>11320.39</v>
      </c>
      <c r="J19" s="2">
        <f t="shared" si="2"/>
        <v>22640.78</v>
      </c>
    </row>
    <row r="20" spans="1:10" x14ac:dyDescent="0.25">
      <c r="A20">
        <v>50922</v>
      </c>
      <c r="B20" t="s">
        <v>27</v>
      </c>
      <c r="C20" t="s">
        <v>28</v>
      </c>
      <c r="D20" s="4">
        <v>231965.88</v>
      </c>
      <c r="E20" s="4">
        <v>0</v>
      </c>
      <c r="F20" s="4">
        <f t="shared" si="0"/>
        <v>231965.88</v>
      </c>
      <c r="G20" s="4">
        <v>231965.88</v>
      </c>
      <c r="H20" s="4">
        <v>0</v>
      </c>
      <c r="I20" s="4">
        <f t="shared" si="1"/>
        <v>231965.88</v>
      </c>
      <c r="J20" s="2">
        <f t="shared" si="2"/>
        <v>463931.76</v>
      </c>
    </row>
    <row r="21" spans="1:10" x14ac:dyDescent="0.25">
      <c r="A21">
        <v>50989</v>
      </c>
      <c r="B21" t="s">
        <v>29</v>
      </c>
      <c r="C21" t="s">
        <v>30</v>
      </c>
      <c r="D21" s="4">
        <v>49392.78</v>
      </c>
      <c r="E21" s="4">
        <v>21163.75</v>
      </c>
      <c r="F21" s="4">
        <f t="shared" si="0"/>
        <v>70556.53</v>
      </c>
      <c r="G21" s="4">
        <v>49392.78</v>
      </c>
      <c r="H21" s="4">
        <v>21163.75</v>
      </c>
      <c r="I21" s="4">
        <f t="shared" si="1"/>
        <v>70556.53</v>
      </c>
      <c r="J21" s="2">
        <f t="shared" si="2"/>
        <v>141113.06</v>
      </c>
    </row>
    <row r="22" spans="1:10" x14ac:dyDescent="0.25">
      <c r="A22">
        <v>51029</v>
      </c>
      <c r="B22" t="s">
        <v>31</v>
      </c>
      <c r="C22" t="s">
        <v>32</v>
      </c>
      <c r="D22" s="4">
        <v>310304.59000000003</v>
      </c>
      <c r="E22" s="4">
        <v>0</v>
      </c>
      <c r="F22" s="4">
        <f t="shared" si="0"/>
        <v>310304.59000000003</v>
      </c>
      <c r="G22" s="4">
        <v>310304.59000000003</v>
      </c>
      <c r="H22" s="4">
        <v>0</v>
      </c>
      <c r="I22" s="4">
        <f t="shared" si="1"/>
        <v>310304.59000000003</v>
      </c>
      <c r="J22" s="2">
        <f t="shared" si="2"/>
        <v>620609.18000000005</v>
      </c>
    </row>
    <row r="23" spans="1:10" x14ac:dyDescent="0.25">
      <c r="A23">
        <v>51003</v>
      </c>
      <c r="B23" t="s">
        <v>33</v>
      </c>
      <c r="C23" t="s">
        <v>34</v>
      </c>
      <c r="D23" s="4">
        <v>0</v>
      </c>
      <c r="E23" s="4">
        <v>0</v>
      </c>
      <c r="F23" s="4">
        <f t="shared" si="0"/>
        <v>0</v>
      </c>
      <c r="G23" s="4">
        <v>0</v>
      </c>
      <c r="H23" s="4">
        <v>0</v>
      </c>
      <c r="I23" s="4">
        <f t="shared" si="1"/>
        <v>0</v>
      </c>
      <c r="J23" s="2">
        <f t="shared" si="2"/>
        <v>0</v>
      </c>
    </row>
    <row r="24" spans="1:10" x14ac:dyDescent="0.25">
      <c r="A24">
        <v>50963</v>
      </c>
      <c r="B24" t="s">
        <v>35</v>
      </c>
      <c r="C24" t="s">
        <v>36</v>
      </c>
      <c r="D24" s="4">
        <v>236082.66</v>
      </c>
      <c r="E24" s="4">
        <v>19543</v>
      </c>
      <c r="F24" s="4">
        <f t="shared" si="0"/>
        <v>255625.66</v>
      </c>
      <c r="G24" s="4">
        <v>236082.66</v>
      </c>
      <c r="H24" s="4">
        <v>19543</v>
      </c>
      <c r="I24" s="4">
        <f t="shared" si="1"/>
        <v>255625.66</v>
      </c>
      <c r="J24" s="2">
        <f t="shared" si="2"/>
        <v>511251.32</v>
      </c>
    </row>
    <row r="25" spans="1:10" x14ac:dyDescent="0.25">
      <c r="A25">
        <v>62067</v>
      </c>
      <c r="B25" t="s">
        <v>37</v>
      </c>
      <c r="C25" t="s">
        <v>38</v>
      </c>
      <c r="D25" s="4">
        <v>0</v>
      </c>
      <c r="E25" s="4">
        <v>0</v>
      </c>
      <c r="F25" s="4">
        <f t="shared" si="0"/>
        <v>0</v>
      </c>
      <c r="G25" s="4">
        <v>0</v>
      </c>
      <c r="H25" s="4">
        <v>0</v>
      </c>
      <c r="I25" s="4">
        <f t="shared" si="1"/>
        <v>0</v>
      </c>
      <c r="J25" s="2">
        <f t="shared" si="2"/>
        <v>0</v>
      </c>
    </row>
    <row r="26" spans="1:10" x14ac:dyDescent="0.25">
      <c r="A26">
        <v>51060</v>
      </c>
      <c r="B26" t="s">
        <v>39</v>
      </c>
      <c r="C26" t="s">
        <v>40</v>
      </c>
      <c r="D26" s="4">
        <v>1066589.77</v>
      </c>
      <c r="E26" s="4">
        <v>0</v>
      </c>
      <c r="F26" s="4">
        <f t="shared" si="0"/>
        <v>1066589.77</v>
      </c>
      <c r="G26" s="4">
        <v>1066589.77</v>
      </c>
      <c r="H26" s="4">
        <v>0</v>
      </c>
      <c r="I26" s="4">
        <f t="shared" si="1"/>
        <v>1066589.77</v>
      </c>
      <c r="J26" s="2">
        <f t="shared" si="2"/>
        <v>2133179.54</v>
      </c>
    </row>
    <row r="27" spans="1:10" x14ac:dyDescent="0.25">
      <c r="A27">
        <v>51045</v>
      </c>
      <c r="B27" t="s">
        <v>41</v>
      </c>
      <c r="C27" t="s">
        <v>42</v>
      </c>
      <c r="D27" s="4">
        <v>0</v>
      </c>
      <c r="E27" s="4">
        <v>32361</v>
      </c>
      <c r="F27" s="4">
        <f t="shared" si="0"/>
        <v>32361</v>
      </c>
      <c r="G27" s="4">
        <v>0</v>
      </c>
      <c r="H27" s="4">
        <v>32361</v>
      </c>
      <c r="I27" s="4">
        <f t="shared" si="1"/>
        <v>32361</v>
      </c>
      <c r="J27" s="2">
        <f t="shared" si="2"/>
        <v>64722</v>
      </c>
    </row>
    <row r="28" spans="1:10" x14ac:dyDescent="0.25">
      <c r="A28">
        <v>51128</v>
      </c>
      <c r="B28" t="s">
        <v>43</v>
      </c>
      <c r="C28" t="s">
        <v>44</v>
      </c>
      <c r="D28" s="4">
        <v>0</v>
      </c>
      <c r="E28" s="4">
        <v>0</v>
      </c>
      <c r="F28" s="4">
        <f t="shared" si="0"/>
        <v>0</v>
      </c>
      <c r="G28" s="4">
        <v>0</v>
      </c>
      <c r="H28" s="4">
        <v>0</v>
      </c>
      <c r="I28" s="4">
        <f t="shared" si="1"/>
        <v>0</v>
      </c>
      <c r="J28" s="2">
        <f t="shared" si="2"/>
        <v>0</v>
      </c>
    </row>
    <row r="29" spans="1:10" x14ac:dyDescent="0.25">
      <c r="A29">
        <v>51144</v>
      </c>
      <c r="B29" t="s">
        <v>45</v>
      </c>
      <c r="C29" t="s">
        <v>46</v>
      </c>
      <c r="D29" s="4">
        <v>118462.45</v>
      </c>
      <c r="E29" s="4">
        <v>0</v>
      </c>
      <c r="F29" s="4">
        <f t="shared" si="0"/>
        <v>118462.45</v>
      </c>
      <c r="G29" s="4">
        <v>118462.45</v>
      </c>
      <c r="H29" s="4">
        <v>0</v>
      </c>
      <c r="I29" s="4">
        <f t="shared" si="1"/>
        <v>118462.45</v>
      </c>
      <c r="J29" s="2">
        <f t="shared" si="2"/>
        <v>236924.9</v>
      </c>
    </row>
    <row r="30" spans="1:10" x14ac:dyDescent="0.25">
      <c r="A30">
        <v>51185</v>
      </c>
      <c r="B30" t="s">
        <v>47</v>
      </c>
      <c r="C30" t="s">
        <v>48</v>
      </c>
      <c r="D30" s="4">
        <v>0</v>
      </c>
      <c r="E30" s="4">
        <v>0</v>
      </c>
      <c r="F30" s="4">
        <f t="shared" si="0"/>
        <v>0</v>
      </c>
      <c r="G30" s="4">
        <v>0</v>
      </c>
      <c r="H30" s="4">
        <v>0</v>
      </c>
      <c r="I30" s="4">
        <f t="shared" si="1"/>
        <v>0</v>
      </c>
      <c r="J30" s="2">
        <f t="shared" si="2"/>
        <v>0</v>
      </c>
    </row>
    <row r="31" spans="1:10" x14ac:dyDescent="0.25">
      <c r="A31">
        <v>51201</v>
      </c>
      <c r="B31" t="s">
        <v>49</v>
      </c>
      <c r="C31" t="s">
        <v>50</v>
      </c>
      <c r="D31" s="4">
        <v>0</v>
      </c>
      <c r="E31" s="4">
        <v>0</v>
      </c>
      <c r="F31" s="4">
        <f t="shared" si="0"/>
        <v>0</v>
      </c>
      <c r="G31" s="4">
        <v>0</v>
      </c>
      <c r="H31" s="4">
        <v>0</v>
      </c>
      <c r="I31" s="4">
        <f t="shared" si="1"/>
        <v>0</v>
      </c>
      <c r="J31" s="2">
        <f t="shared" si="2"/>
        <v>0</v>
      </c>
    </row>
    <row r="32" spans="1:10" x14ac:dyDescent="0.25">
      <c r="A32">
        <v>51227</v>
      </c>
      <c r="B32" t="s">
        <v>51</v>
      </c>
      <c r="C32" t="s">
        <v>52</v>
      </c>
      <c r="D32" s="4">
        <v>76589.95</v>
      </c>
      <c r="E32" s="4">
        <v>0</v>
      </c>
      <c r="F32" s="4">
        <f t="shared" si="0"/>
        <v>76589.95</v>
      </c>
      <c r="G32" s="4">
        <v>76589.95</v>
      </c>
      <c r="H32" s="4">
        <v>0</v>
      </c>
      <c r="I32" s="4">
        <f t="shared" si="1"/>
        <v>76589.95</v>
      </c>
      <c r="J32" s="2">
        <f t="shared" si="2"/>
        <v>153179.9</v>
      </c>
    </row>
    <row r="33" spans="1:10" x14ac:dyDescent="0.25">
      <c r="A33">
        <v>51243</v>
      </c>
      <c r="B33" t="s">
        <v>53</v>
      </c>
      <c r="C33" t="s">
        <v>54</v>
      </c>
      <c r="D33" s="4">
        <v>0</v>
      </c>
      <c r="E33" s="4">
        <v>0</v>
      </c>
      <c r="F33" s="4">
        <f t="shared" si="0"/>
        <v>0</v>
      </c>
      <c r="G33" s="4">
        <v>0</v>
      </c>
      <c r="H33" s="4">
        <v>0</v>
      </c>
      <c r="I33" s="4">
        <f t="shared" si="1"/>
        <v>0</v>
      </c>
      <c r="J33" s="2">
        <f t="shared" si="2"/>
        <v>0</v>
      </c>
    </row>
    <row r="34" spans="1:10" x14ac:dyDescent="0.25">
      <c r="A34">
        <v>51391</v>
      </c>
      <c r="B34" t="s">
        <v>55</v>
      </c>
      <c r="C34" t="s">
        <v>56</v>
      </c>
      <c r="D34" s="4">
        <v>180939.69</v>
      </c>
      <c r="E34" s="4">
        <v>0</v>
      </c>
      <c r="F34" s="4">
        <f t="shared" si="0"/>
        <v>180939.69</v>
      </c>
      <c r="G34" s="4">
        <v>180939.69</v>
      </c>
      <c r="H34" s="4">
        <v>0</v>
      </c>
      <c r="I34" s="4">
        <f t="shared" si="1"/>
        <v>180939.69</v>
      </c>
      <c r="J34" s="2">
        <f t="shared" si="2"/>
        <v>361879.38</v>
      </c>
    </row>
    <row r="35" spans="1:10" x14ac:dyDescent="0.25">
      <c r="A35">
        <v>62109</v>
      </c>
      <c r="B35" t="s">
        <v>57</v>
      </c>
      <c r="C35" t="s">
        <v>58</v>
      </c>
      <c r="D35" s="4">
        <v>0</v>
      </c>
      <c r="E35" s="4">
        <v>0</v>
      </c>
      <c r="F35" s="4">
        <f t="shared" si="0"/>
        <v>0</v>
      </c>
      <c r="G35" s="4">
        <v>0</v>
      </c>
      <c r="H35" s="4">
        <v>0</v>
      </c>
      <c r="I35" s="4">
        <f t="shared" si="1"/>
        <v>0</v>
      </c>
      <c r="J35" s="2">
        <f t="shared" si="2"/>
        <v>0</v>
      </c>
    </row>
    <row r="36" spans="1:10" x14ac:dyDescent="0.25">
      <c r="A36">
        <v>51284</v>
      </c>
      <c r="B36" t="s">
        <v>59</v>
      </c>
      <c r="C36" t="s">
        <v>60</v>
      </c>
      <c r="D36" s="4">
        <v>121180.09</v>
      </c>
      <c r="E36" s="4">
        <v>0</v>
      </c>
      <c r="F36" s="4">
        <f t="shared" si="0"/>
        <v>121180.09</v>
      </c>
      <c r="G36" s="4">
        <v>121180.09</v>
      </c>
      <c r="H36" s="4">
        <v>0</v>
      </c>
      <c r="I36" s="4">
        <f t="shared" si="1"/>
        <v>121180.09</v>
      </c>
      <c r="J36" s="2">
        <f t="shared" si="2"/>
        <v>242360.18</v>
      </c>
    </row>
    <row r="37" spans="1:10" x14ac:dyDescent="0.25">
      <c r="A37">
        <v>51300</v>
      </c>
      <c r="B37" t="s">
        <v>61</v>
      </c>
      <c r="C37" t="s">
        <v>62</v>
      </c>
      <c r="D37" s="4">
        <v>65266.13</v>
      </c>
      <c r="E37" s="4">
        <v>0</v>
      </c>
      <c r="F37" s="4">
        <f t="shared" si="0"/>
        <v>65266.13</v>
      </c>
      <c r="G37" s="4">
        <v>65266.13</v>
      </c>
      <c r="H37" s="4">
        <v>0</v>
      </c>
      <c r="I37" s="4">
        <f t="shared" si="1"/>
        <v>65266.13</v>
      </c>
      <c r="J37" s="2">
        <f t="shared" si="2"/>
        <v>130532.26</v>
      </c>
    </row>
    <row r="38" spans="1:10" x14ac:dyDescent="0.25">
      <c r="A38">
        <v>51334</v>
      </c>
      <c r="B38" t="s">
        <v>63</v>
      </c>
      <c r="C38" t="s">
        <v>64</v>
      </c>
      <c r="D38" s="4">
        <v>135438.53</v>
      </c>
      <c r="E38" s="4">
        <v>0</v>
      </c>
      <c r="F38" s="4">
        <f t="shared" si="0"/>
        <v>135438.53</v>
      </c>
      <c r="G38" s="4">
        <v>135438.53</v>
      </c>
      <c r="H38" s="4">
        <v>0</v>
      </c>
      <c r="I38" s="4">
        <f t="shared" si="1"/>
        <v>135438.53</v>
      </c>
      <c r="J38" s="2">
        <f t="shared" si="2"/>
        <v>270877.06</v>
      </c>
    </row>
    <row r="39" spans="1:10" x14ac:dyDescent="0.25">
      <c r="A39">
        <v>51359</v>
      </c>
      <c r="B39" t="s">
        <v>65</v>
      </c>
      <c r="C39" t="s">
        <v>66</v>
      </c>
      <c r="D39" s="4">
        <v>0</v>
      </c>
      <c r="E39" s="4">
        <v>126179.2</v>
      </c>
      <c r="F39" s="4">
        <f t="shared" si="0"/>
        <v>126179.2</v>
      </c>
      <c r="G39" s="4">
        <v>0</v>
      </c>
      <c r="H39" s="4">
        <v>126179.2</v>
      </c>
      <c r="I39" s="4">
        <f t="shared" si="1"/>
        <v>126179.2</v>
      </c>
      <c r="J39" s="2">
        <f t="shared" si="2"/>
        <v>252358.39999999999</v>
      </c>
    </row>
    <row r="40" spans="1:10" x14ac:dyDescent="0.25">
      <c r="A40">
        <v>51433</v>
      </c>
      <c r="B40" t="s">
        <v>67</v>
      </c>
      <c r="C40" t="s">
        <v>68</v>
      </c>
      <c r="D40" s="4">
        <v>25079.23</v>
      </c>
      <c r="E40" s="4">
        <v>0</v>
      </c>
      <c r="F40" s="4">
        <f t="shared" si="0"/>
        <v>25079.23</v>
      </c>
      <c r="G40" s="4">
        <v>25079.23</v>
      </c>
      <c r="H40" s="4">
        <v>0</v>
      </c>
      <c r="I40" s="4">
        <f t="shared" si="1"/>
        <v>25079.23</v>
      </c>
      <c r="J40" s="2">
        <f t="shared" si="2"/>
        <v>50158.46</v>
      </c>
    </row>
    <row r="41" spans="1:10" x14ac:dyDescent="0.25">
      <c r="A41">
        <v>51375</v>
      </c>
      <c r="B41" t="s">
        <v>69</v>
      </c>
      <c r="C41" t="s">
        <v>70</v>
      </c>
      <c r="D41" s="4">
        <v>229331.99</v>
      </c>
      <c r="E41" s="4">
        <v>28113.25</v>
      </c>
      <c r="F41" s="4">
        <f t="shared" si="0"/>
        <v>257445.24</v>
      </c>
      <c r="G41" s="4">
        <v>229331.99</v>
      </c>
      <c r="H41" s="4">
        <v>28113.25</v>
      </c>
      <c r="I41" s="4">
        <f t="shared" si="1"/>
        <v>257445.24</v>
      </c>
      <c r="J41" s="2">
        <f t="shared" si="2"/>
        <v>514890.48</v>
      </c>
    </row>
    <row r="42" spans="1:10" x14ac:dyDescent="0.25">
      <c r="A42">
        <v>51417</v>
      </c>
      <c r="B42" t="s">
        <v>71</v>
      </c>
      <c r="C42" t="s">
        <v>72</v>
      </c>
      <c r="D42" s="4">
        <v>44062.66</v>
      </c>
      <c r="E42" s="4">
        <v>0</v>
      </c>
      <c r="F42" s="4">
        <f t="shared" si="0"/>
        <v>44062.66</v>
      </c>
      <c r="G42" s="4">
        <v>44062.66</v>
      </c>
      <c r="H42" s="4">
        <v>0</v>
      </c>
      <c r="I42" s="4">
        <f t="shared" si="1"/>
        <v>44062.66</v>
      </c>
      <c r="J42" s="2">
        <f t="shared" si="2"/>
        <v>88125.32</v>
      </c>
    </row>
    <row r="43" spans="1:10" x14ac:dyDescent="0.25">
      <c r="A43">
        <v>50948</v>
      </c>
      <c r="B43" t="s">
        <v>73</v>
      </c>
      <c r="C43" t="s">
        <v>28</v>
      </c>
      <c r="D43" s="4">
        <v>196779.97</v>
      </c>
      <c r="E43" s="4">
        <v>0</v>
      </c>
      <c r="F43" s="4">
        <f t="shared" si="0"/>
        <v>196779.97</v>
      </c>
      <c r="G43" s="4">
        <v>196779.97</v>
      </c>
      <c r="H43" s="4">
        <v>0</v>
      </c>
      <c r="I43" s="4">
        <f t="shared" si="1"/>
        <v>196779.97</v>
      </c>
      <c r="J43" s="2">
        <f t="shared" si="2"/>
        <v>393559.94</v>
      </c>
    </row>
    <row r="44" spans="1:10" x14ac:dyDescent="0.25">
      <c r="A44">
        <v>63495</v>
      </c>
      <c r="B44" t="s">
        <v>74</v>
      </c>
      <c r="C44" t="s">
        <v>75</v>
      </c>
      <c r="D44" s="4">
        <v>109247.61</v>
      </c>
      <c r="E44" s="4">
        <v>0</v>
      </c>
      <c r="F44" s="4">
        <f t="shared" si="0"/>
        <v>109247.61</v>
      </c>
      <c r="G44" s="4">
        <v>109247.61</v>
      </c>
      <c r="H44" s="4">
        <v>0</v>
      </c>
      <c r="I44" s="4">
        <f t="shared" si="1"/>
        <v>109247.61</v>
      </c>
      <c r="J44" s="2">
        <f t="shared" si="2"/>
        <v>218495.22</v>
      </c>
    </row>
    <row r="45" spans="1:10" x14ac:dyDescent="0.25">
      <c r="A45">
        <v>51490</v>
      </c>
      <c r="B45" t="s">
        <v>76</v>
      </c>
      <c r="C45" t="s">
        <v>77</v>
      </c>
      <c r="D45" s="4">
        <v>32660.42</v>
      </c>
      <c r="E45" s="4">
        <v>18813</v>
      </c>
      <c r="F45" s="4">
        <f t="shared" si="0"/>
        <v>51473.42</v>
      </c>
      <c r="G45" s="4">
        <v>32660.42</v>
      </c>
      <c r="H45" s="4">
        <v>18813</v>
      </c>
      <c r="I45" s="4">
        <f t="shared" si="1"/>
        <v>51473.42</v>
      </c>
      <c r="J45" s="2">
        <f t="shared" si="2"/>
        <v>102946.84</v>
      </c>
    </row>
    <row r="46" spans="1:10" x14ac:dyDescent="0.25">
      <c r="A46">
        <v>50799</v>
      </c>
      <c r="B46" t="s">
        <v>78</v>
      </c>
      <c r="C46" t="s">
        <v>79</v>
      </c>
      <c r="D46" s="4">
        <v>0</v>
      </c>
      <c r="E46" s="4">
        <v>5542</v>
      </c>
      <c r="F46" s="4">
        <f t="shared" si="0"/>
        <v>5542</v>
      </c>
      <c r="G46" s="4">
        <v>0</v>
      </c>
      <c r="H46" s="4">
        <v>5542</v>
      </c>
      <c r="I46" s="4">
        <f t="shared" si="1"/>
        <v>5542</v>
      </c>
      <c r="J46" s="2">
        <f t="shared" si="2"/>
        <v>11084</v>
      </c>
    </row>
    <row r="47" spans="1:10" x14ac:dyDescent="0.25">
      <c r="A47">
        <v>51532</v>
      </c>
      <c r="B47" t="s">
        <v>80</v>
      </c>
      <c r="C47" t="s">
        <v>81</v>
      </c>
      <c r="D47" s="4">
        <v>65593.259999999995</v>
      </c>
      <c r="E47" s="4">
        <v>0</v>
      </c>
      <c r="F47" s="4">
        <f t="shared" si="0"/>
        <v>65593.259999999995</v>
      </c>
      <c r="G47" s="4">
        <v>65593.259999999995</v>
      </c>
      <c r="H47" s="4">
        <v>0</v>
      </c>
      <c r="I47" s="4">
        <f t="shared" si="1"/>
        <v>65593.259999999995</v>
      </c>
      <c r="J47" s="2">
        <f t="shared" si="2"/>
        <v>131186.51999999999</v>
      </c>
    </row>
    <row r="48" spans="1:10" x14ac:dyDescent="0.25">
      <c r="A48">
        <v>62026</v>
      </c>
      <c r="B48" t="s">
        <v>82</v>
      </c>
      <c r="C48" t="s">
        <v>83</v>
      </c>
      <c r="D48" s="4">
        <v>0</v>
      </c>
      <c r="E48" s="4">
        <v>0</v>
      </c>
      <c r="F48" s="4">
        <f t="shared" si="0"/>
        <v>0</v>
      </c>
      <c r="G48" s="4">
        <v>0</v>
      </c>
      <c r="H48" s="4">
        <v>0</v>
      </c>
      <c r="I48" s="4">
        <f t="shared" si="1"/>
        <v>0</v>
      </c>
      <c r="J48" s="2">
        <f t="shared" si="2"/>
        <v>0</v>
      </c>
    </row>
    <row r="49" spans="1:10" x14ac:dyDescent="0.25">
      <c r="A49">
        <v>51607</v>
      </c>
      <c r="B49" t="s">
        <v>84</v>
      </c>
      <c r="C49" t="s">
        <v>85</v>
      </c>
      <c r="D49" s="4">
        <v>10235.89</v>
      </c>
      <c r="E49" s="4">
        <v>0</v>
      </c>
      <c r="F49" s="4">
        <f t="shared" si="0"/>
        <v>10235.89</v>
      </c>
      <c r="G49" s="4">
        <v>10235.89</v>
      </c>
      <c r="H49" s="4">
        <v>0</v>
      </c>
      <c r="I49" s="4">
        <f t="shared" si="1"/>
        <v>10235.89</v>
      </c>
      <c r="J49" s="2">
        <f t="shared" si="2"/>
        <v>20471.78</v>
      </c>
    </row>
    <row r="50" spans="1:10" x14ac:dyDescent="0.25">
      <c r="A50">
        <v>65268</v>
      </c>
      <c r="B50" t="s">
        <v>86</v>
      </c>
      <c r="C50" t="s">
        <v>87</v>
      </c>
      <c r="D50" s="4">
        <v>133924.46</v>
      </c>
      <c r="E50" s="4">
        <v>0</v>
      </c>
      <c r="F50" s="4">
        <f t="shared" si="0"/>
        <v>133924.46</v>
      </c>
      <c r="G50" s="4">
        <v>133924.46</v>
      </c>
      <c r="H50" s="4">
        <v>0</v>
      </c>
      <c r="I50" s="4">
        <f t="shared" si="1"/>
        <v>133924.46</v>
      </c>
      <c r="J50" s="2">
        <f t="shared" si="2"/>
        <v>267848.92</v>
      </c>
    </row>
    <row r="51" spans="1:10" x14ac:dyDescent="0.25">
      <c r="A51">
        <v>51631</v>
      </c>
      <c r="B51" t="s">
        <v>88</v>
      </c>
      <c r="C51" t="s">
        <v>89</v>
      </c>
      <c r="D51" s="4">
        <v>62635.45</v>
      </c>
      <c r="E51" s="4">
        <v>0</v>
      </c>
      <c r="F51" s="4">
        <f t="shared" si="0"/>
        <v>62635.45</v>
      </c>
      <c r="G51" s="4">
        <v>62635.45</v>
      </c>
      <c r="H51" s="4">
        <v>0</v>
      </c>
      <c r="I51" s="4">
        <f t="shared" si="1"/>
        <v>62635.45</v>
      </c>
      <c r="J51" s="2">
        <f t="shared" si="2"/>
        <v>125270.9</v>
      </c>
    </row>
    <row r="52" spans="1:10" x14ac:dyDescent="0.25">
      <c r="A52">
        <v>62802</v>
      </c>
      <c r="B52" t="s">
        <v>90</v>
      </c>
      <c r="C52" t="s">
        <v>91</v>
      </c>
      <c r="D52" s="4">
        <v>0</v>
      </c>
      <c r="E52" s="4">
        <v>0</v>
      </c>
      <c r="F52" s="4">
        <f t="shared" si="0"/>
        <v>0</v>
      </c>
      <c r="G52" s="4">
        <v>0</v>
      </c>
      <c r="H52" s="4">
        <v>0</v>
      </c>
      <c r="I52" s="4">
        <f t="shared" si="1"/>
        <v>0</v>
      </c>
      <c r="J52" s="2">
        <f t="shared" si="2"/>
        <v>0</v>
      </c>
    </row>
    <row r="53" spans="1:10" x14ac:dyDescent="0.25">
      <c r="A53">
        <v>62125</v>
      </c>
      <c r="B53" t="s">
        <v>92</v>
      </c>
      <c r="C53" t="s">
        <v>93</v>
      </c>
      <c r="D53" s="4">
        <v>689973.93</v>
      </c>
      <c r="E53" s="4">
        <v>0</v>
      </c>
      <c r="F53" s="4">
        <f t="shared" si="0"/>
        <v>689973.93</v>
      </c>
      <c r="G53" s="4">
        <v>689973.93</v>
      </c>
      <c r="H53" s="4">
        <v>0</v>
      </c>
      <c r="I53" s="4">
        <f t="shared" si="1"/>
        <v>689973.93</v>
      </c>
      <c r="J53" s="2">
        <f t="shared" si="2"/>
        <v>1379947.86</v>
      </c>
    </row>
    <row r="54" spans="1:10" x14ac:dyDescent="0.25">
      <c r="A54">
        <v>51458</v>
      </c>
      <c r="B54" t="s">
        <v>94</v>
      </c>
      <c r="C54" t="s">
        <v>95</v>
      </c>
      <c r="D54" s="4">
        <v>41.53</v>
      </c>
      <c r="E54" s="4">
        <v>0</v>
      </c>
      <c r="F54" s="4">
        <f t="shared" si="0"/>
        <v>41.53</v>
      </c>
      <c r="G54" s="4">
        <v>41.53</v>
      </c>
      <c r="H54" s="4">
        <v>0</v>
      </c>
      <c r="I54" s="4">
        <f t="shared" si="1"/>
        <v>41.53</v>
      </c>
      <c r="J54" s="2">
        <f t="shared" si="2"/>
        <v>83.06</v>
      </c>
    </row>
    <row r="55" spans="1:10" x14ac:dyDescent="0.25">
      <c r="A55">
        <v>51672</v>
      </c>
      <c r="B55" t="s">
        <v>96</v>
      </c>
      <c r="C55" t="s">
        <v>97</v>
      </c>
      <c r="D55" s="4">
        <v>0</v>
      </c>
      <c r="E55" s="4">
        <v>14334.5</v>
      </c>
      <c r="F55" s="4">
        <f t="shared" si="0"/>
        <v>14334.5</v>
      </c>
      <c r="G55" s="4">
        <v>0</v>
      </c>
      <c r="H55" s="4">
        <v>14334.5</v>
      </c>
      <c r="I55" s="4">
        <f t="shared" si="1"/>
        <v>14334.5</v>
      </c>
      <c r="J55" s="2">
        <f t="shared" si="2"/>
        <v>28669</v>
      </c>
    </row>
    <row r="56" spans="1:10" x14ac:dyDescent="0.25">
      <c r="A56">
        <v>51474</v>
      </c>
      <c r="B56" t="s">
        <v>98</v>
      </c>
      <c r="C56" t="s">
        <v>99</v>
      </c>
      <c r="D56" s="4">
        <v>235468.78</v>
      </c>
      <c r="E56" s="4">
        <v>0</v>
      </c>
      <c r="F56" s="4">
        <f t="shared" si="0"/>
        <v>235468.78</v>
      </c>
      <c r="G56" s="4">
        <v>235468.78</v>
      </c>
      <c r="H56" s="4">
        <v>0</v>
      </c>
      <c r="I56" s="4">
        <f t="shared" si="1"/>
        <v>235468.78</v>
      </c>
      <c r="J56" s="2">
        <f t="shared" si="2"/>
        <v>470937.56</v>
      </c>
    </row>
    <row r="57" spans="1:10" x14ac:dyDescent="0.25">
      <c r="A57">
        <v>51698</v>
      </c>
      <c r="B57" t="s">
        <v>100</v>
      </c>
      <c r="C57" t="s">
        <v>101</v>
      </c>
      <c r="D57" s="4">
        <v>34878.78</v>
      </c>
      <c r="E57" s="4">
        <v>0</v>
      </c>
      <c r="F57" s="4">
        <f t="shared" si="0"/>
        <v>34878.78</v>
      </c>
      <c r="G57" s="4">
        <v>34878.78</v>
      </c>
      <c r="H57" s="4">
        <v>0</v>
      </c>
      <c r="I57" s="4">
        <f t="shared" si="1"/>
        <v>34878.78</v>
      </c>
      <c r="J57" s="2">
        <f t="shared" si="2"/>
        <v>69757.56</v>
      </c>
    </row>
    <row r="58" spans="1:10" x14ac:dyDescent="0.25">
      <c r="A58">
        <v>51714</v>
      </c>
      <c r="B58" t="s">
        <v>102</v>
      </c>
      <c r="C58" t="s">
        <v>103</v>
      </c>
      <c r="D58" s="4">
        <v>242509.67</v>
      </c>
      <c r="E58" s="4">
        <v>0</v>
      </c>
      <c r="F58" s="4">
        <f t="shared" si="0"/>
        <v>242509.67</v>
      </c>
      <c r="G58" s="4">
        <v>242509.67</v>
      </c>
      <c r="H58" s="4">
        <v>0</v>
      </c>
      <c r="I58" s="4">
        <f t="shared" si="1"/>
        <v>242509.67</v>
      </c>
      <c r="J58" s="2">
        <f t="shared" si="2"/>
        <v>485019.34</v>
      </c>
    </row>
    <row r="59" spans="1:10" x14ac:dyDescent="0.25">
      <c r="D59" s="4"/>
      <c r="E59" s="4"/>
      <c r="G59" s="4"/>
      <c r="H59" s="4"/>
    </row>
    <row r="60" spans="1:10" x14ac:dyDescent="0.25">
      <c r="B60" t="s">
        <v>104</v>
      </c>
      <c r="D60" s="4">
        <f>SUM(D10:D58)</f>
        <v>5181404.370000001</v>
      </c>
      <c r="E60" s="4">
        <f>SUM(E10:E58)</f>
        <v>334201.95</v>
      </c>
      <c r="F60" s="4">
        <f t="shared" si="0"/>
        <v>5515606.3200000012</v>
      </c>
      <c r="G60" s="4">
        <f>SUM(G10:G58)</f>
        <v>5181404.370000001</v>
      </c>
      <c r="H60" s="4">
        <f>SUM(H10:H58)</f>
        <v>334201.95</v>
      </c>
      <c r="I60" s="4">
        <f>SUM(I10:I58)</f>
        <v>5515606.3200000012</v>
      </c>
      <c r="J60" s="2">
        <f>F60+I60</f>
        <v>11031212.640000002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FY14</vt:lpstr>
    </vt:vector>
  </TitlesOfParts>
  <Company>Ohio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daria.shams</dc:creator>
  <cp:lastModifiedBy>daria.shams</cp:lastModifiedBy>
  <dcterms:created xsi:type="dcterms:W3CDTF">2012-10-26T19:38:06Z</dcterms:created>
  <dcterms:modified xsi:type="dcterms:W3CDTF">2014-05-22T19:07:32Z</dcterms:modified>
</cp:coreProperties>
</file>