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P:\FILES\00 Main Files 00\Handbooks\"/>
    </mc:Choice>
  </mc:AlternateContent>
  <bookViews>
    <workbookView xWindow="0" yWindow="0" windowWidth="28800" windowHeight="12210"/>
  </bookViews>
  <sheets>
    <sheet name="Form SF-14PD" sheetId="6" r:id="rId1"/>
    <sheet name="Attachment without Disabilities" sheetId="7" r:id="rId2"/>
    <sheet name="Attachment with Disabilities" sheetId="10" r:id="rId3"/>
    <sheet name="Instructions" sheetId="8" r:id="rId4"/>
    <sheet name="OEDS" sheetId="5" r:id="rId5"/>
  </sheets>
  <externalReferences>
    <externalReference r:id="rId6"/>
  </externalReferences>
  <definedNames>
    <definedName name="_xlnm.Print_Area" localSheetId="0">'Form SF-14PD'!$A$1:$M$58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10" l="1"/>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50" i="10" s="1"/>
  <c r="I14" i="10"/>
  <c r="D14" i="10"/>
  <c r="I11" i="10"/>
  <c r="D11" i="10"/>
  <c r="G48" i="7"/>
  <c r="G47" i="7"/>
  <c r="G46" i="7"/>
  <c r="G45" i="7"/>
  <c r="G44" i="7"/>
  <c r="G49" i="7"/>
  <c r="G43" i="7"/>
  <c r="G42" i="7"/>
  <c r="G41" i="7"/>
  <c r="G40" i="7"/>
  <c r="G39" i="7"/>
  <c r="G38" i="7"/>
  <c r="G37" i="7"/>
  <c r="G36" i="7"/>
  <c r="G35" i="7"/>
  <c r="G34" i="7"/>
  <c r="G33" i="7"/>
  <c r="G32" i="7"/>
  <c r="G31" i="7"/>
  <c r="G30" i="7"/>
  <c r="G29" i="7"/>
  <c r="G28" i="7"/>
  <c r="G27" i="7"/>
  <c r="G26" i="7"/>
  <c r="G25" i="7"/>
  <c r="G24" i="7"/>
  <c r="G23" i="7"/>
  <c r="G22" i="7"/>
  <c r="G21" i="7"/>
  <c r="G20" i="7"/>
  <c r="G50" i="7" s="1"/>
  <c r="H14" i="7"/>
  <c r="D14" i="7"/>
  <c r="H11" i="7"/>
  <c r="D11" i="7"/>
  <c r="L54" i="6"/>
  <c r="L51" i="6"/>
  <c r="E54" i="6"/>
  <c r="E51" i="6"/>
  <c r="F19" i="6"/>
  <c r="D12" i="6"/>
  <c r="J45" i="6"/>
  <c r="J43" i="6"/>
  <c r="J41" i="6"/>
  <c r="J39" i="6"/>
  <c r="J37" i="6"/>
  <c r="J35" i="6"/>
  <c r="J31" i="6"/>
  <c r="K12" i="6"/>
</calcChain>
</file>

<file path=xl/sharedStrings.xml><?xml version="1.0" encoding="utf-8"?>
<sst xmlns="http://schemas.openxmlformats.org/spreadsheetml/2006/main" count="2794" uniqueCount="1520">
  <si>
    <t>IRN</t>
  </si>
  <si>
    <t xml:space="preserve"> NAME</t>
  </si>
  <si>
    <t xml:space="preserve"> COUNTY</t>
  </si>
  <si>
    <t>Polly Fox Academy</t>
  </si>
  <si>
    <t>Lucas</t>
  </si>
  <si>
    <t>Phoenix Academy CS</t>
  </si>
  <si>
    <t>Glass City Academy</t>
  </si>
  <si>
    <t>Pathway School of Discovery</t>
  </si>
  <si>
    <t>Montgomery</t>
  </si>
  <si>
    <t>Alliance Academy of Cincinnati</t>
  </si>
  <si>
    <t>Hamilton</t>
  </si>
  <si>
    <t>Victory Academy of Toledo</t>
  </si>
  <si>
    <t>George A. Phillips Academy</t>
  </si>
  <si>
    <t>Newark Digital Academy</t>
  </si>
  <si>
    <t>Licking</t>
  </si>
  <si>
    <t>Hope Academy East Campus</t>
  </si>
  <si>
    <t>Cuyahoga</t>
  </si>
  <si>
    <t>Hamilton Local Digital Academy</t>
  </si>
  <si>
    <t>Franklin</t>
  </si>
  <si>
    <t>Wildwood Environmental Academy</t>
  </si>
  <si>
    <t>Ohio Connections Academy</t>
  </si>
  <si>
    <t>QDA</t>
  </si>
  <si>
    <t>Tuscarawas</t>
  </si>
  <si>
    <t>Tiffin City Digital Academy</t>
  </si>
  <si>
    <t>Seneca</t>
  </si>
  <si>
    <t>Scholarts Preparatory and Care</t>
  </si>
  <si>
    <t>Warren County Virtual Commun.</t>
  </si>
  <si>
    <t>Warren</t>
  </si>
  <si>
    <t>Auglaize County Educational</t>
  </si>
  <si>
    <t>Allen</t>
  </si>
  <si>
    <t>Summit Academy Columbus</t>
  </si>
  <si>
    <t>Summit Academy Dayton</t>
  </si>
  <si>
    <t>Summit Academy Second Akron</t>
  </si>
  <si>
    <t>Summit</t>
  </si>
  <si>
    <t>Summit Academy Second Canton</t>
  </si>
  <si>
    <t>Stark</t>
  </si>
  <si>
    <t>Summit Academy Second  Lorain</t>
  </si>
  <si>
    <t>Lorain</t>
  </si>
  <si>
    <t>Summit Academy Secondary Schoo</t>
  </si>
  <si>
    <t>Summit Academy Sec Youngstown</t>
  </si>
  <si>
    <t>Mahoning</t>
  </si>
  <si>
    <t>Summit Academy Toledo ES</t>
  </si>
  <si>
    <t>Summit Academy Warren ES</t>
  </si>
  <si>
    <t>Trumbull</t>
  </si>
  <si>
    <t>Summit Academy Cincinnati</t>
  </si>
  <si>
    <t>Bridges Community Academy</t>
  </si>
  <si>
    <t>Constellation Schools: Westpar</t>
  </si>
  <si>
    <t>Menlo Park Academy</t>
  </si>
  <si>
    <t>Madison Community Elementary</t>
  </si>
  <si>
    <t>Constellation Schools: Lorain</t>
  </si>
  <si>
    <t>Constellation Schools: Old Bro</t>
  </si>
  <si>
    <t>Horizon Science Academy Toledo</t>
  </si>
  <si>
    <t>Chase Academy for Communicatio</t>
  </si>
  <si>
    <t>Miamisburg Secondary Digital</t>
  </si>
  <si>
    <t>Upper Arlington International</t>
  </si>
  <si>
    <t>Mansfield Enhancement Academy</t>
  </si>
  <si>
    <t>Richland</t>
  </si>
  <si>
    <t>Mansfield Elective Academy</t>
  </si>
  <si>
    <t>Findlay Digital Academy</t>
  </si>
  <si>
    <t>Hancock</t>
  </si>
  <si>
    <t>Buckeye On-Line School</t>
  </si>
  <si>
    <t>Columbiana</t>
  </si>
  <si>
    <t>Columbus Bilingual Academy</t>
  </si>
  <si>
    <t>Lancaster Fairfield Community</t>
  </si>
  <si>
    <t>Fairfield</t>
  </si>
  <si>
    <t>Carter G. Woodson Institute</t>
  </si>
  <si>
    <t>Manchester Local Local SD</t>
  </si>
  <si>
    <t>Adams</t>
  </si>
  <si>
    <t>General Chappie James Leader</t>
  </si>
  <si>
    <t>Tech Con Institute</t>
  </si>
  <si>
    <t>P.A.C.E. High School</t>
  </si>
  <si>
    <t>Whitehall Prep &amp; Fitness</t>
  </si>
  <si>
    <t>Springfield Prep &amp; Fitness</t>
  </si>
  <si>
    <t>Clark</t>
  </si>
  <si>
    <t>Northland Prep &amp; fitness</t>
  </si>
  <si>
    <t>Project Rebuild Community</t>
  </si>
  <si>
    <t>Cleveland Academy for Scholar</t>
  </si>
  <si>
    <t>Constellation Schools: Puritas</t>
  </si>
  <si>
    <t>Constellation: Outreach</t>
  </si>
  <si>
    <t>Pinnacle Academy</t>
  </si>
  <si>
    <t>Winterfield Venture Academy</t>
  </si>
  <si>
    <t>Columbus Humanities  Arts</t>
  </si>
  <si>
    <t>A+ Arts Academy</t>
  </si>
  <si>
    <t>Columbus Arts &amp; Tech Academy</t>
  </si>
  <si>
    <t>Columbus Preparatory Academy</t>
  </si>
  <si>
    <t>Orion Academy</t>
  </si>
  <si>
    <t>Apex Academy</t>
  </si>
  <si>
    <t>Virtual Schoolhouse  Inc.</t>
  </si>
  <si>
    <t>Arts Academy  The</t>
  </si>
  <si>
    <t>Hope Academy Northwest Campus</t>
  </si>
  <si>
    <t>King Academy Community Sch</t>
  </si>
  <si>
    <t>Emerson Academy of Dayton</t>
  </si>
  <si>
    <t>Upper Arlington Community High</t>
  </si>
  <si>
    <t>FCI Academy</t>
  </si>
  <si>
    <t>Wickliffe Progressive Communit</t>
  </si>
  <si>
    <t>School for Arts Integrated Lea</t>
  </si>
  <si>
    <t>Coshocton Opportunity School</t>
  </si>
  <si>
    <t>Coshocton</t>
  </si>
  <si>
    <t>Summit Academy Transition High</t>
  </si>
  <si>
    <t>Summit Academy MS Lorain</t>
  </si>
  <si>
    <t>Summit Academy MS Columbus</t>
  </si>
  <si>
    <t>Heir Force Community School</t>
  </si>
  <si>
    <t>Summit Academy Tr HS-Columbus</t>
  </si>
  <si>
    <t>Summit Acdy Warren</t>
  </si>
  <si>
    <t>Summit Acdy Transition High Da</t>
  </si>
  <si>
    <t>Summit Academy-Youngstown</t>
  </si>
  <si>
    <t>Summit Academy CS Painesville</t>
  </si>
  <si>
    <t>Lake</t>
  </si>
  <si>
    <t>Summit Academy Second Toledo</t>
  </si>
  <si>
    <t>Summit Academy Second Middleto</t>
  </si>
  <si>
    <t>Butler</t>
  </si>
  <si>
    <t>Rittman Academy</t>
  </si>
  <si>
    <t>Wayne</t>
  </si>
  <si>
    <t>Five R'S Academy</t>
  </si>
  <si>
    <t>Life Skills Center of Col SE</t>
  </si>
  <si>
    <t>New Day Academy Boarding</t>
  </si>
  <si>
    <t>Oakstone Community School</t>
  </si>
  <si>
    <t>New City School</t>
  </si>
  <si>
    <t>Zenith Academy</t>
  </si>
  <si>
    <t>Phoenix Village Acad P2</t>
  </si>
  <si>
    <t>Phoenix Village Acad S1</t>
  </si>
  <si>
    <t>Pschtecin Public School</t>
  </si>
  <si>
    <t>The Maritime Academy of Toledo</t>
  </si>
  <si>
    <t>Educational Academy at Linden</t>
  </si>
  <si>
    <t>Educational Academy for Boys &amp;</t>
  </si>
  <si>
    <t>Midnimo Cross Cultural CS</t>
  </si>
  <si>
    <t>Cincinnati Speech &amp; Reading</t>
  </si>
  <si>
    <t>Academy of Columbus</t>
  </si>
  <si>
    <t>Horizon Science Acad. Cincini</t>
  </si>
  <si>
    <t>Horizon Science Acad Dayton</t>
  </si>
  <si>
    <t>Life Skills Center of Dayton</t>
  </si>
  <si>
    <t>Horizon Science Acad Spring</t>
  </si>
  <si>
    <t>Horizon Science Acad.-Denison</t>
  </si>
  <si>
    <t>Bennett Venture Academy</t>
  </si>
  <si>
    <t>Stambaugh Charter Academy</t>
  </si>
  <si>
    <t>Horizon Science Acad Cleve Mid</t>
  </si>
  <si>
    <t>Westside Academy</t>
  </si>
  <si>
    <t>IMAC</t>
  </si>
  <si>
    <t>V L T Academy</t>
  </si>
  <si>
    <t>Academic Acceleration Academy</t>
  </si>
  <si>
    <t>Nu Bethel Center of Excellence</t>
  </si>
  <si>
    <t>Cleveland Entrepreneurship</t>
  </si>
  <si>
    <t>Promise Academy</t>
  </si>
  <si>
    <t>Premier Academy of Ohio</t>
  </si>
  <si>
    <t>Par Excellence Academy</t>
  </si>
  <si>
    <t>Lakewood City Academy</t>
  </si>
  <si>
    <t>Cleveland Lighthouse Community</t>
  </si>
  <si>
    <t>Villaview Lighthouse Community</t>
  </si>
  <si>
    <t>Toledo Prep &amp; Fitness</t>
  </si>
  <si>
    <t>Columbus Prep and Fitness Acad</t>
  </si>
  <si>
    <t>Mt. Healthy Prep&amp;Fitness Acdy</t>
  </si>
  <si>
    <t>Academy of Arts &amp; Humanities</t>
  </si>
  <si>
    <t>Youngstown Acad of Excellence</t>
  </si>
  <si>
    <t>Cleveland Art &amp; Social Science</t>
  </si>
  <si>
    <t>Center for Student Achievement</t>
  </si>
  <si>
    <t>Jackson</t>
  </si>
  <si>
    <t>Charles School at Ohio Dominic</t>
  </si>
  <si>
    <t>Mansfield Preparatory Academy</t>
  </si>
  <si>
    <t>Arts and Science Prep Academy</t>
  </si>
  <si>
    <t>Life Skills Center of North Ak</t>
  </si>
  <si>
    <t>Academy of Arts and Sciences</t>
  </si>
  <si>
    <t>Imani Learning Academy</t>
  </si>
  <si>
    <t>Lion of Judah Academy</t>
  </si>
  <si>
    <t>Elite Academy of the Arts</t>
  </si>
  <si>
    <t>Arts Academy West</t>
  </si>
  <si>
    <t>Northeast Ohio Correctional Ce</t>
  </si>
  <si>
    <t>Mahoning Valley Opportunity</t>
  </si>
  <si>
    <t>Noble Academy-Cleveland</t>
  </si>
  <si>
    <t>Noble Academy-Columbus</t>
  </si>
  <si>
    <t>South Scioto Academy</t>
  </si>
  <si>
    <t>Life Skills Center of Col Nort</t>
  </si>
  <si>
    <t>Dayton Tech Design High Sch</t>
  </si>
  <si>
    <t>Harvard Avenue Comm Sch</t>
  </si>
  <si>
    <t>Groveport Community School</t>
  </si>
  <si>
    <t>Eagle Learning Center</t>
  </si>
  <si>
    <t>Columbus Collegiate Academy</t>
  </si>
  <si>
    <t>Great Lakes Environment Acdy</t>
  </si>
  <si>
    <t>Zanesville Community School</t>
  </si>
  <si>
    <t>Muskingum</t>
  </si>
  <si>
    <t>Constellation Schools: Westsid</t>
  </si>
  <si>
    <t>Cincinnati Leadership Academy</t>
  </si>
  <si>
    <t>Bridge Academy of Ohio</t>
  </si>
  <si>
    <t>C.M. Grant Leadership Academy</t>
  </si>
  <si>
    <t>Central Academy of Ohio</t>
  </si>
  <si>
    <t>Gahanna Community School</t>
  </si>
  <si>
    <t>Star Academy of Toledo</t>
  </si>
  <si>
    <t>Romig Road Community School</t>
  </si>
  <si>
    <t>HSA-Columbus Middle</t>
  </si>
  <si>
    <t>Clay Avenue Community School</t>
  </si>
  <si>
    <t>Foundation Academy</t>
  </si>
  <si>
    <t>Dayton Early College Academy</t>
  </si>
  <si>
    <t>Constellation Schools: Mansfie</t>
  </si>
  <si>
    <t>Sullivant Avenue Community Sch</t>
  </si>
  <si>
    <t>Harrisburg Pike Community Scho</t>
  </si>
  <si>
    <t>Madison Avenue School of Arts</t>
  </si>
  <si>
    <t>Klepinger Community School</t>
  </si>
  <si>
    <t>Sciotoville Elementary Academy</t>
  </si>
  <si>
    <t>Scioto</t>
  </si>
  <si>
    <t>Dixon Early Learning Center Co</t>
  </si>
  <si>
    <t>Ashland County Community Acade</t>
  </si>
  <si>
    <t>Ashland</t>
  </si>
  <si>
    <t>Western Reserve Kindergarten L</t>
  </si>
  <si>
    <t>Horizon Science Academy Elemen</t>
  </si>
  <si>
    <t>Mahoning County High School</t>
  </si>
  <si>
    <t>KIPP:  Journey Academy</t>
  </si>
  <si>
    <t>Horizon Science Academy Clevel</t>
  </si>
  <si>
    <t>Knight Academy</t>
  </si>
  <si>
    <t>Horizon Science Academy Deniso</t>
  </si>
  <si>
    <t>Cesar Chavez College Prep</t>
  </si>
  <si>
    <t>Mount Auburn International Aca</t>
  </si>
  <si>
    <t>Performance Academy Eastland</t>
  </si>
  <si>
    <t>L. Hollingworth School for Tal</t>
  </si>
  <si>
    <t>Village Preparatory School</t>
  </si>
  <si>
    <t>GSCELC</t>
  </si>
  <si>
    <t>Bella Academy of Excellence</t>
  </si>
  <si>
    <t>L.E.A.R.N. Academy</t>
  </si>
  <si>
    <t>Providence Academy for Student</t>
  </si>
  <si>
    <t>Rushmore Academy</t>
  </si>
  <si>
    <t>Marion</t>
  </si>
  <si>
    <t>A.B. Graham Academy</t>
  </si>
  <si>
    <t>Champaign</t>
  </si>
  <si>
    <t>Upper Scioto Wind/Energy Acade</t>
  </si>
  <si>
    <t>Hardin</t>
  </si>
  <si>
    <t>Achieve Career Preparatory Aca</t>
  </si>
  <si>
    <t>North Central Academy</t>
  </si>
  <si>
    <t>Horizon Science Academy Lorain</t>
  </si>
  <si>
    <t>Horizon Science Academy Dayton</t>
  </si>
  <si>
    <t>Mansfield Correctional Inst</t>
  </si>
  <si>
    <t>Gallipolis Developmental Centr</t>
  </si>
  <si>
    <t>Gallia</t>
  </si>
  <si>
    <t>Southeastern Correctional Inst</t>
  </si>
  <si>
    <t>Lebanon Correctional Inst</t>
  </si>
  <si>
    <t>Akron City SD</t>
  </si>
  <si>
    <t>Alliance City SD</t>
  </si>
  <si>
    <t>Ashland City SD</t>
  </si>
  <si>
    <t>Ashtabula Area City SD</t>
  </si>
  <si>
    <t>Ashtabula</t>
  </si>
  <si>
    <t>Athens City SD</t>
  </si>
  <si>
    <t>Athens</t>
  </si>
  <si>
    <t>Barberton City SD</t>
  </si>
  <si>
    <t>Bay Village City SD</t>
  </si>
  <si>
    <t>Beachwood City SD</t>
  </si>
  <si>
    <t>Bedford City SD</t>
  </si>
  <si>
    <t>Bellaire Local SD</t>
  </si>
  <si>
    <t>Belmont</t>
  </si>
  <si>
    <t>Bellefontaine City SD</t>
  </si>
  <si>
    <t>Logan</t>
  </si>
  <si>
    <t>Bellevue City SD</t>
  </si>
  <si>
    <t>Huron</t>
  </si>
  <si>
    <t>Belpre City SD</t>
  </si>
  <si>
    <t>Washington</t>
  </si>
  <si>
    <t>Berea City SD</t>
  </si>
  <si>
    <t>Bexley City SD</t>
  </si>
  <si>
    <t>Bowling Green City SD</t>
  </si>
  <si>
    <t>Wood</t>
  </si>
  <si>
    <t>Brecksville-Broadview Heights</t>
  </si>
  <si>
    <t>Brooklyn City SD</t>
  </si>
  <si>
    <t>Brunswick City SD</t>
  </si>
  <si>
    <t>Medina</t>
  </si>
  <si>
    <t>Bryan City SD</t>
  </si>
  <si>
    <t>Williams</t>
  </si>
  <si>
    <t>Bucyrus City SD</t>
  </si>
  <si>
    <t>Crawford</t>
  </si>
  <si>
    <t>Cambridge City SD</t>
  </si>
  <si>
    <t>Guernsey</t>
  </si>
  <si>
    <t>Campbell City SD</t>
  </si>
  <si>
    <t>Canton City SD</t>
  </si>
  <si>
    <t>Celina City SD</t>
  </si>
  <si>
    <t>Mercer</t>
  </si>
  <si>
    <t>Centerville City SD</t>
  </si>
  <si>
    <t>Chillicothe City SD</t>
  </si>
  <si>
    <t>Ross</t>
  </si>
  <si>
    <t>Cincinnati Public Schools City</t>
  </si>
  <si>
    <t>Circleville City SD</t>
  </si>
  <si>
    <t>Pickaway</t>
  </si>
  <si>
    <t>Claymont City SD</t>
  </si>
  <si>
    <t>Cleveland Municipal Municipal</t>
  </si>
  <si>
    <t>Cleve. Hts.-Univ. Hts. City SD</t>
  </si>
  <si>
    <t>Columbus City Schools City SD</t>
  </si>
  <si>
    <t>Conneaut Area City SD</t>
  </si>
  <si>
    <t>Coshocton City SD</t>
  </si>
  <si>
    <t>Cuyahoga Falls City SD</t>
  </si>
  <si>
    <t>Dayton City SD</t>
  </si>
  <si>
    <t>Deer Park Community City SD</t>
  </si>
  <si>
    <t>Defiance City SD</t>
  </si>
  <si>
    <t>Defiance</t>
  </si>
  <si>
    <t>Delaware City SD</t>
  </si>
  <si>
    <t>Delaware</t>
  </si>
  <si>
    <t>Delphos City SD</t>
  </si>
  <si>
    <t>Dover City SD</t>
  </si>
  <si>
    <t>East Cleveland City Schools Ci</t>
  </si>
  <si>
    <t>East Liverpool City SD</t>
  </si>
  <si>
    <t>East Palestine City SD</t>
  </si>
  <si>
    <t>Eaton Community Schools City S</t>
  </si>
  <si>
    <t>Preble</t>
  </si>
  <si>
    <t>Elyria City SD</t>
  </si>
  <si>
    <t>Euclid City SD</t>
  </si>
  <si>
    <t>Fairborn Schools City SD</t>
  </si>
  <si>
    <t>Greene</t>
  </si>
  <si>
    <t>Fairview Park City SD</t>
  </si>
  <si>
    <t>Findlay City SD</t>
  </si>
  <si>
    <t>Fostoria City SD</t>
  </si>
  <si>
    <t>Franklin City SD</t>
  </si>
  <si>
    <t>Fremont City City SD</t>
  </si>
  <si>
    <t>Sandusky</t>
  </si>
  <si>
    <t>Galion City SD</t>
  </si>
  <si>
    <t>Gallipolis City SD</t>
  </si>
  <si>
    <t>Garfield Heights City SD</t>
  </si>
  <si>
    <t>Geneva Schools City SD</t>
  </si>
  <si>
    <t>Girard City SD</t>
  </si>
  <si>
    <t>Grandview Heights City SD</t>
  </si>
  <si>
    <t>Winton Woods City SD</t>
  </si>
  <si>
    <t>Greenville City SD</t>
  </si>
  <si>
    <t>Darke</t>
  </si>
  <si>
    <t>Hamilton City SD</t>
  </si>
  <si>
    <t>Heath City SD</t>
  </si>
  <si>
    <t>Hillsboro City SD</t>
  </si>
  <si>
    <t>Highland</t>
  </si>
  <si>
    <t>Huron City City SD</t>
  </si>
  <si>
    <t>Erie</t>
  </si>
  <si>
    <t>Ironton City SD</t>
  </si>
  <si>
    <t>Lawrence</t>
  </si>
  <si>
    <t>Jackson City SD</t>
  </si>
  <si>
    <t>Kent City SD</t>
  </si>
  <si>
    <t>Portage</t>
  </si>
  <si>
    <t>Kenton City SD</t>
  </si>
  <si>
    <t>Kettering City SD</t>
  </si>
  <si>
    <t>Lakewood City SD</t>
  </si>
  <si>
    <t>Lancaster City SD</t>
  </si>
  <si>
    <t>Lebanon City SD</t>
  </si>
  <si>
    <t>Lima City SD</t>
  </si>
  <si>
    <t>Lockland Local SD</t>
  </si>
  <si>
    <t>Logan-Hocking Local SD</t>
  </si>
  <si>
    <t>Hocking</t>
  </si>
  <si>
    <t>London City SD</t>
  </si>
  <si>
    <t>Madison</t>
  </si>
  <si>
    <t>Lorain City SD</t>
  </si>
  <si>
    <t>Loveland City SD</t>
  </si>
  <si>
    <t>Madeira City SD</t>
  </si>
  <si>
    <t>Mansfield City SD</t>
  </si>
  <si>
    <t>Maple Heights City SD</t>
  </si>
  <si>
    <t>Mariemont City SD</t>
  </si>
  <si>
    <t>Marietta City SD</t>
  </si>
  <si>
    <t>Marion City SD</t>
  </si>
  <si>
    <t>Martins Ferry City SD</t>
  </si>
  <si>
    <t>Massillon City SD</t>
  </si>
  <si>
    <t>Maumee City SD</t>
  </si>
  <si>
    <t>Mayfield City SD</t>
  </si>
  <si>
    <t>Medina City SD</t>
  </si>
  <si>
    <t>Miamisburg City SD</t>
  </si>
  <si>
    <t>Middletown City SD</t>
  </si>
  <si>
    <t>Mt Healthy City SD</t>
  </si>
  <si>
    <t>Mount Vernon City SD</t>
  </si>
  <si>
    <t>Knox</t>
  </si>
  <si>
    <t>Napoleon Area City SD</t>
  </si>
  <si>
    <t>Henry</t>
  </si>
  <si>
    <t>Nelsonville-York City SD</t>
  </si>
  <si>
    <t>Newark City SD</t>
  </si>
  <si>
    <t>New Boston Local SD</t>
  </si>
  <si>
    <t>New Lexington City SD</t>
  </si>
  <si>
    <t>Perry</t>
  </si>
  <si>
    <t>New Philadelphia City SD</t>
  </si>
  <si>
    <t>Niles City SD</t>
  </si>
  <si>
    <t>North Canton City SD</t>
  </si>
  <si>
    <t>North College Hill City SD</t>
  </si>
  <si>
    <t>North Olmsted City SD</t>
  </si>
  <si>
    <t>North Ridgeville City SD</t>
  </si>
  <si>
    <t>North Royalton City SD</t>
  </si>
  <si>
    <t>Norton City SD</t>
  </si>
  <si>
    <t>Norwalk City SD</t>
  </si>
  <si>
    <t>Norwood City Schools City SD</t>
  </si>
  <si>
    <t>Oakwood City SD</t>
  </si>
  <si>
    <t>Oberlin City SD</t>
  </si>
  <si>
    <t>Oregon City SD</t>
  </si>
  <si>
    <t>Orrville City SD</t>
  </si>
  <si>
    <t>Painesville City Local SD</t>
  </si>
  <si>
    <t>Parma City SD</t>
  </si>
  <si>
    <t>Piqua City SD</t>
  </si>
  <si>
    <t>Miami</t>
  </si>
  <si>
    <t>Port Clinton City SD</t>
  </si>
  <si>
    <t>Ottawa</t>
  </si>
  <si>
    <t>Portsmouth City SD</t>
  </si>
  <si>
    <t>Princeton City SD</t>
  </si>
  <si>
    <t>Ravenna City SD</t>
  </si>
  <si>
    <t>Reading Community City SD</t>
  </si>
  <si>
    <t>Rocky River City SD</t>
  </si>
  <si>
    <t>St Bernard-Elmwood Place City</t>
  </si>
  <si>
    <t>St Marys City SD</t>
  </si>
  <si>
    <t>Auglaize</t>
  </si>
  <si>
    <t>Salem City SD</t>
  </si>
  <si>
    <t>Sandusky City SD</t>
  </si>
  <si>
    <t>Shaker Heights City SD</t>
  </si>
  <si>
    <t>Sheffield-Sheffield Lake City</t>
  </si>
  <si>
    <t>Shelby City SD</t>
  </si>
  <si>
    <t>Sidney City SD</t>
  </si>
  <si>
    <t>Shelby</t>
  </si>
  <si>
    <t>South Euclid-Lyndhurst City SD</t>
  </si>
  <si>
    <t>South-Western City SD</t>
  </si>
  <si>
    <t>Springfield City SD</t>
  </si>
  <si>
    <t>Steubenville City SD</t>
  </si>
  <si>
    <t>Jefferson</t>
  </si>
  <si>
    <t>Stow-Munroe Falls City SD</t>
  </si>
  <si>
    <t>Strongsville City SD</t>
  </si>
  <si>
    <t>Struthers City SD</t>
  </si>
  <si>
    <t>Sycamore Community City SD</t>
  </si>
  <si>
    <t>Sylvania City SD</t>
  </si>
  <si>
    <t>Tallmadge City SD</t>
  </si>
  <si>
    <t>Tiffin City SD</t>
  </si>
  <si>
    <t>Toledo City SD</t>
  </si>
  <si>
    <t>Toronto City SD</t>
  </si>
  <si>
    <t>Troy City SD</t>
  </si>
  <si>
    <t>Upper Arlington City SD</t>
  </si>
  <si>
    <t>Urbana City SD</t>
  </si>
  <si>
    <t>Vandalia-Butler City SD</t>
  </si>
  <si>
    <t>Van Wert City SD</t>
  </si>
  <si>
    <t>Van Wert</t>
  </si>
  <si>
    <t>Wadsworth City SD</t>
  </si>
  <si>
    <t>Wapakoneta City SD</t>
  </si>
  <si>
    <t>Warren City SD</t>
  </si>
  <si>
    <t>Warrensville Heights City SD</t>
  </si>
  <si>
    <t>Washington Court House City SD</t>
  </si>
  <si>
    <t>Fayette</t>
  </si>
  <si>
    <t>Wellston City SD</t>
  </si>
  <si>
    <t>Wellsville Local SD</t>
  </si>
  <si>
    <t>Westerville City SD</t>
  </si>
  <si>
    <t>West Carrollton City SD</t>
  </si>
  <si>
    <t>Westlake City SD</t>
  </si>
  <si>
    <t>Whitehall City SD</t>
  </si>
  <si>
    <t>Wickliffe City SD</t>
  </si>
  <si>
    <t>Willard City SD</t>
  </si>
  <si>
    <t>Willoughby-Eastlake City SD</t>
  </si>
  <si>
    <t>Wilmington City SD</t>
  </si>
  <si>
    <t>Clinton</t>
  </si>
  <si>
    <t>Wooster City SD</t>
  </si>
  <si>
    <t>Worthington City SD</t>
  </si>
  <si>
    <t>Wyoming City SD</t>
  </si>
  <si>
    <t>Xenia Community City SD</t>
  </si>
  <si>
    <t>Youngstown City SD</t>
  </si>
  <si>
    <t>Zanesville City SD</t>
  </si>
  <si>
    <t>Ada Ex Vill SD</t>
  </si>
  <si>
    <t>Amherst Ex Vill SD</t>
  </si>
  <si>
    <t>Barnesville Ex Vill SD</t>
  </si>
  <si>
    <t>Bluffton Ex Vill SD</t>
  </si>
  <si>
    <t>Bradford Ex Vill SD</t>
  </si>
  <si>
    <t>Bridgeport Ex Vill SD</t>
  </si>
  <si>
    <t>Harrison Hills City SD</t>
  </si>
  <si>
    <t>Harrison</t>
  </si>
  <si>
    <t>Caldwell Ex Vill SD</t>
  </si>
  <si>
    <t>Noble</t>
  </si>
  <si>
    <t>Carey Ex Vill SD</t>
  </si>
  <si>
    <t>Wyandot</t>
  </si>
  <si>
    <t>Carrollton Ex Vill SD</t>
  </si>
  <si>
    <t>Carroll</t>
  </si>
  <si>
    <t>Chagrin Falls Ex Vill SD</t>
  </si>
  <si>
    <t>Chesapeake Union Ex Vill SD</t>
  </si>
  <si>
    <t>Clyde-Green Springs Ex Vill SD</t>
  </si>
  <si>
    <t>Coldwater Ex Vill SD</t>
  </si>
  <si>
    <t>Columbiana Ex Vill SD</t>
  </si>
  <si>
    <t>Covington EVSD Ex Vill SD</t>
  </si>
  <si>
    <t>Crestline Ex Vill SD</t>
  </si>
  <si>
    <t>Crooksville Ex Vill SD</t>
  </si>
  <si>
    <t>Fairport Harbor Ex Vill SD</t>
  </si>
  <si>
    <t>Georgetown Ex Vill SD</t>
  </si>
  <si>
    <t>Brown</t>
  </si>
  <si>
    <t>Gibsonburg Ex Vill SD</t>
  </si>
  <si>
    <t>Granville Ex Vill SD</t>
  </si>
  <si>
    <t>Greenfield Ex Vill SD</t>
  </si>
  <si>
    <t>Hicksville Ex Vill SD</t>
  </si>
  <si>
    <t>Hubbard Ex Vill SD</t>
  </si>
  <si>
    <t>Indian Hill Ex Vill SD</t>
  </si>
  <si>
    <t>Leetonia Schools Ex Vill SD</t>
  </si>
  <si>
    <t>Lisbon Ex Vill SD</t>
  </si>
  <si>
    <t>Loudonville-Perrysville Ex Vil</t>
  </si>
  <si>
    <t>Marysville Ex Vill SD</t>
  </si>
  <si>
    <t>Union</t>
  </si>
  <si>
    <t>Mechanicsburg Ex Vill SD</t>
  </si>
  <si>
    <t>Mentor Ex Vill SD</t>
  </si>
  <si>
    <t>Milford Ex Vill SD</t>
  </si>
  <si>
    <t>Clermont</t>
  </si>
  <si>
    <t>Milton-Union Ex Vill SD</t>
  </si>
  <si>
    <t>Montpelier Ex Vill SD</t>
  </si>
  <si>
    <t>Mount Gilead Schools Ex Vill S</t>
  </si>
  <si>
    <t>Morrow</t>
  </si>
  <si>
    <t>Newcomerstown Ex Vill SD</t>
  </si>
  <si>
    <t>New Richmond Ex Vill SD</t>
  </si>
  <si>
    <t>Newton Falls Ex Vill SD</t>
  </si>
  <si>
    <t>Paulding Ex Vill SD</t>
  </si>
  <si>
    <t>Paulding</t>
  </si>
  <si>
    <t>Perrysburg Ex Vill SD</t>
  </si>
  <si>
    <t>Rittman Ex Vill SD</t>
  </si>
  <si>
    <t>Rossford Ex Vill SD</t>
  </si>
  <si>
    <t>Tipp City Ex Vill SD</t>
  </si>
  <si>
    <t>USEVS Ex Vill SD</t>
  </si>
  <si>
    <t>Versailles Ex Vill SD</t>
  </si>
  <si>
    <t>Wauseon Ex Vill SD</t>
  </si>
  <si>
    <t>Fulton</t>
  </si>
  <si>
    <t>Wellington Ex Vill SD</t>
  </si>
  <si>
    <t>Windham Ex Vill SD</t>
  </si>
  <si>
    <t>Yellow Springs Ex Vill SD</t>
  </si>
  <si>
    <t>Allen Educ Srv Ctr</t>
  </si>
  <si>
    <t>Allen East Local SD</t>
  </si>
  <si>
    <t>Bath Local SD</t>
  </si>
  <si>
    <t>Elida Local SD</t>
  </si>
  <si>
    <t>Perry Local SD</t>
  </si>
  <si>
    <t>Shawnee Local SD</t>
  </si>
  <si>
    <t>Spencerville Local SD</t>
  </si>
  <si>
    <t>Hillsdale Local SD</t>
  </si>
  <si>
    <t>Mapleton Local SD</t>
  </si>
  <si>
    <t>Ashtabula Educ Srv Ctr</t>
  </si>
  <si>
    <t>Buckeye Local SD</t>
  </si>
  <si>
    <t>Grand Valley Local SD</t>
  </si>
  <si>
    <t>Jefferson Area Local SD</t>
  </si>
  <si>
    <t>Pymatuning Valley Local SD</t>
  </si>
  <si>
    <t>Alexander Local SD</t>
  </si>
  <si>
    <t>Federal Hocking Local SD</t>
  </si>
  <si>
    <t>Trimble Local SD</t>
  </si>
  <si>
    <t>Auglaize County Educ Srv Ctr</t>
  </si>
  <si>
    <t>Minster Local SD</t>
  </si>
  <si>
    <t>New Bremen Local SD</t>
  </si>
  <si>
    <t>New Knoxville Local SD</t>
  </si>
  <si>
    <t>Waynesfield-Goshen Local SD</t>
  </si>
  <si>
    <t>St Clairsville-Richland City S</t>
  </si>
  <si>
    <t>Shadyside Local SD</t>
  </si>
  <si>
    <t>Union Local SD</t>
  </si>
  <si>
    <t>Brown Educ Srv Ctr</t>
  </si>
  <si>
    <t>Eastern Local SD</t>
  </si>
  <si>
    <t>Fayetteville-Perry Local SD</t>
  </si>
  <si>
    <t>Western Brown Local SD</t>
  </si>
  <si>
    <t>Ripley-Union-Lewis-Huntington</t>
  </si>
  <si>
    <t>Butler Educ Srv Ctr</t>
  </si>
  <si>
    <t>Edgewood City SD</t>
  </si>
  <si>
    <t>Fairfield City SD</t>
  </si>
  <si>
    <t>Lakota Local SD</t>
  </si>
  <si>
    <t>Madison Local SD</t>
  </si>
  <si>
    <t>New Miami Local SD</t>
  </si>
  <si>
    <t>Ross Local SD</t>
  </si>
  <si>
    <t>Talawanda City SD</t>
  </si>
  <si>
    <t>Brown Local SD</t>
  </si>
  <si>
    <t>Graham Local SD</t>
  </si>
  <si>
    <t>Triad Local SD</t>
  </si>
  <si>
    <t>West Liberty-Salem Local SD</t>
  </si>
  <si>
    <t>Clark Educ Srv Ctr</t>
  </si>
  <si>
    <t>Greenon Local SD</t>
  </si>
  <si>
    <t>Tecumseh Local SD</t>
  </si>
  <si>
    <t>Northeastern Local SD</t>
  </si>
  <si>
    <t>Northwestern Local SD</t>
  </si>
  <si>
    <t>Southeastern Local SD</t>
  </si>
  <si>
    <t>Clark-Shawnee Local SD</t>
  </si>
  <si>
    <t>Clermont County Educ Srv Ctr</t>
  </si>
  <si>
    <t>Batavia Local SD</t>
  </si>
  <si>
    <t>Bethel-Tate Local SD</t>
  </si>
  <si>
    <t>Clermont Northeastern Local SD</t>
  </si>
  <si>
    <t>Felicity-Franklin Schools Loca</t>
  </si>
  <si>
    <t>Goshen Local SD</t>
  </si>
  <si>
    <t>West Clermont Local SD</t>
  </si>
  <si>
    <t>Williamsburg Local SD</t>
  </si>
  <si>
    <t>Southern Ohio ESC Educ Srv Ctr</t>
  </si>
  <si>
    <t>Blanchester Local SD</t>
  </si>
  <si>
    <t>Clinton-Massie Local SD</t>
  </si>
  <si>
    <t>East Clinton Local SD</t>
  </si>
  <si>
    <t>Columbiana Educ Srv Ctr</t>
  </si>
  <si>
    <t>Beaver Local SD</t>
  </si>
  <si>
    <t>Crestview Local SD</t>
  </si>
  <si>
    <t>Southern Local SD</t>
  </si>
  <si>
    <t>United Local SD</t>
  </si>
  <si>
    <t>Ridgewood Local SD</t>
  </si>
  <si>
    <t>River View Local SD</t>
  </si>
  <si>
    <t>Buckeye Central Local SD</t>
  </si>
  <si>
    <t>Colonel Crawford Local SD</t>
  </si>
  <si>
    <t>Wynford Local SD</t>
  </si>
  <si>
    <t>Cuyahoga Educ Srv Ctr</t>
  </si>
  <si>
    <t>Cuyahoga Heights Local SD</t>
  </si>
  <si>
    <t>Independence Local SD</t>
  </si>
  <si>
    <t>Olmsted Falls City SD</t>
  </si>
  <si>
    <t>Orange City SD</t>
  </si>
  <si>
    <t>Richmond Heights Local SD</t>
  </si>
  <si>
    <t>Solon City SD</t>
  </si>
  <si>
    <t>Darke Educ Srv Ctr</t>
  </si>
  <si>
    <t>Ansonia Local SD</t>
  </si>
  <si>
    <t>Arcanum Butler Local SD</t>
  </si>
  <si>
    <t>Franklin Monroe Local SD</t>
  </si>
  <si>
    <t>Mississinawa Valley Local SD</t>
  </si>
  <si>
    <t>Tri-Village Local SD</t>
  </si>
  <si>
    <t>Ayersville Local SD</t>
  </si>
  <si>
    <t>Central Local Local SD</t>
  </si>
  <si>
    <t>Big Walnut Local SD</t>
  </si>
  <si>
    <t>Buckeye Valley Local SD</t>
  </si>
  <si>
    <t>Olentangy Local SD</t>
  </si>
  <si>
    <t>Berlin-Milan Local SD</t>
  </si>
  <si>
    <t>Kelleys Island Local SD</t>
  </si>
  <si>
    <t>Margaretta Local SD</t>
  </si>
  <si>
    <t>Perkins Local SD</t>
  </si>
  <si>
    <t>Vermilion Local SD</t>
  </si>
  <si>
    <t>Fairfield Educ Srv Ctr</t>
  </si>
  <si>
    <t>Amanda-Clearcreek Local SD</t>
  </si>
  <si>
    <t>Berne Union Local SD</t>
  </si>
  <si>
    <t>Bloom-Carroll Local SD</t>
  </si>
  <si>
    <t>Fairfield Union Local SD</t>
  </si>
  <si>
    <t>Liberty Union-Thurston Local S</t>
  </si>
  <si>
    <t>Pickerington Local SD</t>
  </si>
  <si>
    <t>Walnut Township Local SD</t>
  </si>
  <si>
    <t>Miami Trace Local SD</t>
  </si>
  <si>
    <t>ESC of Central Ohio Educ Srv C</t>
  </si>
  <si>
    <t>Canal Winchester Local SD</t>
  </si>
  <si>
    <t>Hamilton Local Local SD</t>
  </si>
  <si>
    <t>Gahanna-Jefferson City SD</t>
  </si>
  <si>
    <t>Groveport Madison Local SD</t>
  </si>
  <si>
    <t>New Albany-Plain Local Local S</t>
  </si>
  <si>
    <t>Reynoldsburg City SD</t>
  </si>
  <si>
    <t>Hilliard City SD</t>
  </si>
  <si>
    <t>Dublin City SD</t>
  </si>
  <si>
    <t>Archbold-Area Local SD</t>
  </si>
  <si>
    <t>Evergreen Local SD</t>
  </si>
  <si>
    <t>Fayette Local SD</t>
  </si>
  <si>
    <t>Pettisville School Local SD</t>
  </si>
  <si>
    <t>Pike-Delta-York Local SD</t>
  </si>
  <si>
    <t>Swanton Local SD</t>
  </si>
  <si>
    <t>Geauga Educ Srv Ctr</t>
  </si>
  <si>
    <t>Geauga</t>
  </si>
  <si>
    <t>Berkshire Local SD</t>
  </si>
  <si>
    <t>Cardinal Local SD</t>
  </si>
  <si>
    <t>Chardon Local SD</t>
  </si>
  <si>
    <t>Kenston Local SD</t>
  </si>
  <si>
    <t>Ledgemont Local SD</t>
  </si>
  <si>
    <t>Newbury Local SD</t>
  </si>
  <si>
    <t>West Geauga Local SD</t>
  </si>
  <si>
    <t>Greene Educ Srv Ctr</t>
  </si>
  <si>
    <t>Beavercreek City SD</t>
  </si>
  <si>
    <t>Cedar Cliff Local SD</t>
  </si>
  <si>
    <t>Greeneview Local SD</t>
  </si>
  <si>
    <t>Sugarcreek Local Schools Local</t>
  </si>
  <si>
    <t>Rolling Hills Local SD</t>
  </si>
  <si>
    <t>Hamilton Educ Srv Ctr</t>
  </si>
  <si>
    <t>Finneytown Local SD</t>
  </si>
  <si>
    <t>Forest Hills Local SD</t>
  </si>
  <si>
    <t>Northwest Local SD</t>
  </si>
  <si>
    <t>Oak Hills Local SD</t>
  </si>
  <si>
    <t>Southwest Local SD</t>
  </si>
  <si>
    <t>Three Rivers Local SD</t>
  </si>
  <si>
    <t>Hancock Educ Srv Ctr</t>
  </si>
  <si>
    <t>Arcadia Local SD</t>
  </si>
  <si>
    <t>Arlington Local SD</t>
  </si>
  <si>
    <t>Cory-Rawson Local SD</t>
  </si>
  <si>
    <t>Liberty-Benton Local SD</t>
  </si>
  <si>
    <t>McComb Local Local SD</t>
  </si>
  <si>
    <t>Van Buren Local SD</t>
  </si>
  <si>
    <t>Vanlue Local SD</t>
  </si>
  <si>
    <t>Hardin Educ Srv Ctr</t>
  </si>
  <si>
    <t>Hardin Northern Local SD</t>
  </si>
  <si>
    <t>Ridgemont Local SD</t>
  </si>
  <si>
    <t>Riverdale Local SD</t>
  </si>
  <si>
    <t>Upper Scioto Valley Local SD</t>
  </si>
  <si>
    <t>Conotton Valley Union Local SD</t>
  </si>
  <si>
    <t>Holgate Local SD</t>
  </si>
  <si>
    <t>Liberty Center Local SD</t>
  </si>
  <si>
    <t>Patrick Henry Local SD</t>
  </si>
  <si>
    <t>Bright Local SD</t>
  </si>
  <si>
    <t>Fairfield Local SD</t>
  </si>
  <si>
    <t>Lynchburg-Clay Local SD</t>
  </si>
  <si>
    <t>East Holmes Local SD</t>
  </si>
  <si>
    <t>Holmes</t>
  </si>
  <si>
    <t>West Holmes Local SD</t>
  </si>
  <si>
    <t>Monroeville Local SD</t>
  </si>
  <si>
    <t>New London Local SD</t>
  </si>
  <si>
    <t>South Central Local SD</t>
  </si>
  <si>
    <t>Western Reserve Local SD</t>
  </si>
  <si>
    <t>Oak Hill Union Local SD</t>
  </si>
  <si>
    <t>Jefferson Educ Srv Ctr</t>
  </si>
  <si>
    <t>Buckeye Local Local SD</t>
  </si>
  <si>
    <t>Edison Local SD</t>
  </si>
  <si>
    <t>Indian Creek Local Local SD</t>
  </si>
  <si>
    <t>Knox Educ Srv Ctr</t>
  </si>
  <si>
    <t>Centerburg Local SD</t>
  </si>
  <si>
    <t>Danville Local SD</t>
  </si>
  <si>
    <t>East Knox Local SD</t>
  </si>
  <si>
    <t>Fredericktown Local SD</t>
  </si>
  <si>
    <t>Lake Educ Srv Ctr</t>
  </si>
  <si>
    <t>Kirtland Local SD</t>
  </si>
  <si>
    <t>Riverside  Local Local SD</t>
  </si>
  <si>
    <t>Lawrence Educ Srv Ctr</t>
  </si>
  <si>
    <t>Dawson-Bryant Local SD</t>
  </si>
  <si>
    <t>Fairland Local SD</t>
  </si>
  <si>
    <t>Rock Hill Local SD</t>
  </si>
  <si>
    <t>South Point Local SD</t>
  </si>
  <si>
    <t>Symmes Valley Local SD</t>
  </si>
  <si>
    <t>Licking Educ Srv Ctr</t>
  </si>
  <si>
    <t>Johnstown-Monroe Local SD</t>
  </si>
  <si>
    <t>Lakewood Local Local SD</t>
  </si>
  <si>
    <t>Licking Heights Local SD</t>
  </si>
  <si>
    <t>Licking Valley Local SD</t>
  </si>
  <si>
    <t>North Fork Local SD</t>
  </si>
  <si>
    <t>Northridge Local SD</t>
  </si>
  <si>
    <t>Southwest Licking Local SD</t>
  </si>
  <si>
    <t>Logan Educ Srv Ctr</t>
  </si>
  <si>
    <t>Benjamin Logan Local SD</t>
  </si>
  <si>
    <t>Indian Lake Local SD</t>
  </si>
  <si>
    <t>Riverside Local SD</t>
  </si>
  <si>
    <t>Lorain Educ Srv Ctr</t>
  </si>
  <si>
    <t>Avon Local SD</t>
  </si>
  <si>
    <t>Avon Lake City SD</t>
  </si>
  <si>
    <t>Clearview Local SD</t>
  </si>
  <si>
    <t>Columbia Local SD</t>
  </si>
  <si>
    <t>Firelands Local SD</t>
  </si>
  <si>
    <t>Keystone Local SD</t>
  </si>
  <si>
    <t>Midview Local SD</t>
  </si>
  <si>
    <t>Lucas Educ Srv Ctr</t>
  </si>
  <si>
    <t>Anthony Wayne Local SD</t>
  </si>
  <si>
    <t>Ottawa Hills Local SD</t>
  </si>
  <si>
    <t>Springfield Local SD</t>
  </si>
  <si>
    <t>Washington Local SD</t>
  </si>
  <si>
    <t>Jefferson Local SD</t>
  </si>
  <si>
    <t>Jonathan Alder Local SD</t>
  </si>
  <si>
    <t>Madison-Plains Local SD</t>
  </si>
  <si>
    <t>MCESC Educ Srv Ctr</t>
  </si>
  <si>
    <t>Austintown Local SD</t>
  </si>
  <si>
    <t>Boardman Local SD</t>
  </si>
  <si>
    <t>Canfield Local SD</t>
  </si>
  <si>
    <t>Jackson-Milton Local SD</t>
  </si>
  <si>
    <t>Lowellville Local SD</t>
  </si>
  <si>
    <t>Poland Local SD</t>
  </si>
  <si>
    <t>Sebring Local SD</t>
  </si>
  <si>
    <t>South Range Local SD</t>
  </si>
  <si>
    <t>West Branch Local SD</t>
  </si>
  <si>
    <t>Elgin Local SD</t>
  </si>
  <si>
    <t>Pleasant Local SD</t>
  </si>
  <si>
    <t>Ridgedale Local SD</t>
  </si>
  <si>
    <t>River Valley Local SD</t>
  </si>
  <si>
    <t>MCSESC Educ Srv Ctr</t>
  </si>
  <si>
    <t>Black River Local SD</t>
  </si>
  <si>
    <t>Cloverleaf Local SD</t>
  </si>
  <si>
    <t>Highland Local SD</t>
  </si>
  <si>
    <t>Meigs</t>
  </si>
  <si>
    <t>Meigs Local SD</t>
  </si>
  <si>
    <t>Mercer Educ Srv Ctr</t>
  </si>
  <si>
    <t>Marion Local SD</t>
  </si>
  <si>
    <t>Parkway Local SD</t>
  </si>
  <si>
    <t>St Henry Consolidated Local SD</t>
  </si>
  <si>
    <t>Fort Recovery Local SD</t>
  </si>
  <si>
    <t>Miami Educ Srv Ctr</t>
  </si>
  <si>
    <t>Bethel Local SD</t>
  </si>
  <si>
    <t>Miami East Local SD</t>
  </si>
  <si>
    <t>Newton Local SD</t>
  </si>
  <si>
    <t>Switzerland of Ohio Local SD</t>
  </si>
  <si>
    <t>Monroe</t>
  </si>
  <si>
    <t>Montgomery Educ Srv Ctr</t>
  </si>
  <si>
    <t>Brookville Local SD</t>
  </si>
  <si>
    <t>Jefferson Township Local SD</t>
  </si>
  <si>
    <t>Trotwood-Madison City SD</t>
  </si>
  <si>
    <t>Mad River Local SD</t>
  </si>
  <si>
    <t>New Lebanon Local SD</t>
  </si>
  <si>
    <t>Northmont City SD</t>
  </si>
  <si>
    <t>Valley View Local SD</t>
  </si>
  <si>
    <t>Huber Heights City SD</t>
  </si>
  <si>
    <t>Morgan Local SD</t>
  </si>
  <si>
    <t>Morgan</t>
  </si>
  <si>
    <t>Cardington-Lincoln Local SD</t>
  </si>
  <si>
    <t>Northmor Local SD</t>
  </si>
  <si>
    <t>East Muskingum Local SD</t>
  </si>
  <si>
    <t>Franklin Local SD</t>
  </si>
  <si>
    <t>Maysville Local SD</t>
  </si>
  <si>
    <t>Tri-Valley Local SD</t>
  </si>
  <si>
    <t>West Muskingum Local SD</t>
  </si>
  <si>
    <t>Noble Local SD</t>
  </si>
  <si>
    <t>Benton Carroll Salem Local SD</t>
  </si>
  <si>
    <t>Danbury Local SD</t>
  </si>
  <si>
    <t>Genoa Area Local SD</t>
  </si>
  <si>
    <t>Middle Bass Local SD</t>
  </si>
  <si>
    <t>North Bass Local SD</t>
  </si>
  <si>
    <t>Put-In-Bay Local SD</t>
  </si>
  <si>
    <t>Antwerp Local SD</t>
  </si>
  <si>
    <t>Wayne Trace Local Local SD</t>
  </si>
  <si>
    <t>Northern Local SD</t>
  </si>
  <si>
    <t>Pickaway Educ Srv Ctr</t>
  </si>
  <si>
    <t>Logan Elm Local SD</t>
  </si>
  <si>
    <t>Teays Valley Local SD</t>
  </si>
  <si>
    <t>Westfall Local SD</t>
  </si>
  <si>
    <t>Pike</t>
  </si>
  <si>
    <t>Scioto Valley Local SD</t>
  </si>
  <si>
    <t>Waverly City SD</t>
  </si>
  <si>
    <t>Western Local SD</t>
  </si>
  <si>
    <t>Portage Educ Srv Ctr</t>
  </si>
  <si>
    <t>Aurora City SD</t>
  </si>
  <si>
    <t>Crestwood Local SD</t>
  </si>
  <si>
    <t>Field Local SD</t>
  </si>
  <si>
    <t>James A Garfield Local SD</t>
  </si>
  <si>
    <t>Rootstown Local SD</t>
  </si>
  <si>
    <t>Southeast Local SD</t>
  </si>
  <si>
    <t>Streetsboro City SD</t>
  </si>
  <si>
    <t>Waterloo Local SD</t>
  </si>
  <si>
    <t>Preble Educ Srv Ctr</t>
  </si>
  <si>
    <t>National Trail Local SD</t>
  </si>
  <si>
    <t>Preble Shawnee Local SD</t>
  </si>
  <si>
    <t>Twin Valley Community Local SD</t>
  </si>
  <si>
    <t>Putnam Educ Srv Ctr</t>
  </si>
  <si>
    <t>Putnam</t>
  </si>
  <si>
    <t>Columbus Grove Local SD</t>
  </si>
  <si>
    <t>Continental Local SD</t>
  </si>
  <si>
    <t>Jennings Local SD</t>
  </si>
  <si>
    <t>Kalida Local SD</t>
  </si>
  <si>
    <t>Leipsic Local SD</t>
  </si>
  <si>
    <t>Miller City-New Cleveland Loca</t>
  </si>
  <si>
    <t>Ottawa-Glandorf Local SD</t>
  </si>
  <si>
    <t>Ottoville Local SD</t>
  </si>
  <si>
    <t>Pandora-Gilboa Local SD</t>
  </si>
  <si>
    <t>Clear Fork Valley Local SD</t>
  </si>
  <si>
    <t>Lexington Local SD</t>
  </si>
  <si>
    <t>Lucas Local Local SD</t>
  </si>
  <si>
    <t>Plymouth-Shiloh Local SD</t>
  </si>
  <si>
    <t>Ontario Local SD</t>
  </si>
  <si>
    <t>Adena Local SD</t>
  </si>
  <si>
    <t>Huntington Local SD</t>
  </si>
  <si>
    <t>Paint Valley Local SD</t>
  </si>
  <si>
    <t>Union-Scioto Local SD</t>
  </si>
  <si>
    <t>Zane Trace Local SD</t>
  </si>
  <si>
    <t>Woodmore Local Local SD</t>
  </si>
  <si>
    <t>Bloom-Vernon Local SD</t>
  </si>
  <si>
    <t>Clay Local SD</t>
  </si>
  <si>
    <t>Green Local SD</t>
  </si>
  <si>
    <t>Minford Local SD</t>
  </si>
  <si>
    <t>Valley Local SD</t>
  </si>
  <si>
    <t>Washington-Nile Local SD</t>
  </si>
  <si>
    <t>Wheelersburg Local SD</t>
  </si>
  <si>
    <t>Seneca East Local SD</t>
  </si>
  <si>
    <t>Bettsville Local SD</t>
  </si>
  <si>
    <t>Hopewell-Loudon Local SD</t>
  </si>
  <si>
    <t>New Riegel Local SD</t>
  </si>
  <si>
    <t>Old Fort Local SD</t>
  </si>
  <si>
    <t>Shelby Educ Srv Ctr</t>
  </si>
  <si>
    <t>Anna Local SD</t>
  </si>
  <si>
    <t>Botkins Local SD</t>
  </si>
  <si>
    <t>Fairlawn Local SD</t>
  </si>
  <si>
    <t>Fort Loramie Local SD</t>
  </si>
  <si>
    <t>Hardin-Houston Local SD</t>
  </si>
  <si>
    <t>Jackson Center Local SD</t>
  </si>
  <si>
    <t>Russia Local SD</t>
  </si>
  <si>
    <t>Stark Educ Srv Ctr</t>
  </si>
  <si>
    <t>Canton Local SD</t>
  </si>
  <si>
    <t>Fairless Local SD</t>
  </si>
  <si>
    <t>Jackson Local SD</t>
  </si>
  <si>
    <t>Lake Local SD</t>
  </si>
  <si>
    <t>Louisville City SD</t>
  </si>
  <si>
    <t>Marlington Local SD</t>
  </si>
  <si>
    <t>Minerva Local SD</t>
  </si>
  <si>
    <t>Osnaburg Local SD</t>
  </si>
  <si>
    <t>Plain Local SD</t>
  </si>
  <si>
    <t>Sandy Valley Local SD</t>
  </si>
  <si>
    <t>Tuslaw Local SD</t>
  </si>
  <si>
    <t>Summit Educ Srv Ctr</t>
  </si>
  <si>
    <t>Woodridge Local SD</t>
  </si>
  <si>
    <t>Copley-Fairlawn City SD</t>
  </si>
  <si>
    <t>Coventry Local SD</t>
  </si>
  <si>
    <t>Manchester Local SD</t>
  </si>
  <si>
    <t>Hudson City SD</t>
  </si>
  <si>
    <t>Mogadore Local SD</t>
  </si>
  <si>
    <t>Nordonia Hills City SD</t>
  </si>
  <si>
    <t>Revere Local SD</t>
  </si>
  <si>
    <t>Twinsburg City SD</t>
  </si>
  <si>
    <t>Trumbull Co Educ Srv Ctr</t>
  </si>
  <si>
    <t>Bloomfield-Mespo Local SD</t>
  </si>
  <si>
    <t>Bristol Local SD</t>
  </si>
  <si>
    <t>Brookfield Local SD</t>
  </si>
  <si>
    <t>Champion Local SD</t>
  </si>
  <si>
    <t>Mathews Local SD</t>
  </si>
  <si>
    <t>Howland Local SD</t>
  </si>
  <si>
    <t>Joseph Badger Local SD</t>
  </si>
  <si>
    <t>Lakeview Local SD</t>
  </si>
  <si>
    <t>Liberty Local SD</t>
  </si>
  <si>
    <t>Lordstown Local SD</t>
  </si>
  <si>
    <t>Maplewood Local SD</t>
  </si>
  <si>
    <t>McDonald Local SD</t>
  </si>
  <si>
    <t>Southington Local SD</t>
  </si>
  <si>
    <t>LaBrae Local SD</t>
  </si>
  <si>
    <t>Weathersfield Local SD</t>
  </si>
  <si>
    <t>ECO ESC Educ Srv Ctr</t>
  </si>
  <si>
    <t>Garaway Local SD</t>
  </si>
  <si>
    <t>Indian Valley Schools Local SD</t>
  </si>
  <si>
    <t>Strasburg-Franklin Local SD</t>
  </si>
  <si>
    <t>Tuscarawas Valley Local SD</t>
  </si>
  <si>
    <t>Fairbanks Local SD</t>
  </si>
  <si>
    <t>North Union Local SD</t>
  </si>
  <si>
    <t>Lincolnview Local SD</t>
  </si>
  <si>
    <t>Vinton County Local SD</t>
  </si>
  <si>
    <t>Vinton</t>
  </si>
  <si>
    <t>Warren Educ Srv Ctr</t>
  </si>
  <si>
    <t>Carlisle Local SD</t>
  </si>
  <si>
    <t>Springboro Community City SD</t>
  </si>
  <si>
    <t>Kings Local SD</t>
  </si>
  <si>
    <t>Little Miami Local SD</t>
  </si>
  <si>
    <t>Mason City SD</t>
  </si>
  <si>
    <t>Wayne Local SD</t>
  </si>
  <si>
    <t>Fort Frye Local SD</t>
  </si>
  <si>
    <t>Frontier Local SD</t>
  </si>
  <si>
    <t>Warren Local SD</t>
  </si>
  <si>
    <t>Wolf Creek Local SD</t>
  </si>
  <si>
    <t>Tri-County Educ Srv Ctr</t>
  </si>
  <si>
    <t>Chippewa Local SD</t>
  </si>
  <si>
    <t>Dalton Local SD</t>
  </si>
  <si>
    <t>North Central Local SD</t>
  </si>
  <si>
    <t>Triway Local SD</t>
  </si>
  <si>
    <t>Edgerton Local SD</t>
  </si>
  <si>
    <t>Edon-Northwest Local SD</t>
  </si>
  <si>
    <t>Millcreek-West Unity Local SD</t>
  </si>
  <si>
    <t>Stryker Local SD</t>
  </si>
  <si>
    <t>Wood Educ Srv Ctr</t>
  </si>
  <si>
    <t>Eastwood Local SD</t>
  </si>
  <si>
    <t>Elmwood Local SD</t>
  </si>
  <si>
    <t>North Baltimore Local SD</t>
  </si>
  <si>
    <t>Northwood Local SD</t>
  </si>
  <si>
    <t>Otsego Local SD</t>
  </si>
  <si>
    <t>Mohawk Local SD</t>
  </si>
  <si>
    <t>Apollo JVSD</t>
  </si>
  <si>
    <t>Southern Hills JVSD</t>
  </si>
  <si>
    <t>Ashtabula County JVS JVSD</t>
  </si>
  <si>
    <t>Belmont-Harrison JVSD</t>
  </si>
  <si>
    <t>Butler Tech JVSD</t>
  </si>
  <si>
    <t>Columbiana County JVSD</t>
  </si>
  <si>
    <t>Cuyahoga Valley JVSD</t>
  </si>
  <si>
    <t>Polaris JVSD</t>
  </si>
  <si>
    <t>Four County JVSD</t>
  </si>
  <si>
    <t>Delaware Area Career Center JV</t>
  </si>
  <si>
    <t>Eastland-Fairfield Career/Tech</t>
  </si>
  <si>
    <t>EHOVE JVSD</t>
  </si>
  <si>
    <t>Greene County JT Voc SD JVSD</t>
  </si>
  <si>
    <t>Great Oaks Inst Of Technology</t>
  </si>
  <si>
    <t>Jefferson County JVSD</t>
  </si>
  <si>
    <t>Knox County JVSD</t>
  </si>
  <si>
    <t>Auburn JVSD</t>
  </si>
  <si>
    <t>Lawrence County JVSD</t>
  </si>
  <si>
    <t>C-Tec JVSD</t>
  </si>
  <si>
    <t>Lorain County JVS JVSD</t>
  </si>
  <si>
    <t>Mahoning Co Career &amp; Tech Ctr</t>
  </si>
  <si>
    <t>Miami Valley Career Tech JVSD</t>
  </si>
  <si>
    <t>Mid-East Career &amp; Tech Centers</t>
  </si>
  <si>
    <t>Ohio Hi-Point JVSD</t>
  </si>
  <si>
    <t>Penta JVSD</t>
  </si>
  <si>
    <t>Pike County Area JVSD</t>
  </si>
  <si>
    <t>Maplewood Career Center JVSD</t>
  </si>
  <si>
    <t>Pioneer Career &amp; Technology JV</t>
  </si>
  <si>
    <t>Pickaway-Ross JVSD JVSD</t>
  </si>
  <si>
    <t>Vanguard-Sentinel JVSD</t>
  </si>
  <si>
    <t>Warren County JVSD</t>
  </si>
  <si>
    <t>Scioto County CTC JVSD</t>
  </si>
  <si>
    <t>Springfield-Clark County JVSD</t>
  </si>
  <si>
    <t>Tri-County Career Center JVSD</t>
  </si>
  <si>
    <t>Trumbull Career &amp; Tech Ctr JVS</t>
  </si>
  <si>
    <t>Buckeye JVSD</t>
  </si>
  <si>
    <t>Vantage JVSD</t>
  </si>
  <si>
    <t>Washington County JVSD</t>
  </si>
  <si>
    <t>Wayne County JVSD JVSD</t>
  </si>
  <si>
    <t>Department of Youth Services</t>
  </si>
  <si>
    <t>Dept Of Rehab And Corr</t>
  </si>
  <si>
    <t>Adams County/Ohio Valley Local</t>
  </si>
  <si>
    <t>Stark County Area JVSD</t>
  </si>
  <si>
    <t>Ashland County-West Holmes JVS</t>
  </si>
  <si>
    <t>Gallia-Jackson-Vinton JVSD</t>
  </si>
  <si>
    <t>Medina County JVSD JVSD</t>
  </si>
  <si>
    <t>Upper Valley JVSD</t>
  </si>
  <si>
    <t>U S Grant JVSD</t>
  </si>
  <si>
    <t>Portage Lakes JVSD</t>
  </si>
  <si>
    <t>Tolles JVSD</t>
  </si>
  <si>
    <t>College Corner Local SD</t>
  </si>
  <si>
    <t>Ohio Central School System</t>
  </si>
  <si>
    <t>Coshocton County JVSD</t>
  </si>
  <si>
    <t>Tri-Rivers JVSD</t>
  </si>
  <si>
    <t>London Correctional Inst</t>
  </si>
  <si>
    <t>Chillicothe Correctional Inst</t>
  </si>
  <si>
    <t>Marion Correctional Inst</t>
  </si>
  <si>
    <t>Southern Ohio Correction Facil</t>
  </si>
  <si>
    <t>Ohio Reformatory For Women</t>
  </si>
  <si>
    <t>Gallia County Local SD</t>
  </si>
  <si>
    <t>Adams County Board of DD</t>
  </si>
  <si>
    <t>Allen County Board of DD</t>
  </si>
  <si>
    <t>Athens County Board of DD</t>
  </si>
  <si>
    <t>Belmont County Board of DD</t>
  </si>
  <si>
    <t>Butler County Board of DD</t>
  </si>
  <si>
    <t>Champaign County Board of DD</t>
  </si>
  <si>
    <t>Clark County Board of DD</t>
  </si>
  <si>
    <t>Clermont County Board of DD</t>
  </si>
  <si>
    <t>Columbiana County Board of DD</t>
  </si>
  <si>
    <t>Coshocton County Board of DD</t>
  </si>
  <si>
    <t>Defiance County Board of DD</t>
  </si>
  <si>
    <t>Delaware County Board of DD</t>
  </si>
  <si>
    <t>Erie County Board of DD</t>
  </si>
  <si>
    <t>Franklin County Board of DD</t>
  </si>
  <si>
    <t>Fulton County Board of DD</t>
  </si>
  <si>
    <t>Geauga County Board of DD</t>
  </si>
  <si>
    <t>Hancock County Board of DD</t>
  </si>
  <si>
    <t>Hardin County Board of DD</t>
  </si>
  <si>
    <t>Highland County Board of DD</t>
  </si>
  <si>
    <t>Holmes County Board of DD</t>
  </si>
  <si>
    <t>Jackson County Board of DD</t>
  </si>
  <si>
    <t>Jefferson County Board of DD</t>
  </si>
  <si>
    <t>Knox County Board of DD</t>
  </si>
  <si>
    <t>Logan County Board of DD</t>
  </si>
  <si>
    <t>Lorain County Board of DD</t>
  </si>
  <si>
    <t>Madison County Board of DD</t>
  </si>
  <si>
    <t>Mahoning County Board of DD</t>
  </si>
  <si>
    <t>Marion County Board of DD</t>
  </si>
  <si>
    <t>Medina County Board of DD</t>
  </si>
  <si>
    <t>Monroe County Board of DD</t>
  </si>
  <si>
    <t>Montgomery County Board of DD</t>
  </si>
  <si>
    <t>Morrow County Board of DD</t>
  </si>
  <si>
    <t>Ottawa Co Board of DD</t>
  </si>
  <si>
    <t>Paulding County Board of DD</t>
  </si>
  <si>
    <t>Pickaway County Board of DD</t>
  </si>
  <si>
    <t>Putnam County Board of DD</t>
  </si>
  <si>
    <t>Ross County Board of DD</t>
  </si>
  <si>
    <t>Sandusky County Board of DD</t>
  </si>
  <si>
    <t>Seneca County Board of DD</t>
  </si>
  <si>
    <t>Summit County Board of DD</t>
  </si>
  <si>
    <t>Trumbull County Board of DD</t>
  </si>
  <si>
    <t>Washington Co Board of DD</t>
  </si>
  <si>
    <t>Wyandot Co Board of DD</t>
  </si>
  <si>
    <t>Wood Co Bd of DD</t>
  </si>
  <si>
    <t>Williams County Board of DD</t>
  </si>
  <si>
    <t>Stark County Board of DD</t>
  </si>
  <si>
    <t>Muskingum County Board of DD</t>
  </si>
  <si>
    <t>Henry County Board of DD</t>
  </si>
  <si>
    <t>Cuyahoga County Board of DD</t>
  </si>
  <si>
    <t>Cuy Co Treas Youth Services</t>
  </si>
  <si>
    <t>Cuy Co Treas Juv Det Ctr</t>
  </si>
  <si>
    <t>Greene County Board of DD</t>
  </si>
  <si>
    <t>Hamilton County Board of DD</t>
  </si>
  <si>
    <t>Mt Vernon Developmental Center</t>
  </si>
  <si>
    <t>Portage Co Treas Juv Det</t>
  </si>
  <si>
    <t>Lucas County Board of DD</t>
  </si>
  <si>
    <t>Guernsey Co Childrens Srv Bd</t>
  </si>
  <si>
    <t>Fairfield County Board of DD</t>
  </si>
  <si>
    <t>Perry County Board of DD</t>
  </si>
  <si>
    <t>Springview Center (494)</t>
  </si>
  <si>
    <t>Warrensville Center (500)</t>
  </si>
  <si>
    <t>Tiffin Devel And Mh Center</t>
  </si>
  <si>
    <t>Apple Creek Developmental Ctr</t>
  </si>
  <si>
    <t>Ashtabula County Board of DD</t>
  </si>
  <si>
    <t>Adams Co Treas Chil Srv Bd</t>
  </si>
  <si>
    <t>Clinton County Board of DD</t>
  </si>
  <si>
    <t>David L Brown Youth Center</t>
  </si>
  <si>
    <t>Muskingum Co Treas Ch Srv Bd</t>
  </si>
  <si>
    <t>Belmont Co Treas Chil Srv Bd</t>
  </si>
  <si>
    <t>Washington Co Juvenile Center</t>
  </si>
  <si>
    <t>Franklin Co Treas Chil Sv Bd</t>
  </si>
  <si>
    <t>Children's Aid Society</t>
  </si>
  <si>
    <t>Franklin Co Treas Juv Det Ct</t>
  </si>
  <si>
    <t>Franklin Co Detention Home</t>
  </si>
  <si>
    <t>Ashland County Board of DD</t>
  </si>
  <si>
    <t>Eastway Corporation</t>
  </si>
  <si>
    <t>East Guernsey Local SD</t>
  </si>
  <si>
    <t>Hamilton Co Treas Juv Ct Ctr</t>
  </si>
  <si>
    <t>Sandusky Co Treas Juv Rec Cr</t>
  </si>
  <si>
    <t>Summit Co Treas Juv Det Ctr</t>
  </si>
  <si>
    <t>Shelby Co Treas Juv Rec Cntr</t>
  </si>
  <si>
    <t>Portage County Board of DD</t>
  </si>
  <si>
    <t>Richland Co Treas  Juv Div</t>
  </si>
  <si>
    <t>Montgomery Co Detention Ctr</t>
  </si>
  <si>
    <t>Richland Co Treas Chil Srv Bd</t>
  </si>
  <si>
    <t>Allen Co Treas Treatment Ctr</t>
  </si>
  <si>
    <t>Clark Co Juv Treatment Center</t>
  </si>
  <si>
    <t>Auglaize County Board of DD</t>
  </si>
  <si>
    <t>Lake County Board of DD</t>
  </si>
  <si>
    <t>Ashtabula Co Treas Ch Srv Bd</t>
  </si>
  <si>
    <t>Gallia Co Childrens Home</t>
  </si>
  <si>
    <t>Lake Co Juv Justice Ctr</t>
  </si>
  <si>
    <t>Mont Co Treas Nicholas Tr Ctr</t>
  </si>
  <si>
    <t>Sandusky Yth Referral Svc</t>
  </si>
  <si>
    <t>Mahoning Co Treas Child Srv</t>
  </si>
  <si>
    <t>Mah Co Juv Justice Dept</t>
  </si>
  <si>
    <t>Gallia County Board of DD</t>
  </si>
  <si>
    <t>Greene Co Treas Res Youth Ctr</t>
  </si>
  <si>
    <t>Crawford Co Tr Children Home</t>
  </si>
  <si>
    <t>Ross Co Treas Sc Oh Juv Dt Ctr</t>
  </si>
  <si>
    <t>Clark Co Treas Childrens Home</t>
  </si>
  <si>
    <t>Clark Co Mueller Res Center</t>
  </si>
  <si>
    <t>Warren Co Treas Mary Haven</t>
  </si>
  <si>
    <t>Carroll County Board of DD</t>
  </si>
  <si>
    <t>Crawford County Board of DD</t>
  </si>
  <si>
    <t>Darke County Board of DD</t>
  </si>
  <si>
    <t>Fayette County Board of DD</t>
  </si>
  <si>
    <t>Guernsey County Board of DD</t>
  </si>
  <si>
    <t>Huron County Board of DD</t>
  </si>
  <si>
    <t>Licking County Board of DD</t>
  </si>
  <si>
    <t>Miami County Board of DD</t>
  </si>
  <si>
    <t>Shelby County Board of DD</t>
  </si>
  <si>
    <t>Tuscarawas Co Board of DD</t>
  </si>
  <si>
    <t>Union County Board of DD</t>
  </si>
  <si>
    <t>Van Wert County Board of DD</t>
  </si>
  <si>
    <t>Wayne Co Board of DD</t>
  </si>
  <si>
    <t>Lorain Co Domestic Crt-Jdh</t>
  </si>
  <si>
    <t>Jefferson Co Juvenile Det Ctr</t>
  </si>
  <si>
    <t>Lawrence County Board of DD</t>
  </si>
  <si>
    <t>Ohio School For The Deaf</t>
  </si>
  <si>
    <t>Ohio State School For The Blin</t>
  </si>
  <si>
    <t>Warren Co Board of DD</t>
  </si>
  <si>
    <t>Mercer County Board of DD</t>
  </si>
  <si>
    <t>Northwest Ohio Develop Center</t>
  </si>
  <si>
    <t>Erie County Detention Ctr</t>
  </si>
  <si>
    <t>Muskingum Co Juv Ct Cn</t>
  </si>
  <si>
    <t>Mah Co Child &amp; Adult Mh Ctr</t>
  </si>
  <si>
    <t>Erie Co Childrens Services Bd</t>
  </si>
  <si>
    <t>Harrison County Board of DD</t>
  </si>
  <si>
    <t>Hocking County Board of DD</t>
  </si>
  <si>
    <t>Pike County Board of DD</t>
  </si>
  <si>
    <t>Preble County Board of DD</t>
  </si>
  <si>
    <t>Scioto County Board of DD</t>
  </si>
  <si>
    <t>Greene County Juvenile Ct</t>
  </si>
  <si>
    <t>Vinton County Child Svs</t>
  </si>
  <si>
    <t>Lawrence Co Child Svs Bd</t>
  </si>
  <si>
    <t>Wood Co Childs Serv Assoc</t>
  </si>
  <si>
    <t>Dayton Job Corps Ctr</t>
  </si>
  <si>
    <t>Knox Co Dept Human Services</t>
  </si>
  <si>
    <t>Lucas Co Juvenile Det Ctr</t>
  </si>
  <si>
    <t>Youth Group Inc</t>
  </si>
  <si>
    <t>Cleveland Job Corps Ctr</t>
  </si>
  <si>
    <t>Medina Co-New Horizons</t>
  </si>
  <si>
    <t>Committee For Svs To Youth</t>
  </si>
  <si>
    <t>The New School</t>
  </si>
  <si>
    <t>Alvis House Group Home</t>
  </si>
  <si>
    <t>Murtis H. Taylor Msc</t>
  </si>
  <si>
    <t>Cincinnati Job Corps Ctr</t>
  </si>
  <si>
    <t>Union Co Adult &amp; Family Svs</t>
  </si>
  <si>
    <t>Meigs County Board of DD</t>
  </si>
  <si>
    <t>Clermont Co Juvenile Det Ctr</t>
  </si>
  <si>
    <t>Logan Co Childrens Home</t>
  </si>
  <si>
    <t>Emerson A North Spec Ed</t>
  </si>
  <si>
    <t>Upper Valley Youth Services</t>
  </si>
  <si>
    <t>Delaware Co Group Home Inc</t>
  </si>
  <si>
    <t>Northwest Oh Juvenile Det Ctr</t>
  </si>
  <si>
    <t>Noble County Board of DD</t>
  </si>
  <si>
    <t>Richland Co-The Raintree</t>
  </si>
  <si>
    <t>Tri-County North Local SD</t>
  </si>
  <si>
    <t>Seneca County Youth Center</t>
  </si>
  <si>
    <t>Marion Co Juvenile Detn Ctr</t>
  </si>
  <si>
    <t>Kyes Home</t>
  </si>
  <si>
    <t>Pickaway Correctional Inst</t>
  </si>
  <si>
    <t>Pathway-Stark Co Group Home</t>
  </si>
  <si>
    <t>Richland County Board of DD</t>
  </si>
  <si>
    <t>Allen Correctional Inst</t>
  </si>
  <si>
    <t>Madison Correctional Inst</t>
  </si>
  <si>
    <t>Dayton Correctional Inst</t>
  </si>
  <si>
    <t>Ross Correctional Inst</t>
  </si>
  <si>
    <t>Quadco Rehabilitation Center</t>
  </si>
  <si>
    <t>Childrens Resi Ctr-Stark Co</t>
  </si>
  <si>
    <t>Hocking Correctional Inst</t>
  </si>
  <si>
    <t>Grafton Correctional Inst</t>
  </si>
  <si>
    <t>Lorain Correctional Inst</t>
  </si>
  <si>
    <t>Warren Correctional Inst</t>
  </si>
  <si>
    <t>West Cent Juvenile Detention</t>
  </si>
  <si>
    <t>Trumbull Correctional Inst</t>
  </si>
  <si>
    <t>West Central Juvenile Rehab</t>
  </si>
  <si>
    <t>Shared Service Area One</t>
  </si>
  <si>
    <t>Shared Service Area Two</t>
  </si>
  <si>
    <t>Shared Service Area Three</t>
  </si>
  <si>
    <t>Shared Service Area Four</t>
  </si>
  <si>
    <t>Shared Service Area Five</t>
  </si>
  <si>
    <t>Shared Service Area Six</t>
  </si>
  <si>
    <t>Shared Service Area Seven</t>
  </si>
  <si>
    <t>Shared Service Area Eight</t>
  </si>
  <si>
    <t>Juvenile Resi Ctr Of N W Ohio</t>
  </si>
  <si>
    <t>North Central Correctional Ins</t>
  </si>
  <si>
    <t>Montgomery Educ &amp; Pre-Release</t>
  </si>
  <si>
    <t>Belmont Correctional Inst</t>
  </si>
  <si>
    <t>Oakview Juvenile Resi Ctr</t>
  </si>
  <si>
    <t>North Central Ohio Educ Srv Ct</t>
  </si>
  <si>
    <t>Ohio Valley Educ Srv Ctr</t>
  </si>
  <si>
    <t>Mid-Ohio Educ Srv Ctr</t>
  </si>
  <si>
    <t>North Central Ohio Rehab Ctr</t>
  </si>
  <si>
    <t>Franklin Pre-Release</t>
  </si>
  <si>
    <t>Northeast Pre-Release</t>
  </si>
  <si>
    <t>Corrections Reception Center</t>
  </si>
  <si>
    <t>Shared Services Area Nine</t>
  </si>
  <si>
    <t>Noble Correctional Inst</t>
  </si>
  <si>
    <t>Northwest Ohio ESC Educ Srv Ct</t>
  </si>
  <si>
    <t>Shared Service Area Ten</t>
  </si>
  <si>
    <t>Shared Service Area Eleven</t>
  </si>
  <si>
    <t>Oakwood Correctional Inst</t>
  </si>
  <si>
    <t>Lucas County Cbcf</t>
  </si>
  <si>
    <t>Worth Cbcf</t>
  </si>
  <si>
    <t>Mahoning County Cbcf</t>
  </si>
  <si>
    <t>Corrections Medical Center</t>
  </si>
  <si>
    <t>Franklin County Cbcf</t>
  </si>
  <si>
    <t>Monday Cbcf</t>
  </si>
  <si>
    <t>Warren Area Cbcf</t>
  </si>
  <si>
    <t>Richland Correctional Inst</t>
  </si>
  <si>
    <t>Stark Regional Cbcf</t>
  </si>
  <si>
    <t>Summit County Cbcf</t>
  </si>
  <si>
    <t>Eastern Ohio Correction Center</t>
  </si>
  <si>
    <t>Licking-Muskingum Community Cc</t>
  </si>
  <si>
    <t>Septa Cbcf</t>
  </si>
  <si>
    <t>Muskingum Valley Educ Srv Ctr</t>
  </si>
  <si>
    <t>South Central Ohio Educ Srv Ct</t>
  </si>
  <si>
    <t>Perry-Hocking Educ Srv Ctr</t>
  </si>
  <si>
    <t>Gallia-Vinton Educ Srv Ctr</t>
  </si>
  <si>
    <t>North Point ESC Educ Srv Ctr</t>
  </si>
  <si>
    <t>Northeast Oh Comm Alt Program</t>
  </si>
  <si>
    <t>Lorain-Medina Cbcf</t>
  </si>
  <si>
    <t>Shared Service Area Twelve</t>
  </si>
  <si>
    <t>Ohio State Penitentiary</t>
  </si>
  <si>
    <t>Summit Academy-Middletown</t>
  </si>
  <si>
    <t>Summit Academy-Xenia</t>
  </si>
  <si>
    <t>Summit Academy--Akron M S</t>
  </si>
  <si>
    <t>Springfield Acad Of Excellence</t>
  </si>
  <si>
    <t>Life Skills Center-Springfield</t>
  </si>
  <si>
    <t>Life Skills Center-Middletown</t>
  </si>
  <si>
    <t>Miami Valley Academies</t>
  </si>
  <si>
    <t>Lorain Community Elementary</t>
  </si>
  <si>
    <t>Elyria Community Elementary</t>
  </si>
  <si>
    <t>Youthbuild Columbus Community</t>
  </si>
  <si>
    <t>Westpark Community Elementary</t>
  </si>
  <si>
    <t>Intergenerational School  The</t>
  </si>
  <si>
    <t>Lighthouse Academy</t>
  </si>
  <si>
    <t>Parma Community</t>
  </si>
  <si>
    <t>Dohn Community</t>
  </si>
  <si>
    <t>Washington Park Community</t>
  </si>
  <si>
    <t>Summit Academy-Canton</t>
  </si>
  <si>
    <t>Summit Academy-Lorain</t>
  </si>
  <si>
    <t>T.C.P. World Academy</t>
  </si>
  <si>
    <t>Richard Allen Preparatory</t>
  </si>
  <si>
    <t>Quest Academy Community</t>
  </si>
  <si>
    <t>Lighthouse Community Sch Inc</t>
  </si>
  <si>
    <t>W.E.B. Dubois</t>
  </si>
  <si>
    <t>Electronic Classrm Of Tomorrow</t>
  </si>
  <si>
    <t>Graham School  The</t>
  </si>
  <si>
    <t>Cornerstone Academy Community</t>
  </si>
  <si>
    <t>DLA-Dayton View Campus</t>
  </si>
  <si>
    <t>Life Skills Of Trumbull County</t>
  </si>
  <si>
    <t>Phoenix Community Learning Ctr</t>
  </si>
  <si>
    <t>Cincinnati College Prep Acad</t>
  </si>
  <si>
    <t>Citizens Academy</t>
  </si>
  <si>
    <t>Edge Academy  The</t>
  </si>
  <si>
    <t>Millennium Community School</t>
  </si>
  <si>
    <t>Summit Academy--Akron</t>
  </si>
  <si>
    <t>Horizon Science Acad Cleveland</t>
  </si>
  <si>
    <t>Horizon Science Acad Columbus</t>
  </si>
  <si>
    <t>Riverside Academy</t>
  </si>
  <si>
    <t>Richard Allen Academy</t>
  </si>
  <si>
    <t>ISUS Construction Technology</t>
  </si>
  <si>
    <t>New Choices Community School</t>
  </si>
  <si>
    <t>Life Skills Ctr Of Cincinnati</t>
  </si>
  <si>
    <t>Life Skills Ctr Of Youngstown</t>
  </si>
  <si>
    <t>Hope Academy Lincoln Park</t>
  </si>
  <si>
    <t>Life Skills Ctr Of Cleveland</t>
  </si>
  <si>
    <t>Hope Academy Canton Campus</t>
  </si>
  <si>
    <t>Life Skills Ctr Of Akron</t>
  </si>
  <si>
    <t>Academy Of Dayton</t>
  </si>
  <si>
    <t>Toledo School For The Arts</t>
  </si>
  <si>
    <t>DLA-Dayton Liberty Campus</t>
  </si>
  <si>
    <t>George Washington Carver Prep</t>
  </si>
  <si>
    <t>Youngstown Community School</t>
  </si>
  <si>
    <t>Eagle Heights Academy</t>
  </si>
  <si>
    <t>Old Brooklyn Community Element</t>
  </si>
  <si>
    <t>Autism Model School</t>
  </si>
  <si>
    <t>Aurora Academy</t>
  </si>
  <si>
    <t>Meadows Choice Community</t>
  </si>
  <si>
    <t>Hope Academy Broadway Campus</t>
  </si>
  <si>
    <t>Hope Academy Chapelside Campus</t>
  </si>
  <si>
    <t>Hope Academy Cathedral Campus</t>
  </si>
  <si>
    <t>Hope Academy University</t>
  </si>
  <si>
    <t>Hope Academy Brown St Campus</t>
  </si>
  <si>
    <t>City Day Community School</t>
  </si>
  <si>
    <t>Academy Of Business &amp; Tech</t>
  </si>
  <si>
    <t>East End Comm Heritage School</t>
  </si>
  <si>
    <t>Neocap Cbcf</t>
  </si>
  <si>
    <t>Western Buckeye Educ Srv Ctr</t>
  </si>
  <si>
    <t>Athens-Meigs Educ Srv Ctr</t>
  </si>
  <si>
    <t>River City Based Corr Facility</t>
  </si>
  <si>
    <t>Madison-Champaign Educ Srv Ctr</t>
  </si>
  <si>
    <t>West Central Community Correct</t>
  </si>
  <si>
    <t>Northwest Community Correction</t>
  </si>
  <si>
    <t>Crosswaeh Cbcf</t>
  </si>
  <si>
    <t>Ross-Pike Educ Srv Ctr</t>
  </si>
  <si>
    <t>Greene Cnty Childrens Services</t>
  </si>
  <si>
    <t>Monroe Local SD</t>
  </si>
  <si>
    <t>Medina County Juv Det Center</t>
  </si>
  <si>
    <t>Van Wert Co Community Correct</t>
  </si>
  <si>
    <t>Toledo Correctional Inst</t>
  </si>
  <si>
    <t>Comm Corr Ctr/Butl Clerm Warrn</t>
  </si>
  <si>
    <t>Star Community Justice Center</t>
  </si>
  <si>
    <t>Noble County Jail</t>
  </si>
  <si>
    <t>Shared Service Area Thirteen</t>
  </si>
  <si>
    <t>Life Skills Center Canton</t>
  </si>
  <si>
    <t>Life Skills Center of Elyria</t>
  </si>
  <si>
    <t>Focus Learning/Sw Columbus</t>
  </si>
  <si>
    <t>Focus Learning/Se Columbus</t>
  </si>
  <si>
    <t>Focus Learning/N Columbus</t>
  </si>
  <si>
    <t>Ohio Virtual Academy</t>
  </si>
  <si>
    <t>Hope Academy Northcoast</t>
  </si>
  <si>
    <t>Englewood Peace Academy</t>
  </si>
  <si>
    <t>Lancaster Digital Academy</t>
  </si>
  <si>
    <t>Mound Street IT Careers Academ</t>
  </si>
  <si>
    <t>Mound St. Military Career Acad</t>
  </si>
  <si>
    <t>Mound Street Health Careers Ac</t>
  </si>
  <si>
    <t>Life Skills Ctr Of Hamilton Co</t>
  </si>
  <si>
    <t>International Acad Of Columbus</t>
  </si>
  <si>
    <t>Legacy Acad For Leaders &amp; Arts</t>
  </si>
  <si>
    <t>Great Western Academy</t>
  </si>
  <si>
    <t>Trotwood Fitness &amp; Prep Acad</t>
  </si>
  <si>
    <t>Middletown Fitness &amp; Prep Acad</t>
  </si>
  <si>
    <t>Autism Academy</t>
  </si>
  <si>
    <t>Treca Digital Academy</t>
  </si>
  <si>
    <t>Hope Academy Cuyahoga Campus</t>
  </si>
  <si>
    <t>ISUS Manufacturing</t>
  </si>
  <si>
    <t>ISUS Health Care</t>
  </si>
  <si>
    <t>Granville T Woods Comm Shule</t>
  </si>
  <si>
    <t>Alternative Education Academy</t>
  </si>
  <si>
    <t>Crittenton Community School</t>
  </si>
  <si>
    <t>Mollie Kessler</t>
  </si>
  <si>
    <t>Marcus Garvey Academy</t>
  </si>
  <si>
    <t>Puritas Community Elementary</t>
  </si>
  <si>
    <t>Stockyard Community Elementary</t>
  </si>
  <si>
    <t>Mansfield Community Elementary</t>
  </si>
  <si>
    <t>Lake Erie Academy</t>
  </si>
  <si>
    <t>N. Dayton School Of Scie &amp; Dis</t>
  </si>
  <si>
    <t>Virtual Community Sch Of Ohio</t>
  </si>
  <si>
    <t>Toledo Preparatory  Academy</t>
  </si>
  <si>
    <t>Eagle Academy</t>
  </si>
  <si>
    <t>Richard Allen Academy II</t>
  </si>
  <si>
    <t>Richard Allen Academy III</t>
  </si>
  <si>
    <t>Hamilton Cnty Math &amp; Science</t>
  </si>
  <si>
    <t>Arts &amp; College Preparatory Aca</t>
  </si>
  <si>
    <t>W C Cupe Community School</t>
  </si>
  <si>
    <t>Sciotoville</t>
  </si>
  <si>
    <t>Hamilton Cnty Jail Educ Pgm</t>
  </si>
  <si>
    <t>N Coast Corr Treat  Fac Ed Pgm</t>
  </si>
  <si>
    <t>Lake Erie Corr Inst Ed Pgm</t>
  </si>
  <si>
    <t>Schnee</t>
  </si>
  <si>
    <t>Logan County Juvenile Det Ctr</t>
  </si>
  <si>
    <t>Community Corrections Assn</t>
  </si>
  <si>
    <t>Community Solutions  Inc</t>
  </si>
  <si>
    <t>Talbert House Cjablec</t>
  </si>
  <si>
    <t>Comm Corr For Ohio Offenders</t>
  </si>
  <si>
    <t>Marion City Digital Academy</t>
  </si>
  <si>
    <t>Franklin Local CS</t>
  </si>
  <si>
    <t>Paul Laurence Dunbar Academy</t>
  </si>
  <si>
    <t>Tomorrow Center</t>
  </si>
  <si>
    <t>Mahoning Unlimited Classroom</t>
  </si>
  <si>
    <t>Goal Digital Academy</t>
  </si>
  <si>
    <t>Akron Digital Academy</t>
  </si>
  <si>
    <t>Urbana Community School</t>
  </si>
  <si>
    <t>Fairborn Digital Academy</t>
  </si>
  <si>
    <t>Kent Digital Academy</t>
  </si>
  <si>
    <t>Life Skills Center Of Toledo</t>
  </si>
  <si>
    <t>Foxfire Center For Student</t>
  </si>
  <si>
    <t>Southwest Licking Digital Acad</t>
  </si>
  <si>
    <t>Massillon Digital Academy  Inc</t>
  </si>
  <si>
    <t>London Academy</t>
  </si>
  <si>
    <t>Pleasant Community Digital</t>
  </si>
  <si>
    <t>Cardington Lincoln Loc Digital</t>
  </si>
  <si>
    <t>Graham Digital Academy</t>
  </si>
  <si>
    <t>Lorain High School Digital</t>
  </si>
  <si>
    <t>Ridgedale Community School</t>
  </si>
  <si>
    <t>WCLA</t>
  </si>
  <si>
    <t>Life Skills Ctr Of Lake Erie</t>
  </si>
  <si>
    <t>Life Skills Ctr Of Summit Co</t>
  </si>
  <si>
    <t>Life Skills Of Northeast Ohio</t>
  </si>
  <si>
    <t>Lakewood Digital Academy</t>
  </si>
  <si>
    <t>Ashtabula Co Family &amp; Children</t>
  </si>
  <si>
    <t>Production Services  Inc.</t>
  </si>
  <si>
    <t>Fairfield Center</t>
  </si>
  <si>
    <t>Office of Finance Program Services</t>
  </si>
  <si>
    <t>School Age Form</t>
  </si>
  <si>
    <t>Who Were Provided Instructional Services and any Related Services</t>
  </si>
  <si>
    <t xml:space="preserve">To Be Filed by the Educating District pursuant to 3313.64(C)(4) for school year </t>
  </si>
  <si>
    <t>Section I:  Identifying Information</t>
  </si>
  <si>
    <t>A.</t>
  </si>
  <si>
    <t>Educating District - City, Exempted Village, Local</t>
  </si>
  <si>
    <t>County</t>
  </si>
  <si>
    <t>B.</t>
  </si>
  <si>
    <t>July through December</t>
  </si>
  <si>
    <t>January through June</t>
  </si>
  <si>
    <t>C.</t>
  </si>
  <si>
    <t>with Section 3313.64(C)(4)</t>
  </si>
  <si>
    <t>Yes</t>
  </si>
  <si>
    <t>No</t>
  </si>
  <si>
    <t>(If marked No, be sure to read instructions before continuing)</t>
  </si>
  <si>
    <t>D.</t>
  </si>
  <si>
    <t>Enter contract per diem amount plus service fee</t>
  </si>
  <si>
    <t>(Be sure to read this line of instructions before continuing)</t>
  </si>
  <si>
    <t>Section II:  Salaries and Benefits</t>
  </si>
  <si>
    <t>E.</t>
  </si>
  <si>
    <t>Instructional Salaries and Benefits</t>
  </si>
  <si>
    <t>Section III:  General Student Costs</t>
  </si>
  <si>
    <t>F.</t>
  </si>
  <si>
    <t>Instructional Supplies and Materials</t>
  </si>
  <si>
    <t>G.</t>
  </si>
  <si>
    <t>Instructional Equipment</t>
  </si>
  <si>
    <t>H.</t>
  </si>
  <si>
    <t>Administrative Costs</t>
  </si>
  <si>
    <t>I.</t>
  </si>
  <si>
    <t>Staff Support Costs</t>
  </si>
  <si>
    <t>J.</t>
  </si>
  <si>
    <t>Pupil Support Costs</t>
  </si>
  <si>
    <t>K.</t>
  </si>
  <si>
    <t>Operations Support Costs</t>
  </si>
  <si>
    <t>Section IV:  Per Diem Calculation</t>
  </si>
  <si>
    <t>L.</t>
  </si>
  <si>
    <t xml:space="preserve">Total Line E through K    </t>
  </si>
  <si>
    <t>÷</t>
  </si>
  <si>
    <t>=</t>
  </si>
  <si>
    <t>Aggregate Days</t>
  </si>
  <si>
    <t>Daily Per Diem Rate</t>
  </si>
  <si>
    <t>Superintendent Signature - City, Exempted Village, Local</t>
  </si>
  <si>
    <t>Treasurer</t>
  </si>
  <si>
    <t xml:space="preserve">Number of student calendar days in </t>
  </si>
  <si>
    <t>school year</t>
  </si>
  <si>
    <t>Students Without Disabilities</t>
  </si>
  <si>
    <t>Students With Disabilities</t>
  </si>
  <si>
    <r>
      <t xml:space="preserve">Is the </t>
    </r>
    <r>
      <rPr>
        <b/>
        <u/>
        <sz val="9"/>
        <rFont val="Arial"/>
        <family val="2"/>
      </rPr>
      <t>required</t>
    </r>
    <r>
      <rPr>
        <sz val="9"/>
        <rFont val="Arial"/>
        <family val="2"/>
      </rPr>
      <t xml:space="preserve"> contract for educational services between the educating district and the residential facility attached in accordance</t>
    </r>
  </si>
  <si>
    <r>
      <t xml:space="preserve">SF-14 </t>
    </r>
    <r>
      <rPr>
        <b/>
        <sz val="10"/>
        <rFont val="Arial"/>
        <family val="2"/>
      </rPr>
      <t>P</t>
    </r>
    <r>
      <rPr>
        <sz val="10"/>
        <color theme="1"/>
        <rFont val="Arial"/>
        <family val="2"/>
      </rPr>
      <t xml:space="preserve">er </t>
    </r>
    <r>
      <rPr>
        <b/>
        <sz val="10"/>
        <rFont val="Arial"/>
        <family val="2"/>
      </rPr>
      <t>D</t>
    </r>
    <r>
      <rPr>
        <sz val="10"/>
        <color theme="1"/>
        <rFont val="Arial"/>
        <family val="2"/>
      </rPr>
      <t xml:space="preserve">iem </t>
    </r>
    <r>
      <rPr>
        <b/>
        <sz val="10"/>
        <rFont val="Arial"/>
        <family val="2"/>
      </rPr>
      <t>C</t>
    </r>
    <r>
      <rPr>
        <sz val="10"/>
        <color theme="1"/>
        <rFont val="Arial"/>
        <family val="2"/>
      </rPr>
      <t>ertification</t>
    </r>
  </si>
  <si>
    <t>Students without Disabilities</t>
  </si>
  <si>
    <t>Students with Disabilities</t>
  </si>
  <si>
    <t>School Age Attachment</t>
  </si>
  <si>
    <t>Resident District - City, Exempted Village, Local</t>
  </si>
  <si>
    <t>Pupil's SSID Number</t>
  </si>
  <si>
    <t>Dates of Enrollment</t>
  </si>
  <si>
    <t>From</t>
  </si>
  <si>
    <t>To</t>
  </si>
  <si>
    <t>INSTRUCTIONS FOR PREPARING FORM SF-14PD</t>
  </si>
  <si>
    <t>Facility Pursuant to Ohio Revised Code 3313.64(C)(4)</t>
  </si>
  <si>
    <t>PURPOSE:</t>
  </si>
  <si>
    <t xml:space="preserve">GENERAL </t>
  </si>
  <si>
    <t>INSTRUCTIONS:</t>
  </si>
  <si>
    <t xml:space="preserve">FILING </t>
  </si>
  <si>
    <t>1st Reporting Period - March 1</t>
  </si>
  <si>
    <t>2nd Reporting Period - August 1</t>
  </si>
  <si>
    <t>Payments will not be processed if filing deadline dates are not met.</t>
  </si>
  <si>
    <t>SPECIFIC</t>
  </si>
  <si>
    <t>SECTION I:  IDENTIFYING INFORMATION</t>
  </si>
  <si>
    <t>LINE A:</t>
  </si>
  <si>
    <t>LINE B:</t>
  </si>
  <si>
    <t>LINE C:</t>
  </si>
  <si>
    <t>LINE D:</t>
  </si>
  <si>
    <t>SECTION II:  SALARIES AND BENEFITS (GENERAL FUND ONLY)</t>
  </si>
  <si>
    <t>LINE E:</t>
  </si>
  <si>
    <t>SECTION III:  GENERAL STUDENT COSTS</t>
  </si>
  <si>
    <t>(Provide itemized support documentation for Lines F through K)</t>
  </si>
  <si>
    <t>LINE F:</t>
  </si>
  <si>
    <t>LINE G:</t>
  </si>
  <si>
    <t>LINE H:</t>
  </si>
  <si>
    <t>LINE I:</t>
  </si>
  <si>
    <r>
      <t xml:space="preserve">Report the </t>
    </r>
    <r>
      <rPr>
        <b/>
        <sz val="10"/>
        <rFont val="Arial"/>
        <family val="2"/>
      </rPr>
      <t>staff support cost</t>
    </r>
    <r>
      <rPr>
        <sz val="10"/>
        <rFont val="Arial"/>
        <family val="2"/>
      </rPr>
      <t xml:space="preserve"> for the students in the residential facility for this report.</t>
    </r>
  </si>
  <si>
    <t>LINE J:</t>
  </si>
  <si>
    <t>LINE K:</t>
  </si>
  <si>
    <t>SECTION IV:  PER DIEM CALCULATION</t>
  </si>
  <si>
    <t>LINE L:</t>
  </si>
  <si>
    <t>Signatures - The Superintendent and Treasurer must sign the report.</t>
  </si>
  <si>
    <t>SECTION V:  SF-14 PER DIEM ATTACHMENT</t>
  </si>
  <si>
    <t>SSID Number:</t>
  </si>
  <si>
    <t>Self Explanatory</t>
  </si>
  <si>
    <t>DATES OF</t>
  </si>
  <si>
    <t>ENROLLMENT:</t>
  </si>
  <si>
    <t>Enter from and to dates for the respective reporting period for each student.</t>
  </si>
  <si>
    <t>TOTAL DAYS</t>
  </si>
  <si>
    <t>ENROLLED:</t>
  </si>
  <si>
    <t>The number of days will automatically calculate in the form.</t>
  </si>
  <si>
    <t xml:space="preserve">To Be Filed by the Educating District Pursuant to 3313.64(C)(4) for school year </t>
  </si>
  <si>
    <t xml:space="preserve">A school district providing the education for nonresident pupils in a residential facility housing school age children will receive the per diem cost on a reporting period basis from the resident school district by completing this form.  </t>
  </si>
  <si>
    <r>
      <t xml:space="preserve">Division (C)(4) of this section applies to any child who is admitted to a school district under division (B)(2) of this section, resides in a home that is </t>
    </r>
    <r>
      <rPr>
        <u/>
        <sz val="10"/>
        <color theme="1"/>
        <rFont val="Arial"/>
        <family val="2"/>
      </rPr>
      <t>not</t>
    </r>
    <r>
      <rPr>
        <sz val="10"/>
        <color theme="1"/>
        <rFont val="Arial"/>
        <family val="2"/>
      </rPr>
      <t xml:space="preserve"> a foster home, a home maintained by the department of youth services, a detention facility established under section 2152.41 of the Revised Code, or a juvenile facility established under section 2151.65 of the Revised Code, and receives educational services at the home or facility in which the child resides pursuant to a contract between the home or facility and the school district providing those services.</t>
    </r>
  </si>
  <si>
    <r>
      <t xml:space="preserve">If a child to whom division (C)(4) of this section applies </t>
    </r>
    <r>
      <rPr>
        <u/>
        <sz val="10"/>
        <color theme="1"/>
        <rFont val="Arial"/>
        <family val="2"/>
      </rPr>
      <t>is not a special education student</t>
    </r>
    <r>
      <rPr>
        <sz val="10"/>
        <color theme="1"/>
        <rFont val="Arial"/>
        <family val="2"/>
      </rPr>
      <t>, a district shall receive a tuition payment for that child under division (C)(4) of this section.</t>
    </r>
  </si>
  <si>
    <t>The department will calculate and deduct the certified amount from the state basic aid funds payable under Chapter 3317 of the Revised Code to the district responsible to pay tuition and shall pay that amount to the district providing the educational services to the child.</t>
  </si>
  <si>
    <t>This form may be completed in Excel and then printed off and submitted to your Regional Area Coordinator's office.  The spreadsheet has been password protected for all elements except those a district may complete.  Please note that by simply filling in the IRN, the school district name and county are populated in the spreadsheet automatically.  Additionally, certain calculations are already completed for a school district to make the submission as simple as possible.</t>
  </si>
  <si>
    <t>One copy of Form SF-14PD must be filed with the Regional Area Coordinators office, Ohio Department of Education with one copy of the SF-14PD attachment for each resident school district with a child(ren) in the residential facility.  The deadline date for each reporting period is as follows:</t>
  </si>
  <si>
    <t>Check mark the reporting period.  Report the number of student calendar days for the school year.</t>
  </si>
  <si>
    <t>Check mark yes or no.  If check marked no, STOP.  Your district is not lawfully eligible for the per diem credit amount.</t>
  </si>
  <si>
    <r>
      <t>If a per diem contract amount</t>
    </r>
    <r>
      <rPr>
        <sz val="10"/>
        <color theme="1"/>
        <rFont val="Arial"/>
        <family val="2"/>
      </rPr>
      <t xml:space="preserve"> is stated in the contract, enter that amount on this line plus a service fee not to exceed 4% of the per diem amount.  The service fee is to cover cost to the educating district for clerical services, treasurer's office, and EMIS services.  Leave Sections II and III blank.  Enter per diem amounts for students without disabilities and students with disabilities.  Please note, based on the contract the per diem amounts may be the same or different.</t>
    </r>
  </si>
  <si>
    <r>
      <t>If no per diem amount</t>
    </r>
    <r>
      <rPr>
        <sz val="10"/>
        <color theme="1"/>
        <rFont val="Arial"/>
        <family val="2"/>
      </rPr>
      <t xml:space="preserve"> is stated in the contract continue by completing Sections II, III and IV.  When completing Sections II, III, and IV, report only those expenses for the reporting period.</t>
    </r>
  </si>
  <si>
    <t>If amounts are entered in both Section I, Line D and Sections II and III, the message "ERROR.  SEE INSTRUCTIONS" will appear.</t>
  </si>
  <si>
    <r>
      <t xml:space="preserve">Report the </t>
    </r>
    <r>
      <rPr>
        <b/>
        <sz val="10"/>
        <rFont val="Arial"/>
        <family val="2"/>
      </rPr>
      <t>instructional salaries and benefits</t>
    </r>
    <r>
      <rPr>
        <sz val="10"/>
        <rFont val="Arial"/>
        <family val="2"/>
      </rPr>
      <t xml:space="preserve"> expended for the students in the residential facility for the reporting period checked above.</t>
    </r>
  </si>
  <si>
    <r>
      <t xml:space="preserve">Report the </t>
    </r>
    <r>
      <rPr>
        <b/>
        <sz val="10"/>
        <rFont val="Arial"/>
        <family val="2"/>
      </rPr>
      <t>instructional supplies and materials</t>
    </r>
    <r>
      <rPr>
        <sz val="10"/>
        <rFont val="Arial"/>
        <family val="2"/>
      </rPr>
      <t xml:space="preserve"> expended for the students in the residential facililty for this report.</t>
    </r>
  </si>
  <si>
    <r>
      <t xml:space="preserve">Report the </t>
    </r>
    <r>
      <rPr>
        <b/>
        <sz val="10"/>
        <rFont val="Arial"/>
        <family val="2"/>
      </rPr>
      <t>instructional equipment</t>
    </r>
    <r>
      <rPr>
        <sz val="10"/>
        <rFont val="Arial"/>
        <family val="2"/>
      </rPr>
      <t xml:space="preserve"> for the students in the residential facility for this report.  These expenses are limited to the cost of initial and additional equipment amortized over five years.</t>
    </r>
  </si>
  <si>
    <r>
      <t xml:space="preserve">Report the </t>
    </r>
    <r>
      <rPr>
        <b/>
        <sz val="10"/>
        <rFont val="Arial"/>
        <family val="2"/>
      </rPr>
      <t>adminstrative costs</t>
    </r>
    <r>
      <rPr>
        <sz val="10"/>
        <rFont val="Arial"/>
        <family val="2"/>
      </rPr>
      <t xml:space="preserve"> for the students in the residential facility for this report.</t>
    </r>
  </si>
  <si>
    <r>
      <t xml:space="preserve">Report the </t>
    </r>
    <r>
      <rPr>
        <b/>
        <sz val="10"/>
        <rFont val="Arial"/>
        <family val="2"/>
      </rPr>
      <t>Pupil Support Costs</t>
    </r>
    <r>
      <rPr>
        <sz val="10"/>
        <rFont val="Arial"/>
        <family val="2"/>
      </rPr>
      <t xml:space="preserve"> for the students in the residential facility for this report.</t>
    </r>
  </si>
  <si>
    <r>
      <t xml:space="preserve">Report the </t>
    </r>
    <r>
      <rPr>
        <b/>
        <sz val="10"/>
        <rFont val="Arial"/>
        <family val="2"/>
      </rPr>
      <t>Operations Support Cost</t>
    </r>
    <r>
      <rPr>
        <sz val="10"/>
        <rFont val="Arial"/>
        <family val="2"/>
      </rPr>
      <t xml:space="preserve"> for the students in the residential facility for this report.</t>
    </r>
  </si>
  <si>
    <t>Total lines E through K and divide by the total aggregate days from all resident districts.  Separate SF-14PD attachments are to be completed for each district, and separate attachments per district for students without disabilities and students with disabilities.</t>
  </si>
  <si>
    <t>Self Explanatory.  Enter only the IRN and the district name and county will populate the remainder of the information.</t>
  </si>
  <si>
    <t>REPORTED IN</t>
  </si>
  <si>
    <t xml:space="preserve">EMIS FOR </t>
  </si>
  <si>
    <t>FUNDING:</t>
  </si>
  <si>
    <t>Enter Yes or No.</t>
  </si>
  <si>
    <t xml:space="preserve">DISABILITY </t>
  </si>
  <si>
    <t>CONDITION</t>
  </si>
  <si>
    <t>(if applicable):</t>
  </si>
  <si>
    <t>Enter the number of the corresponding disability condition.</t>
  </si>
  <si>
    <t>01</t>
  </si>
  <si>
    <t>02</t>
  </si>
  <si>
    <t>03</t>
  </si>
  <si>
    <t>04</t>
  </si>
  <si>
    <t>05</t>
  </si>
  <si>
    <t>06</t>
  </si>
  <si>
    <t>08</t>
  </si>
  <si>
    <t>09</t>
  </si>
  <si>
    <t>Mulitiple Disabilities (other than Deaf-Blind)</t>
  </si>
  <si>
    <t>Deaf-Blindness</t>
  </si>
  <si>
    <t>Deafness (Hearing Impairment)</t>
  </si>
  <si>
    <t>Visual Impairments</t>
  </si>
  <si>
    <t>Speech and Language Impairments</t>
  </si>
  <si>
    <t>Orthopedic Impairments</t>
  </si>
  <si>
    <t>Emotional Disturbance (SBH)</t>
  </si>
  <si>
    <t>Intellectual Disabilities (Formerly Mental Retardation, Developmentally Handicapped or Cognitive Disabilities)</t>
  </si>
  <si>
    <t>10</t>
  </si>
  <si>
    <t>12</t>
  </si>
  <si>
    <t>13</t>
  </si>
  <si>
    <t>14</t>
  </si>
  <si>
    <t>15</t>
  </si>
  <si>
    <t>16</t>
  </si>
  <si>
    <t>Specific Learning Disabilities</t>
  </si>
  <si>
    <t>Autism</t>
  </si>
  <si>
    <t>Traumatic Brain Injury (TBI)</t>
  </si>
  <si>
    <t>Other Health Impaired (Major)</t>
  </si>
  <si>
    <t>Other Health Impaired (Minor)</t>
  </si>
  <si>
    <t>Developmental Delay</t>
  </si>
  <si>
    <t>Reported in EMIS for funding?  Y or N</t>
  </si>
  <si>
    <t>Total Days</t>
  </si>
  <si>
    <t>Report to Certify the Per Diem Rate for School-Age Pupils with Disabilities</t>
  </si>
  <si>
    <t>Report to Certify the Per Diem Rate for School-Age Pupils without Disabilities</t>
  </si>
  <si>
    <t>Days Enrolled</t>
  </si>
  <si>
    <t>Disability Condition</t>
  </si>
  <si>
    <t>Form SF-14PD is provided for school districts to submit the per diem cost for educating pupils with or without disabilities housed in a residential facility in order for the educating district to be reimbursed the daily cost for education rather than receiving the tuition amount from the resident school district.  The per diem amount is computed by calculating the total expenditures for the current reporting period divided by the student aggregate days OR by using the contract per diem amount plus service fee.  Capped districts will be paid the total reported cost of educating each student.  Formula districts and guarantee districts will be paid the total cost of educating each student minus state funding per student received on the December #2 or June #2 fiscal year SFPR.</t>
  </si>
  <si>
    <t>Enter the IRN of the school district providing the educational services to students housed in a residential facility who received educational services at the facility.  By entering the IRN, the school district name and county are automatically populated.</t>
  </si>
  <si>
    <r>
      <t>Certified Per Diem Cost Amount for the Education of Pupils</t>
    </r>
    <r>
      <rPr>
        <sz val="10"/>
        <rFont val="Arial"/>
        <family val="2"/>
      </rPr>
      <t xml:space="preserve"> Housed in a Residential</t>
    </r>
  </si>
  <si>
    <t>Report to Certify the Per Diem Rate for School-Age Pupils</t>
  </si>
  <si>
    <r>
      <t xml:space="preserve">If a child to whom division (C)(4) of this section applies </t>
    </r>
    <r>
      <rPr>
        <u/>
        <sz val="10"/>
        <color theme="1"/>
        <rFont val="Arial"/>
        <family val="2"/>
      </rPr>
      <t>is a special education student</t>
    </r>
    <r>
      <rPr>
        <sz val="10"/>
        <color theme="1"/>
        <rFont val="Arial"/>
        <family val="2"/>
      </rPr>
      <t>, a district may choose whether to receive a tuition payment for that child under dvision (C)(4) of this section or to receive excess cost for that child under section 3323.14 of the Revised Code.  If a district chooses to receive excess cost for that child under section 3323.14 of the Revised Code, it shall not receive a tuition payment for that child under division (C)(4) of this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</si>
</sst>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7"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name val="Arial"/>
      <family val="2"/>
    </font>
    <font>
      <sz val="8"/>
      <name val="Arial"/>
      <family val="2"/>
    </font>
    <font>
      <sz val="10"/>
      <name val="Arial"/>
      <family val="2"/>
    </font>
    <font>
      <sz val="10"/>
      <color indexed="10"/>
      <name val="Arial"/>
      <family val="2"/>
    </font>
    <font>
      <sz val="8"/>
      <color theme="1"/>
      <name val="Arial"/>
      <family val="2"/>
    </font>
    <font>
      <b/>
      <sz val="8"/>
      <color theme="1"/>
      <name val="Arial"/>
      <family val="2"/>
    </font>
    <font>
      <sz val="9"/>
      <name val="Arial"/>
      <family val="2"/>
    </font>
    <font>
      <sz val="9"/>
      <color theme="1"/>
      <name val="Arial"/>
      <family val="2"/>
    </font>
    <font>
      <b/>
      <u/>
      <sz val="9"/>
      <name val="Arial"/>
      <family val="2"/>
    </font>
    <font>
      <b/>
      <sz val="9"/>
      <name val="Arial"/>
      <family val="2"/>
    </font>
    <font>
      <b/>
      <sz val="9"/>
      <color theme="1"/>
      <name val="Arial"/>
      <family val="2"/>
    </font>
    <font>
      <b/>
      <u/>
      <sz val="10"/>
      <name val="Arial"/>
      <family val="2"/>
    </font>
    <font>
      <u/>
      <sz val="10"/>
      <color theme="1"/>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49" fontId="0" fillId="0" borderId="0" xfId="0" applyNumberFormat="1"/>
    <xf numFmtId="0" fontId="0" fillId="0" borderId="0" xfId="0" applyNumberFormat="1"/>
    <xf numFmtId="0" fontId="3" fillId="0" borderId="0" xfId="0" applyFont="1"/>
    <xf numFmtId="0" fontId="4" fillId="0" borderId="0" xfId="0" applyFont="1"/>
    <xf numFmtId="0" fontId="2" fillId="0" borderId="3" xfId="0" applyFont="1" applyBorder="1" applyAlignment="1" applyProtection="1">
      <alignment horizontal="center"/>
      <protection locked="0"/>
    </xf>
    <xf numFmtId="0" fontId="3" fillId="0" borderId="1" xfId="0" applyFont="1" applyBorder="1" applyAlignment="1" applyProtection="1">
      <protection locked="0"/>
    </xf>
    <xf numFmtId="0" fontId="3" fillId="0" borderId="1" xfId="0" applyFont="1" applyBorder="1" applyAlignment="1" applyProtection="1">
      <alignment horizontal="center"/>
      <protection locked="0"/>
    </xf>
    <xf numFmtId="164" fontId="2" fillId="0" borderId="3" xfId="0" applyNumberFormat="1" applyFont="1" applyBorder="1" applyProtection="1">
      <protection locked="0"/>
    </xf>
    <xf numFmtId="0" fontId="6" fillId="0" borderId="0" xfId="0" applyFont="1"/>
    <xf numFmtId="0" fontId="3" fillId="0" borderId="0" xfId="0" applyNumberFormat="1" applyFont="1"/>
    <xf numFmtId="0" fontId="4"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xf>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center" vertical="top"/>
    </xf>
    <xf numFmtId="0" fontId="8" fillId="0" borderId="3" xfId="0" applyFont="1" applyBorder="1" applyAlignment="1" applyProtection="1">
      <alignment horizontal="center"/>
      <protection locked="0"/>
    </xf>
    <xf numFmtId="0" fontId="3" fillId="0" borderId="1" xfId="0" applyFont="1" applyBorder="1" applyAlignment="1" applyProtection="1">
      <alignment horizontal="center"/>
    </xf>
    <xf numFmtId="0" fontId="2" fillId="0" borderId="3" xfId="0" applyFont="1" applyBorder="1" applyAlignment="1" applyProtection="1">
      <alignment horizontal="center"/>
    </xf>
    <xf numFmtId="0" fontId="7" fillId="0" borderId="0" xfId="0" applyFont="1" applyProtection="1"/>
    <xf numFmtId="0" fontId="2" fillId="0" borderId="0" xfId="0" applyFont="1" applyProtection="1"/>
    <xf numFmtId="0" fontId="3" fillId="0" borderId="0" xfId="0" applyFont="1" applyProtection="1"/>
    <xf numFmtId="0" fontId="4" fillId="0" borderId="0" xfId="0" applyFont="1" applyProtection="1"/>
    <xf numFmtId="0" fontId="3" fillId="0" borderId="0" xfId="0" applyFont="1" applyBorder="1" applyAlignment="1" applyProtection="1"/>
    <xf numFmtId="0" fontId="5" fillId="0" borderId="0" xfId="0" applyFont="1" applyProtection="1"/>
    <xf numFmtId="0" fontId="5" fillId="0" borderId="0" xfId="0" applyFont="1" applyBorder="1" applyAlignment="1" applyProtection="1">
      <alignment horizontal="center"/>
    </xf>
    <xf numFmtId="0" fontId="5" fillId="0" borderId="0" xfId="0" applyFont="1" applyBorder="1" applyProtection="1"/>
    <xf numFmtId="0" fontId="10" fillId="0" borderId="0" xfId="0" applyFont="1" applyProtection="1"/>
    <xf numFmtId="0" fontId="2" fillId="0" borderId="0" xfId="0" applyFont="1" applyAlignment="1" applyProtection="1">
      <alignment horizontal="center"/>
    </xf>
    <xf numFmtId="0" fontId="2" fillId="0" borderId="0" xfId="0" applyFont="1" applyBorder="1" applyAlignment="1" applyProtection="1">
      <alignment horizontal="center"/>
    </xf>
    <xf numFmtId="0" fontId="8" fillId="0" borderId="0" xfId="0" applyFont="1" applyProtection="1"/>
    <xf numFmtId="0" fontId="8" fillId="0" borderId="0" xfId="0" applyFont="1" applyBorder="1" applyAlignment="1" applyProtection="1"/>
    <xf numFmtId="0" fontId="8" fillId="0" borderId="1" xfId="0" applyFont="1" applyBorder="1" applyAlignment="1" applyProtection="1">
      <alignment horizontal="center"/>
    </xf>
    <xf numFmtId="0" fontId="11" fillId="0" borderId="0" xfId="0" applyFont="1" applyProtection="1"/>
    <xf numFmtId="0" fontId="3" fillId="0" borderId="0" xfId="0" applyFont="1" applyAlignment="1" applyProtection="1">
      <alignment horizontal="right"/>
    </xf>
    <xf numFmtId="0" fontId="9" fillId="0" borderId="0" xfId="0" applyFont="1" applyProtection="1"/>
    <xf numFmtId="0" fontId="9" fillId="0" borderId="0" xfId="0" applyFont="1" applyAlignment="1" applyProtection="1"/>
    <xf numFmtId="44" fontId="2" fillId="0" borderId="0" xfId="1" applyFont="1" applyBorder="1" applyAlignment="1" applyProtection="1"/>
    <xf numFmtId="0" fontId="2" fillId="0" borderId="0" xfId="0" applyFont="1" applyBorder="1" applyProtection="1"/>
    <xf numFmtId="44" fontId="2" fillId="0" borderId="0" xfId="1" applyFont="1" applyBorder="1" applyAlignment="1" applyProtection="1">
      <alignment horizontal="center"/>
    </xf>
    <xf numFmtId="0" fontId="2" fillId="0" borderId="0" xfId="0" applyFont="1" applyAlignment="1" applyProtection="1">
      <alignment horizontal="left"/>
    </xf>
    <xf numFmtId="0" fontId="5" fillId="0" borderId="0" xfId="0" applyFont="1" applyAlignment="1" applyProtection="1">
      <alignment horizontal="center"/>
    </xf>
    <xf numFmtId="0" fontId="2" fillId="2" borderId="0" xfId="0" applyFont="1" applyFill="1" applyProtection="1"/>
    <xf numFmtId="0" fontId="2" fillId="0" borderId="6" xfId="0" applyFont="1" applyBorder="1" applyProtection="1"/>
    <xf numFmtId="0" fontId="2" fillId="3" borderId="0" xfId="0" applyFont="1" applyFill="1" applyProtection="1"/>
    <xf numFmtId="0" fontId="2" fillId="0" borderId="3" xfId="0" applyFont="1" applyBorder="1" applyProtection="1">
      <protection locked="0"/>
    </xf>
    <xf numFmtId="44" fontId="2" fillId="0" borderId="1" xfId="0" applyNumberFormat="1" applyFont="1" applyBorder="1" applyAlignment="1" applyProtection="1">
      <alignment horizontal="center"/>
    </xf>
    <xf numFmtId="0" fontId="2" fillId="0" borderId="1" xfId="0" applyFont="1" applyBorder="1" applyAlignment="1" applyProtection="1">
      <alignment horizontal="center"/>
    </xf>
    <xf numFmtId="0" fontId="2" fillId="0" borderId="1" xfId="1" applyNumberFormat="1" applyFont="1" applyBorder="1" applyAlignment="1" applyProtection="1">
      <alignment horizontal="center"/>
      <protection locked="0"/>
    </xf>
    <xf numFmtId="44" fontId="2" fillId="0" borderId="1" xfId="1" applyFont="1" applyBorder="1" applyAlignment="1" applyProtection="1">
      <alignment horizontal="center"/>
    </xf>
    <xf numFmtId="0" fontId="3" fillId="0" borderId="0" xfId="0" applyFont="1" applyAlignment="1" applyProtection="1">
      <alignment horizontal="center"/>
    </xf>
    <xf numFmtId="0" fontId="9" fillId="0" borderId="0" xfId="0" applyFont="1" applyAlignment="1" applyProtection="1">
      <alignment horizontal="center"/>
    </xf>
    <xf numFmtId="0" fontId="2" fillId="0" borderId="1" xfId="0" applyFont="1" applyBorder="1" applyAlignment="1" applyProtection="1">
      <alignment horizontal="center"/>
      <protection locked="0"/>
    </xf>
    <xf numFmtId="0" fontId="5" fillId="0" borderId="2" xfId="0" applyFont="1" applyBorder="1" applyAlignment="1" applyProtection="1">
      <alignment horizontal="center"/>
    </xf>
    <xf numFmtId="44" fontId="2" fillId="0" borderId="1" xfId="1" applyFont="1" applyBorder="1" applyAlignment="1" applyProtection="1">
      <alignment horizontal="center"/>
      <protection locked="0"/>
    </xf>
    <xf numFmtId="0" fontId="13" fillId="0" borderId="0" xfId="0" applyFont="1" applyAlignment="1" applyProtection="1">
      <alignment horizontal="left"/>
    </xf>
    <xf numFmtId="0" fontId="14" fillId="0" borderId="0" xfId="0" applyFont="1" applyAlignment="1" applyProtection="1">
      <alignment horizontal="left"/>
    </xf>
    <xf numFmtId="0" fontId="3" fillId="0" borderId="0" xfId="0" applyFont="1" applyAlignment="1" applyProtection="1">
      <alignment horizontal="right"/>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wrapText="1"/>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3" fillId="0" borderId="1" xfId="0" applyFont="1" applyBorder="1" applyAlignment="1" applyProtection="1">
      <alignment horizontal="center"/>
    </xf>
    <xf numFmtId="0" fontId="2" fillId="0" borderId="3" xfId="0" applyFont="1" applyBorder="1" applyAlignment="1" applyProtection="1">
      <alignment horizontal="center"/>
    </xf>
    <xf numFmtId="0" fontId="2" fillId="0" borderId="0" xfId="0" applyFont="1" applyAlignment="1" applyProtection="1">
      <alignment horizontal="center"/>
    </xf>
    <xf numFmtId="0" fontId="3" fillId="0" borderId="3" xfId="0" applyFont="1" applyBorder="1" applyAlignment="1" applyProtection="1">
      <alignment horizontal="center" vertical="top"/>
    </xf>
    <xf numFmtId="0" fontId="3" fillId="0" borderId="2" xfId="0" applyFont="1" applyBorder="1" applyAlignment="1" applyProtection="1">
      <alignment horizontal="center" vertical="top"/>
    </xf>
    <xf numFmtId="0" fontId="3" fillId="0" borderId="3" xfId="0" applyFont="1" applyBorder="1" applyAlignment="1" applyProtection="1">
      <alignment horizontal="center"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15" fillId="0" borderId="0" xfId="0" applyFont="1" applyAlignment="1">
      <alignment horizontal="left" vertical="top" wrapText="1"/>
    </xf>
    <xf numFmtId="0" fontId="4" fillId="0" borderId="0" xfId="0" applyFont="1" applyAlignment="1">
      <alignment horizontal="center"/>
    </xf>
    <xf numFmtId="0" fontId="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477520</xdr:colOff>
      <xdr:row>0</xdr:row>
      <xdr:rowOff>419100</xdr:rowOff>
    </xdr:from>
    <xdr:to>
      <xdr:col>8</xdr:col>
      <xdr:colOff>590550</xdr:colOff>
      <xdr:row>0</xdr:row>
      <xdr:rowOff>771525</xdr:rowOff>
    </xdr:to>
    <xdr:sp macro="" textlink="">
      <xdr:nvSpPr>
        <xdr:cNvPr id="5" name="Text Box 3">
          <a:extLst>
            <a:ext uri="{FF2B5EF4-FFF2-40B4-BE49-F238E27FC236}">
              <a16:creationId xmlns:a16="http://schemas.microsoft.com/office/drawing/2014/main" id="{FE46DAE5-7612-4114-B598-75C382B6AEE9}"/>
            </a:ext>
          </a:extLst>
        </xdr:cNvPr>
        <xdr:cNvSpPr txBox="1">
          <a:spLocks noChangeArrowheads="1"/>
        </xdr:cNvSpPr>
      </xdr:nvSpPr>
      <xdr:spPr bwMode="auto">
        <a:xfrm>
          <a:off x="1363345" y="419100"/>
          <a:ext cx="295148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900">
              <a:solidFill>
                <a:srgbClr val="4A1423"/>
              </a:solidFill>
              <a:effectLst/>
              <a:latin typeface="Arial" panose="020B0604020202020204" pitchFamily="34" charset="0"/>
              <a:ea typeface="Times New Roman" panose="02020603050405020304" pitchFamily="18" charset="0"/>
            </a:rPr>
            <a:t>John R. Kasich</a:t>
          </a:r>
          <a:r>
            <a:rPr lang="en-US" sz="900">
              <a:solidFill>
                <a:srgbClr val="000000"/>
              </a:solidFill>
              <a:effectLst/>
              <a:latin typeface="Arial" panose="020B0604020202020204" pitchFamily="34" charset="0"/>
              <a:ea typeface="Times New Roman" panose="02020603050405020304" pitchFamily="18" charset="0"/>
            </a:rPr>
            <a:t>, Governor</a:t>
          </a:r>
          <a:br>
            <a:rPr lang="en-US" sz="900">
              <a:solidFill>
                <a:srgbClr val="4A1423"/>
              </a:solidFill>
              <a:effectLst/>
              <a:latin typeface="Arial" panose="020B0604020202020204" pitchFamily="34" charset="0"/>
              <a:ea typeface="Times New Roman" panose="02020603050405020304" pitchFamily="18" charset="0"/>
            </a:rPr>
          </a:br>
          <a:r>
            <a:rPr lang="en-US" sz="900">
              <a:solidFill>
                <a:srgbClr val="4A1423"/>
              </a:solidFill>
              <a:effectLst/>
              <a:latin typeface="Arial" panose="020B0604020202020204" pitchFamily="34" charset="0"/>
              <a:ea typeface="Times New Roman" panose="02020603050405020304" pitchFamily="18" charset="0"/>
            </a:rPr>
            <a:t>Paolo DeMaria</a:t>
          </a:r>
          <a:r>
            <a:rPr lang="en-US" sz="900">
              <a:effectLst/>
              <a:latin typeface="Arial" panose="020B0604020202020204" pitchFamily="34" charset="0"/>
              <a:ea typeface="Times New Roman" panose="02020603050405020304" pitchFamily="18" charset="0"/>
            </a:rPr>
            <a:t>, Superintendent of Public Instruction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0</xdr:rowOff>
    </xdr:from>
    <xdr:to>
      <xdr:col>5</xdr:col>
      <xdr:colOff>256540</xdr:colOff>
      <xdr:row>0</xdr:row>
      <xdr:rowOff>383540</xdr:rowOff>
    </xdr:to>
    <xdr:pic>
      <xdr:nvPicPr>
        <xdr:cNvPr id="6" name="Picture 5">
          <a:extLst>
            <a:ext uri="{FF2B5EF4-FFF2-40B4-BE49-F238E27FC236}">
              <a16:creationId xmlns:a16="http://schemas.microsoft.com/office/drawing/2014/main" id="{47B76F89-BC2D-4743-8B38-C81D609078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23490" cy="383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515620</xdr:colOff>
      <xdr:row>0</xdr:row>
      <xdr:rowOff>419100</xdr:rowOff>
    </xdr:from>
    <xdr:to>
      <xdr:col>5</xdr:col>
      <xdr:colOff>161925</xdr:colOff>
      <xdr:row>2</xdr:row>
      <xdr:rowOff>66675</xdr:rowOff>
    </xdr:to>
    <xdr:sp macro="" textlink="">
      <xdr:nvSpPr>
        <xdr:cNvPr id="5" name="Text Box 3">
          <a:extLst>
            <a:ext uri="{FF2B5EF4-FFF2-40B4-BE49-F238E27FC236}">
              <a16:creationId xmlns:a16="http://schemas.microsoft.com/office/drawing/2014/main" id="{CA6FFC61-5591-4A1B-9787-75D07240A085}"/>
            </a:ext>
          </a:extLst>
        </xdr:cNvPr>
        <xdr:cNvSpPr txBox="1">
          <a:spLocks noChangeArrowheads="1"/>
        </xdr:cNvSpPr>
      </xdr:nvSpPr>
      <xdr:spPr bwMode="auto">
        <a:xfrm>
          <a:off x="1363345" y="419100"/>
          <a:ext cx="295148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900">
              <a:solidFill>
                <a:srgbClr val="4A1423"/>
              </a:solidFill>
              <a:effectLst/>
              <a:latin typeface="Arial" panose="020B0604020202020204" pitchFamily="34" charset="0"/>
              <a:ea typeface="Times New Roman" panose="02020603050405020304" pitchFamily="18" charset="0"/>
            </a:rPr>
            <a:t>John R. Kasich</a:t>
          </a:r>
          <a:r>
            <a:rPr lang="en-US" sz="900">
              <a:solidFill>
                <a:srgbClr val="000000"/>
              </a:solidFill>
              <a:effectLst/>
              <a:latin typeface="Arial" panose="020B0604020202020204" pitchFamily="34" charset="0"/>
              <a:ea typeface="Times New Roman" panose="02020603050405020304" pitchFamily="18" charset="0"/>
            </a:rPr>
            <a:t>, Governor</a:t>
          </a:r>
          <a:br>
            <a:rPr lang="en-US" sz="900">
              <a:solidFill>
                <a:srgbClr val="4A1423"/>
              </a:solidFill>
              <a:effectLst/>
              <a:latin typeface="Arial" panose="020B0604020202020204" pitchFamily="34" charset="0"/>
              <a:ea typeface="Times New Roman" panose="02020603050405020304" pitchFamily="18" charset="0"/>
            </a:rPr>
          </a:br>
          <a:r>
            <a:rPr lang="en-US" sz="900">
              <a:solidFill>
                <a:srgbClr val="4A1423"/>
              </a:solidFill>
              <a:effectLst/>
              <a:latin typeface="Arial" panose="020B0604020202020204" pitchFamily="34" charset="0"/>
              <a:ea typeface="Times New Roman" panose="02020603050405020304" pitchFamily="18" charset="0"/>
            </a:rPr>
            <a:t>Paolo DeMaria</a:t>
          </a:r>
          <a:r>
            <a:rPr lang="en-US" sz="900">
              <a:effectLst/>
              <a:latin typeface="Arial" panose="020B0604020202020204" pitchFamily="34" charset="0"/>
              <a:ea typeface="Times New Roman" panose="02020603050405020304" pitchFamily="18" charset="0"/>
            </a:rPr>
            <a:t>, Superintendent of Public Instruction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0</xdr:rowOff>
    </xdr:from>
    <xdr:to>
      <xdr:col>3</xdr:col>
      <xdr:colOff>1047115</xdr:colOff>
      <xdr:row>0</xdr:row>
      <xdr:rowOff>383540</xdr:rowOff>
    </xdr:to>
    <xdr:pic>
      <xdr:nvPicPr>
        <xdr:cNvPr id="6" name="Picture 5">
          <a:extLst>
            <a:ext uri="{FF2B5EF4-FFF2-40B4-BE49-F238E27FC236}">
              <a16:creationId xmlns:a16="http://schemas.microsoft.com/office/drawing/2014/main" id="{4E74CE27-5E0C-4413-B760-F9C86FDF07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23490" cy="3835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515620</xdr:colOff>
      <xdr:row>0</xdr:row>
      <xdr:rowOff>419100</xdr:rowOff>
    </xdr:from>
    <xdr:to>
      <xdr:col>5</xdr:col>
      <xdr:colOff>161925</xdr:colOff>
      <xdr:row>2</xdr:row>
      <xdr:rowOff>66675</xdr:rowOff>
    </xdr:to>
    <xdr:sp macro="" textlink="">
      <xdr:nvSpPr>
        <xdr:cNvPr id="2" name="Text Box 3">
          <a:extLst>
            <a:ext uri="{FF2B5EF4-FFF2-40B4-BE49-F238E27FC236}">
              <a16:creationId xmlns:a16="http://schemas.microsoft.com/office/drawing/2014/main" id="{3B6DF004-6D8D-4A91-9BCF-992EE80465EA}"/>
            </a:ext>
          </a:extLst>
        </xdr:cNvPr>
        <xdr:cNvSpPr txBox="1">
          <a:spLocks noChangeArrowheads="1"/>
        </xdr:cNvSpPr>
      </xdr:nvSpPr>
      <xdr:spPr bwMode="auto">
        <a:xfrm>
          <a:off x="1363345" y="419100"/>
          <a:ext cx="295148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900">
              <a:solidFill>
                <a:srgbClr val="4A1423"/>
              </a:solidFill>
              <a:effectLst/>
              <a:latin typeface="Arial" panose="020B0604020202020204" pitchFamily="34" charset="0"/>
              <a:ea typeface="Times New Roman" panose="02020603050405020304" pitchFamily="18" charset="0"/>
            </a:rPr>
            <a:t>John R. Kasich</a:t>
          </a:r>
          <a:r>
            <a:rPr lang="en-US" sz="900">
              <a:solidFill>
                <a:srgbClr val="000000"/>
              </a:solidFill>
              <a:effectLst/>
              <a:latin typeface="Arial" panose="020B0604020202020204" pitchFamily="34" charset="0"/>
              <a:ea typeface="Times New Roman" panose="02020603050405020304" pitchFamily="18" charset="0"/>
            </a:rPr>
            <a:t>, Governor</a:t>
          </a:r>
          <a:br>
            <a:rPr lang="en-US" sz="900">
              <a:solidFill>
                <a:srgbClr val="4A1423"/>
              </a:solidFill>
              <a:effectLst/>
              <a:latin typeface="Arial" panose="020B0604020202020204" pitchFamily="34" charset="0"/>
              <a:ea typeface="Times New Roman" panose="02020603050405020304" pitchFamily="18" charset="0"/>
            </a:rPr>
          </a:br>
          <a:r>
            <a:rPr lang="en-US" sz="900">
              <a:solidFill>
                <a:srgbClr val="4A1423"/>
              </a:solidFill>
              <a:effectLst/>
              <a:latin typeface="Arial" panose="020B0604020202020204" pitchFamily="34" charset="0"/>
              <a:ea typeface="Times New Roman" panose="02020603050405020304" pitchFamily="18" charset="0"/>
            </a:rPr>
            <a:t>Paolo DeMaria</a:t>
          </a:r>
          <a:r>
            <a:rPr lang="en-US" sz="900">
              <a:effectLst/>
              <a:latin typeface="Arial" panose="020B0604020202020204" pitchFamily="34" charset="0"/>
              <a:ea typeface="Times New Roman" panose="02020603050405020304" pitchFamily="18" charset="0"/>
            </a:rPr>
            <a:t>, Superintendent of Public Instruction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0</xdr:rowOff>
    </xdr:from>
    <xdr:to>
      <xdr:col>3</xdr:col>
      <xdr:colOff>1047115</xdr:colOff>
      <xdr:row>0</xdr:row>
      <xdr:rowOff>383540</xdr:rowOff>
    </xdr:to>
    <xdr:pic>
      <xdr:nvPicPr>
        <xdr:cNvPr id="3" name="Picture 2">
          <a:extLst>
            <a:ext uri="{FF2B5EF4-FFF2-40B4-BE49-F238E27FC236}">
              <a16:creationId xmlns:a16="http://schemas.microsoft.com/office/drawing/2014/main" id="{96189574-7676-4DDE-9A76-6F70ADFF0A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23490" cy="3835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144145</xdr:colOff>
      <xdr:row>0</xdr:row>
      <xdr:rowOff>419100</xdr:rowOff>
    </xdr:from>
    <xdr:to>
      <xdr:col>7</xdr:col>
      <xdr:colOff>47625</xdr:colOff>
      <xdr:row>0</xdr:row>
      <xdr:rowOff>771525</xdr:rowOff>
    </xdr:to>
    <xdr:sp macro="" textlink="">
      <xdr:nvSpPr>
        <xdr:cNvPr id="5" name="Text Box 3">
          <a:extLst>
            <a:ext uri="{FF2B5EF4-FFF2-40B4-BE49-F238E27FC236}">
              <a16:creationId xmlns:a16="http://schemas.microsoft.com/office/drawing/2014/main" id="{A892C7FA-AB97-4A66-AAF8-66055D0F4712}"/>
            </a:ext>
          </a:extLst>
        </xdr:cNvPr>
        <xdr:cNvSpPr txBox="1">
          <a:spLocks noChangeArrowheads="1"/>
        </xdr:cNvSpPr>
      </xdr:nvSpPr>
      <xdr:spPr bwMode="auto">
        <a:xfrm>
          <a:off x="1363345" y="419100"/>
          <a:ext cx="295148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900">
              <a:solidFill>
                <a:srgbClr val="4A1423"/>
              </a:solidFill>
              <a:effectLst/>
              <a:latin typeface="Arial" panose="020B0604020202020204" pitchFamily="34" charset="0"/>
              <a:ea typeface="Times New Roman" panose="02020603050405020304" pitchFamily="18" charset="0"/>
            </a:rPr>
            <a:t>John R. Kasich</a:t>
          </a:r>
          <a:r>
            <a:rPr lang="en-US" sz="900">
              <a:solidFill>
                <a:srgbClr val="000000"/>
              </a:solidFill>
              <a:effectLst/>
              <a:latin typeface="Arial" panose="020B0604020202020204" pitchFamily="34" charset="0"/>
              <a:ea typeface="Times New Roman" panose="02020603050405020304" pitchFamily="18" charset="0"/>
            </a:rPr>
            <a:t>, Governor</a:t>
          </a:r>
          <a:br>
            <a:rPr lang="en-US" sz="900">
              <a:solidFill>
                <a:srgbClr val="4A1423"/>
              </a:solidFill>
              <a:effectLst/>
              <a:latin typeface="Arial" panose="020B0604020202020204" pitchFamily="34" charset="0"/>
              <a:ea typeface="Times New Roman" panose="02020603050405020304" pitchFamily="18" charset="0"/>
            </a:rPr>
          </a:br>
          <a:r>
            <a:rPr lang="en-US" sz="900">
              <a:solidFill>
                <a:srgbClr val="4A1423"/>
              </a:solidFill>
              <a:effectLst/>
              <a:latin typeface="Arial" panose="020B0604020202020204" pitchFamily="34" charset="0"/>
              <a:ea typeface="Times New Roman" panose="02020603050405020304" pitchFamily="18" charset="0"/>
            </a:rPr>
            <a:t>Paolo DeMaria</a:t>
          </a:r>
          <a:r>
            <a:rPr lang="en-US" sz="900">
              <a:effectLst/>
              <a:latin typeface="Arial" panose="020B0604020202020204" pitchFamily="34" charset="0"/>
              <a:ea typeface="Times New Roman" panose="02020603050405020304" pitchFamily="18" charset="0"/>
            </a:rPr>
            <a:t>, Superintendent of Public Instruction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0</xdr:rowOff>
    </xdr:from>
    <xdr:to>
      <xdr:col>4</xdr:col>
      <xdr:colOff>85090</xdr:colOff>
      <xdr:row>0</xdr:row>
      <xdr:rowOff>383540</xdr:rowOff>
    </xdr:to>
    <xdr:pic>
      <xdr:nvPicPr>
        <xdr:cNvPr id="6" name="Picture 5">
          <a:extLst>
            <a:ext uri="{FF2B5EF4-FFF2-40B4-BE49-F238E27FC236}">
              <a16:creationId xmlns:a16="http://schemas.microsoft.com/office/drawing/2014/main" id="{1B1492F3-9069-43CF-9EDF-BA241396E6F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23490" cy="383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mantha.sheets\AppData\Local\Microsoft\Windows\INetCache\Content.Outlook\9PWSW1UU\Form%20SF-14P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14PD"/>
      <sheetName val="SF-14PD Attachment"/>
      <sheetName val="INSTRUCTIONS"/>
      <sheetName val="OEDS"/>
    </sheetNames>
    <sheetDataSet>
      <sheetData sheetId="0"/>
      <sheetData sheetId="1"/>
      <sheetData sheetId="2"/>
      <sheetData sheetId="3">
        <row r="2">
          <cell r="A2">
            <v>125</v>
          </cell>
          <cell r="B2" t="str">
            <v>Polly Fox Academy</v>
          </cell>
          <cell r="C2" t="str">
            <v>Lucas</v>
          </cell>
        </row>
        <row r="3">
          <cell r="A3">
            <v>130</v>
          </cell>
          <cell r="B3" t="str">
            <v>Phoenix Academy CS</v>
          </cell>
          <cell r="C3" t="str">
            <v>Lucas</v>
          </cell>
        </row>
        <row r="4">
          <cell r="A4">
            <v>131</v>
          </cell>
          <cell r="B4" t="str">
            <v>Glass City Academy</v>
          </cell>
          <cell r="C4" t="str">
            <v>Lucas</v>
          </cell>
        </row>
        <row r="5">
          <cell r="A5">
            <v>138</v>
          </cell>
          <cell r="B5" t="str">
            <v>Pathway School of Discovery</v>
          </cell>
          <cell r="C5" t="str">
            <v>Montgomery</v>
          </cell>
        </row>
        <row r="6">
          <cell r="A6">
            <v>139</v>
          </cell>
          <cell r="B6" t="str">
            <v>Alliance Academy of Cincinnati</v>
          </cell>
          <cell r="C6" t="str">
            <v>Hamilton</v>
          </cell>
        </row>
        <row r="7">
          <cell r="A7">
            <v>140</v>
          </cell>
          <cell r="B7" t="str">
            <v>Victory Academy of Toledo</v>
          </cell>
          <cell r="C7" t="str">
            <v>Lucas</v>
          </cell>
        </row>
        <row r="8">
          <cell r="A8">
            <v>143</v>
          </cell>
          <cell r="B8" t="str">
            <v>George A. Phillips Academy</v>
          </cell>
          <cell r="C8" t="str">
            <v>Lucas</v>
          </cell>
        </row>
        <row r="9">
          <cell r="A9">
            <v>162</v>
          </cell>
          <cell r="B9" t="str">
            <v>Newark Digital Academy</v>
          </cell>
          <cell r="C9" t="str">
            <v>Licking</v>
          </cell>
        </row>
        <row r="10">
          <cell r="A10">
            <v>195</v>
          </cell>
          <cell r="B10" t="str">
            <v>Hope Academy East Campus</v>
          </cell>
          <cell r="C10" t="str">
            <v>Cuyahoga</v>
          </cell>
        </row>
        <row r="11">
          <cell r="A11">
            <v>197</v>
          </cell>
          <cell r="B11" t="str">
            <v>Hamilton Local Digital Academy</v>
          </cell>
          <cell r="C11" t="str">
            <v>Franklin</v>
          </cell>
        </row>
        <row r="12">
          <cell r="A12">
            <v>222</v>
          </cell>
          <cell r="B12" t="str">
            <v>Wildwood Environmental Academy</v>
          </cell>
          <cell r="C12" t="str">
            <v>Lucas</v>
          </cell>
        </row>
        <row r="13">
          <cell r="A13">
            <v>236</v>
          </cell>
          <cell r="B13" t="str">
            <v>Ohio Connections Academy</v>
          </cell>
          <cell r="C13" t="str">
            <v>Hamilton</v>
          </cell>
        </row>
        <row r="14">
          <cell r="A14">
            <v>241</v>
          </cell>
          <cell r="B14" t="str">
            <v>QDA</v>
          </cell>
          <cell r="C14" t="str">
            <v>Tuscarawas</v>
          </cell>
        </row>
        <row r="15">
          <cell r="A15">
            <v>268</v>
          </cell>
          <cell r="B15" t="str">
            <v>Tiffin City Digital Academy</v>
          </cell>
          <cell r="C15" t="str">
            <v>Seneca</v>
          </cell>
        </row>
        <row r="16">
          <cell r="A16">
            <v>277</v>
          </cell>
          <cell r="B16" t="str">
            <v>Scholarts Preparatory and Care</v>
          </cell>
          <cell r="C16" t="str">
            <v>Franklin</v>
          </cell>
        </row>
        <row r="17">
          <cell r="A17">
            <v>282</v>
          </cell>
          <cell r="B17" t="str">
            <v>Warren County Virtual Commun.</v>
          </cell>
          <cell r="C17" t="str">
            <v>Warren</v>
          </cell>
        </row>
        <row r="18">
          <cell r="A18">
            <v>288</v>
          </cell>
          <cell r="B18" t="str">
            <v>Auglaize County Educational</v>
          </cell>
          <cell r="C18" t="str">
            <v>Allen</v>
          </cell>
        </row>
        <row r="19">
          <cell r="A19">
            <v>296</v>
          </cell>
          <cell r="B19" t="str">
            <v>Summit Academy Columbus</v>
          </cell>
          <cell r="C19" t="str">
            <v>Franklin</v>
          </cell>
        </row>
        <row r="20">
          <cell r="A20">
            <v>297</v>
          </cell>
          <cell r="B20" t="str">
            <v>Summit Academy Dayton</v>
          </cell>
          <cell r="C20" t="str">
            <v>Montgomery</v>
          </cell>
        </row>
        <row r="21">
          <cell r="A21">
            <v>298</v>
          </cell>
          <cell r="B21" t="str">
            <v>Summit Academy Second Akron</v>
          </cell>
          <cell r="C21" t="str">
            <v>Summit</v>
          </cell>
        </row>
        <row r="22">
          <cell r="A22">
            <v>300</v>
          </cell>
          <cell r="B22" t="str">
            <v>Summit Academy Second Canton</v>
          </cell>
          <cell r="C22" t="str">
            <v>Stark</v>
          </cell>
        </row>
        <row r="23">
          <cell r="A23">
            <v>301</v>
          </cell>
          <cell r="B23" t="str">
            <v>Summit Academy Second  Lorain</v>
          </cell>
          <cell r="C23" t="str">
            <v>Lorain</v>
          </cell>
        </row>
        <row r="24">
          <cell r="A24">
            <v>302</v>
          </cell>
          <cell r="B24" t="str">
            <v>Summit Academy Secondary Schoo</v>
          </cell>
          <cell r="C24" t="str">
            <v>Cuyahoga</v>
          </cell>
        </row>
        <row r="25">
          <cell r="A25">
            <v>303</v>
          </cell>
          <cell r="B25" t="str">
            <v>Summit Academy Sec Youngstown</v>
          </cell>
          <cell r="C25" t="str">
            <v>Mahoning</v>
          </cell>
        </row>
        <row r="26">
          <cell r="A26">
            <v>304</v>
          </cell>
          <cell r="B26" t="str">
            <v>Summit Academy Toledo ES</v>
          </cell>
          <cell r="C26" t="str">
            <v>Lucas</v>
          </cell>
        </row>
        <row r="27">
          <cell r="A27">
            <v>305</v>
          </cell>
          <cell r="B27" t="str">
            <v>Summit Academy Warren ES</v>
          </cell>
          <cell r="C27" t="str">
            <v>Trumbull</v>
          </cell>
        </row>
        <row r="28">
          <cell r="A28">
            <v>306</v>
          </cell>
          <cell r="B28" t="str">
            <v>Summit Academy Cincinnati</v>
          </cell>
          <cell r="C28" t="str">
            <v>Hamilton</v>
          </cell>
        </row>
        <row r="29">
          <cell r="A29">
            <v>311</v>
          </cell>
          <cell r="B29" t="str">
            <v>Bridges Community Academy</v>
          </cell>
          <cell r="C29" t="str">
            <v>Seneca</v>
          </cell>
        </row>
        <row r="30">
          <cell r="A30">
            <v>316</v>
          </cell>
          <cell r="B30" t="str">
            <v>Constellation Schools: Westpar</v>
          </cell>
          <cell r="C30" t="str">
            <v>Cuyahoga</v>
          </cell>
        </row>
        <row r="31">
          <cell r="A31">
            <v>318</v>
          </cell>
          <cell r="B31" t="str">
            <v>Menlo Park Academy</v>
          </cell>
          <cell r="C31" t="str">
            <v>Lorain</v>
          </cell>
        </row>
        <row r="32">
          <cell r="A32">
            <v>319</v>
          </cell>
          <cell r="B32" t="str">
            <v>Madison Community Elementary</v>
          </cell>
          <cell r="C32" t="str">
            <v>Cuyahoga</v>
          </cell>
        </row>
        <row r="33">
          <cell r="A33">
            <v>320</v>
          </cell>
          <cell r="B33" t="str">
            <v>Constellation Schools: Lorain</v>
          </cell>
          <cell r="C33" t="str">
            <v>Lorain</v>
          </cell>
        </row>
        <row r="34">
          <cell r="A34">
            <v>321</v>
          </cell>
          <cell r="B34" t="str">
            <v>Constellation Schools: Old Bro</v>
          </cell>
          <cell r="C34" t="str">
            <v>Cuyahoga</v>
          </cell>
        </row>
        <row r="35">
          <cell r="A35">
            <v>338</v>
          </cell>
          <cell r="B35" t="str">
            <v>Horizon Science Academy Toledo</v>
          </cell>
          <cell r="C35" t="str">
            <v>Lucas</v>
          </cell>
        </row>
        <row r="36">
          <cell r="A36">
            <v>343</v>
          </cell>
          <cell r="B36" t="str">
            <v>Chase Academy for Communicatio</v>
          </cell>
          <cell r="C36" t="str">
            <v>Franklin</v>
          </cell>
        </row>
        <row r="37">
          <cell r="A37">
            <v>360</v>
          </cell>
          <cell r="B37" t="str">
            <v>Miamisburg Secondary Digital</v>
          </cell>
          <cell r="C37" t="str">
            <v>Montgomery</v>
          </cell>
        </row>
        <row r="38">
          <cell r="A38">
            <v>368</v>
          </cell>
          <cell r="B38" t="str">
            <v>Upper Arlington International</v>
          </cell>
          <cell r="C38" t="str">
            <v>Franklin</v>
          </cell>
        </row>
        <row r="39">
          <cell r="A39">
            <v>392</v>
          </cell>
          <cell r="B39" t="str">
            <v>Mansfield Enhancement Academy</v>
          </cell>
          <cell r="C39" t="str">
            <v>Richland</v>
          </cell>
        </row>
        <row r="40">
          <cell r="A40">
            <v>396</v>
          </cell>
          <cell r="B40" t="str">
            <v>Mansfield Elective Academy</v>
          </cell>
          <cell r="C40" t="str">
            <v>Richland</v>
          </cell>
        </row>
        <row r="41">
          <cell r="A41">
            <v>402</v>
          </cell>
          <cell r="B41" t="str">
            <v>Findlay Digital Academy</v>
          </cell>
          <cell r="C41" t="str">
            <v>Hancock</v>
          </cell>
        </row>
        <row r="42">
          <cell r="A42">
            <v>417</v>
          </cell>
          <cell r="B42" t="str">
            <v>Buckeye On-Line School</v>
          </cell>
          <cell r="C42" t="str">
            <v>Columbiana</v>
          </cell>
        </row>
        <row r="43">
          <cell r="A43">
            <v>420</v>
          </cell>
          <cell r="B43" t="str">
            <v>Columbus Bilingual Academy</v>
          </cell>
          <cell r="C43" t="str">
            <v>Franklin</v>
          </cell>
        </row>
        <row r="44">
          <cell r="A44">
            <v>426</v>
          </cell>
          <cell r="B44" t="str">
            <v>Lancaster Fairfield Community</v>
          </cell>
          <cell r="C44" t="str">
            <v>Fairfield</v>
          </cell>
        </row>
        <row r="45">
          <cell r="A45">
            <v>427</v>
          </cell>
          <cell r="B45" t="str">
            <v>Carter G. Woodson Institute</v>
          </cell>
          <cell r="C45" t="str">
            <v>Montgomery</v>
          </cell>
        </row>
        <row r="46">
          <cell r="A46">
            <v>442</v>
          </cell>
          <cell r="B46" t="str">
            <v>Manchester Local Local SD</v>
          </cell>
          <cell r="C46" t="str">
            <v>Adams</v>
          </cell>
        </row>
        <row r="47">
          <cell r="A47">
            <v>445</v>
          </cell>
          <cell r="B47" t="str">
            <v>General Chappie James Leader</v>
          </cell>
          <cell r="C47" t="str">
            <v>Montgomery</v>
          </cell>
        </row>
        <row r="48">
          <cell r="A48">
            <v>473</v>
          </cell>
          <cell r="B48" t="str">
            <v>Tech Con Institute</v>
          </cell>
          <cell r="C48" t="str">
            <v>Montgomery</v>
          </cell>
        </row>
        <row r="49">
          <cell r="A49">
            <v>481</v>
          </cell>
          <cell r="B49" t="str">
            <v>P.A.C.E. High School</v>
          </cell>
          <cell r="C49" t="str">
            <v>Hamilton</v>
          </cell>
        </row>
        <row r="50">
          <cell r="A50">
            <v>509</v>
          </cell>
          <cell r="B50" t="str">
            <v>Whitehall Prep &amp; Fitness</v>
          </cell>
          <cell r="C50" t="str">
            <v>Franklin</v>
          </cell>
        </row>
        <row r="51">
          <cell r="A51">
            <v>510</v>
          </cell>
          <cell r="B51" t="str">
            <v>Springfield Prep &amp; Fitness</v>
          </cell>
          <cell r="C51" t="str">
            <v>Clark</v>
          </cell>
        </row>
        <row r="52">
          <cell r="A52">
            <v>511</v>
          </cell>
          <cell r="B52" t="str">
            <v>Northland Prep &amp; fitness</v>
          </cell>
          <cell r="C52" t="str">
            <v>Franklin</v>
          </cell>
        </row>
        <row r="53">
          <cell r="A53">
            <v>525</v>
          </cell>
          <cell r="B53" t="str">
            <v>Project Rebuild Community</v>
          </cell>
          <cell r="C53" t="str">
            <v>Stark</v>
          </cell>
        </row>
        <row r="54">
          <cell r="A54">
            <v>527</v>
          </cell>
          <cell r="B54" t="str">
            <v>Cleveland Academy for Scholar</v>
          </cell>
          <cell r="C54" t="str">
            <v>Cuyahoga</v>
          </cell>
        </row>
        <row r="55">
          <cell r="A55">
            <v>534</v>
          </cell>
          <cell r="B55" t="str">
            <v>Constellation Schools: Puritas</v>
          </cell>
          <cell r="C55" t="str">
            <v>Cuyahoga</v>
          </cell>
        </row>
        <row r="56">
          <cell r="A56">
            <v>541</v>
          </cell>
          <cell r="B56" t="str">
            <v>Constellation: Outreach</v>
          </cell>
          <cell r="C56" t="str">
            <v>Cuyahoga</v>
          </cell>
        </row>
        <row r="57">
          <cell r="A57">
            <v>543</v>
          </cell>
          <cell r="B57" t="str">
            <v>Pinnacle Academy</v>
          </cell>
          <cell r="C57" t="str">
            <v>Cuyahoga</v>
          </cell>
        </row>
        <row r="58">
          <cell r="A58">
            <v>546</v>
          </cell>
          <cell r="B58" t="str">
            <v>Winterfield Venture Academy</v>
          </cell>
          <cell r="C58" t="str">
            <v>Lucas</v>
          </cell>
        </row>
        <row r="59">
          <cell r="A59">
            <v>553</v>
          </cell>
          <cell r="B59" t="str">
            <v>Columbus Humanities  Arts</v>
          </cell>
          <cell r="C59" t="str">
            <v>Franklin</v>
          </cell>
        </row>
        <row r="60">
          <cell r="A60">
            <v>556</v>
          </cell>
          <cell r="B60" t="str">
            <v>A+ Arts Academy</v>
          </cell>
          <cell r="C60" t="str">
            <v>Franklin</v>
          </cell>
        </row>
        <row r="61">
          <cell r="A61">
            <v>557</v>
          </cell>
          <cell r="B61" t="str">
            <v>Columbus Arts &amp; Tech Academy</v>
          </cell>
          <cell r="C61" t="str">
            <v>Franklin</v>
          </cell>
        </row>
        <row r="62">
          <cell r="A62">
            <v>558</v>
          </cell>
          <cell r="B62" t="str">
            <v>Columbus Preparatory Academy</v>
          </cell>
          <cell r="C62" t="str">
            <v>Franklin</v>
          </cell>
        </row>
        <row r="63">
          <cell r="A63">
            <v>559</v>
          </cell>
          <cell r="B63" t="str">
            <v>Orion Academy</v>
          </cell>
          <cell r="C63" t="str">
            <v>Hamilton</v>
          </cell>
        </row>
        <row r="64">
          <cell r="A64">
            <v>560</v>
          </cell>
          <cell r="B64" t="str">
            <v>Apex Academy</v>
          </cell>
          <cell r="C64" t="str">
            <v>Cuyahoga</v>
          </cell>
        </row>
        <row r="65">
          <cell r="A65">
            <v>564</v>
          </cell>
          <cell r="B65" t="str">
            <v>Virtual Schoolhouse  Inc.</v>
          </cell>
          <cell r="C65" t="str">
            <v>Cuyahoga</v>
          </cell>
        </row>
        <row r="66">
          <cell r="A66">
            <v>574</v>
          </cell>
          <cell r="B66" t="str">
            <v>Arts Academy  The</v>
          </cell>
          <cell r="C66" t="str">
            <v>Lorain</v>
          </cell>
        </row>
        <row r="67">
          <cell r="A67">
            <v>575</v>
          </cell>
          <cell r="B67" t="str">
            <v>Hope Academy Northwest Campus</v>
          </cell>
          <cell r="C67" t="str">
            <v>Cuyahoga</v>
          </cell>
        </row>
        <row r="68">
          <cell r="A68">
            <v>576</v>
          </cell>
          <cell r="B68" t="str">
            <v>King Academy Community Sch</v>
          </cell>
          <cell r="C68" t="str">
            <v>Hamilton</v>
          </cell>
        </row>
        <row r="69">
          <cell r="A69">
            <v>577</v>
          </cell>
          <cell r="B69" t="str">
            <v>Emerson Academy of Dayton</v>
          </cell>
          <cell r="C69" t="str">
            <v>Montgomery</v>
          </cell>
        </row>
        <row r="70">
          <cell r="A70">
            <v>578</v>
          </cell>
          <cell r="B70" t="str">
            <v>Upper Arlington Community High</v>
          </cell>
          <cell r="C70" t="str">
            <v>Franklin</v>
          </cell>
        </row>
        <row r="71">
          <cell r="A71">
            <v>585</v>
          </cell>
          <cell r="B71" t="str">
            <v>FCI Academy</v>
          </cell>
          <cell r="C71" t="str">
            <v>Franklin</v>
          </cell>
        </row>
        <row r="72">
          <cell r="A72">
            <v>590</v>
          </cell>
          <cell r="B72" t="str">
            <v>Wickliffe Progressive Communit</v>
          </cell>
          <cell r="C72" t="str">
            <v>Franklin</v>
          </cell>
        </row>
        <row r="73">
          <cell r="A73">
            <v>592</v>
          </cell>
          <cell r="B73" t="str">
            <v>School for Arts Integrated Lea</v>
          </cell>
          <cell r="C73" t="str">
            <v>Franklin</v>
          </cell>
        </row>
        <row r="74">
          <cell r="A74">
            <v>598</v>
          </cell>
          <cell r="B74" t="str">
            <v>Coshocton Opportunity School</v>
          </cell>
          <cell r="C74" t="str">
            <v>Coshocton</v>
          </cell>
        </row>
        <row r="75">
          <cell r="A75">
            <v>608</v>
          </cell>
          <cell r="B75" t="str">
            <v>Summit Academy Transition High</v>
          </cell>
          <cell r="C75" t="str">
            <v>Summit</v>
          </cell>
        </row>
        <row r="76">
          <cell r="A76">
            <v>609</v>
          </cell>
          <cell r="B76" t="str">
            <v>Summit Academy MS Lorain</v>
          </cell>
          <cell r="C76" t="str">
            <v>Lorain</v>
          </cell>
        </row>
        <row r="77">
          <cell r="A77">
            <v>610</v>
          </cell>
          <cell r="B77" t="str">
            <v>Summit Academy MS Columbus</v>
          </cell>
          <cell r="C77" t="str">
            <v>Franklin</v>
          </cell>
        </row>
        <row r="78">
          <cell r="A78">
            <v>613</v>
          </cell>
          <cell r="B78" t="str">
            <v>Heir Force Community School</v>
          </cell>
          <cell r="C78" t="str">
            <v>Allen</v>
          </cell>
        </row>
        <row r="79">
          <cell r="A79">
            <v>614</v>
          </cell>
          <cell r="B79" t="str">
            <v>Summit Academy Tr HS-Columbus</v>
          </cell>
          <cell r="C79" t="str">
            <v>Franklin</v>
          </cell>
        </row>
        <row r="80">
          <cell r="A80">
            <v>616</v>
          </cell>
          <cell r="B80" t="str">
            <v>Summit Acdy Warren</v>
          </cell>
          <cell r="C80" t="str">
            <v>Trumbull</v>
          </cell>
        </row>
        <row r="81">
          <cell r="A81">
            <v>621</v>
          </cell>
          <cell r="B81" t="str">
            <v>Summit Acdy Transition High Da</v>
          </cell>
          <cell r="C81" t="str">
            <v>Summit</v>
          </cell>
        </row>
        <row r="82">
          <cell r="A82">
            <v>623</v>
          </cell>
          <cell r="B82" t="str">
            <v>Summit Academy-Youngstown</v>
          </cell>
          <cell r="C82" t="str">
            <v>Mahoning</v>
          </cell>
        </row>
        <row r="83">
          <cell r="A83">
            <v>629</v>
          </cell>
          <cell r="B83" t="str">
            <v>Summit Academy CS Painesville</v>
          </cell>
          <cell r="C83" t="str">
            <v>Lake</v>
          </cell>
        </row>
        <row r="84">
          <cell r="A84">
            <v>633</v>
          </cell>
          <cell r="B84" t="str">
            <v>Summit Academy Second Toledo</v>
          </cell>
          <cell r="C84" t="str">
            <v>Lucas</v>
          </cell>
        </row>
        <row r="85">
          <cell r="A85">
            <v>634</v>
          </cell>
          <cell r="B85" t="str">
            <v>Summit Academy Second Middleto</v>
          </cell>
          <cell r="C85" t="str">
            <v>Butler</v>
          </cell>
        </row>
        <row r="86">
          <cell r="A86">
            <v>640</v>
          </cell>
          <cell r="B86" t="str">
            <v>Rittman Academy</v>
          </cell>
          <cell r="C86" t="str">
            <v>Wayne</v>
          </cell>
        </row>
        <row r="87">
          <cell r="A87">
            <v>652</v>
          </cell>
          <cell r="B87" t="str">
            <v>Five R'S Academy</v>
          </cell>
          <cell r="C87" t="str">
            <v>Stark</v>
          </cell>
        </row>
        <row r="88">
          <cell r="A88">
            <v>664</v>
          </cell>
          <cell r="B88" t="str">
            <v>Life Skills Center of Col SE</v>
          </cell>
          <cell r="C88" t="str">
            <v>Franklin</v>
          </cell>
        </row>
        <row r="89">
          <cell r="A89">
            <v>677</v>
          </cell>
          <cell r="B89" t="str">
            <v>New Day Academy Boarding</v>
          </cell>
          <cell r="C89" t="str">
            <v>Cuyahoga</v>
          </cell>
        </row>
        <row r="90">
          <cell r="A90">
            <v>679</v>
          </cell>
          <cell r="B90" t="str">
            <v>Oakstone Community School</v>
          </cell>
          <cell r="C90" t="str">
            <v>Franklin</v>
          </cell>
        </row>
        <row r="91">
          <cell r="A91">
            <v>700</v>
          </cell>
          <cell r="B91" t="str">
            <v>New City School</v>
          </cell>
          <cell r="C91" t="str">
            <v>Montgomery</v>
          </cell>
        </row>
        <row r="92">
          <cell r="A92">
            <v>725</v>
          </cell>
          <cell r="B92" t="str">
            <v>Zenith Academy</v>
          </cell>
          <cell r="C92" t="str">
            <v>Franklin</v>
          </cell>
        </row>
        <row r="93">
          <cell r="A93">
            <v>736</v>
          </cell>
          <cell r="B93" t="str">
            <v>Phoenix Village Acad P2</v>
          </cell>
          <cell r="C93" t="str">
            <v>Cuyahoga</v>
          </cell>
        </row>
        <row r="94">
          <cell r="A94">
            <v>738</v>
          </cell>
          <cell r="B94" t="str">
            <v>Phoenix Village Acad S1</v>
          </cell>
          <cell r="C94" t="str">
            <v>Cuyahoga</v>
          </cell>
        </row>
        <row r="95">
          <cell r="A95">
            <v>743</v>
          </cell>
          <cell r="B95" t="str">
            <v>Pschtecin Public School</v>
          </cell>
          <cell r="C95" t="str">
            <v>Franklin</v>
          </cell>
        </row>
        <row r="96">
          <cell r="A96">
            <v>770</v>
          </cell>
          <cell r="B96" t="str">
            <v>The Maritime Academy of Toledo</v>
          </cell>
          <cell r="C96" t="str">
            <v>Lucas</v>
          </cell>
        </row>
        <row r="97">
          <cell r="A97">
            <v>777</v>
          </cell>
          <cell r="B97" t="str">
            <v>Educational Academy at Linden</v>
          </cell>
          <cell r="C97" t="str">
            <v>Franklin</v>
          </cell>
        </row>
        <row r="98">
          <cell r="A98">
            <v>779</v>
          </cell>
          <cell r="B98" t="str">
            <v>Educational Academy for Boys &amp;</v>
          </cell>
          <cell r="C98" t="str">
            <v>Franklin</v>
          </cell>
        </row>
        <row r="99">
          <cell r="A99">
            <v>780</v>
          </cell>
          <cell r="B99" t="str">
            <v>Midnimo Cross Cultural CS</v>
          </cell>
          <cell r="C99" t="str">
            <v>Franklin</v>
          </cell>
        </row>
        <row r="100">
          <cell r="A100">
            <v>781</v>
          </cell>
          <cell r="B100" t="str">
            <v>Cincinnati Speech &amp; Reading</v>
          </cell>
          <cell r="C100" t="str">
            <v>Hamilton</v>
          </cell>
        </row>
        <row r="101">
          <cell r="A101">
            <v>784</v>
          </cell>
          <cell r="B101" t="str">
            <v>Academy of Columbus</v>
          </cell>
          <cell r="C101" t="str">
            <v>Franklin</v>
          </cell>
        </row>
        <row r="102">
          <cell r="A102">
            <v>804</v>
          </cell>
          <cell r="B102" t="str">
            <v>Horizon Science Acad. Cincini</v>
          </cell>
          <cell r="C102" t="str">
            <v>Hamilton</v>
          </cell>
        </row>
        <row r="103">
          <cell r="A103">
            <v>808</v>
          </cell>
          <cell r="B103" t="str">
            <v>Horizon Science Acad Dayton</v>
          </cell>
          <cell r="C103" t="str">
            <v>Montgomery</v>
          </cell>
        </row>
        <row r="104">
          <cell r="A104">
            <v>813</v>
          </cell>
          <cell r="B104" t="str">
            <v>Life Skills Center of Dayton</v>
          </cell>
          <cell r="C104" t="str">
            <v>Montgomery</v>
          </cell>
        </row>
        <row r="105">
          <cell r="A105">
            <v>825</v>
          </cell>
          <cell r="B105" t="str">
            <v>Horizon Science Acad Spring</v>
          </cell>
          <cell r="C105" t="str">
            <v>Lucas</v>
          </cell>
        </row>
        <row r="106">
          <cell r="A106">
            <v>838</v>
          </cell>
          <cell r="B106" t="str">
            <v>Horizon Science Acad.-Denison</v>
          </cell>
          <cell r="C106" t="str">
            <v>Cuyahoga</v>
          </cell>
        </row>
        <row r="107">
          <cell r="A107">
            <v>843</v>
          </cell>
          <cell r="B107" t="str">
            <v>Bennett Venture Academy</v>
          </cell>
          <cell r="C107" t="str">
            <v>Lucas</v>
          </cell>
        </row>
        <row r="108">
          <cell r="A108">
            <v>855</v>
          </cell>
          <cell r="B108" t="str">
            <v>Stambaugh Charter Academy</v>
          </cell>
          <cell r="C108" t="str">
            <v>Mahoning</v>
          </cell>
        </row>
        <row r="109">
          <cell r="A109">
            <v>858</v>
          </cell>
          <cell r="B109" t="str">
            <v>Horizon Science Acad Cleve Mid</v>
          </cell>
          <cell r="C109" t="str">
            <v>Cuyahoga</v>
          </cell>
        </row>
        <row r="110">
          <cell r="A110">
            <v>875</v>
          </cell>
          <cell r="B110" t="str">
            <v>Westside Academy</v>
          </cell>
          <cell r="C110" t="str">
            <v>Franklin</v>
          </cell>
        </row>
        <row r="111">
          <cell r="A111">
            <v>905</v>
          </cell>
          <cell r="B111" t="str">
            <v>IMAC</v>
          </cell>
          <cell r="C111" t="str">
            <v>Richland</v>
          </cell>
        </row>
        <row r="112">
          <cell r="A112">
            <v>909</v>
          </cell>
          <cell r="B112" t="str">
            <v>V L T Academy</v>
          </cell>
          <cell r="C112" t="str">
            <v>Hamilton</v>
          </cell>
        </row>
        <row r="113">
          <cell r="A113">
            <v>912</v>
          </cell>
          <cell r="B113" t="str">
            <v>Academic Acceleration Academy</v>
          </cell>
          <cell r="C113" t="str">
            <v>Franklin</v>
          </cell>
        </row>
        <row r="114">
          <cell r="A114">
            <v>922</v>
          </cell>
          <cell r="B114" t="str">
            <v>Nu Bethel Center of Excellence</v>
          </cell>
          <cell r="C114" t="str">
            <v>Montgomery</v>
          </cell>
        </row>
        <row r="115">
          <cell r="A115">
            <v>930</v>
          </cell>
          <cell r="B115" t="str">
            <v>Cleveland Entrepreneurship</v>
          </cell>
          <cell r="C115" t="str">
            <v>Cuyahoga</v>
          </cell>
        </row>
        <row r="116">
          <cell r="A116">
            <v>936</v>
          </cell>
          <cell r="B116" t="str">
            <v>Promise Academy</v>
          </cell>
          <cell r="C116" t="str">
            <v>Cuyahoga</v>
          </cell>
        </row>
        <row r="117">
          <cell r="A117">
            <v>938</v>
          </cell>
          <cell r="B117" t="str">
            <v>Premier Academy of Ohio</v>
          </cell>
          <cell r="C117" t="str">
            <v>Franklin</v>
          </cell>
        </row>
        <row r="118">
          <cell r="A118">
            <v>941</v>
          </cell>
          <cell r="B118" t="str">
            <v>Par Excellence Academy</v>
          </cell>
          <cell r="C118" t="str">
            <v>Licking</v>
          </cell>
        </row>
        <row r="119">
          <cell r="A119">
            <v>942</v>
          </cell>
          <cell r="B119" t="str">
            <v>Lakewood City Academy</v>
          </cell>
          <cell r="C119" t="str">
            <v>Cuyahoga</v>
          </cell>
        </row>
        <row r="120">
          <cell r="A120">
            <v>946</v>
          </cell>
          <cell r="B120" t="str">
            <v>Cleveland Lighthouse Community</v>
          </cell>
          <cell r="C120" t="str">
            <v>Cuyahoga</v>
          </cell>
        </row>
        <row r="121">
          <cell r="A121">
            <v>949</v>
          </cell>
          <cell r="B121" t="str">
            <v>Villaview Lighthouse Community</v>
          </cell>
          <cell r="C121" t="str">
            <v>Cuyahoga</v>
          </cell>
        </row>
        <row r="122">
          <cell r="A122">
            <v>951</v>
          </cell>
          <cell r="B122" t="str">
            <v>Toledo Prep &amp; Fitness</v>
          </cell>
          <cell r="C122" t="str">
            <v>Lucas</v>
          </cell>
        </row>
        <row r="123">
          <cell r="A123">
            <v>952</v>
          </cell>
          <cell r="B123" t="str">
            <v>Columbus Prep and Fitness Acad</v>
          </cell>
          <cell r="C123" t="str">
            <v>Franklin</v>
          </cell>
        </row>
        <row r="124">
          <cell r="A124">
            <v>953</v>
          </cell>
          <cell r="B124" t="str">
            <v>Mt. Healthy Prep&amp;Fitness Acdy</v>
          </cell>
          <cell r="C124" t="str">
            <v>Hamilton</v>
          </cell>
        </row>
        <row r="125">
          <cell r="A125">
            <v>7982</v>
          </cell>
          <cell r="B125" t="str">
            <v>Academy of Arts &amp; Humanities</v>
          </cell>
          <cell r="C125" t="str">
            <v>Trumbull</v>
          </cell>
        </row>
        <row r="126">
          <cell r="A126">
            <v>7984</v>
          </cell>
          <cell r="B126" t="str">
            <v>Youngstown Acad of Excellence</v>
          </cell>
          <cell r="C126" t="str">
            <v>Mahoning</v>
          </cell>
        </row>
        <row r="127">
          <cell r="A127">
            <v>7995</v>
          </cell>
          <cell r="B127" t="str">
            <v>Cleveland Art &amp; Social Science</v>
          </cell>
          <cell r="C127" t="str">
            <v>Cuyahoga</v>
          </cell>
        </row>
        <row r="128">
          <cell r="A128">
            <v>7998</v>
          </cell>
          <cell r="B128" t="str">
            <v>Center for Student Achievement</v>
          </cell>
          <cell r="C128" t="str">
            <v>Jackson</v>
          </cell>
        </row>
        <row r="129">
          <cell r="A129">
            <v>7999</v>
          </cell>
          <cell r="B129" t="str">
            <v>Charles School at Ohio Dominic</v>
          </cell>
          <cell r="C129" t="str">
            <v>Franklin</v>
          </cell>
        </row>
        <row r="130">
          <cell r="A130">
            <v>8000</v>
          </cell>
          <cell r="B130" t="str">
            <v>Mansfield Preparatory Academy</v>
          </cell>
          <cell r="C130" t="str">
            <v>Lorain</v>
          </cell>
        </row>
        <row r="131">
          <cell r="A131">
            <v>8061</v>
          </cell>
          <cell r="B131" t="str">
            <v>Arts and Science Prep Academy</v>
          </cell>
          <cell r="C131" t="str">
            <v>Cuyahoga</v>
          </cell>
        </row>
        <row r="132">
          <cell r="A132">
            <v>8063</v>
          </cell>
          <cell r="B132" t="str">
            <v>Life Skills Center of North Ak</v>
          </cell>
          <cell r="C132" t="str">
            <v>Summit</v>
          </cell>
        </row>
        <row r="133">
          <cell r="A133">
            <v>8064</v>
          </cell>
          <cell r="B133" t="str">
            <v>Academy of Arts and Sciences</v>
          </cell>
          <cell r="C133" t="str">
            <v>Lorain</v>
          </cell>
        </row>
        <row r="134">
          <cell r="A134">
            <v>8065</v>
          </cell>
          <cell r="B134" t="str">
            <v>Imani Learning Academy</v>
          </cell>
          <cell r="C134" t="str">
            <v>Lucas</v>
          </cell>
        </row>
        <row r="135">
          <cell r="A135">
            <v>8066</v>
          </cell>
          <cell r="B135" t="str">
            <v>Lion of Judah Academy</v>
          </cell>
          <cell r="C135" t="str">
            <v>Cuyahoga</v>
          </cell>
        </row>
        <row r="136">
          <cell r="A136">
            <v>8067</v>
          </cell>
          <cell r="B136" t="str">
            <v>Elite Academy of the Arts</v>
          </cell>
          <cell r="C136" t="str">
            <v>Cuyahoga</v>
          </cell>
        </row>
        <row r="137">
          <cell r="A137">
            <v>8068</v>
          </cell>
          <cell r="B137" t="str">
            <v>Arts Academy West</v>
          </cell>
          <cell r="C137" t="str">
            <v>Cuyahoga</v>
          </cell>
        </row>
        <row r="138">
          <cell r="A138">
            <v>8171</v>
          </cell>
          <cell r="B138" t="str">
            <v>Northeast Ohio Correctional Ce</v>
          </cell>
          <cell r="C138" t="str">
            <v>Mahoning</v>
          </cell>
        </row>
        <row r="139">
          <cell r="A139">
            <v>8251</v>
          </cell>
          <cell r="B139" t="str">
            <v>Mahoning Valley Opportunity</v>
          </cell>
          <cell r="C139" t="str">
            <v>Mahoning</v>
          </cell>
        </row>
        <row r="140">
          <cell r="A140">
            <v>8278</v>
          </cell>
          <cell r="B140" t="str">
            <v>Noble Academy-Cleveland</v>
          </cell>
          <cell r="C140" t="str">
            <v>Cuyahoga</v>
          </cell>
        </row>
        <row r="141">
          <cell r="A141">
            <v>8280</v>
          </cell>
          <cell r="B141" t="str">
            <v>Noble Academy-Columbus</v>
          </cell>
          <cell r="C141" t="str">
            <v>Franklin</v>
          </cell>
        </row>
        <row r="142">
          <cell r="A142">
            <v>8281</v>
          </cell>
          <cell r="B142" t="str">
            <v>South Scioto Academy</v>
          </cell>
          <cell r="C142" t="str">
            <v>Franklin</v>
          </cell>
        </row>
        <row r="143">
          <cell r="A143">
            <v>8282</v>
          </cell>
          <cell r="B143" t="str">
            <v>Life Skills Center of Col Nort</v>
          </cell>
          <cell r="C143" t="str">
            <v>Franklin</v>
          </cell>
        </row>
        <row r="144">
          <cell r="A144">
            <v>8283</v>
          </cell>
          <cell r="B144" t="str">
            <v>Dayton Tech Design High Sch</v>
          </cell>
          <cell r="C144" t="str">
            <v>Montgomery</v>
          </cell>
        </row>
        <row r="145">
          <cell r="A145">
            <v>8286</v>
          </cell>
          <cell r="B145" t="str">
            <v>Harvard Avenue Comm Sch</v>
          </cell>
          <cell r="C145" t="str">
            <v>Cuyahoga</v>
          </cell>
        </row>
        <row r="146">
          <cell r="A146">
            <v>8287</v>
          </cell>
          <cell r="B146" t="str">
            <v>Groveport Community School</v>
          </cell>
          <cell r="C146" t="str">
            <v>Franklin</v>
          </cell>
        </row>
        <row r="147">
          <cell r="A147">
            <v>8289</v>
          </cell>
          <cell r="B147" t="str">
            <v>Eagle Learning Center</v>
          </cell>
          <cell r="C147" t="str">
            <v>Lucas</v>
          </cell>
        </row>
        <row r="148">
          <cell r="A148">
            <v>9122</v>
          </cell>
          <cell r="B148" t="str">
            <v>Columbus Collegiate Academy</v>
          </cell>
          <cell r="C148" t="str">
            <v>Franklin</v>
          </cell>
        </row>
        <row r="149">
          <cell r="A149">
            <v>9147</v>
          </cell>
          <cell r="B149" t="str">
            <v>Great Lakes Environment Acdy</v>
          </cell>
          <cell r="C149" t="str">
            <v>Lucas</v>
          </cell>
        </row>
        <row r="150">
          <cell r="A150">
            <v>9148</v>
          </cell>
          <cell r="B150" t="str">
            <v>Zanesville Community School</v>
          </cell>
          <cell r="C150" t="str">
            <v>Muskingum</v>
          </cell>
        </row>
        <row r="151">
          <cell r="A151">
            <v>9149</v>
          </cell>
          <cell r="B151" t="str">
            <v>Constellation Schools: Westsid</v>
          </cell>
          <cell r="C151" t="str">
            <v>Cuyahoga</v>
          </cell>
        </row>
        <row r="152">
          <cell r="A152">
            <v>9154</v>
          </cell>
          <cell r="B152" t="str">
            <v>Cincinnati Leadership Academy</v>
          </cell>
          <cell r="C152" t="str">
            <v>Hamilton</v>
          </cell>
        </row>
        <row r="153">
          <cell r="A153">
            <v>9162</v>
          </cell>
          <cell r="B153" t="str">
            <v>Bridge Academy of Ohio</v>
          </cell>
          <cell r="C153" t="str">
            <v>Lucas</v>
          </cell>
        </row>
        <row r="154">
          <cell r="A154">
            <v>9163</v>
          </cell>
          <cell r="B154" t="str">
            <v>C.M. Grant Leadership Academy</v>
          </cell>
          <cell r="C154" t="str">
            <v>Franklin</v>
          </cell>
        </row>
        <row r="155">
          <cell r="A155">
            <v>9164</v>
          </cell>
          <cell r="B155" t="str">
            <v>Central Academy of Ohio</v>
          </cell>
          <cell r="C155" t="str">
            <v>Lucas</v>
          </cell>
        </row>
        <row r="156">
          <cell r="A156">
            <v>9165</v>
          </cell>
          <cell r="B156" t="str">
            <v>Gahanna Community School</v>
          </cell>
          <cell r="C156" t="str">
            <v>Franklin</v>
          </cell>
        </row>
        <row r="157">
          <cell r="A157">
            <v>9171</v>
          </cell>
          <cell r="B157" t="str">
            <v>Star Academy of Toledo</v>
          </cell>
          <cell r="C157" t="str">
            <v>Lucas</v>
          </cell>
        </row>
        <row r="158">
          <cell r="A158">
            <v>9178</v>
          </cell>
          <cell r="B158" t="str">
            <v>Romig Road Community School</v>
          </cell>
          <cell r="C158" t="str">
            <v>Summit</v>
          </cell>
        </row>
        <row r="159">
          <cell r="A159">
            <v>9179</v>
          </cell>
          <cell r="B159" t="str">
            <v>HSA-Columbus Middle</v>
          </cell>
          <cell r="C159" t="str">
            <v>Franklin</v>
          </cell>
        </row>
        <row r="160">
          <cell r="A160">
            <v>9181</v>
          </cell>
          <cell r="B160" t="str">
            <v>Clay Avenue Community School</v>
          </cell>
          <cell r="C160" t="str">
            <v>Lucas</v>
          </cell>
        </row>
        <row r="161">
          <cell r="A161">
            <v>9192</v>
          </cell>
          <cell r="B161" t="str">
            <v>Foundation Academy</v>
          </cell>
          <cell r="C161" t="str">
            <v>Richland</v>
          </cell>
        </row>
        <row r="162">
          <cell r="A162">
            <v>9283</v>
          </cell>
          <cell r="B162" t="str">
            <v>Dayton Early College Academy</v>
          </cell>
          <cell r="C162" t="str">
            <v>Montgomery</v>
          </cell>
        </row>
        <row r="163">
          <cell r="A163">
            <v>9909</v>
          </cell>
          <cell r="B163" t="str">
            <v>Constellation Schools: Mansfie</v>
          </cell>
          <cell r="C163" t="str">
            <v>Richland</v>
          </cell>
        </row>
        <row r="164">
          <cell r="A164">
            <v>9953</v>
          </cell>
          <cell r="B164" t="str">
            <v>Sullivant Avenue Community Sch</v>
          </cell>
          <cell r="C164" t="str">
            <v>Franklin</v>
          </cell>
        </row>
        <row r="165">
          <cell r="A165">
            <v>9954</v>
          </cell>
          <cell r="B165" t="str">
            <v>Harrisburg Pike Community Scho</v>
          </cell>
          <cell r="C165" t="str">
            <v>Franklin</v>
          </cell>
        </row>
        <row r="166">
          <cell r="A166">
            <v>9955</v>
          </cell>
          <cell r="B166" t="str">
            <v>Madison Avenue School of Arts</v>
          </cell>
          <cell r="C166" t="str">
            <v>Lucas</v>
          </cell>
        </row>
        <row r="167">
          <cell r="A167">
            <v>9957</v>
          </cell>
          <cell r="B167" t="str">
            <v>Klepinger Community School</v>
          </cell>
          <cell r="C167" t="str">
            <v>Montgomery</v>
          </cell>
        </row>
        <row r="168">
          <cell r="A168">
            <v>9964</v>
          </cell>
          <cell r="B168" t="str">
            <v>Sciotoville Elementary Academy</v>
          </cell>
          <cell r="C168" t="str">
            <v>Scioto</v>
          </cell>
        </row>
        <row r="169">
          <cell r="A169">
            <v>9970</v>
          </cell>
          <cell r="B169" t="str">
            <v>Dixon Early Learning Center Co</v>
          </cell>
          <cell r="C169" t="str">
            <v>Columbiana</v>
          </cell>
        </row>
        <row r="170">
          <cell r="A170">
            <v>9971</v>
          </cell>
          <cell r="B170" t="str">
            <v>Ashland County Community Acade</v>
          </cell>
          <cell r="C170" t="str">
            <v>Ashland</v>
          </cell>
        </row>
        <row r="171">
          <cell r="A171">
            <v>9983</v>
          </cell>
          <cell r="B171" t="str">
            <v>Western Reserve Kindergarten L</v>
          </cell>
          <cell r="C171" t="str">
            <v>Mahoning</v>
          </cell>
        </row>
        <row r="172">
          <cell r="A172">
            <v>9990</v>
          </cell>
          <cell r="B172" t="str">
            <v>Horizon Science Academy Elemen</v>
          </cell>
          <cell r="C172" t="str">
            <v>Franklin</v>
          </cell>
        </row>
        <row r="173">
          <cell r="A173">
            <v>9996</v>
          </cell>
          <cell r="B173" t="str">
            <v>Mahoning County High School</v>
          </cell>
          <cell r="C173" t="str">
            <v>Mahoning</v>
          </cell>
        </row>
        <row r="174">
          <cell r="A174">
            <v>9997</v>
          </cell>
          <cell r="B174" t="str">
            <v>KIPP:  Journey Academy</v>
          </cell>
          <cell r="C174" t="str">
            <v>Franklin</v>
          </cell>
        </row>
        <row r="175">
          <cell r="A175">
            <v>10005</v>
          </cell>
          <cell r="B175" t="str">
            <v>Horizon Science Academy Clevel</v>
          </cell>
          <cell r="C175" t="str">
            <v>Cuyahoga</v>
          </cell>
        </row>
        <row r="176">
          <cell r="A176">
            <v>10006</v>
          </cell>
          <cell r="B176" t="str">
            <v>Knight Academy</v>
          </cell>
          <cell r="C176" t="str">
            <v>Lucas</v>
          </cell>
        </row>
        <row r="177">
          <cell r="A177">
            <v>10007</v>
          </cell>
          <cell r="B177" t="str">
            <v>Horizon Science Academy Deniso</v>
          </cell>
          <cell r="C177" t="str">
            <v>Cuyahoga</v>
          </cell>
        </row>
        <row r="178">
          <cell r="A178">
            <v>10036</v>
          </cell>
          <cell r="B178" t="str">
            <v>Cesar Chavez College Prep</v>
          </cell>
          <cell r="C178" t="str">
            <v>Franklin</v>
          </cell>
        </row>
        <row r="179">
          <cell r="A179">
            <v>10180</v>
          </cell>
          <cell r="B179" t="str">
            <v>Mount Auburn International Aca</v>
          </cell>
          <cell r="C179" t="str">
            <v>Hamilton</v>
          </cell>
        </row>
        <row r="180">
          <cell r="A180">
            <v>10182</v>
          </cell>
          <cell r="B180" t="str">
            <v>Performance Academy Eastland</v>
          </cell>
          <cell r="C180" t="str">
            <v>Franklin</v>
          </cell>
        </row>
        <row r="181">
          <cell r="A181">
            <v>10205</v>
          </cell>
          <cell r="B181" t="str">
            <v>L. Hollingworth School for Tal</v>
          </cell>
          <cell r="C181" t="str">
            <v>Lucas</v>
          </cell>
        </row>
        <row r="182">
          <cell r="A182">
            <v>11291</v>
          </cell>
          <cell r="B182" t="str">
            <v>Village Preparatory School</v>
          </cell>
          <cell r="C182" t="str">
            <v>Cuyahoga</v>
          </cell>
        </row>
        <row r="183">
          <cell r="A183">
            <v>11381</v>
          </cell>
          <cell r="B183" t="str">
            <v>GSCELC</v>
          </cell>
          <cell r="C183" t="str">
            <v>Summit</v>
          </cell>
        </row>
        <row r="184">
          <cell r="A184">
            <v>11390</v>
          </cell>
          <cell r="B184" t="str">
            <v>Bella Academy of Excellence</v>
          </cell>
          <cell r="C184" t="str">
            <v>Cuyahoga</v>
          </cell>
        </row>
        <row r="185">
          <cell r="A185">
            <v>11434</v>
          </cell>
          <cell r="B185" t="str">
            <v>L.E.A.R.N. Academy</v>
          </cell>
          <cell r="C185" t="str">
            <v>Trumbull</v>
          </cell>
        </row>
        <row r="186">
          <cell r="A186">
            <v>11439</v>
          </cell>
          <cell r="B186" t="str">
            <v>Providence Academy for Student</v>
          </cell>
          <cell r="C186" t="str">
            <v>Franklin</v>
          </cell>
        </row>
        <row r="187">
          <cell r="A187">
            <v>11444</v>
          </cell>
          <cell r="B187" t="str">
            <v>Rushmore Academy</v>
          </cell>
          <cell r="C187" t="str">
            <v>Marion</v>
          </cell>
        </row>
        <row r="188">
          <cell r="A188">
            <v>11470</v>
          </cell>
          <cell r="B188" t="str">
            <v>A.B. Graham Academy</v>
          </cell>
          <cell r="C188" t="str">
            <v>Champaign</v>
          </cell>
        </row>
        <row r="189">
          <cell r="A189">
            <v>11480</v>
          </cell>
          <cell r="B189" t="str">
            <v>Upper Scioto Wind/Energy Acade</v>
          </cell>
          <cell r="C189" t="str">
            <v>Hardin</v>
          </cell>
        </row>
        <row r="190">
          <cell r="A190">
            <v>11507</v>
          </cell>
          <cell r="B190" t="str">
            <v>Achieve Career Preparatory Aca</v>
          </cell>
          <cell r="C190" t="str">
            <v>Lucas</v>
          </cell>
        </row>
        <row r="191">
          <cell r="A191">
            <v>11511</v>
          </cell>
          <cell r="B191" t="str">
            <v>North Central Academy</v>
          </cell>
          <cell r="C191" t="str">
            <v>Seneca</v>
          </cell>
        </row>
        <row r="192">
          <cell r="A192">
            <v>11533</v>
          </cell>
          <cell r="B192" t="str">
            <v>Horizon Science Academy Lorain</v>
          </cell>
          <cell r="C192" t="str">
            <v>Cuyahoga</v>
          </cell>
        </row>
        <row r="193">
          <cell r="A193">
            <v>11534</v>
          </cell>
          <cell r="B193" t="str">
            <v>Horizon Science Academy Dayton</v>
          </cell>
          <cell r="C193" t="str">
            <v>Montgomery</v>
          </cell>
        </row>
        <row r="194">
          <cell r="A194">
            <v>11585</v>
          </cell>
          <cell r="B194" t="str">
            <v>Mansfield Correctional Inst</v>
          </cell>
          <cell r="C194" t="str">
            <v>Richland</v>
          </cell>
        </row>
        <row r="195">
          <cell r="A195">
            <v>12815</v>
          </cell>
          <cell r="B195" t="str">
            <v>Gallipolis Developmental Centr</v>
          </cell>
          <cell r="C195" t="str">
            <v>Gallia</v>
          </cell>
        </row>
        <row r="196">
          <cell r="A196">
            <v>31708</v>
          </cell>
          <cell r="B196" t="str">
            <v>Southeastern Correctional Inst</v>
          </cell>
          <cell r="C196" t="str">
            <v>Fairfield</v>
          </cell>
        </row>
        <row r="197">
          <cell r="A197">
            <v>34116</v>
          </cell>
          <cell r="B197" t="str">
            <v>Lebanon Correctional Inst</v>
          </cell>
          <cell r="C197" t="str">
            <v>Warren</v>
          </cell>
        </row>
        <row r="198">
          <cell r="A198">
            <v>43489</v>
          </cell>
          <cell r="B198" t="str">
            <v>Akron City SD</v>
          </cell>
          <cell r="C198" t="str">
            <v>Summit</v>
          </cell>
        </row>
        <row r="199">
          <cell r="A199">
            <v>43497</v>
          </cell>
          <cell r="B199" t="str">
            <v>Alliance City SD</v>
          </cell>
          <cell r="C199" t="str">
            <v>Stark</v>
          </cell>
        </row>
        <row r="200">
          <cell r="A200">
            <v>43505</v>
          </cell>
          <cell r="B200" t="str">
            <v>Ashland City SD</v>
          </cell>
          <cell r="C200" t="str">
            <v>Ashland</v>
          </cell>
        </row>
        <row r="201">
          <cell r="A201">
            <v>43513</v>
          </cell>
          <cell r="B201" t="str">
            <v>Ashtabula Area City SD</v>
          </cell>
          <cell r="C201" t="str">
            <v>Ashtabula</v>
          </cell>
        </row>
        <row r="202">
          <cell r="A202">
            <v>43521</v>
          </cell>
          <cell r="B202" t="str">
            <v>Athens City SD</v>
          </cell>
          <cell r="C202" t="str">
            <v>Athens</v>
          </cell>
        </row>
        <row r="203">
          <cell r="A203">
            <v>43539</v>
          </cell>
          <cell r="B203" t="str">
            <v>Barberton City SD</v>
          </cell>
          <cell r="C203" t="str">
            <v>Summit</v>
          </cell>
        </row>
        <row r="204">
          <cell r="A204">
            <v>43547</v>
          </cell>
          <cell r="B204" t="str">
            <v>Bay Village City SD</v>
          </cell>
          <cell r="C204" t="str">
            <v>Cuyahoga</v>
          </cell>
        </row>
        <row r="205">
          <cell r="A205">
            <v>43554</v>
          </cell>
          <cell r="B205" t="str">
            <v>Beachwood City SD</v>
          </cell>
          <cell r="C205" t="str">
            <v>Cuyahoga</v>
          </cell>
        </row>
        <row r="206">
          <cell r="A206">
            <v>43562</v>
          </cell>
          <cell r="B206" t="str">
            <v>Bedford City SD</v>
          </cell>
          <cell r="C206" t="str">
            <v>Cuyahoga</v>
          </cell>
        </row>
        <row r="207">
          <cell r="A207">
            <v>43570</v>
          </cell>
          <cell r="B207" t="str">
            <v>Bellaire Local SD</v>
          </cell>
          <cell r="C207" t="str">
            <v>Belmont</v>
          </cell>
        </row>
        <row r="208">
          <cell r="A208">
            <v>43588</v>
          </cell>
          <cell r="B208" t="str">
            <v>Bellefontaine City SD</v>
          </cell>
          <cell r="C208" t="str">
            <v>Logan</v>
          </cell>
        </row>
        <row r="209">
          <cell r="A209">
            <v>43596</v>
          </cell>
          <cell r="B209" t="str">
            <v>Bellevue City SD</v>
          </cell>
          <cell r="C209" t="str">
            <v>Huron</v>
          </cell>
        </row>
        <row r="210">
          <cell r="A210">
            <v>43604</v>
          </cell>
          <cell r="B210" t="str">
            <v>Belpre City SD</v>
          </cell>
          <cell r="C210" t="str">
            <v>Washington</v>
          </cell>
        </row>
        <row r="211">
          <cell r="A211">
            <v>43612</v>
          </cell>
          <cell r="B211" t="str">
            <v>Berea City SD</v>
          </cell>
          <cell r="C211" t="str">
            <v>Cuyahoga</v>
          </cell>
        </row>
        <row r="212">
          <cell r="A212">
            <v>43620</v>
          </cell>
          <cell r="B212" t="str">
            <v>Bexley City SD</v>
          </cell>
          <cell r="C212" t="str">
            <v>Franklin</v>
          </cell>
        </row>
        <row r="213">
          <cell r="A213">
            <v>43638</v>
          </cell>
          <cell r="B213" t="str">
            <v>Bowling Green City SD</v>
          </cell>
          <cell r="C213" t="str">
            <v>Wood</v>
          </cell>
        </row>
        <row r="214">
          <cell r="A214">
            <v>43646</v>
          </cell>
          <cell r="B214" t="str">
            <v>Brecksville-Broadview Heights</v>
          </cell>
          <cell r="C214" t="str">
            <v>Cuyahoga</v>
          </cell>
        </row>
        <row r="215">
          <cell r="A215">
            <v>43653</v>
          </cell>
          <cell r="B215" t="str">
            <v>Brooklyn City SD</v>
          </cell>
          <cell r="C215" t="str">
            <v>Cuyahoga</v>
          </cell>
        </row>
        <row r="216">
          <cell r="A216">
            <v>43661</v>
          </cell>
          <cell r="B216" t="str">
            <v>Brunswick City SD</v>
          </cell>
          <cell r="C216" t="str">
            <v>Medina</v>
          </cell>
        </row>
        <row r="217">
          <cell r="A217">
            <v>43679</v>
          </cell>
          <cell r="B217" t="str">
            <v>Bryan City SD</v>
          </cell>
          <cell r="C217" t="str">
            <v>Williams</v>
          </cell>
        </row>
        <row r="218">
          <cell r="A218">
            <v>43687</v>
          </cell>
          <cell r="B218" t="str">
            <v>Bucyrus City SD</v>
          </cell>
          <cell r="C218" t="str">
            <v>Crawford</v>
          </cell>
        </row>
        <row r="219">
          <cell r="A219">
            <v>43695</v>
          </cell>
          <cell r="B219" t="str">
            <v>Cambridge City SD</v>
          </cell>
          <cell r="C219" t="str">
            <v>Guernsey</v>
          </cell>
        </row>
        <row r="220">
          <cell r="A220">
            <v>43703</v>
          </cell>
          <cell r="B220" t="str">
            <v>Campbell City SD</v>
          </cell>
          <cell r="C220" t="str">
            <v>Mahoning</v>
          </cell>
        </row>
        <row r="221">
          <cell r="A221">
            <v>43711</v>
          </cell>
          <cell r="B221" t="str">
            <v>Canton City SD</v>
          </cell>
          <cell r="C221" t="str">
            <v>Stark</v>
          </cell>
        </row>
        <row r="222">
          <cell r="A222">
            <v>43729</v>
          </cell>
          <cell r="B222" t="str">
            <v>Celina City SD</v>
          </cell>
          <cell r="C222" t="str">
            <v>Mercer</v>
          </cell>
        </row>
        <row r="223">
          <cell r="A223">
            <v>43737</v>
          </cell>
          <cell r="B223" t="str">
            <v>Centerville City SD</v>
          </cell>
          <cell r="C223" t="str">
            <v>Montgomery</v>
          </cell>
        </row>
        <row r="224">
          <cell r="A224">
            <v>43745</v>
          </cell>
          <cell r="B224" t="str">
            <v>Chillicothe City SD</v>
          </cell>
          <cell r="C224" t="str">
            <v>Ross</v>
          </cell>
        </row>
        <row r="225">
          <cell r="A225">
            <v>43752</v>
          </cell>
          <cell r="B225" t="str">
            <v>Cincinnati Public Schools City</v>
          </cell>
          <cell r="C225" t="str">
            <v>Hamilton</v>
          </cell>
        </row>
        <row r="226">
          <cell r="A226">
            <v>43760</v>
          </cell>
          <cell r="B226" t="str">
            <v>Circleville City SD</v>
          </cell>
          <cell r="C226" t="str">
            <v>Pickaway</v>
          </cell>
        </row>
        <row r="227">
          <cell r="A227">
            <v>43778</v>
          </cell>
          <cell r="B227" t="str">
            <v>Claymont City SD</v>
          </cell>
          <cell r="C227" t="str">
            <v>Tuscarawas</v>
          </cell>
        </row>
        <row r="228">
          <cell r="A228">
            <v>43786</v>
          </cell>
          <cell r="B228" t="str">
            <v>Cleveland Municipal Municipal</v>
          </cell>
          <cell r="C228" t="str">
            <v>Cuyahoga</v>
          </cell>
        </row>
        <row r="229">
          <cell r="A229">
            <v>43794</v>
          </cell>
          <cell r="B229" t="str">
            <v>Cleve. Hts.-Univ. Hts. City SD</v>
          </cell>
          <cell r="C229" t="str">
            <v>Cuyahoga</v>
          </cell>
        </row>
        <row r="230">
          <cell r="A230">
            <v>43802</v>
          </cell>
          <cell r="B230" t="str">
            <v>Columbus City Schools City SD</v>
          </cell>
          <cell r="C230" t="str">
            <v>Franklin</v>
          </cell>
        </row>
        <row r="231">
          <cell r="A231">
            <v>43810</v>
          </cell>
          <cell r="B231" t="str">
            <v>Conneaut Area City SD</v>
          </cell>
          <cell r="C231" t="str">
            <v>Ashtabula</v>
          </cell>
        </row>
        <row r="232">
          <cell r="A232">
            <v>43828</v>
          </cell>
          <cell r="B232" t="str">
            <v>Coshocton City SD</v>
          </cell>
          <cell r="C232" t="str">
            <v>Coshocton</v>
          </cell>
        </row>
        <row r="233">
          <cell r="A233">
            <v>43836</v>
          </cell>
          <cell r="B233" t="str">
            <v>Cuyahoga Falls City SD</v>
          </cell>
          <cell r="C233" t="str">
            <v>Summit</v>
          </cell>
        </row>
        <row r="234">
          <cell r="A234">
            <v>43844</v>
          </cell>
          <cell r="B234" t="str">
            <v>Dayton City SD</v>
          </cell>
          <cell r="C234" t="str">
            <v>Montgomery</v>
          </cell>
        </row>
        <row r="235">
          <cell r="A235">
            <v>43851</v>
          </cell>
          <cell r="B235" t="str">
            <v>Deer Park Community City SD</v>
          </cell>
          <cell r="C235" t="str">
            <v>Hamilton</v>
          </cell>
        </row>
        <row r="236">
          <cell r="A236">
            <v>43869</v>
          </cell>
          <cell r="B236" t="str">
            <v>Defiance City SD</v>
          </cell>
          <cell r="C236" t="str">
            <v>Defiance</v>
          </cell>
        </row>
        <row r="237">
          <cell r="A237">
            <v>43877</v>
          </cell>
          <cell r="B237" t="str">
            <v>Delaware City SD</v>
          </cell>
          <cell r="C237" t="str">
            <v>Delaware</v>
          </cell>
        </row>
        <row r="238">
          <cell r="A238">
            <v>43885</v>
          </cell>
          <cell r="B238" t="str">
            <v>Delphos City SD</v>
          </cell>
          <cell r="C238" t="str">
            <v>Allen</v>
          </cell>
        </row>
        <row r="239">
          <cell r="A239">
            <v>43893</v>
          </cell>
          <cell r="B239" t="str">
            <v>Dover City SD</v>
          </cell>
          <cell r="C239" t="str">
            <v>Tuscarawas</v>
          </cell>
        </row>
        <row r="240">
          <cell r="A240">
            <v>43901</v>
          </cell>
          <cell r="B240" t="str">
            <v>East Cleveland City Schools Ci</v>
          </cell>
          <cell r="C240" t="str">
            <v>Cuyahoga</v>
          </cell>
        </row>
        <row r="241">
          <cell r="A241">
            <v>43919</v>
          </cell>
          <cell r="B241" t="str">
            <v>East Liverpool City SD</v>
          </cell>
          <cell r="C241" t="str">
            <v>Columbiana</v>
          </cell>
        </row>
        <row r="242">
          <cell r="A242">
            <v>43927</v>
          </cell>
          <cell r="B242" t="str">
            <v>East Palestine City SD</v>
          </cell>
          <cell r="C242" t="str">
            <v>Columbiana</v>
          </cell>
        </row>
        <row r="243">
          <cell r="A243">
            <v>43935</v>
          </cell>
          <cell r="B243" t="str">
            <v>Eaton Community Schools City S</v>
          </cell>
          <cell r="C243" t="str">
            <v>Preble</v>
          </cell>
        </row>
        <row r="244">
          <cell r="A244">
            <v>43943</v>
          </cell>
          <cell r="B244" t="str">
            <v>Elyria City SD</v>
          </cell>
          <cell r="C244" t="str">
            <v>Lorain</v>
          </cell>
        </row>
        <row r="245">
          <cell r="A245">
            <v>43950</v>
          </cell>
          <cell r="B245" t="str">
            <v>Euclid City SD</v>
          </cell>
          <cell r="C245" t="str">
            <v>Cuyahoga</v>
          </cell>
        </row>
        <row r="246">
          <cell r="A246">
            <v>43968</v>
          </cell>
          <cell r="B246" t="str">
            <v>Fairborn Schools City SD</v>
          </cell>
          <cell r="C246" t="str">
            <v>Greene</v>
          </cell>
        </row>
        <row r="247">
          <cell r="A247">
            <v>43976</v>
          </cell>
          <cell r="B247" t="str">
            <v>Fairview Park City SD</v>
          </cell>
          <cell r="C247" t="str">
            <v>Cuyahoga</v>
          </cell>
        </row>
        <row r="248">
          <cell r="A248">
            <v>43984</v>
          </cell>
          <cell r="B248" t="str">
            <v>Findlay City SD</v>
          </cell>
          <cell r="C248" t="str">
            <v>Hancock</v>
          </cell>
        </row>
        <row r="249">
          <cell r="A249">
            <v>43992</v>
          </cell>
          <cell r="B249" t="str">
            <v>Fostoria City SD</v>
          </cell>
          <cell r="C249" t="str">
            <v>Seneca</v>
          </cell>
        </row>
        <row r="250">
          <cell r="A250">
            <v>44008</v>
          </cell>
          <cell r="B250" t="str">
            <v>Franklin City SD</v>
          </cell>
          <cell r="C250" t="str">
            <v>Warren</v>
          </cell>
        </row>
        <row r="251">
          <cell r="A251">
            <v>44016</v>
          </cell>
          <cell r="B251" t="str">
            <v>Fremont City City SD</v>
          </cell>
          <cell r="C251" t="str">
            <v>Sandusky</v>
          </cell>
        </row>
        <row r="252">
          <cell r="A252">
            <v>44024</v>
          </cell>
          <cell r="B252" t="str">
            <v>Galion City SD</v>
          </cell>
          <cell r="C252" t="str">
            <v>Crawford</v>
          </cell>
        </row>
        <row r="253">
          <cell r="A253">
            <v>44032</v>
          </cell>
          <cell r="B253" t="str">
            <v>Gallipolis City SD</v>
          </cell>
          <cell r="C253" t="str">
            <v>Gallia</v>
          </cell>
        </row>
        <row r="254">
          <cell r="A254">
            <v>44040</v>
          </cell>
          <cell r="B254" t="str">
            <v>Garfield Heights City SD</v>
          </cell>
          <cell r="C254" t="str">
            <v>Cuyahoga</v>
          </cell>
        </row>
        <row r="255">
          <cell r="A255">
            <v>44057</v>
          </cell>
          <cell r="B255" t="str">
            <v>Geneva Schools City SD</v>
          </cell>
          <cell r="C255" t="str">
            <v>Ashtabula</v>
          </cell>
        </row>
        <row r="256">
          <cell r="A256">
            <v>44065</v>
          </cell>
          <cell r="B256" t="str">
            <v>Girard City SD</v>
          </cell>
          <cell r="C256" t="str">
            <v>Trumbull</v>
          </cell>
        </row>
        <row r="257">
          <cell r="A257">
            <v>44073</v>
          </cell>
          <cell r="B257" t="str">
            <v>Grandview Heights City SD</v>
          </cell>
          <cell r="C257" t="str">
            <v>Franklin</v>
          </cell>
        </row>
        <row r="258">
          <cell r="A258">
            <v>44081</v>
          </cell>
          <cell r="B258" t="str">
            <v>Winton Woods City SD</v>
          </cell>
          <cell r="C258" t="str">
            <v>Hamilton</v>
          </cell>
        </row>
        <row r="259">
          <cell r="A259">
            <v>44099</v>
          </cell>
          <cell r="B259" t="str">
            <v>Greenville City SD</v>
          </cell>
          <cell r="C259" t="str">
            <v>Darke</v>
          </cell>
        </row>
        <row r="260">
          <cell r="A260">
            <v>44107</v>
          </cell>
          <cell r="B260" t="str">
            <v>Hamilton City SD</v>
          </cell>
          <cell r="C260" t="str">
            <v>Butler</v>
          </cell>
        </row>
        <row r="261">
          <cell r="A261">
            <v>44115</v>
          </cell>
          <cell r="B261" t="str">
            <v>Heath City SD</v>
          </cell>
          <cell r="C261" t="str">
            <v>Licking</v>
          </cell>
        </row>
        <row r="262">
          <cell r="A262">
            <v>44123</v>
          </cell>
          <cell r="B262" t="str">
            <v>Hillsboro City SD</v>
          </cell>
          <cell r="C262" t="str">
            <v>Highland</v>
          </cell>
        </row>
        <row r="263">
          <cell r="A263">
            <v>44131</v>
          </cell>
          <cell r="B263" t="str">
            <v>Huron City City SD</v>
          </cell>
          <cell r="C263" t="str">
            <v>Erie</v>
          </cell>
        </row>
        <row r="264">
          <cell r="A264">
            <v>44149</v>
          </cell>
          <cell r="B264" t="str">
            <v>Ironton City SD</v>
          </cell>
          <cell r="C264" t="str">
            <v>Lawrence</v>
          </cell>
        </row>
        <row r="265">
          <cell r="A265">
            <v>44156</v>
          </cell>
          <cell r="B265" t="str">
            <v>Jackson City SD</v>
          </cell>
          <cell r="C265" t="str">
            <v>Jackson</v>
          </cell>
        </row>
        <row r="266">
          <cell r="A266">
            <v>44164</v>
          </cell>
          <cell r="B266" t="str">
            <v>Kent City SD</v>
          </cell>
          <cell r="C266" t="str">
            <v>Portage</v>
          </cell>
        </row>
        <row r="267">
          <cell r="A267">
            <v>44172</v>
          </cell>
          <cell r="B267" t="str">
            <v>Kenton City SD</v>
          </cell>
          <cell r="C267" t="str">
            <v>Hardin</v>
          </cell>
        </row>
        <row r="268">
          <cell r="A268">
            <v>44180</v>
          </cell>
          <cell r="B268" t="str">
            <v>Kettering City SD</v>
          </cell>
          <cell r="C268" t="str">
            <v>Montgomery</v>
          </cell>
        </row>
        <row r="269">
          <cell r="A269">
            <v>44198</v>
          </cell>
          <cell r="B269" t="str">
            <v>Lakewood City SD</v>
          </cell>
          <cell r="C269" t="str">
            <v>Cuyahoga</v>
          </cell>
        </row>
        <row r="270">
          <cell r="A270">
            <v>44206</v>
          </cell>
          <cell r="B270" t="str">
            <v>Lancaster City SD</v>
          </cell>
          <cell r="C270" t="str">
            <v>Fairfield</v>
          </cell>
        </row>
        <row r="271">
          <cell r="A271">
            <v>44214</v>
          </cell>
          <cell r="B271" t="str">
            <v>Lebanon City SD</v>
          </cell>
          <cell r="C271" t="str">
            <v>Warren</v>
          </cell>
        </row>
        <row r="272">
          <cell r="A272">
            <v>44222</v>
          </cell>
          <cell r="B272" t="str">
            <v>Lima City SD</v>
          </cell>
          <cell r="C272" t="str">
            <v>Allen</v>
          </cell>
        </row>
        <row r="273">
          <cell r="A273">
            <v>44230</v>
          </cell>
          <cell r="B273" t="str">
            <v>Lockland Local SD</v>
          </cell>
          <cell r="C273" t="str">
            <v>Hamilton</v>
          </cell>
        </row>
        <row r="274">
          <cell r="A274">
            <v>44248</v>
          </cell>
          <cell r="B274" t="str">
            <v>Logan-Hocking Local SD</v>
          </cell>
          <cell r="C274" t="str">
            <v>Hocking</v>
          </cell>
        </row>
        <row r="275">
          <cell r="A275">
            <v>44255</v>
          </cell>
          <cell r="B275" t="str">
            <v>London City SD</v>
          </cell>
          <cell r="C275" t="str">
            <v>Madison</v>
          </cell>
        </row>
        <row r="276">
          <cell r="A276">
            <v>44263</v>
          </cell>
          <cell r="B276" t="str">
            <v>Lorain City SD</v>
          </cell>
          <cell r="C276" t="str">
            <v>Lorain</v>
          </cell>
        </row>
        <row r="277">
          <cell r="A277">
            <v>44271</v>
          </cell>
          <cell r="B277" t="str">
            <v>Loveland City SD</v>
          </cell>
          <cell r="C277" t="str">
            <v>Hamilton</v>
          </cell>
        </row>
        <row r="278">
          <cell r="A278">
            <v>44289</v>
          </cell>
          <cell r="B278" t="str">
            <v>Madeira City SD</v>
          </cell>
          <cell r="C278" t="str">
            <v>Hamilton</v>
          </cell>
        </row>
        <row r="279">
          <cell r="A279">
            <v>44297</v>
          </cell>
          <cell r="B279" t="str">
            <v>Mansfield City SD</v>
          </cell>
          <cell r="C279" t="str">
            <v>Richland</v>
          </cell>
        </row>
        <row r="280">
          <cell r="A280">
            <v>44305</v>
          </cell>
          <cell r="B280" t="str">
            <v>Maple Heights City SD</v>
          </cell>
          <cell r="C280" t="str">
            <v>Cuyahoga</v>
          </cell>
        </row>
        <row r="281">
          <cell r="A281">
            <v>44313</v>
          </cell>
          <cell r="B281" t="str">
            <v>Mariemont City SD</v>
          </cell>
          <cell r="C281" t="str">
            <v>Hamilton</v>
          </cell>
        </row>
        <row r="282">
          <cell r="A282">
            <v>44321</v>
          </cell>
          <cell r="B282" t="str">
            <v>Marietta City SD</v>
          </cell>
          <cell r="C282" t="str">
            <v>Washington</v>
          </cell>
        </row>
        <row r="283">
          <cell r="A283">
            <v>44339</v>
          </cell>
          <cell r="B283" t="str">
            <v>Marion City SD</v>
          </cell>
          <cell r="C283" t="str">
            <v>Marion</v>
          </cell>
        </row>
        <row r="284">
          <cell r="A284">
            <v>44347</v>
          </cell>
          <cell r="B284" t="str">
            <v>Martins Ferry City SD</v>
          </cell>
          <cell r="C284" t="str">
            <v>Belmont</v>
          </cell>
        </row>
        <row r="285">
          <cell r="A285">
            <v>44354</v>
          </cell>
          <cell r="B285" t="str">
            <v>Massillon City SD</v>
          </cell>
          <cell r="C285" t="str">
            <v>Stark</v>
          </cell>
        </row>
        <row r="286">
          <cell r="A286">
            <v>44362</v>
          </cell>
          <cell r="B286" t="str">
            <v>Maumee City SD</v>
          </cell>
          <cell r="C286" t="str">
            <v>Lucas</v>
          </cell>
        </row>
        <row r="287">
          <cell r="A287">
            <v>44370</v>
          </cell>
          <cell r="B287" t="str">
            <v>Mayfield City SD</v>
          </cell>
          <cell r="C287" t="str">
            <v>Cuyahoga</v>
          </cell>
        </row>
        <row r="288">
          <cell r="A288">
            <v>44388</v>
          </cell>
          <cell r="B288" t="str">
            <v>Medina City SD</v>
          </cell>
          <cell r="C288" t="str">
            <v>Medina</v>
          </cell>
        </row>
        <row r="289">
          <cell r="A289">
            <v>44396</v>
          </cell>
          <cell r="B289" t="str">
            <v>Miamisburg City SD</v>
          </cell>
          <cell r="C289" t="str">
            <v>Montgomery</v>
          </cell>
        </row>
        <row r="290">
          <cell r="A290">
            <v>44404</v>
          </cell>
          <cell r="B290" t="str">
            <v>Middletown City SD</v>
          </cell>
          <cell r="C290" t="str">
            <v>Butler</v>
          </cell>
        </row>
        <row r="291">
          <cell r="A291">
            <v>44412</v>
          </cell>
          <cell r="B291" t="str">
            <v>Mt Healthy City SD</v>
          </cell>
          <cell r="C291" t="str">
            <v>Hamilton</v>
          </cell>
        </row>
        <row r="292">
          <cell r="A292">
            <v>44420</v>
          </cell>
          <cell r="B292" t="str">
            <v>Mount Vernon City SD</v>
          </cell>
          <cell r="C292" t="str">
            <v>Knox</v>
          </cell>
        </row>
        <row r="293">
          <cell r="A293">
            <v>44438</v>
          </cell>
          <cell r="B293" t="str">
            <v>Napoleon Area City SD</v>
          </cell>
          <cell r="C293" t="str">
            <v>Henry</v>
          </cell>
        </row>
        <row r="294">
          <cell r="A294">
            <v>44446</v>
          </cell>
          <cell r="B294" t="str">
            <v>Nelsonville-York City SD</v>
          </cell>
          <cell r="C294" t="str">
            <v>Athens</v>
          </cell>
        </row>
        <row r="295">
          <cell r="A295">
            <v>44453</v>
          </cell>
          <cell r="B295" t="str">
            <v>Newark City SD</v>
          </cell>
          <cell r="C295" t="str">
            <v>Licking</v>
          </cell>
        </row>
        <row r="296">
          <cell r="A296">
            <v>44461</v>
          </cell>
          <cell r="B296" t="str">
            <v>New Boston Local SD</v>
          </cell>
          <cell r="C296" t="str">
            <v>Scioto</v>
          </cell>
        </row>
        <row r="297">
          <cell r="A297">
            <v>44479</v>
          </cell>
          <cell r="B297" t="str">
            <v>New Lexington City SD</v>
          </cell>
          <cell r="C297" t="str">
            <v>Perry</v>
          </cell>
        </row>
        <row r="298">
          <cell r="A298">
            <v>44487</v>
          </cell>
          <cell r="B298" t="str">
            <v>New Philadelphia City SD</v>
          </cell>
          <cell r="C298" t="str">
            <v>Tuscarawas</v>
          </cell>
        </row>
        <row r="299">
          <cell r="A299">
            <v>44495</v>
          </cell>
          <cell r="B299" t="str">
            <v>Niles City SD</v>
          </cell>
          <cell r="C299" t="str">
            <v>Trumbull</v>
          </cell>
        </row>
        <row r="300">
          <cell r="A300">
            <v>44503</v>
          </cell>
          <cell r="B300" t="str">
            <v>North Canton City SD</v>
          </cell>
          <cell r="C300" t="str">
            <v>Stark</v>
          </cell>
        </row>
        <row r="301">
          <cell r="A301">
            <v>44511</v>
          </cell>
          <cell r="B301" t="str">
            <v>North College Hill City SD</v>
          </cell>
          <cell r="C301" t="str">
            <v>Hamilton</v>
          </cell>
        </row>
        <row r="302">
          <cell r="A302">
            <v>44529</v>
          </cell>
          <cell r="B302" t="str">
            <v>North Olmsted City SD</v>
          </cell>
          <cell r="C302" t="str">
            <v>Cuyahoga</v>
          </cell>
        </row>
        <row r="303">
          <cell r="A303">
            <v>44537</v>
          </cell>
          <cell r="B303" t="str">
            <v>North Ridgeville City SD</v>
          </cell>
          <cell r="C303" t="str">
            <v>Lorain</v>
          </cell>
        </row>
        <row r="304">
          <cell r="A304">
            <v>44545</v>
          </cell>
          <cell r="B304" t="str">
            <v>North Royalton City SD</v>
          </cell>
          <cell r="C304" t="str">
            <v>Cuyahoga</v>
          </cell>
        </row>
        <row r="305">
          <cell r="A305">
            <v>44552</v>
          </cell>
          <cell r="B305" t="str">
            <v>Norton City SD</v>
          </cell>
          <cell r="C305" t="str">
            <v>Summit</v>
          </cell>
        </row>
        <row r="306">
          <cell r="A306">
            <v>44560</v>
          </cell>
          <cell r="B306" t="str">
            <v>Norwalk City SD</v>
          </cell>
          <cell r="C306" t="str">
            <v>Huron</v>
          </cell>
        </row>
        <row r="307">
          <cell r="A307">
            <v>44578</v>
          </cell>
          <cell r="B307" t="str">
            <v>Norwood City Schools City SD</v>
          </cell>
          <cell r="C307" t="str">
            <v>Hamilton</v>
          </cell>
        </row>
        <row r="308">
          <cell r="A308">
            <v>44586</v>
          </cell>
          <cell r="B308" t="str">
            <v>Oakwood City SD</v>
          </cell>
          <cell r="C308" t="str">
            <v>Montgomery</v>
          </cell>
        </row>
        <row r="309">
          <cell r="A309">
            <v>44594</v>
          </cell>
          <cell r="B309" t="str">
            <v>Oberlin City SD</v>
          </cell>
          <cell r="C309" t="str">
            <v>Lorain</v>
          </cell>
        </row>
        <row r="310">
          <cell r="A310">
            <v>44602</v>
          </cell>
          <cell r="B310" t="str">
            <v>Oregon City SD</v>
          </cell>
          <cell r="C310" t="str">
            <v>Lucas</v>
          </cell>
        </row>
        <row r="311">
          <cell r="A311">
            <v>44610</v>
          </cell>
          <cell r="B311" t="str">
            <v>Orrville City SD</v>
          </cell>
          <cell r="C311" t="str">
            <v>Wayne</v>
          </cell>
        </row>
        <row r="312">
          <cell r="A312">
            <v>44628</v>
          </cell>
          <cell r="B312" t="str">
            <v>Painesville City Local SD</v>
          </cell>
          <cell r="C312" t="str">
            <v>Lake</v>
          </cell>
        </row>
        <row r="313">
          <cell r="A313">
            <v>44636</v>
          </cell>
          <cell r="B313" t="str">
            <v>Parma City SD</v>
          </cell>
          <cell r="C313" t="str">
            <v>Cuyahoga</v>
          </cell>
        </row>
        <row r="314">
          <cell r="A314">
            <v>44644</v>
          </cell>
          <cell r="B314" t="str">
            <v>Piqua City SD</v>
          </cell>
          <cell r="C314" t="str">
            <v>Miami</v>
          </cell>
        </row>
        <row r="315">
          <cell r="A315">
            <v>44651</v>
          </cell>
          <cell r="B315" t="str">
            <v>Port Clinton City SD</v>
          </cell>
          <cell r="C315" t="str">
            <v>Ottawa</v>
          </cell>
        </row>
        <row r="316">
          <cell r="A316">
            <v>44669</v>
          </cell>
          <cell r="B316" t="str">
            <v>Portsmouth City SD</v>
          </cell>
          <cell r="C316" t="str">
            <v>Scioto</v>
          </cell>
        </row>
        <row r="317">
          <cell r="A317">
            <v>44677</v>
          </cell>
          <cell r="B317" t="str">
            <v>Princeton City SD</v>
          </cell>
          <cell r="C317" t="str">
            <v>Hamilton</v>
          </cell>
        </row>
        <row r="318">
          <cell r="A318">
            <v>44685</v>
          </cell>
          <cell r="B318" t="str">
            <v>Ravenna City SD</v>
          </cell>
          <cell r="C318" t="str">
            <v>Portage</v>
          </cell>
        </row>
        <row r="319">
          <cell r="A319">
            <v>44693</v>
          </cell>
          <cell r="B319" t="str">
            <v>Reading Community City SD</v>
          </cell>
          <cell r="C319" t="str">
            <v>Hamilton</v>
          </cell>
        </row>
        <row r="320">
          <cell r="A320">
            <v>44701</v>
          </cell>
          <cell r="B320" t="str">
            <v>Rocky River City SD</v>
          </cell>
          <cell r="C320" t="str">
            <v>Cuyahoga</v>
          </cell>
        </row>
        <row r="321">
          <cell r="A321">
            <v>44719</v>
          </cell>
          <cell r="B321" t="str">
            <v>St Bernard-Elmwood Place City</v>
          </cell>
          <cell r="C321" t="str">
            <v>Hamilton</v>
          </cell>
        </row>
        <row r="322">
          <cell r="A322">
            <v>44727</v>
          </cell>
          <cell r="B322" t="str">
            <v>St Marys City SD</v>
          </cell>
          <cell r="C322" t="str">
            <v>Auglaize</v>
          </cell>
        </row>
        <row r="323">
          <cell r="A323">
            <v>44735</v>
          </cell>
          <cell r="B323" t="str">
            <v>Salem City SD</v>
          </cell>
          <cell r="C323" t="str">
            <v>Columbiana</v>
          </cell>
        </row>
        <row r="324">
          <cell r="A324">
            <v>44743</v>
          </cell>
          <cell r="B324" t="str">
            <v>Sandusky City SD</v>
          </cell>
          <cell r="C324" t="str">
            <v>Erie</v>
          </cell>
        </row>
        <row r="325">
          <cell r="A325">
            <v>44750</v>
          </cell>
          <cell r="B325" t="str">
            <v>Shaker Heights City SD</v>
          </cell>
          <cell r="C325" t="str">
            <v>Cuyahoga</v>
          </cell>
        </row>
        <row r="326">
          <cell r="A326">
            <v>44768</v>
          </cell>
          <cell r="B326" t="str">
            <v>Sheffield-Sheffield Lake City</v>
          </cell>
          <cell r="C326" t="str">
            <v>Lorain</v>
          </cell>
        </row>
        <row r="327">
          <cell r="A327">
            <v>44776</v>
          </cell>
          <cell r="B327" t="str">
            <v>Shelby City SD</v>
          </cell>
          <cell r="C327" t="str">
            <v>Richland</v>
          </cell>
        </row>
        <row r="328">
          <cell r="A328">
            <v>44784</v>
          </cell>
          <cell r="B328" t="str">
            <v>Sidney City SD</v>
          </cell>
          <cell r="C328" t="str">
            <v>Shelby</v>
          </cell>
        </row>
        <row r="329">
          <cell r="A329">
            <v>44792</v>
          </cell>
          <cell r="B329" t="str">
            <v>South Euclid-Lyndhurst City SD</v>
          </cell>
          <cell r="C329" t="str">
            <v>Cuyahoga</v>
          </cell>
        </row>
        <row r="330">
          <cell r="A330">
            <v>44800</v>
          </cell>
          <cell r="B330" t="str">
            <v>South-Western City SD</v>
          </cell>
          <cell r="C330" t="str">
            <v>Franklin</v>
          </cell>
        </row>
        <row r="331">
          <cell r="A331">
            <v>44818</v>
          </cell>
          <cell r="B331" t="str">
            <v>Springfield City SD</v>
          </cell>
          <cell r="C331" t="str">
            <v>Clark</v>
          </cell>
        </row>
        <row r="332">
          <cell r="A332">
            <v>44826</v>
          </cell>
          <cell r="B332" t="str">
            <v>Steubenville City SD</v>
          </cell>
          <cell r="C332" t="str">
            <v>Jefferson</v>
          </cell>
        </row>
        <row r="333">
          <cell r="A333">
            <v>44834</v>
          </cell>
          <cell r="B333" t="str">
            <v>Stow-Munroe Falls City SD</v>
          </cell>
          <cell r="C333" t="str">
            <v>Summit</v>
          </cell>
        </row>
        <row r="334">
          <cell r="A334">
            <v>44842</v>
          </cell>
          <cell r="B334" t="str">
            <v>Strongsville City SD</v>
          </cell>
          <cell r="C334" t="str">
            <v>Cuyahoga</v>
          </cell>
        </row>
        <row r="335">
          <cell r="A335">
            <v>44859</v>
          </cell>
          <cell r="B335" t="str">
            <v>Struthers City SD</v>
          </cell>
          <cell r="C335" t="str">
            <v>Mahoning</v>
          </cell>
        </row>
        <row r="336">
          <cell r="A336">
            <v>44867</v>
          </cell>
          <cell r="B336" t="str">
            <v>Sycamore Community City SD</v>
          </cell>
          <cell r="C336" t="str">
            <v>Hamilton</v>
          </cell>
        </row>
        <row r="337">
          <cell r="A337">
            <v>44875</v>
          </cell>
          <cell r="B337" t="str">
            <v>Sylvania City SD</v>
          </cell>
          <cell r="C337" t="str">
            <v>Lucas</v>
          </cell>
        </row>
        <row r="338">
          <cell r="A338">
            <v>44883</v>
          </cell>
          <cell r="B338" t="str">
            <v>Tallmadge City SD</v>
          </cell>
          <cell r="C338" t="str">
            <v>Summit</v>
          </cell>
        </row>
        <row r="339">
          <cell r="A339">
            <v>44891</v>
          </cell>
          <cell r="B339" t="str">
            <v>Tiffin City SD</v>
          </cell>
          <cell r="C339" t="str">
            <v>Seneca</v>
          </cell>
        </row>
        <row r="340">
          <cell r="A340">
            <v>44909</v>
          </cell>
          <cell r="B340" t="str">
            <v>Toledo City SD</v>
          </cell>
          <cell r="C340" t="str">
            <v>Lucas</v>
          </cell>
        </row>
        <row r="341">
          <cell r="A341">
            <v>44917</v>
          </cell>
          <cell r="B341" t="str">
            <v>Toronto City SD</v>
          </cell>
          <cell r="C341" t="str">
            <v>Jefferson</v>
          </cell>
        </row>
        <row r="342">
          <cell r="A342">
            <v>44925</v>
          </cell>
          <cell r="B342" t="str">
            <v>Troy City SD</v>
          </cell>
          <cell r="C342" t="str">
            <v>Miami</v>
          </cell>
        </row>
        <row r="343">
          <cell r="A343">
            <v>44933</v>
          </cell>
          <cell r="B343" t="str">
            <v>Upper Arlington City SD</v>
          </cell>
          <cell r="C343" t="str">
            <v>Franklin</v>
          </cell>
        </row>
        <row r="344">
          <cell r="A344">
            <v>44941</v>
          </cell>
          <cell r="B344" t="str">
            <v>Urbana City SD</v>
          </cell>
          <cell r="C344" t="str">
            <v>Champaign</v>
          </cell>
        </row>
        <row r="345">
          <cell r="A345">
            <v>44958</v>
          </cell>
          <cell r="B345" t="str">
            <v>Vandalia-Butler City SD</v>
          </cell>
          <cell r="C345" t="str">
            <v>Montgomery</v>
          </cell>
        </row>
        <row r="346">
          <cell r="A346">
            <v>44966</v>
          </cell>
          <cell r="B346" t="str">
            <v>Van Wert City SD</v>
          </cell>
          <cell r="C346" t="str">
            <v>Van Wert</v>
          </cell>
        </row>
        <row r="347">
          <cell r="A347">
            <v>44974</v>
          </cell>
          <cell r="B347" t="str">
            <v>Wadsworth City SD</v>
          </cell>
          <cell r="C347" t="str">
            <v>Medina</v>
          </cell>
        </row>
        <row r="348">
          <cell r="A348">
            <v>44982</v>
          </cell>
          <cell r="B348" t="str">
            <v>Wapakoneta City SD</v>
          </cell>
          <cell r="C348" t="str">
            <v>Auglaize</v>
          </cell>
        </row>
        <row r="349">
          <cell r="A349">
            <v>44990</v>
          </cell>
          <cell r="B349" t="str">
            <v>Warren City SD</v>
          </cell>
          <cell r="C349" t="str">
            <v>Trumbull</v>
          </cell>
        </row>
        <row r="350">
          <cell r="A350">
            <v>45005</v>
          </cell>
          <cell r="B350" t="str">
            <v>Warrensville Heights City SD</v>
          </cell>
          <cell r="C350" t="str">
            <v>Cuyahoga</v>
          </cell>
        </row>
        <row r="351">
          <cell r="A351">
            <v>45013</v>
          </cell>
          <cell r="B351" t="str">
            <v>Washington Court House City SD</v>
          </cell>
          <cell r="C351" t="str">
            <v>Fayette</v>
          </cell>
        </row>
        <row r="352">
          <cell r="A352">
            <v>45021</v>
          </cell>
          <cell r="B352" t="str">
            <v>Wellston City SD</v>
          </cell>
          <cell r="C352" t="str">
            <v>Jackson</v>
          </cell>
        </row>
        <row r="353">
          <cell r="A353">
            <v>45039</v>
          </cell>
          <cell r="B353" t="str">
            <v>Wellsville Local SD</v>
          </cell>
          <cell r="C353" t="str">
            <v>Columbiana</v>
          </cell>
        </row>
        <row r="354">
          <cell r="A354">
            <v>45047</v>
          </cell>
          <cell r="B354" t="str">
            <v>Westerville City SD</v>
          </cell>
          <cell r="C354" t="str">
            <v>Franklin</v>
          </cell>
        </row>
        <row r="355">
          <cell r="A355">
            <v>45054</v>
          </cell>
          <cell r="B355" t="str">
            <v>West Carrollton City SD</v>
          </cell>
          <cell r="C355" t="str">
            <v>Montgomery</v>
          </cell>
        </row>
        <row r="356">
          <cell r="A356">
            <v>45062</v>
          </cell>
          <cell r="B356" t="str">
            <v>Westlake City SD</v>
          </cell>
          <cell r="C356" t="str">
            <v>Cuyahoga</v>
          </cell>
        </row>
        <row r="357">
          <cell r="A357">
            <v>45070</v>
          </cell>
          <cell r="B357" t="str">
            <v>Whitehall City SD</v>
          </cell>
          <cell r="C357" t="str">
            <v>Franklin</v>
          </cell>
        </row>
        <row r="358">
          <cell r="A358">
            <v>45088</v>
          </cell>
          <cell r="B358" t="str">
            <v>Wickliffe City SD</v>
          </cell>
          <cell r="C358" t="str">
            <v>Lake</v>
          </cell>
        </row>
        <row r="359">
          <cell r="A359">
            <v>45096</v>
          </cell>
          <cell r="B359" t="str">
            <v>Willard City SD</v>
          </cell>
          <cell r="C359" t="str">
            <v>Huron</v>
          </cell>
        </row>
        <row r="360">
          <cell r="A360">
            <v>45104</v>
          </cell>
          <cell r="B360" t="str">
            <v>Willoughby-Eastlake City SD</v>
          </cell>
          <cell r="C360" t="str">
            <v>Lake</v>
          </cell>
        </row>
        <row r="361">
          <cell r="A361">
            <v>45112</v>
          </cell>
          <cell r="B361" t="str">
            <v>Wilmington City SD</v>
          </cell>
          <cell r="C361" t="str">
            <v>Clinton</v>
          </cell>
        </row>
        <row r="362">
          <cell r="A362">
            <v>45120</v>
          </cell>
          <cell r="B362" t="str">
            <v>Wooster City SD</v>
          </cell>
          <cell r="C362" t="str">
            <v>Wayne</v>
          </cell>
        </row>
        <row r="363">
          <cell r="A363">
            <v>45138</v>
          </cell>
          <cell r="B363" t="str">
            <v>Worthington City SD</v>
          </cell>
          <cell r="C363" t="str">
            <v>Franklin</v>
          </cell>
        </row>
        <row r="364">
          <cell r="A364">
            <v>45146</v>
          </cell>
          <cell r="B364" t="str">
            <v>Wyoming City SD</v>
          </cell>
          <cell r="C364" t="str">
            <v>Hamilton</v>
          </cell>
        </row>
        <row r="365">
          <cell r="A365">
            <v>45153</v>
          </cell>
          <cell r="B365" t="str">
            <v>Xenia Community City SD</v>
          </cell>
          <cell r="C365" t="str">
            <v>Greene</v>
          </cell>
        </row>
        <row r="366">
          <cell r="A366">
            <v>45161</v>
          </cell>
          <cell r="B366" t="str">
            <v>Youngstown City SD</v>
          </cell>
          <cell r="C366" t="str">
            <v>Mahoning</v>
          </cell>
        </row>
        <row r="367">
          <cell r="A367">
            <v>45179</v>
          </cell>
          <cell r="B367" t="str">
            <v>Zanesville City SD</v>
          </cell>
          <cell r="C367" t="str">
            <v>Muskingum</v>
          </cell>
        </row>
        <row r="368">
          <cell r="A368">
            <v>45187</v>
          </cell>
          <cell r="B368" t="str">
            <v>Ada Ex Vill SD</v>
          </cell>
          <cell r="C368" t="str">
            <v>Hardin</v>
          </cell>
        </row>
        <row r="369">
          <cell r="A369">
            <v>45195</v>
          </cell>
          <cell r="B369" t="str">
            <v>Amherst Ex Vill SD</v>
          </cell>
          <cell r="C369" t="str">
            <v>Lorain</v>
          </cell>
        </row>
        <row r="370">
          <cell r="A370">
            <v>45203</v>
          </cell>
          <cell r="B370" t="str">
            <v>Barnesville Ex Vill SD</v>
          </cell>
          <cell r="C370" t="str">
            <v>Belmont</v>
          </cell>
        </row>
        <row r="371">
          <cell r="A371">
            <v>45211</v>
          </cell>
          <cell r="B371" t="str">
            <v>Bluffton Ex Vill SD</v>
          </cell>
          <cell r="C371" t="str">
            <v>Allen</v>
          </cell>
        </row>
        <row r="372">
          <cell r="A372">
            <v>45229</v>
          </cell>
          <cell r="B372" t="str">
            <v>Bradford Ex Vill SD</v>
          </cell>
          <cell r="C372" t="str">
            <v>Miami</v>
          </cell>
        </row>
        <row r="373">
          <cell r="A373">
            <v>45237</v>
          </cell>
          <cell r="B373" t="str">
            <v>Bridgeport Ex Vill SD</v>
          </cell>
          <cell r="C373" t="str">
            <v>Belmont</v>
          </cell>
        </row>
        <row r="374">
          <cell r="A374">
            <v>45245</v>
          </cell>
          <cell r="B374" t="str">
            <v>Harrison Hills City SD</v>
          </cell>
          <cell r="C374" t="str">
            <v>Harrison</v>
          </cell>
        </row>
        <row r="375">
          <cell r="A375">
            <v>45252</v>
          </cell>
          <cell r="B375" t="str">
            <v>Caldwell Ex Vill SD</v>
          </cell>
          <cell r="C375" t="str">
            <v>Noble</v>
          </cell>
        </row>
        <row r="376">
          <cell r="A376">
            <v>45260</v>
          </cell>
          <cell r="B376" t="str">
            <v>Carey Ex Vill SD</v>
          </cell>
          <cell r="C376" t="str">
            <v>Wyandot</v>
          </cell>
        </row>
        <row r="377">
          <cell r="A377">
            <v>45278</v>
          </cell>
          <cell r="B377" t="str">
            <v>Carrollton Ex Vill SD</v>
          </cell>
          <cell r="C377" t="str">
            <v>Carroll</v>
          </cell>
        </row>
        <row r="378">
          <cell r="A378">
            <v>45286</v>
          </cell>
          <cell r="B378" t="str">
            <v>Chagrin Falls Ex Vill SD</v>
          </cell>
          <cell r="C378" t="str">
            <v>Cuyahoga</v>
          </cell>
        </row>
        <row r="379">
          <cell r="A379">
            <v>45294</v>
          </cell>
          <cell r="B379" t="str">
            <v>Chesapeake Union Ex Vill SD</v>
          </cell>
          <cell r="C379" t="str">
            <v>Lawrence</v>
          </cell>
        </row>
        <row r="380">
          <cell r="A380">
            <v>45302</v>
          </cell>
          <cell r="B380" t="str">
            <v>Clyde-Green Springs Ex Vill SD</v>
          </cell>
          <cell r="C380" t="str">
            <v>Sandusky</v>
          </cell>
        </row>
        <row r="381">
          <cell r="A381">
            <v>45310</v>
          </cell>
          <cell r="B381" t="str">
            <v>Coldwater Ex Vill SD</v>
          </cell>
          <cell r="C381" t="str">
            <v>Mercer</v>
          </cell>
        </row>
        <row r="382">
          <cell r="A382">
            <v>45328</v>
          </cell>
          <cell r="B382" t="str">
            <v>Columbiana Ex Vill SD</v>
          </cell>
          <cell r="C382" t="str">
            <v>Columbiana</v>
          </cell>
        </row>
        <row r="383">
          <cell r="A383">
            <v>45336</v>
          </cell>
          <cell r="B383" t="str">
            <v>Covington EVSD Ex Vill SD</v>
          </cell>
          <cell r="C383" t="str">
            <v>Miami</v>
          </cell>
        </row>
        <row r="384">
          <cell r="A384">
            <v>45344</v>
          </cell>
          <cell r="B384" t="str">
            <v>Crestline Ex Vill SD</v>
          </cell>
          <cell r="C384" t="str">
            <v>Crawford</v>
          </cell>
        </row>
        <row r="385">
          <cell r="A385">
            <v>45351</v>
          </cell>
          <cell r="B385" t="str">
            <v>Crooksville Ex Vill SD</v>
          </cell>
          <cell r="C385" t="str">
            <v>Perry</v>
          </cell>
        </row>
        <row r="386">
          <cell r="A386">
            <v>45369</v>
          </cell>
          <cell r="B386" t="str">
            <v>Fairport Harbor Ex Vill SD</v>
          </cell>
          <cell r="C386" t="str">
            <v>Lake</v>
          </cell>
        </row>
        <row r="387">
          <cell r="A387">
            <v>45377</v>
          </cell>
          <cell r="B387" t="str">
            <v>Georgetown Ex Vill SD</v>
          </cell>
          <cell r="C387" t="str">
            <v>Brown</v>
          </cell>
        </row>
        <row r="388">
          <cell r="A388">
            <v>45385</v>
          </cell>
          <cell r="B388" t="str">
            <v>Gibsonburg Ex Vill SD</v>
          </cell>
          <cell r="C388" t="str">
            <v>Sandusky</v>
          </cell>
        </row>
        <row r="389">
          <cell r="A389">
            <v>45393</v>
          </cell>
          <cell r="B389" t="str">
            <v>Granville Ex Vill SD</v>
          </cell>
          <cell r="C389" t="str">
            <v>Licking</v>
          </cell>
        </row>
        <row r="390">
          <cell r="A390">
            <v>45401</v>
          </cell>
          <cell r="B390" t="str">
            <v>Greenfield Ex Vill SD</v>
          </cell>
          <cell r="C390" t="str">
            <v>Highland</v>
          </cell>
        </row>
        <row r="391">
          <cell r="A391">
            <v>45419</v>
          </cell>
          <cell r="B391" t="str">
            <v>Hicksville Ex Vill SD</v>
          </cell>
          <cell r="C391" t="str">
            <v>Defiance</v>
          </cell>
        </row>
        <row r="392">
          <cell r="A392">
            <v>45427</v>
          </cell>
          <cell r="B392" t="str">
            <v>Hubbard Ex Vill SD</v>
          </cell>
          <cell r="C392" t="str">
            <v>Trumbull</v>
          </cell>
        </row>
        <row r="393">
          <cell r="A393">
            <v>45435</v>
          </cell>
          <cell r="B393" t="str">
            <v>Indian Hill Ex Vill SD</v>
          </cell>
          <cell r="C393" t="str">
            <v>Hamilton</v>
          </cell>
        </row>
        <row r="394">
          <cell r="A394">
            <v>45443</v>
          </cell>
          <cell r="B394" t="str">
            <v>Leetonia Schools Ex Vill SD</v>
          </cell>
          <cell r="C394" t="str">
            <v>Columbiana</v>
          </cell>
        </row>
        <row r="395">
          <cell r="A395">
            <v>45450</v>
          </cell>
          <cell r="B395" t="str">
            <v>Lisbon Ex Vill SD</v>
          </cell>
          <cell r="C395" t="str">
            <v>Columbiana</v>
          </cell>
        </row>
        <row r="396">
          <cell r="A396">
            <v>45468</v>
          </cell>
          <cell r="B396" t="str">
            <v>Loudonville-Perrysville Ex Vil</v>
          </cell>
          <cell r="C396" t="str">
            <v>Ashland</v>
          </cell>
        </row>
        <row r="397">
          <cell r="A397">
            <v>45476</v>
          </cell>
          <cell r="B397" t="str">
            <v>Marysville Ex Vill SD</v>
          </cell>
          <cell r="C397" t="str">
            <v>Union</v>
          </cell>
        </row>
        <row r="398">
          <cell r="A398">
            <v>45484</v>
          </cell>
          <cell r="B398" t="str">
            <v>Mechanicsburg Ex Vill SD</v>
          </cell>
          <cell r="C398" t="str">
            <v>Champaign</v>
          </cell>
        </row>
        <row r="399">
          <cell r="A399">
            <v>45492</v>
          </cell>
          <cell r="B399" t="str">
            <v>Mentor Ex Vill SD</v>
          </cell>
          <cell r="C399" t="str">
            <v>Lake</v>
          </cell>
        </row>
        <row r="400">
          <cell r="A400">
            <v>45500</v>
          </cell>
          <cell r="B400" t="str">
            <v>Milford Ex Vill SD</v>
          </cell>
          <cell r="C400" t="str">
            <v>Clermont</v>
          </cell>
        </row>
        <row r="401">
          <cell r="A401">
            <v>45518</v>
          </cell>
          <cell r="B401" t="str">
            <v>Milton-Union Ex Vill SD</v>
          </cell>
          <cell r="C401" t="str">
            <v>Miami</v>
          </cell>
        </row>
        <row r="402">
          <cell r="A402">
            <v>45526</v>
          </cell>
          <cell r="B402" t="str">
            <v>Montpelier Ex Vill SD</v>
          </cell>
          <cell r="C402" t="str">
            <v>Williams</v>
          </cell>
        </row>
        <row r="403">
          <cell r="A403">
            <v>45534</v>
          </cell>
          <cell r="B403" t="str">
            <v>Mount Gilead Schools Ex Vill S</v>
          </cell>
          <cell r="C403" t="str">
            <v>Morrow</v>
          </cell>
        </row>
        <row r="404">
          <cell r="A404">
            <v>45542</v>
          </cell>
          <cell r="B404" t="str">
            <v>Newcomerstown Ex Vill SD</v>
          </cell>
          <cell r="C404" t="str">
            <v>Tuscarawas</v>
          </cell>
        </row>
        <row r="405">
          <cell r="A405">
            <v>45559</v>
          </cell>
          <cell r="B405" t="str">
            <v>New Richmond Ex Vill SD</v>
          </cell>
          <cell r="C405" t="str">
            <v>Clermont</v>
          </cell>
        </row>
        <row r="406">
          <cell r="A406">
            <v>45567</v>
          </cell>
          <cell r="B406" t="str">
            <v>Newton Falls Ex Vill SD</v>
          </cell>
          <cell r="C406" t="str">
            <v>Trumbull</v>
          </cell>
        </row>
        <row r="407">
          <cell r="A407">
            <v>45575</v>
          </cell>
          <cell r="B407" t="str">
            <v>Paulding Ex Vill SD</v>
          </cell>
          <cell r="C407" t="str">
            <v>Paulding</v>
          </cell>
        </row>
        <row r="408">
          <cell r="A408">
            <v>45583</v>
          </cell>
          <cell r="B408" t="str">
            <v>Perrysburg Ex Vill SD</v>
          </cell>
          <cell r="C408" t="str">
            <v>Wood</v>
          </cell>
        </row>
        <row r="409">
          <cell r="A409">
            <v>45591</v>
          </cell>
          <cell r="B409" t="str">
            <v>Rittman Ex Vill SD</v>
          </cell>
          <cell r="C409" t="str">
            <v>Wayne</v>
          </cell>
        </row>
        <row r="410">
          <cell r="A410">
            <v>45609</v>
          </cell>
          <cell r="B410" t="str">
            <v>Rossford Ex Vill SD</v>
          </cell>
          <cell r="C410" t="str">
            <v>Wood</v>
          </cell>
        </row>
        <row r="411">
          <cell r="A411">
            <v>45617</v>
          </cell>
          <cell r="B411" t="str">
            <v>Tipp City Ex Vill SD</v>
          </cell>
          <cell r="C411" t="str">
            <v>Miami</v>
          </cell>
        </row>
        <row r="412">
          <cell r="A412">
            <v>45625</v>
          </cell>
          <cell r="B412" t="str">
            <v>USEVS Ex Vill SD</v>
          </cell>
          <cell r="C412" t="str">
            <v>Wyandot</v>
          </cell>
        </row>
        <row r="413">
          <cell r="A413">
            <v>45633</v>
          </cell>
          <cell r="B413" t="str">
            <v>Versailles Ex Vill SD</v>
          </cell>
          <cell r="C413" t="str">
            <v>Darke</v>
          </cell>
        </row>
        <row r="414">
          <cell r="A414">
            <v>45641</v>
          </cell>
          <cell r="B414" t="str">
            <v>Wauseon Ex Vill SD</v>
          </cell>
          <cell r="C414" t="str">
            <v>Fulton</v>
          </cell>
        </row>
        <row r="415">
          <cell r="A415">
            <v>45658</v>
          </cell>
          <cell r="B415" t="str">
            <v>Wellington Ex Vill SD</v>
          </cell>
          <cell r="C415" t="str">
            <v>Lorain</v>
          </cell>
        </row>
        <row r="416">
          <cell r="A416">
            <v>45666</v>
          </cell>
          <cell r="B416" t="str">
            <v>Windham Ex Vill SD</v>
          </cell>
          <cell r="C416" t="str">
            <v>Portage</v>
          </cell>
        </row>
        <row r="417">
          <cell r="A417">
            <v>45674</v>
          </cell>
          <cell r="B417" t="str">
            <v>Yellow Springs Ex Vill SD</v>
          </cell>
          <cell r="C417" t="str">
            <v>Greene</v>
          </cell>
        </row>
        <row r="418">
          <cell r="A418">
            <v>45740</v>
          </cell>
          <cell r="B418" t="str">
            <v>Allen Educ Srv Ctr</v>
          </cell>
          <cell r="C418" t="str">
            <v>Allen</v>
          </cell>
        </row>
        <row r="419">
          <cell r="A419">
            <v>45757</v>
          </cell>
          <cell r="B419" t="str">
            <v>Allen East Local SD</v>
          </cell>
          <cell r="C419" t="str">
            <v>Allen</v>
          </cell>
        </row>
        <row r="420">
          <cell r="A420">
            <v>45765</v>
          </cell>
          <cell r="B420" t="str">
            <v>Bath Local SD</v>
          </cell>
          <cell r="C420" t="str">
            <v>Allen</v>
          </cell>
        </row>
        <row r="421">
          <cell r="A421">
            <v>45773</v>
          </cell>
          <cell r="B421" t="str">
            <v>Elida Local SD</v>
          </cell>
          <cell r="C421" t="str">
            <v>Allen</v>
          </cell>
        </row>
        <row r="422">
          <cell r="A422">
            <v>45781</v>
          </cell>
          <cell r="B422" t="str">
            <v>Perry Local SD</v>
          </cell>
          <cell r="C422" t="str">
            <v>Allen</v>
          </cell>
        </row>
        <row r="423">
          <cell r="A423">
            <v>45799</v>
          </cell>
          <cell r="B423" t="str">
            <v>Shawnee Local SD</v>
          </cell>
          <cell r="C423" t="str">
            <v>Allen</v>
          </cell>
        </row>
        <row r="424">
          <cell r="A424">
            <v>45807</v>
          </cell>
          <cell r="B424" t="str">
            <v>Spencerville Local SD</v>
          </cell>
          <cell r="C424" t="str">
            <v>Allen</v>
          </cell>
        </row>
        <row r="425">
          <cell r="A425">
            <v>45823</v>
          </cell>
          <cell r="B425" t="str">
            <v>Hillsdale Local SD</v>
          </cell>
          <cell r="C425" t="str">
            <v>Ashland</v>
          </cell>
        </row>
        <row r="426">
          <cell r="A426">
            <v>45831</v>
          </cell>
          <cell r="B426" t="str">
            <v>Mapleton Local SD</v>
          </cell>
          <cell r="C426" t="str">
            <v>Ashland</v>
          </cell>
        </row>
        <row r="427">
          <cell r="A427">
            <v>45849</v>
          </cell>
          <cell r="B427" t="str">
            <v>Ashtabula Educ Srv Ctr</v>
          </cell>
          <cell r="C427" t="str">
            <v>Ashtabula</v>
          </cell>
        </row>
        <row r="428">
          <cell r="A428">
            <v>45856</v>
          </cell>
          <cell r="B428" t="str">
            <v>Buckeye Local SD</v>
          </cell>
          <cell r="C428" t="str">
            <v>Ashtabula</v>
          </cell>
        </row>
        <row r="429">
          <cell r="A429">
            <v>45864</v>
          </cell>
          <cell r="B429" t="str">
            <v>Grand Valley Local SD</v>
          </cell>
          <cell r="C429" t="str">
            <v>Ashtabula</v>
          </cell>
        </row>
        <row r="430">
          <cell r="A430">
            <v>45872</v>
          </cell>
          <cell r="B430" t="str">
            <v>Jefferson Area Local SD</v>
          </cell>
          <cell r="C430" t="str">
            <v>Ashtabula</v>
          </cell>
        </row>
        <row r="431">
          <cell r="A431">
            <v>45880</v>
          </cell>
          <cell r="B431" t="str">
            <v>Pymatuning Valley Local SD</v>
          </cell>
          <cell r="C431" t="str">
            <v>Ashtabula</v>
          </cell>
        </row>
        <row r="432">
          <cell r="A432">
            <v>45906</v>
          </cell>
          <cell r="B432" t="str">
            <v>Alexander Local SD</v>
          </cell>
          <cell r="C432" t="str">
            <v>Athens</v>
          </cell>
        </row>
        <row r="433">
          <cell r="A433">
            <v>45914</v>
          </cell>
          <cell r="B433" t="str">
            <v>Federal Hocking Local SD</v>
          </cell>
          <cell r="C433" t="str">
            <v>Athens</v>
          </cell>
        </row>
        <row r="434">
          <cell r="A434">
            <v>45922</v>
          </cell>
          <cell r="B434" t="str">
            <v>Trimble Local SD</v>
          </cell>
          <cell r="C434" t="str">
            <v>Athens</v>
          </cell>
        </row>
        <row r="435">
          <cell r="A435">
            <v>45930</v>
          </cell>
          <cell r="B435" t="str">
            <v>Auglaize County Educ Srv Ctr</v>
          </cell>
          <cell r="C435" t="str">
            <v>Auglaize</v>
          </cell>
        </row>
        <row r="436">
          <cell r="A436">
            <v>45948</v>
          </cell>
          <cell r="B436" t="str">
            <v>Minster Local SD</v>
          </cell>
          <cell r="C436" t="str">
            <v>Auglaize</v>
          </cell>
        </row>
        <row r="437">
          <cell r="A437">
            <v>45955</v>
          </cell>
          <cell r="B437" t="str">
            <v>New Bremen Local SD</v>
          </cell>
          <cell r="C437" t="str">
            <v>Auglaize</v>
          </cell>
        </row>
        <row r="438">
          <cell r="A438">
            <v>45963</v>
          </cell>
          <cell r="B438" t="str">
            <v>New Knoxville Local SD</v>
          </cell>
          <cell r="C438" t="str">
            <v>Auglaize</v>
          </cell>
        </row>
        <row r="439">
          <cell r="A439">
            <v>45971</v>
          </cell>
          <cell r="B439" t="str">
            <v>Waynesfield-Goshen Local SD</v>
          </cell>
          <cell r="C439" t="str">
            <v>Auglaize</v>
          </cell>
        </row>
        <row r="440">
          <cell r="A440">
            <v>45997</v>
          </cell>
          <cell r="B440" t="str">
            <v>St Clairsville-Richland City S</v>
          </cell>
          <cell r="C440" t="str">
            <v>Belmont</v>
          </cell>
        </row>
        <row r="441">
          <cell r="A441">
            <v>46003</v>
          </cell>
          <cell r="B441" t="str">
            <v>Shadyside Local SD</v>
          </cell>
          <cell r="C441" t="str">
            <v>Belmont</v>
          </cell>
        </row>
        <row r="442">
          <cell r="A442">
            <v>46011</v>
          </cell>
          <cell r="B442" t="str">
            <v>Union Local SD</v>
          </cell>
          <cell r="C442" t="str">
            <v>Belmont</v>
          </cell>
        </row>
        <row r="443">
          <cell r="A443">
            <v>46029</v>
          </cell>
          <cell r="B443" t="str">
            <v>Brown Educ Srv Ctr</v>
          </cell>
          <cell r="C443" t="str">
            <v>Brown</v>
          </cell>
        </row>
        <row r="444">
          <cell r="A444">
            <v>46037</v>
          </cell>
          <cell r="B444" t="str">
            <v>Eastern Local SD</v>
          </cell>
          <cell r="C444" t="str">
            <v>Brown</v>
          </cell>
        </row>
        <row r="445">
          <cell r="A445">
            <v>46045</v>
          </cell>
          <cell r="B445" t="str">
            <v>Fayetteville-Perry Local SD</v>
          </cell>
          <cell r="C445" t="str">
            <v>Brown</v>
          </cell>
        </row>
        <row r="446">
          <cell r="A446">
            <v>46060</v>
          </cell>
          <cell r="B446" t="str">
            <v>Western Brown Local SD</v>
          </cell>
          <cell r="C446" t="str">
            <v>Brown</v>
          </cell>
        </row>
        <row r="447">
          <cell r="A447">
            <v>46078</v>
          </cell>
          <cell r="B447" t="str">
            <v>Ripley-Union-Lewis-Huntington</v>
          </cell>
          <cell r="C447" t="str">
            <v>Brown</v>
          </cell>
        </row>
        <row r="448">
          <cell r="A448">
            <v>46086</v>
          </cell>
          <cell r="B448" t="str">
            <v>Butler Educ Srv Ctr</v>
          </cell>
          <cell r="C448" t="str">
            <v>Butler</v>
          </cell>
        </row>
        <row r="449">
          <cell r="A449">
            <v>46094</v>
          </cell>
          <cell r="B449" t="str">
            <v>Edgewood City SD</v>
          </cell>
          <cell r="C449" t="str">
            <v>Butler</v>
          </cell>
        </row>
        <row r="450">
          <cell r="A450">
            <v>46102</v>
          </cell>
          <cell r="B450" t="str">
            <v>Fairfield City SD</v>
          </cell>
          <cell r="C450" t="str">
            <v>Butler</v>
          </cell>
        </row>
        <row r="451">
          <cell r="A451">
            <v>46110</v>
          </cell>
          <cell r="B451" t="str">
            <v>Lakota Local SD</v>
          </cell>
          <cell r="C451" t="str">
            <v>Butler</v>
          </cell>
        </row>
        <row r="452">
          <cell r="A452">
            <v>46128</v>
          </cell>
          <cell r="B452" t="str">
            <v>Madison Local SD</v>
          </cell>
          <cell r="C452" t="str">
            <v>Butler</v>
          </cell>
        </row>
        <row r="453">
          <cell r="A453">
            <v>46136</v>
          </cell>
          <cell r="B453" t="str">
            <v>New Miami Local SD</v>
          </cell>
          <cell r="C453" t="str">
            <v>Butler</v>
          </cell>
        </row>
        <row r="454">
          <cell r="A454">
            <v>46144</v>
          </cell>
          <cell r="B454" t="str">
            <v>Ross Local SD</v>
          </cell>
          <cell r="C454" t="str">
            <v>Butler</v>
          </cell>
        </row>
        <row r="455">
          <cell r="A455">
            <v>46151</v>
          </cell>
          <cell r="B455" t="str">
            <v>Talawanda City SD</v>
          </cell>
          <cell r="C455" t="str">
            <v>Butler</v>
          </cell>
        </row>
        <row r="456">
          <cell r="A456">
            <v>46177</v>
          </cell>
          <cell r="B456" t="str">
            <v>Brown Local SD</v>
          </cell>
          <cell r="C456" t="str">
            <v>Carroll</v>
          </cell>
        </row>
        <row r="457">
          <cell r="A457">
            <v>46193</v>
          </cell>
          <cell r="B457" t="str">
            <v>Graham Local SD</v>
          </cell>
          <cell r="C457" t="str">
            <v>Champaign</v>
          </cell>
        </row>
        <row r="458">
          <cell r="A458">
            <v>46201</v>
          </cell>
          <cell r="B458" t="str">
            <v>Triad Local SD</v>
          </cell>
          <cell r="C458" t="str">
            <v>Champaign</v>
          </cell>
        </row>
        <row r="459">
          <cell r="A459">
            <v>46219</v>
          </cell>
          <cell r="B459" t="str">
            <v>West Liberty-Salem Local SD</v>
          </cell>
          <cell r="C459" t="str">
            <v>Champaign</v>
          </cell>
        </row>
        <row r="460">
          <cell r="A460">
            <v>46227</v>
          </cell>
          <cell r="B460" t="str">
            <v>Clark Educ Srv Ctr</v>
          </cell>
          <cell r="C460" t="str">
            <v>Clark</v>
          </cell>
        </row>
        <row r="461">
          <cell r="A461">
            <v>46235</v>
          </cell>
          <cell r="B461" t="str">
            <v>Greenon Local SD</v>
          </cell>
          <cell r="C461" t="str">
            <v>Clark</v>
          </cell>
        </row>
        <row r="462">
          <cell r="A462">
            <v>46243</v>
          </cell>
          <cell r="B462" t="str">
            <v>Tecumseh Local SD</v>
          </cell>
          <cell r="C462" t="str">
            <v>Clark</v>
          </cell>
        </row>
        <row r="463">
          <cell r="A463">
            <v>46250</v>
          </cell>
          <cell r="B463" t="str">
            <v>Northeastern Local SD</v>
          </cell>
          <cell r="C463" t="str">
            <v>Clark</v>
          </cell>
        </row>
        <row r="464">
          <cell r="A464">
            <v>46268</v>
          </cell>
          <cell r="B464" t="str">
            <v>Northwestern Local SD</v>
          </cell>
          <cell r="C464" t="str">
            <v>Clark</v>
          </cell>
        </row>
        <row r="465">
          <cell r="A465">
            <v>46276</v>
          </cell>
          <cell r="B465" t="str">
            <v>Southeastern Local SD</v>
          </cell>
          <cell r="C465" t="str">
            <v>Clark</v>
          </cell>
        </row>
        <row r="466">
          <cell r="A466">
            <v>46284</v>
          </cell>
          <cell r="B466" t="str">
            <v>Clark-Shawnee Local SD</v>
          </cell>
          <cell r="C466" t="str">
            <v>Clark</v>
          </cell>
        </row>
        <row r="467">
          <cell r="A467">
            <v>46292</v>
          </cell>
          <cell r="B467" t="str">
            <v>Clermont County Educ Srv Ctr</v>
          </cell>
          <cell r="C467" t="str">
            <v>Clermont</v>
          </cell>
        </row>
        <row r="468">
          <cell r="A468">
            <v>46300</v>
          </cell>
          <cell r="B468" t="str">
            <v>Batavia Local SD</v>
          </cell>
          <cell r="C468" t="str">
            <v>Clermont</v>
          </cell>
        </row>
        <row r="469">
          <cell r="A469">
            <v>46318</v>
          </cell>
          <cell r="B469" t="str">
            <v>Bethel-Tate Local SD</v>
          </cell>
          <cell r="C469" t="str">
            <v>Clermont</v>
          </cell>
        </row>
        <row r="470">
          <cell r="A470">
            <v>46326</v>
          </cell>
          <cell r="B470" t="str">
            <v>Clermont Northeastern Local SD</v>
          </cell>
          <cell r="C470" t="str">
            <v>Clermont</v>
          </cell>
        </row>
        <row r="471">
          <cell r="A471">
            <v>46334</v>
          </cell>
          <cell r="B471" t="str">
            <v>Felicity-Franklin Schools Loca</v>
          </cell>
          <cell r="C471" t="str">
            <v>Clermont</v>
          </cell>
        </row>
        <row r="472">
          <cell r="A472">
            <v>46342</v>
          </cell>
          <cell r="B472" t="str">
            <v>Goshen Local SD</v>
          </cell>
          <cell r="C472" t="str">
            <v>Clermont</v>
          </cell>
        </row>
        <row r="473">
          <cell r="A473">
            <v>46359</v>
          </cell>
          <cell r="B473" t="str">
            <v>West Clermont Local SD</v>
          </cell>
          <cell r="C473" t="str">
            <v>Clermont</v>
          </cell>
        </row>
        <row r="474">
          <cell r="A474">
            <v>46367</v>
          </cell>
          <cell r="B474" t="str">
            <v>Williamsburg Local SD</v>
          </cell>
          <cell r="C474" t="str">
            <v>Clermont</v>
          </cell>
        </row>
        <row r="475">
          <cell r="A475">
            <v>46375</v>
          </cell>
          <cell r="B475" t="str">
            <v>Southern Ohio ESC Educ Srv Ctr</v>
          </cell>
          <cell r="C475" t="str">
            <v>Clinton</v>
          </cell>
        </row>
        <row r="476">
          <cell r="A476">
            <v>46383</v>
          </cell>
          <cell r="B476" t="str">
            <v>Blanchester Local SD</v>
          </cell>
          <cell r="C476" t="str">
            <v>Clinton</v>
          </cell>
        </row>
        <row r="477">
          <cell r="A477">
            <v>46391</v>
          </cell>
          <cell r="B477" t="str">
            <v>Clinton-Massie Local SD</v>
          </cell>
          <cell r="C477" t="str">
            <v>Clinton</v>
          </cell>
        </row>
        <row r="478">
          <cell r="A478">
            <v>46409</v>
          </cell>
          <cell r="B478" t="str">
            <v>East Clinton Local SD</v>
          </cell>
          <cell r="C478" t="str">
            <v>Clinton</v>
          </cell>
        </row>
        <row r="479">
          <cell r="A479">
            <v>46417</v>
          </cell>
          <cell r="B479" t="str">
            <v>Columbiana Educ Srv Ctr</v>
          </cell>
          <cell r="C479" t="str">
            <v>Columbiana</v>
          </cell>
        </row>
        <row r="480">
          <cell r="A480">
            <v>46425</v>
          </cell>
          <cell r="B480" t="str">
            <v>Beaver Local SD</v>
          </cell>
          <cell r="C480" t="str">
            <v>Columbiana</v>
          </cell>
        </row>
        <row r="481">
          <cell r="A481">
            <v>46433</v>
          </cell>
          <cell r="B481" t="str">
            <v>Crestview Local SD</v>
          </cell>
          <cell r="C481" t="str">
            <v>Columbiana</v>
          </cell>
        </row>
        <row r="482">
          <cell r="A482">
            <v>46441</v>
          </cell>
          <cell r="B482" t="str">
            <v>Southern Local SD</v>
          </cell>
          <cell r="C482" t="str">
            <v>Columbiana</v>
          </cell>
        </row>
        <row r="483">
          <cell r="A483">
            <v>46458</v>
          </cell>
          <cell r="B483" t="str">
            <v>United Local SD</v>
          </cell>
          <cell r="C483" t="str">
            <v>Columbiana</v>
          </cell>
        </row>
        <row r="484">
          <cell r="A484">
            <v>46474</v>
          </cell>
          <cell r="B484" t="str">
            <v>Ridgewood Local SD</v>
          </cell>
          <cell r="C484" t="str">
            <v>Coshocton</v>
          </cell>
        </row>
        <row r="485">
          <cell r="A485">
            <v>46482</v>
          </cell>
          <cell r="B485" t="str">
            <v>River View Local SD</v>
          </cell>
          <cell r="C485" t="str">
            <v>Coshocton</v>
          </cell>
        </row>
        <row r="486">
          <cell r="A486">
            <v>46508</v>
          </cell>
          <cell r="B486" t="str">
            <v>Buckeye Central Local SD</v>
          </cell>
          <cell r="C486" t="str">
            <v>Crawford</v>
          </cell>
        </row>
        <row r="487">
          <cell r="A487">
            <v>46516</v>
          </cell>
          <cell r="B487" t="str">
            <v>Colonel Crawford Local SD</v>
          </cell>
          <cell r="C487" t="str">
            <v>Crawford</v>
          </cell>
        </row>
        <row r="488">
          <cell r="A488">
            <v>46524</v>
          </cell>
          <cell r="B488" t="str">
            <v>Wynford Local SD</v>
          </cell>
          <cell r="C488" t="str">
            <v>Crawford</v>
          </cell>
        </row>
        <row r="489">
          <cell r="A489">
            <v>46532</v>
          </cell>
          <cell r="B489" t="str">
            <v>Cuyahoga Educ Srv Ctr</v>
          </cell>
          <cell r="C489" t="str">
            <v>Cuyahoga</v>
          </cell>
        </row>
        <row r="490">
          <cell r="A490">
            <v>46557</v>
          </cell>
          <cell r="B490" t="str">
            <v>Cuyahoga Heights Local SD</v>
          </cell>
          <cell r="C490" t="str">
            <v>Cuyahoga</v>
          </cell>
        </row>
        <row r="491">
          <cell r="A491">
            <v>46565</v>
          </cell>
          <cell r="B491" t="str">
            <v>Independence Local SD</v>
          </cell>
          <cell r="C491" t="str">
            <v>Cuyahoga</v>
          </cell>
        </row>
        <row r="492">
          <cell r="A492">
            <v>46573</v>
          </cell>
          <cell r="B492" t="str">
            <v>Olmsted Falls City SD</v>
          </cell>
          <cell r="C492" t="str">
            <v>Cuyahoga</v>
          </cell>
        </row>
        <row r="493">
          <cell r="A493">
            <v>46581</v>
          </cell>
          <cell r="B493" t="str">
            <v>Orange City SD</v>
          </cell>
          <cell r="C493" t="str">
            <v>Cuyahoga</v>
          </cell>
        </row>
        <row r="494">
          <cell r="A494">
            <v>46599</v>
          </cell>
          <cell r="B494" t="str">
            <v>Richmond Heights Local SD</v>
          </cell>
          <cell r="C494" t="str">
            <v>Cuyahoga</v>
          </cell>
        </row>
        <row r="495">
          <cell r="A495">
            <v>46607</v>
          </cell>
          <cell r="B495" t="str">
            <v>Solon City SD</v>
          </cell>
          <cell r="C495" t="str">
            <v>Cuyahoga</v>
          </cell>
        </row>
        <row r="496">
          <cell r="A496">
            <v>46615</v>
          </cell>
          <cell r="B496" t="str">
            <v>Darke Educ Srv Ctr</v>
          </cell>
          <cell r="C496" t="str">
            <v>Darke</v>
          </cell>
        </row>
        <row r="497">
          <cell r="A497">
            <v>46623</v>
          </cell>
          <cell r="B497" t="str">
            <v>Ansonia Local SD</v>
          </cell>
          <cell r="C497" t="str">
            <v>Darke</v>
          </cell>
        </row>
        <row r="498">
          <cell r="A498">
            <v>46631</v>
          </cell>
          <cell r="B498" t="str">
            <v>Arcanum Butler Local SD</v>
          </cell>
          <cell r="C498" t="str">
            <v>Darke</v>
          </cell>
        </row>
        <row r="499">
          <cell r="A499">
            <v>46649</v>
          </cell>
          <cell r="B499" t="str">
            <v>Franklin Monroe Local SD</v>
          </cell>
          <cell r="C499" t="str">
            <v>Darke</v>
          </cell>
        </row>
        <row r="500">
          <cell r="A500">
            <v>46672</v>
          </cell>
          <cell r="B500" t="str">
            <v>Mississinawa Valley Local SD</v>
          </cell>
          <cell r="C500" t="str">
            <v>Darke</v>
          </cell>
        </row>
        <row r="501">
          <cell r="A501">
            <v>46680</v>
          </cell>
          <cell r="B501" t="str">
            <v>Tri-Village Local SD</v>
          </cell>
          <cell r="C501" t="str">
            <v>Darke</v>
          </cell>
        </row>
        <row r="502">
          <cell r="A502">
            <v>46706</v>
          </cell>
          <cell r="B502" t="str">
            <v>Ayersville Local SD</v>
          </cell>
          <cell r="C502" t="str">
            <v>Defiance</v>
          </cell>
        </row>
        <row r="503">
          <cell r="A503">
            <v>46714</v>
          </cell>
          <cell r="B503" t="str">
            <v>Central Local Local SD</v>
          </cell>
          <cell r="C503" t="str">
            <v>Defiance</v>
          </cell>
        </row>
        <row r="504">
          <cell r="A504">
            <v>46722</v>
          </cell>
          <cell r="B504" t="str">
            <v>Northeastern Local SD</v>
          </cell>
          <cell r="C504" t="str">
            <v>Defiance</v>
          </cell>
        </row>
        <row r="505">
          <cell r="A505">
            <v>46748</v>
          </cell>
          <cell r="B505" t="str">
            <v>Big Walnut Local SD</v>
          </cell>
          <cell r="C505" t="str">
            <v>Delaware</v>
          </cell>
        </row>
        <row r="506">
          <cell r="A506">
            <v>46755</v>
          </cell>
          <cell r="B506" t="str">
            <v>Buckeye Valley Local SD</v>
          </cell>
          <cell r="C506" t="str">
            <v>Delaware</v>
          </cell>
        </row>
        <row r="507">
          <cell r="A507">
            <v>46763</v>
          </cell>
          <cell r="B507" t="str">
            <v>Olentangy Local SD</v>
          </cell>
          <cell r="C507" t="str">
            <v>Delaware</v>
          </cell>
        </row>
        <row r="508">
          <cell r="A508">
            <v>46789</v>
          </cell>
          <cell r="B508" t="str">
            <v>Berlin-Milan Local SD</v>
          </cell>
          <cell r="C508" t="str">
            <v>Erie</v>
          </cell>
        </row>
        <row r="509">
          <cell r="A509">
            <v>46797</v>
          </cell>
          <cell r="B509" t="str">
            <v>Kelleys Island Local SD</v>
          </cell>
          <cell r="C509" t="str">
            <v>Erie</v>
          </cell>
        </row>
        <row r="510">
          <cell r="A510">
            <v>46805</v>
          </cell>
          <cell r="B510" t="str">
            <v>Margaretta Local SD</v>
          </cell>
          <cell r="C510" t="str">
            <v>Erie</v>
          </cell>
        </row>
        <row r="511">
          <cell r="A511">
            <v>46813</v>
          </cell>
          <cell r="B511" t="str">
            <v>Perkins Local SD</v>
          </cell>
          <cell r="C511" t="str">
            <v>Erie</v>
          </cell>
        </row>
        <row r="512">
          <cell r="A512">
            <v>46821</v>
          </cell>
          <cell r="B512" t="str">
            <v>Vermilion Local SD</v>
          </cell>
          <cell r="C512" t="str">
            <v>Erie</v>
          </cell>
        </row>
        <row r="513">
          <cell r="A513">
            <v>46839</v>
          </cell>
          <cell r="B513" t="str">
            <v>Fairfield Educ Srv Ctr</v>
          </cell>
          <cell r="C513" t="str">
            <v>Fairfield</v>
          </cell>
        </row>
        <row r="514">
          <cell r="A514">
            <v>46847</v>
          </cell>
          <cell r="B514" t="str">
            <v>Amanda-Clearcreek Local SD</v>
          </cell>
          <cell r="C514" t="str">
            <v>Fairfield</v>
          </cell>
        </row>
        <row r="515">
          <cell r="A515">
            <v>46854</v>
          </cell>
          <cell r="B515" t="str">
            <v>Berne Union Local SD</v>
          </cell>
          <cell r="C515" t="str">
            <v>Fairfield</v>
          </cell>
        </row>
        <row r="516">
          <cell r="A516">
            <v>46862</v>
          </cell>
          <cell r="B516" t="str">
            <v>Bloom-Carroll Local SD</v>
          </cell>
          <cell r="C516" t="str">
            <v>Fairfield</v>
          </cell>
        </row>
        <row r="517">
          <cell r="A517">
            <v>46870</v>
          </cell>
          <cell r="B517" t="str">
            <v>Fairfield Union Local SD</v>
          </cell>
          <cell r="C517" t="str">
            <v>Fairfield</v>
          </cell>
        </row>
        <row r="518">
          <cell r="A518">
            <v>46888</v>
          </cell>
          <cell r="B518" t="str">
            <v>Liberty Union-Thurston Local S</v>
          </cell>
          <cell r="C518" t="str">
            <v>Fairfield</v>
          </cell>
        </row>
        <row r="519">
          <cell r="A519">
            <v>46896</v>
          </cell>
          <cell r="B519" t="str">
            <v>Pickerington Local SD</v>
          </cell>
          <cell r="C519" t="str">
            <v>Fairfield</v>
          </cell>
        </row>
        <row r="520">
          <cell r="A520">
            <v>46904</v>
          </cell>
          <cell r="B520" t="str">
            <v>Walnut Township Local SD</v>
          </cell>
          <cell r="C520" t="str">
            <v>Fairfield</v>
          </cell>
        </row>
        <row r="521">
          <cell r="A521">
            <v>46920</v>
          </cell>
          <cell r="B521" t="str">
            <v>Miami Trace Local SD</v>
          </cell>
          <cell r="C521" t="str">
            <v>Fayette</v>
          </cell>
        </row>
        <row r="522">
          <cell r="A522">
            <v>46938</v>
          </cell>
          <cell r="B522" t="str">
            <v>ESC of Central Ohio Educ Srv C</v>
          </cell>
          <cell r="C522" t="str">
            <v>Franklin</v>
          </cell>
        </row>
        <row r="523">
          <cell r="A523">
            <v>46946</v>
          </cell>
          <cell r="B523" t="str">
            <v>Canal Winchester Local SD</v>
          </cell>
          <cell r="C523" t="str">
            <v>Franklin</v>
          </cell>
        </row>
        <row r="524">
          <cell r="A524">
            <v>46953</v>
          </cell>
          <cell r="B524" t="str">
            <v>Hamilton Local Local SD</v>
          </cell>
          <cell r="C524" t="str">
            <v>Franklin</v>
          </cell>
        </row>
        <row r="525">
          <cell r="A525">
            <v>46961</v>
          </cell>
          <cell r="B525" t="str">
            <v>Gahanna-Jefferson City SD</v>
          </cell>
          <cell r="C525" t="str">
            <v>Franklin</v>
          </cell>
        </row>
        <row r="526">
          <cell r="A526">
            <v>46979</v>
          </cell>
          <cell r="B526" t="str">
            <v>Groveport Madison Local SD</v>
          </cell>
          <cell r="C526" t="str">
            <v>Franklin</v>
          </cell>
        </row>
        <row r="527">
          <cell r="A527">
            <v>46995</v>
          </cell>
          <cell r="B527" t="str">
            <v>New Albany-Plain Local Local S</v>
          </cell>
          <cell r="C527" t="str">
            <v>Franklin</v>
          </cell>
        </row>
        <row r="528">
          <cell r="A528">
            <v>47001</v>
          </cell>
          <cell r="B528" t="str">
            <v>Reynoldsburg City SD</v>
          </cell>
          <cell r="C528" t="str">
            <v>Franklin</v>
          </cell>
        </row>
        <row r="529">
          <cell r="A529">
            <v>47019</v>
          </cell>
          <cell r="B529" t="str">
            <v>Hilliard City SD</v>
          </cell>
          <cell r="C529" t="str">
            <v>Franklin</v>
          </cell>
        </row>
        <row r="530">
          <cell r="A530">
            <v>47027</v>
          </cell>
          <cell r="B530" t="str">
            <v>Dublin City SD</v>
          </cell>
          <cell r="C530" t="str">
            <v>Franklin</v>
          </cell>
        </row>
        <row r="531">
          <cell r="A531">
            <v>47043</v>
          </cell>
          <cell r="B531" t="str">
            <v>Archbold-Area Local SD</v>
          </cell>
          <cell r="C531" t="str">
            <v>Fulton</v>
          </cell>
        </row>
        <row r="532">
          <cell r="A532">
            <v>47050</v>
          </cell>
          <cell r="B532" t="str">
            <v>Evergreen Local SD</v>
          </cell>
          <cell r="C532" t="str">
            <v>Fulton</v>
          </cell>
        </row>
        <row r="533">
          <cell r="A533">
            <v>47068</v>
          </cell>
          <cell r="B533" t="str">
            <v>Fayette Local SD</v>
          </cell>
          <cell r="C533" t="str">
            <v>Fulton</v>
          </cell>
        </row>
        <row r="534">
          <cell r="A534">
            <v>47076</v>
          </cell>
          <cell r="B534" t="str">
            <v>Pettisville School Local SD</v>
          </cell>
          <cell r="C534" t="str">
            <v>Fulton</v>
          </cell>
        </row>
        <row r="535">
          <cell r="A535">
            <v>47084</v>
          </cell>
          <cell r="B535" t="str">
            <v>Pike-Delta-York Local SD</v>
          </cell>
          <cell r="C535" t="str">
            <v>Fulton</v>
          </cell>
        </row>
        <row r="536">
          <cell r="A536">
            <v>47092</v>
          </cell>
          <cell r="B536" t="str">
            <v>Swanton Local SD</v>
          </cell>
          <cell r="C536" t="str">
            <v>Fulton</v>
          </cell>
        </row>
        <row r="537">
          <cell r="A537">
            <v>47159</v>
          </cell>
          <cell r="B537" t="str">
            <v>Geauga Educ Srv Ctr</v>
          </cell>
          <cell r="C537" t="str">
            <v>Geauga</v>
          </cell>
        </row>
        <row r="538">
          <cell r="A538">
            <v>47167</v>
          </cell>
          <cell r="B538" t="str">
            <v>Berkshire Local SD</v>
          </cell>
          <cell r="C538" t="str">
            <v>Geauga</v>
          </cell>
        </row>
        <row r="539">
          <cell r="A539">
            <v>47175</v>
          </cell>
          <cell r="B539" t="str">
            <v>Cardinal Local SD</v>
          </cell>
          <cell r="C539" t="str">
            <v>Geauga</v>
          </cell>
        </row>
        <row r="540">
          <cell r="A540">
            <v>47183</v>
          </cell>
          <cell r="B540" t="str">
            <v>Chardon Local SD</v>
          </cell>
          <cell r="C540" t="str">
            <v>Geauga</v>
          </cell>
        </row>
        <row r="541">
          <cell r="A541">
            <v>47191</v>
          </cell>
          <cell r="B541" t="str">
            <v>Kenston Local SD</v>
          </cell>
          <cell r="C541" t="str">
            <v>Geauga</v>
          </cell>
        </row>
        <row r="542">
          <cell r="A542">
            <v>47209</v>
          </cell>
          <cell r="B542" t="str">
            <v>Ledgemont Local SD</v>
          </cell>
          <cell r="C542" t="str">
            <v>Geauga</v>
          </cell>
        </row>
        <row r="543">
          <cell r="A543">
            <v>47217</v>
          </cell>
          <cell r="B543" t="str">
            <v>Newbury Local SD</v>
          </cell>
          <cell r="C543" t="str">
            <v>Geauga</v>
          </cell>
        </row>
        <row r="544">
          <cell r="A544">
            <v>47225</v>
          </cell>
          <cell r="B544" t="str">
            <v>West Geauga Local SD</v>
          </cell>
          <cell r="C544" t="str">
            <v>Geauga</v>
          </cell>
        </row>
        <row r="545">
          <cell r="A545">
            <v>47233</v>
          </cell>
          <cell r="B545" t="str">
            <v>Greene Educ Srv Ctr</v>
          </cell>
          <cell r="C545" t="str">
            <v>Greene</v>
          </cell>
        </row>
        <row r="546">
          <cell r="A546">
            <v>47241</v>
          </cell>
          <cell r="B546" t="str">
            <v>Beavercreek City SD</v>
          </cell>
          <cell r="C546" t="str">
            <v>Greene</v>
          </cell>
        </row>
        <row r="547">
          <cell r="A547">
            <v>47258</v>
          </cell>
          <cell r="B547" t="str">
            <v>Cedar Cliff Local SD</v>
          </cell>
          <cell r="C547" t="str">
            <v>Greene</v>
          </cell>
        </row>
        <row r="548">
          <cell r="A548">
            <v>47266</v>
          </cell>
          <cell r="B548" t="str">
            <v>Greeneview Local SD</v>
          </cell>
          <cell r="C548" t="str">
            <v>Greene</v>
          </cell>
        </row>
        <row r="549">
          <cell r="A549">
            <v>47274</v>
          </cell>
          <cell r="B549" t="str">
            <v>Sugarcreek Local Schools Local</v>
          </cell>
          <cell r="C549" t="str">
            <v>Greene</v>
          </cell>
        </row>
        <row r="550">
          <cell r="A550">
            <v>47308</v>
          </cell>
          <cell r="B550" t="str">
            <v>Rolling Hills Local SD</v>
          </cell>
          <cell r="C550" t="str">
            <v>Guernsey</v>
          </cell>
        </row>
        <row r="551">
          <cell r="A551">
            <v>47324</v>
          </cell>
          <cell r="B551" t="str">
            <v>Hamilton Educ Srv Ctr</v>
          </cell>
          <cell r="C551" t="str">
            <v>Hamilton</v>
          </cell>
        </row>
        <row r="552">
          <cell r="A552">
            <v>47332</v>
          </cell>
          <cell r="B552" t="str">
            <v>Finneytown Local SD</v>
          </cell>
          <cell r="C552" t="str">
            <v>Hamilton</v>
          </cell>
        </row>
        <row r="553">
          <cell r="A553">
            <v>47340</v>
          </cell>
          <cell r="B553" t="str">
            <v>Forest Hills Local SD</v>
          </cell>
          <cell r="C553" t="str">
            <v>Hamilton</v>
          </cell>
        </row>
        <row r="554">
          <cell r="A554">
            <v>47365</v>
          </cell>
          <cell r="B554" t="str">
            <v>Northwest Local SD</v>
          </cell>
          <cell r="C554" t="str">
            <v>Hamilton</v>
          </cell>
        </row>
        <row r="555">
          <cell r="A555">
            <v>47373</v>
          </cell>
          <cell r="B555" t="str">
            <v>Oak Hills Local SD</v>
          </cell>
          <cell r="C555" t="str">
            <v>Hamilton</v>
          </cell>
        </row>
        <row r="556">
          <cell r="A556">
            <v>47381</v>
          </cell>
          <cell r="B556" t="str">
            <v>Southwest Local SD</v>
          </cell>
          <cell r="C556" t="str">
            <v>Hamilton</v>
          </cell>
        </row>
        <row r="557">
          <cell r="A557">
            <v>47399</v>
          </cell>
          <cell r="B557" t="str">
            <v>Three Rivers Local SD</v>
          </cell>
          <cell r="C557" t="str">
            <v>Hamilton</v>
          </cell>
        </row>
        <row r="558">
          <cell r="A558">
            <v>47407</v>
          </cell>
          <cell r="B558" t="str">
            <v>Hancock Educ Srv Ctr</v>
          </cell>
          <cell r="C558" t="str">
            <v>Hancock</v>
          </cell>
        </row>
        <row r="559">
          <cell r="A559">
            <v>47415</v>
          </cell>
          <cell r="B559" t="str">
            <v>Arcadia Local SD</v>
          </cell>
          <cell r="C559" t="str">
            <v>Hancock</v>
          </cell>
        </row>
        <row r="560">
          <cell r="A560">
            <v>47423</v>
          </cell>
          <cell r="B560" t="str">
            <v>Arlington Local SD</v>
          </cell>
          <cell r="C560" t="str">
            <v>Hancock</v>
          </cell>
        </row>
        <row r="561">
          <cell r="A561">
            <v>47431</v>
          </cell>
          <cell r="B561" t="str">
            <v>Cory-Rawson Local SD</v>
          </cell>
          <cell r="C561" t="str">
            <v>Hancock</v>
          </cell>
        </row>
        <row r="562">
          <cell r="A562">
            <v>47449</v>
          </cell>
          <cell r="B562" t="str">
            <v>Liberty-Benton Local SD</v>
          </cell>
          <cell r="C562" t="str">
            <v>Hancock</v>
          </cell>
        </row>
        <row r="563">
          <cell r="A563">
            <v>47456</v>
          </cell>
          <cell r="B563" t="str">
            <v>McComb Local Local SD</v>
          </cell>
          <cell r="C563" t="str">
            <v>Hancock</v>
          </cell>
        </row>
        <row r="564">
          <cell r="A564">
            <v>47464</v>
          </cell>
          <cell r="B564" t="str">
            <v>Van Buren Local SD</v>
          </cell>
          <cell r="C564" t="str">
            <v>Hancock</v>
          </cell>
        </row>
        <row r="565">
          <cell r="A565">
            <v>47472</v>
          </cell>
          <cell r="B565" t="str">
            <v>Vanlue Local SD</v>
          </cell>
          <cell r="C565" t="str">
            <v>Hancock</v>
          </cell>
        </row>
        <row r="566">
          <cell r="A566">
            <v>47480</v>
          </cell>
          <cell r="B566" t="str">
            <v>Hardin Educ Srv Ctr</v>
          </cell>
          <cell r="C566" t="str">
            <v>Hardin</v>
          </cell>
        </row>
        <row r="567">
          <cell r="A567">
            <v>47498</v>
          </cell>
          <cell r="B567" t="str">
            <v>Hardin Northern Local SD</v>
          </cell>
          <cell r="C567" t="str">
            <v>Hardin</v>
          </cell>
        </row>
        <row r="568">
          <cell r="A568">
            <v>47506</v>
          </cell>
          <cell r="B568" t="str">
            <v>Ridgemont Local SD</v>
          </cell>
          <cell r="C568" t="str">
            <v>Hardin</v>
          </cell>
        </row>
        <row r="569">
          <cell r="A569">
            <v>47514</v>
          </cell>
          <cell r="B569" t="str">
            <v>Riverdale Local SD</v>
          </cell>
          <cell r="C569" t="str">
            <v>Hardin</v>
          </cell>
        </row>
        <row r="570">
          <cell r="A570">
            <v>47522</v>
          </cell>
          <cell r="B570" t="str">
            <v>Upper Scioto Valley Local SD</v>
          </cell>
          <cell r="C570" t="str">
            <v>Hardin</v>
          </cell>
        </row>
        <row r="571">
          <cell r="A571">
            <v>47548</v>
          </cell>
          <cell r="B571" t="str">
            <v>Conotton Valley Union Local SD</v>
          </cell>
          <cell r="C571" t="str">
            <v>Harrison</v>
          </cell>
        </row>
        <row r="572">
          <cell r="A572">
            <v>47571</v>
          </cell>
          <cell r="B572" t="str">
            <v>Holgate Local SD</v>
          </cell>
          <cell r="C572" t="str">
            <v>Henry</v>
          </cell>
        </row>
        <row r="573">
          <cell r="A573">
            <v>47589</v>
          </cell>
          <cell r="B573" t="str">
            <v>Liberty Center Local SD</v>
          </cell>
          <cell r="C573" t="str">
            <v>Henry</v>
          </cell>
        </row>
        <row r="574">
          <cell r="A574">
            <v>47597</v>
          </cell>
          <cell r="B574" t="str">
            <v>Patrick Henry Local SD</v>
          </cell>
          <cell r="C574" t="str">
            <v>Henry</v>
          </cell>
        </row>
        <row r="575">
          <cell r="A575">
            <v>47613</v>
          </cell>
          <cell r="B575" t="str">
            <v>Bright Local SD</v>
          </cell>
          <cell r="C575" t="str">
            <v>Highland</v>
          </cell>
        </row>
        <row r="576">
          <cell r="A576">
            <v>47621</v>
          </cell>
          <cell r="B576" t="str">
            <v>Fairfield Local SD</v>
          </cell>
          <cell r="C576" t="str">
            <v>Highland</v>
          </cell>
        </row>
        <row r="577">
          <cell r="A577">
            <v>47639</v>
          </cell>
          <cell r="B577" t="str">
            <v>Lynchburg-Clay Local SD</v>
          </cell>
          <cell r="C577" t="str">
            <v>Highland</v>
          </cell>
        </row>
        <row r="578">
          <cell r="A578">
            <v>47688</v>
          </cell>
          <cell r="B578" t="str">
            <v>East Holmes Local SD</v>
          </cell>
          <cell r="C578" t="str">
            <v>Holmes</v>
          </cell>
        </row>
        <row r="579">
          <cell r="A579">
            <v>47696</v>
          </cell>
          <cell r="B579" t="str">
            <v>West Holmes Local SD</v>
          </cell>
          <cell r="C579" t="str">
            <v>Holmes</v>
          </cell>
        </row>
        <row r="580">
          <cell r="A580">
            <v>47712</v>
          </cell>
          <cell r="B580" t="str">
            <v>Monroeville Local SD</v>
          </cell>
          <cell r="C580" t="str">
            <v>Huron</v>
          </cell>
        </row>
        <row r="581">
          <cell r="A581">
            <v>47720</v>
          </cell>
          <cell r="B581" t="str">
            <v>New London Local SD</v>
          </cell>
          <cell r="C581" t="str">
            <v>Huron</v>
          </cell>
        </row>
        <row r="582">
          <cell r="A582">
            <v>47738</v>
          </cell>
          <cell r="B582" t="str">
            <v>South Central Local SD</v>
          </cell>
          <cell r="C582" t="str">
            <v>Huron</v>
          </cell>
        </row>
        <row r="583">
          <cell r="A583">
            <v>47746</v>
          </cell>
          <cell r="B583" t="str">
            <v>Western Reserve Local SD</v>
          </cell>
          <cell r="C583" t="str">
            <v>Huron</v>
          </cell>
        </row>
        <row r="584">
          <cell r="A584">
            <v>47761</v>
          </cell>
          <cell r="B584" t="str">
            <v>Oak Hill Union Local SD</v>
          </cell>
          <cell r="C584" t="str">
            <v>Jackson</v>
          </cell>
        </row>
        <row r="585">
          <cell r="A585">
            <v>47779</v>
          </cell>
          <cell r="B585" t="str">
            <v>Jefferson Educ Srv Ctr</v>
          </cell>
          <cell r="C585" t="str">
            <v>Jefferson</v>
          </cell>
        </row>
        <row r="586">
          <cell r="A586">
            <v>47787</v>
          </cell>
          <cell r="B586" t="str">
            <v>Buckeye Local Local SD</v>
          </cell>
          <cell r="C586" t="str">
            <v>Jefferson</v>
          </cell>
        </row>
        <row r="587">
          <cell r="A587">
            <v>47795</v>
          </cell>
          <cell r="B587" t="str">
            <v>Edison Local SD</v>
          </cell>
          <cell r="C587" t="str">
            <v>Jefferson</v>
          </cell>
        </row>
        <row r="588">
          <cell r="A588">
            <v>47803</v>
          </cell>
          <cell r="B588" t="str">
            <v>Indian Creek Local Local SD</v>
          </cell>
          <cell r="C588" t="str">
            <v>Jefferson</v>
          </cell>
        </row>
        <row r="589">
          <cell r="A589">
            <v>47811</v>
          </cell>
          <cell r="B589" t="str">
            <v>Knox Educ Srv Ctr</v>
          </cell>
          <cell r="C589" t="str">
            <v>Knox</v>
          </cell>
        </row>
        <row r="590">
          <cell r="A590">
            <v>47829</v>
          </cell>
          <cell r="B590" t="str">
            <v>Centerburg Local SD</v>
          </cell>
          <cell r="C590" t="str">
            <v>Knox</v>
          </cell>
        </row>
        <row r="591">
          <cell r="A591">
            <v>47837</v>
          </cell>
          <cell r="B591" t="str">
            <v>Danville Local SD</v>
          </cell>
          <cell r="C591" t="str">
            <v>Knox</v>
          </cell>
        </row>
        <row r="592">
          <cell r="A592">
            <v>47845</v>
          </cell>
          <cell r="B592" t="str">
            <v>East Knox Local SD</v>
          </cell>
          <cell r="C592" t="str">
            <v>Knox</v>
          </cell>
        </row>
        <row r="593">
          <cell r="A593">
            <v>47852</v>
          </cell>
          <cell r="B593" t="str">
            <v>Fredericktown Local SD</v>
          </cell>
          <cell r="C593" t="str">
            <v>Knox</v>
          </cell>
        </row>
        <row r="594">
          <cell r="A594">
            <v>47860</v>
          </cell>
          <cell r="B594" t="str">
            <v>Lake Educ Srv Ctr</v>
          </cell>
          <cell r="C594" t="str">
            <v>Lake</v>
          </cell>
        </row>
        <row r="595">
          <cell r="A595">
            <v>47878</v>
          </cell>
          <cell r="B595" t="str">
            <v>Kirtland Local SD</v>
          </cell>
          <cell r="C595" t="str">
            <v>Lake</v>
          </cell>
        </row>
        <row r="596">
          <cell r="A596">
            <v>47886</v>
          </cell>
          <cell r="B596" t="str">
            <v>Madison Local SD</v>
          </cell>
          <cell r="C596" t="str">
            <v>Lake</v>
          </cell>
        </row>
        <row r="597">
          <cell r="A597">
            <v>47894</v>
          </cell>
          <cell r="B597" t="str">
            <v>Riverside  Local Local SD</v>
          </cell>
          <cell r="C597" t="str">
            <v>Lake</v>
          </cell>
        </row>
        <row r="598">
          <cell r="A598">
            <v>47902</v>
          </cell>
          <cell r="B598" t="str">
            <v>Perry Local SD</v>
          </cell>
          <cell r="C598" t="str">
            <v>Lake</v>
          </cell>
        </row>
        <row r="599">
          <cell r="A599">
            <v>47910</v>
          </cell>
          <cell r="B599" t="str">
            <v>Lawrence Educ Srv Ctr</v>
          </cell>
          <cell r="C599" t="str">
            <v>Lawrence</v>
          </cell>
        </row>
        <row r="600">
          <cell r="A600">
            <v>47928</v>
          </cell>
          <cell r="B600" t="str">
            <v>Dawson-Bryant Local SD</v>
          </cell>
          <cell r="C600" t="str">
            <v>Lawrence</v>
          </cell>
        </row>
        <row r="601">
          <cell r="A601">
            <v>47936</v>
          </cell>
          <cell r="B601" t="str">
            <v>Fairland Local SD</v>
          </cell>
          <cell r="C601" t="str">
            <v>Lawrence</v>
          </cell>
        </row>
        <row r="602">
          <cell r="A602">
            <v>47944</v>
          </cell>
          <cell r="B602" t="str">
            <v>Rock Hill Local SD</v>
          </cell>
          <cell r="C602" t="str">
            <v>Lawrence</v>
          </cell>
        </row>
        <row r="603">
          <cell r="A603">
            <v>47951</v>
          </cell>
          <cell r="B603" t="str">
            <v>South Point Local SD</v>
          </cell>
          <cell r="C603" t="str">
            <v>Lawrence</v>
          </cell>
        </row>
        <row r="604">
          <cell r="A604">
            <v>47969</v>
          </cell>
          <cell r="B604" t="str">
            <v>Symmes Valley Local SD</v>
          </cell>
          <cell r="C604" t="str">
            <v>Lawrence</v>
          </cell>
        </row>
        <row r="605">
          <cell r="A605">
            <v>47977</v>
          </cell>
          <cell r="B605" t="str">
            <v>Licking Educ Srv Ctr</v>
          </cell>
          <cell r="C605" t="str">
            <v>Licking</v>
          </cell>
        </row>
        <row r="606">
          <cell r="A606">
            <v>47985</v>
          </cell>
          <cell r="B606" t="str">
            <v>Johnstown-Monroe Local SD</v>
          </cell>
          <cell r="C606" t="str">
            <v>Licking</v>
          </cell>
        </row>
        <row r="607">
          <cell r="A607">
            <v>47993</v>
          </cell>
          <cell r="B607" t="str">
            <v>Lakewood Local Local SD</v>
          </cell>
          <cell r="C607" t="str">
            <v>Licking</v>
          </cell>
        </row>
        <row r="608">
          <cell r="A608">
            <v>48009</v>
          </cell>
          <cell r="B608" t="str">
            <v>Licking Heights Local SD</v>
          </cell>
          <cell r="C608" t="str">
            <v>Licking</v>
          </cell>
        </row>
        <row r="609">
          <cell r="A609">
            <v>48017</v>
          </cell>
          <cell r="B609" t="str">
            <v>Licking Valley Local SD</v>
          </cell>
          <cell r="C609" t="str">
            <v>Licking</v>
          </cell>
        </row>
        <row r="610">
          <cell r="A610">
            <v>48025</v>
          </cell>
          <cell r="B610" t="str">
            <v>North Fork Local SD</v>
          </cell>
          <cell r="C610" t="str">
            <v>Licking</v>
          </cell>
        </row>
        <row r="611">
          <cell r="A611">
            <v>48033</v>
          </cell>
          <cell r="B611" t="str">
            <v>Northridge Local SD</v>
          </cell>
          <cell r="C611" t="str">
            <v>Licking</v>
          </cell>
        </row>
        <row r="612">
          <cell r="A612">
            <v>48041</v>
          </cell>
          <cell r="B612" t="str">
            <v>Southwest Licking Local SD</v>
          </cell>
          <cell r="C612" t="str">
            <v>Licking</v>
          </cell>
        </row>
        <row r="613">
          <cell r="A613">
            <v>48058</v>
          </cell>
          <cell r="B613" t="str">
            <v>Logan Educ Srv Ctr</v>
          </cell>
          <cell r="C613" t="str">
            <v>Logan</v>
          </cell>
        </row>
        <row r="614">
          <cell r="A614">
            <v>48074</v>
          </cell>
          <cell r="B614" t="str">
            <v>Benjamin Logan Local SD</v>
          </cell>
          <cell r="C614" t="str">
            <v>Logan</v>
          </cell>
        </row>
        <row r="615">
          <cell r="A615">
            <v>48082</v>
          </cell>
          <cell r="B615" t="str">
            <v>Indian Lake Local SD</v>
          </cell>
          <cell r="C615" t="str">
            <v>Logan</v>
          </cell>
        </row>
        <row r="616">
          <cell r="A616">
            <v>48090</v>
          </cell>
          <cell r="B616" t="str">
            <v>Riverside Local SD</v>
          </cell>
          <cell r="C616" t="str">
            <v>Logan</v>
          </cell>
        </row>
        <row r="617">
          <cell r="A617">
            <v>48108</v>
          </cell>
          <cell r="B617" t="str">
            <v>Lorain Educ Srv Ctr</v>
          </cell>
          <cell r="C617" t="str">
            <v>Lorain</v>
          </cell>
        </row>
        <row r="618">
          <cell r="A618">
            <v>48116</v>
          </cell>
          <cell r="B618" t="str">
            <v>Avon Local SD</v>
          </cell>
          <cell r="C618" t="str">
            <v>Lorain</v>
          </cell>
        </row>
        <row r="619">
          <cell r="A619">
            <v>48124</v>
          </cell>
          <cell r="B619" t="str">
            <v>Avon Lake City SD</v>
          </cell>
          <cell r="C619" t="str">
            <v>Lorain</v>
          </cell>
        </row>
        <row r="620">
          <cell r="A620">
            <v>48132</v>
          </cell>
          <cell r="B620" t="str">
            <v>Clearview Local SD</v>
          </cell>
          <cell r="C620" t="str">
            <v>Lorain</v>
          </cell>
        </row>
        <row r="621">
          <cell r="A621">
            <v>48140</v>
          </cell>
          <cell r="B621" t="str">
            <v>Columbia Local SD</v>
          </cell>
          <cell r="C621" t="str">
            <v>Lorain</v>
          </cell>
        </row>
        <row r="622">
          <cell r="A622">
            <v>48157</v>
          </cell>
          <cell r="B622" t="str">
            <v>Firelands Local SD</v>
          </cell>
          <cell r="C622" t="str">
            <v>Lorain</v>
          </cell>
        </row>
        <row r="623">
          <cell r="A623">
            <v>48165</v>
          </cell>
          <cell r="B623" t="str">
            <v>Keystone Local SD</v>
          </cell>
          <cell r="C623" t="str">
            <v>Lorain</v>
          </cell>
        </row>
        <row r="624">
          <cell r="A624">
            <v>48173</v>
          </cell>
          <cell r="B624" t="str">
            <v>Midview Local SD</v>
          </cell>
          <cell r="C624" t="str">
            <v>Lorain</v>
          </cell>
        </row>
        <row r="625">
          <cell r="A625">
            <v>48199</v>
          </cell>
          <cell r="B625" t="str">
            <v>Lucas Educ Srv Ctr</v>
          </cell>
          <cell r="C625" t="str">
            <v>Lucas</v>
          </cell>
        </row>
        <row r="626">
          <cell r="A626">
            <v>48207</v>
          </cell>
          <cell r="B626" t="str">
            <v>Anthony Wayne Local SD</v>
          </cell>
          <cell r="C626" t="str">
            <v>Lucas</v>
          </cell>
        </row>
        <row r="627">
          <cell r="A627">
            <v>48215</v>
          </cell>
          <cell r="B627" t="str">
            <v>Ottawa Hills Local SD</v>
          </cell>
          <cell r="C627" t="str">
            <v>Lucas</v>
          </cell>
        </row>
        <row r="628">
          <cell r="A628">
            <v>48223</v>
          </cell>
          <cell r="B628" t="str">
            <v>Springfield Local SD</v>
          </cell>
          <cell r="C628" t="str">
            <v>Lucas</v>
          </cell>
        </row>
        <row r="629">
          <cell r="A629">
            <v>48231</v>
          </cell>
          <cell r="B629" t="str">
            <v>Washington Local SD</v>
          </cell>
          <cell r="C629" t="str">
            <v>Lucas</v>
          </cell>
        </row>
        <row r="630">
          <cell r="A630">
            <v>48256</v>
          </cell>
          <cell r="B630" t="str">
            <v>Jefferson Local SD</v>
          </cell>
          <cell r="C630" t="str">
            <v>Madison</v>
          </cell>
        </row>
        <row r="631">
          <cell r="A631">
            <v>48264</v>
          </cell>
          <cell r="B631" t="str">
            <v>Jonathan Alder Local SD</v>
          </cell>
          <cell r="C631" t="str">
            <v>Madison</v>
          </cell>
        </row>
        <row r="632">
          <cell r="A632">
            <v>48272</v>
          </cell>
          <cell r="B632" t="str">
            <v>Madison-Plains Local SD</v>
          </cell>
          <cell r="C632" t="str">
            <v>Madison</v>
          </cell>
        </row>
        <row r="633">
          <cell r="A633">
            <v>48280</v>
          </cell>
          <cell r="B633" t="str">
            <v>MCESC Educ Srv Ctr</v>
          </cell>
          <cell r="C633" t="str">
            <v>Mahoning</v>
          </cell>
        </row>
        <row r="634">
          <cell r="A634">
            <v>48298</v>
          </cell>
          <cell r="B634" t="str">
            <v>Austintown Local SD</v>
          </cell>
          <cell r="C634" t="str">
            <v>Mahoning</v>
          </cell>
        </row>
        <row r="635">
          <cell r="A635">
            <v>48306</v>
          </cell>
          <cell r="B635" t="str">
            <v>Boardman Local SD</v>
          </cell>
          <cell r="C635" t="str">
            <v>Mahoning</v>
          </cell>
        </row>
        <row r="636">
          <cell r="A636">
            <v>48314</v>
          </cell>
          <cell r="B636" t="str">
            <v>Canfield Local SD</v>
          </cell>
          <cell r="C636" t="str">
            <v>Mahoning</v>
          </cell>
        </row>
        <row r="637">
          <cell r="A637">
            <v>48322</v>
          </cell>
          <cell r="B637" t="str">
            <v>Jackson-Milton Local SD</v>
          </cell>
          <cell r="C637" t="str">
            <v>Mahoning</v>
          </cell>
        </row>
        <row r="638">
          <cell r="A638">
            <v>48330</v>
          </cell>
          <cell r="B638" t="str">
            <v>Lowellville Local SD</v>
          </cell>
          <cell r="C638" t="str">
            <v>Mahoning</v>
          </cell>
        </row>
        <row r="639">
          <cell r="A639">
            <v>48348</v>
          </cell>
          <cell r="B639" t="str">
            <v>Poland Local SD</v>
          </cell>
          <cell r="C639" t="str">
            <v>Mahoning</v>
          </cell>
        </row>
        <row r="640">
          <cell r="A640">
            <v>48355</v>
          </cell>
          <cell r="B640" t="str">
            <v>Sebring Local SD</v>
          </cell>
          <cell r="C640" t="str">
            <v>Mahoning</v>
          </cell>
        </row>
        <row r="641">
          <cell r="A641">
            <v>48363</v>
          </cell>
          <cell r="B641" t="str">
            <v>South Range Local SD</v>
          </cell>
          <cell r="C641" t="str">
            <v>Mahoning</v>
          </cell>
        </row>
        <row r="642">
          <cell r="A642">
            <v>48371</v>
          </cell>
          <cell r="B642" t="str">
            <v>Springfield Local SD</v>
          </cell>
          <cell r="C642" t="str">
            <v>Mahoning</v>
          </cell>
        </row>
        <row r="643">
          <cell r="A643">
            <v>48389</v>
          </cell>
          <cell r="B643" t="str">
            <v>West Branch Local SD</v>
          </cell>
          <cell r="C643" t="str">
            <v>Mahoning</v>
          </cell>
        </row>
        <row r="644">
          <cell r="A644">
            <v>48397</v>
          </cell>
          <cell r="B644" t="str">
            <v>Western Reserve Local SD</v>
          </cell>
          <cell r="C644" t="str">
            <v>Mahoning</v>
          </cell>
        </row>
        <row r="645">
          <cell r="A645">
            <v>48413</v>
          </cell>
          <cell r="B645" t="str">
            <v>Elgin Local SD</v>
          </cell>
          <cell r="C645" t="str">
            <v>Marion</v>
          </cell>
        </row>
        <row r="646">
          <cell r="A646">
            <v>48421</v>
          </cell>
          <cell r="B646" t="str">
            <v>Pleasant Local SD</v>
          </cell>
          <cell r="C646" t="str">
            <v>Marion</v>
          </cell>
        </row>
        <row r="647">
          <cell r="A647">
            <v>48439</v>
          </cell>
          <cell r="B647" t="str">
            <v>Ridgedale Local SD</v>
          </cell>
          <cell r="C647" t="str">
            <v>Marion</v>
          </cell>
        </row>
        <row r="648">
          <cell r="A648">
            <v>48447</v>
          </cell>
          <cell r="B648" t="str">
            <v>River Valley Local SD</v>
          </cell>
          <cell r="C648" t="str">
            <v>Marion</v>
          </cell>
        </row>
        <row r="649">
          <cell r="A649">
            <v>48454</v>
          </cell>
          <cell r="B649" t="str">
            <v>MCSESC Educ Srv Ctr</v>
          </cell>
          <cell r="C649" t="str">
            <v>Medina</v>
          </cell>
        </row>
        <row r="650">
          <cell r="A650">
            <v>48462</v>
          </cell>
          <cell r="B650" t="str">
            <v>Black River Local SD</v>
          </cell>
          <cell r="C650" t="str">
            <v>Medina</v>
          </cell>
        </row>
        <row r="651">
          <cell r="A651">
            <v>48470</v>
          </cell>
          <cell r="B651" t="str">
            <v>Buckeye Local SD</v>
          </cell>
          <cell r="C651" t="str">
            <v>Medina</v>
          </cell>
        </row>
        <row r="652">
          <cell r="A652">
            <v>48488</v>
          </cell>
          <cell r="B652" t="str">
            <v>Cloverleaf Local SD</v>
          </cell>
          <cell r="C652" t="str">
            <v>Medina</v>
          </cell>
        </row>
        <row r="653">
          <cell r="A653">
            <v>48496</v>
          </cell>
          <cell r="B653" t="str">
            <v>Highland Local SD</v>
          </cell>
          <cell r="C653" t="str">
            <v>Medina</v>
          </cell>
        </row>
        <row r="654">
          <cell r="A654">
            <v>48512</v>
          </cell>
          <cell r="B654" t="str">
            <v>Eastern Local SD</v>
          </cell>
          <cell r="C654" t="str">
            <v>Meigs</v>
          </cell>
        </row>
        <row r="655">
          <cell r="A655">
            <v>48520</v>
          </cell>
          <cell r="B655" t="str">
            <v>Meigs Local SD</v>
          </cell>
          <cell r="C655" t="str">
            <v>Meigs</v>
          </cell>
        </row>
        <row r="656">
          <cell r="A656">
            <v>48538</v>
          </cell>
          <cell r="B656" t="str">
            <v>Southern Local SD</v>
          </cell>
          <cell r="C656" t="str">
            <v>Meigs</v>
          </cell>
        </row>
        <row r="657">
          <cell r="A657">
            <v>48546</v>
          </cell>
          <cell r="B657" t="str">
            <v>Mercer Educ Srv Ctr</v>
          </cell>
          <cell r="C657" t="str">
            <v>Mercer</v>
          </cell>
        </row>
        <row r="658">
          <cell r="A658">
            <v>48553</v>
          </cell>
          <cell r="B658" t="str">
            <v>Marion Local SD</v>
          </cell>
          <cell r="C658" t="str">
            <v>Mercer</v>
          </cell>
        </row>
        <row r="659">
          <cell r="A659">
            <v>48579</v>
          </cell>
          <cell r="B659" t="str">
            <v>Parkway Local SD</v>
          </cell>
          <cell r="C659" t="str">
            <v>Mercer</v>
          </cell>
        </row>
        <row r="660">
          <cell r="A660">
            <v>48587</v>
          </cell>
          <cell r="B660" t="str">
            <v>St Henry Consolidated Local SD</v>
          </cell>
          <cell r="C660" t="str">
            <v>Mercer</v>
          </cell>
        </row>
        <row r="661">
          <cell r="A661">
            <v>48595</v>
          </cell>
          <cell r="B661" t="str">
            <v>Fort Recovery Local SD</v>
          </cell>
          <cell r="C661" t="str">
            <v>Mercer</v>
          </cell>
        </row>
        <row r="662">
          <cell r="A662">
            <v>48603</v>
          </cell>
          <cell r="B662" t="str">
            <v>Miami Educ Srv Ctr</v>
          </cell>
          <cell r="C662" t="str">
            <v>Miami</v>
          </cell>
        </row>
        <row r="663">
          <cell r="A663">
            <v>48611</v>
          </cell>
          <cell r="B663" t="str">
            <v>Bethel Local SD</v>
          </cell>
          <cell r="C663" t="str">
            <v>Miami</v>
          </cell>
        </row>
        <row r="664">
          <cell r="A664">
            <v>48629</v>
          </cell>
          <cell r="B664" t="str">
            <v>Miami East Local SD</v>
          </cell>
          <cell r="C664" t="str">
            <v>Miami</v>
          </cell>
        </row>
        <row r="665">
          <cell r="A665">
            <v>48637</v>
          </cell>
          <cell r="B665" t="str">
            <v>Newton Local SD</v>
          </cell>
          <cell r="C665" t="str">
            <v>Miami</v>
          </cell>
        </row>
        <row r="666">
          <cell r="A666">
            <v>48652</v>
          </cell>
          <cell r="B666" t="str">
            <v>Switzerland of Ohio Local SD</v>
          </cell>
          <cell r="C666" t="str">
            <v>Monroe</v>
          </cell>
        </row>
        <row r="667">
          <cell r="A667">
            <v>48660</v>
          </cell>
          <cell r="B667" t="str">
            <v>Montgomery Educ Srv Ctr</v>
          </cell>
          <cell r="C667" t="str">
            <v>Montgomery</v>
          </cell>
        </row>
        <row r="668">
          <cell r="A668">
            <v>48678</v>
          </cell>
          <cell r="B668" t="str">
            <v>Brookville Local SD</v>
          </cell>
          <cell r="C668" t="str">
            <v>Montgomery</v>
          </cell>
        </row>
        <row r="669">
          <cell r="A669">
            <v>48686</v>
          </cell>
          <cell r="B669" t="str">
            <v>Jefferson Township Local SD</v>
          </cell>
          <cell r="C669" t="str">
            <v>Montgomery</v>
          </cell>
        </row>
        <row r="670">
          <cell r="A670">
            <v>48694</v>
          </cell>
          <cell r="B670" t="str">
            <v>Trotwood-Madison City SD</v>
          </cell>
          <cell r="C670" t="str">
            <v>Montgomery</v>
          </cell>
        </row>
        <row r="671">
          <cell r="A671">
            <v>48702</v>
          </cell>
          <cell r="B671" t="str">
            <v>Mad River Local SD</v>
          </cell>
          <cell r="C671" t="str">
            <v>Montgomery</v>
          </cell>
        </row>
        <row r="672">
          <cell r="A672">
            <v>48710</v>
          </cell>
          <cell r="B672" t="str">
            <v>New Lebanon Local SD</v>
          </cell>
          <cell r="C672" t="str">
            <v>Montgomery</v>
          </cell>
        </row>
        <row r="673">
          <cell r="A673">
            <v>48728</v>
          </cell>
          <cell r="B673" t="str">
            <v>Northmont City SD</v>
          </cell>
          <cell r="C673" t="str">
            <v>Montgomery</v>
          </cell>
        </row>
        <row r="674">
          <cell r="A674">
            <v>48736</v>
          </cell>
          <cell r="B674" t="str">
            <v>Northridge Local SD</v>
          </cell>
          <cell r="C674" t="str">
            <v>Montgomery</v>
          </cell>
        </row>
        <row r="675">
          <cell r="A675">
            <v>48744</v>
          </cell>
          <cell r="B675" t="str">
            <v>Valley View Local SD</v>
          </cell>
          <cell r="C675" t="str">
            <v>Montgomery</v>
          </cell>
        </row>
        <row r="676">
          <cell r="A676">
            <v>48751</v>
          </cell>
          <cell r="B676" t="str">
            <v>Huber Heights City SD</v>
          </cell>
          <cell r="C676" t="str">
            <v>Montgomery</v>
          </cell>
        </row>
        <row r="677">
          <cell r="A677">
            <v>48777</v>
          </cell>
          <cell r="B677" t="str">
            <v>Morgan Local SD</v>
          </cell>
          <cell r="C677" t="str">
            <v>Morgan</v>
          </cell>
        </row>
        <row r="678">
          <cell r="A678">
            <v>48793</v>
          </cell>
          <cell r="B678" t="str">
            <v>Cardington-Lincoln Local SD</v>
          </cell>
          <cell r="C678" t="str">
            <v>Morrow</v>
          </cell>
        </row>
        <row r="679">
          <cell r="A679">
            <v>48801</v>
          </cell>
          <cell r="B679" t="str">
            <v>Highland Local SD</v>
          </cell>
          <cell r="C679" t="str">
            <v>Morrow</v>
          </cell>
        </row>
        <row r="680">
          <cell r="A680">
            <v>48819</v>
          </cell>
          <cell r="B680" t="str">
            <v>Northmor Local SD</v>
          </cell>
          <cell r="C680" t="str">
            <v>Morrow</v>
          </cell>
        </row>
        <row r="681">
          <cell r="A681">
            <v>48835</v>
          </cell>
          <cell r="B681" t="str">
            <v>East Muskingum Local SD</v>
          </cell>
          <cell r="C681" t="str">
            <v>Muskingum</v>
          </cell>
        </row>
        <row r="682">
          <cell r="A682">
            <v>48843</v>
          </cell>
          <cell r="B682" t="str">
            <v>Franklin Local SD</v>
          </cell>
          <cell r="C682" t="str">
            <v>Muskingum</v>
          </cell>
        </row>
        <row r="683">
          <cell r="A683">
            <v>48850</v>
          </cell>
          <cell r="B683" t="str">
            <v>Maysville Local SD</v>
          </cell>
          <cell r="C683" t="str">
            <v>Muskingum</v>
          </cell>
        </row>
        <row r="684">
          <cell r="A684">
            <v>48876</v>
          </cell>
          <cell r="B684" t="str">
            <v>Tri-Valley Local SD</v>
          </cell>
          <cell r="C684" t="str">
            <v>Muskingum</v>
          </cell>
        </row>
        <row r="685">
          <cell r="A685">
            <v>48884</v>
          </cell>
          <cell r="B685" t="str">
            <v>West Muskingum Local SD</v>
          </cell>
          <cell r="C685" t="str">
            <v>Muskingum</v>
          </cell>
        </row>
        <row r="686">
          <cell r="A686">
            <v>48900</v>
          </cell>
          <cell r="B686" t="str">
            <v>Noble Local SD</v>
          </cell>
          <cell r="C686" t="str">
            <v>Noble</v>
          </cell>
        </row>
        <row r="687">
          <cell r="A687">
            <v>48926</v>
          </cell>
          <cell r="B687" t="str">
            <v>Benton Carroll Salem Local SD</v>
          </cell>
          <cell r="C687" t="str">
            <v>Ottawa</v>
          </cell>
        </row>
        <row r="688">
          <cell r="A688">
            <v>48934</v>
          </cell>
          <cell r="B688" t="str">
            <v>Danbury Local SD</v>
          </cell>
          <cell r="C688" t="str">
            <v>Ottawa</v>
          </cell>
        </row>
        <row r="689">
          <cell r="A689">
            <v>48942</v>
          </cell>
          <cell r="B689" t="str">
            <v>Genoa Area Local SD</v>
          </cell>
          <cell r="C689" t="str">
            <v>Ottawa</v>
          </cell>
        </row>
        <row r="690">
          <cell r="A690">
            <v>48959</v>
          </cell>
          <cell r="B690" t="str">
            <v>Middle Bass Local SD</v>
          </cell>
          <cell r="C690" t="str">
            <v>Ottawa</v>
          </cell>
        </row>
        <row r="691">
          <cell r="A691">
            <v>48967</v>
          </cell>
          <cell r="B691" t="str">
            <v>North Bass Local SD</v>
          </cell>
          <cell r="C691" t="str">
            <v>Ottawa</v>
          </cell>
        </row>
        <row r="692">
          <cell r="A692">
            <v>48975</v>
          </cell>
          <cell r="B692" t="str">
            <v>Put-In-Bay Local SD</v>
          </cell>
          <cell r="C692" t="str">
            <v>Ottawa</v>
          </cell>
        </row>
        <row r="693">
          <cell r="A693">
            <v>48991</v>
          </cell>
          <cell r="B693" t="str">
            <v>Antwerp Local SD</v>
          </cell>
          <cell r="C693" t="str">
            <v>Paulding</v>
          </cell>
        </row>
        <row r="694">
          <cell r="A694">
            <v>49031</v>
          </cell>
          <cell r="B694" t="str">
            <v>Wayne Trace Local Local SD</v>
          </cell>
          <cell r="C694" t="str">
            <v>Paulding</v>
          </cell>
        </row>
        <row r="695">
          <cell r="A695">
            <v>49056</v>
          </cell>
          <cell r="B695" t="str">
            <v>Northern Local SD</v>
          </cell>
          <cell r="C695" t="str">
            <v>Perry</v>
          </cell>
        </row>
        <row r="696">
          <cell r="A696">
            <v>49064</v>
          </cell>
          <cell r="B696" t="str">
            <v>Southern Local SD</v>
          </cell>
          <cell r="C696" t="str">
            <v>Perry</v>
          </cell>
        </row>
        <row r="697">
          <cell r="A697">
            <v>49072</v>
          </cell>
          <cell r="B697" t="str">
            <v>Pickaway Educ Srv Ctr</v>
          </cell>
          <cell r="C697" t="str">
            <v>Pickaway</v>
          </cell>
        </row>
        <row r="698">
          <cell r="A698">
            <v>49080</v>
          </cell>
          <cell r="B698" t="str">
            <v>Logan Elm Local SD</v>
          </cell>
          <cell r="C698" t="str">
            <v>Pickaway</v>
          </cell>
        </row>
        <row r="699">
          <cell r="A699">
            <v>49098</v>
          </cell>
          <cell r="B699" t="str">
            <v>Teays Valley Local SD</v>
          </cell>
          <cell r="C699" t="str">
            <v>Pickaway</v>
          </cell>
        </row>
        <row r="700">
          <cell r="A700">
            <v>49106</v>
          </cell>
          <cell r="B700" t="str">
            <v>Westfall Local SD</v>
          </cell>
          <cell r="C700" t="str">
            <v>Pickaway</v>
          </cell>
        </row>
        <row r="701">
          <cell r="A701">
            <v>49122</v>
          </cell>
          <cell r="B701" t="str">
            <v>Eastern Local SD</v>
          </cell>
          <cell r="C701" t="str">
            <v>Pike</v>
          </cell>
        </row>
        <row r="702">
          <cell r="A702">
            <v>49130</v>
          </cell>
          <cell r="B702" t="str">
            <v>Scioto Valley Local SD</v>
          </cell>
          <cell r="C702" t="str">
            <v>Pike</v>
          </cell>
        </row>
        <row r="703">
          <cell r="A703">
            <v>49148</v>
          </cell>
          <cell r="B703" t="str">
            <v>Waverly City SD</v>
          </cell>
          <cell r="C703" t="str">
            <v>Pike</v>
          </cell>
        </row>
        <row r="704">
          <cell r="A704">
            <v>49155</v>
          </cell>
          <cell r="B704" t="str">
            <v>Western Local SD</v>
          </cell>
          <cell r="C704" t="str">
            <v>Pike</v>
          </cell>
        </row>
        <row r="705">
          <cell r="A705">
            <v>49163</v>
          </cell>
          <cell r="B705" t="str">
            <v>Portage Educ Srv Ctr</v>
          </cell>
          <cell r="C705" t="str">
            <v>Portage</v>
          </cell>
        </row>
        <row r="706">
          <cell r="A706">
            <v>49171</v>
          </cell>
          <cell r="B706" t="str">
            <v>Aurora City SD</v>
          </cell>
          <cell r="C706" t="str">
            <v>Portage</v>
          </cell>
        </row>
        <row r="707">
          <cell r="A707">
            <v>49189</v>
          </cell>
          <cell r="B707" t="str">
            <v>Crestwood Local SD</v>
          </cell>
          <cell r="C707" t="str">
            <v>Portage</v>
          </cell>
        </row>
        <row r="708">
          <cell r="A708">
            <v>49197</v>
          </cell>
          <cell r="B708" t="str">
            <v>Field Local SD</v>
          </cell>
          <cell r="C708" t="str">
            <v>Portage</v>
          </cell>
        </row>
        <row r="709">
          <cell r="A709">
            <v>49205</v>
          </cell>
          <cell r="B709" t="str">
            <v>James A Garfield Local SD</v>
          </cell>
          <cell r="C709" t="str">
            <v>Portage</v>
          </cell>
        </row>
        <row r="710">
          <cell r="A710">
            <v>49213</v>
          </cell>
          <cell r="B710" t="str">
            <v>Rootstown Local SD</v>
          </cell>
          <cell r="C710" t="str">
            <v>Portage</v>
          </cell>
        </row>
        <row r="711">
          <cell r="A711">
            <v>49221</v>
          </cell>
          <cell r="B711" t="str">
            <v>Southeast Local SD</v>
          </cell>
          <cell r="C711" t="str">
            <v>Portage</v>
          </cell>
        </row>
        <row r="712">
          <cell r="A712">
            <v>49239</v>
          </cell>
          <cell r="B712" t="str">
            <v>Streetsboro City SD</v>
          </cell>
          <cell r="C712" t="str">
            <v>Portage</v>
          </cell>
        </row>
        <row r="713">
          <cell r="A713">
            <v>49247</v>
          </cell>
          <cell r="B713" t="str">
            <v>Waterloo Local SD</v>
          </cell>
          <cell r="C713" t="str">
            <v>Portage</v>
          </cell>
        </row>
        <row r="714">
          <cell r="A714">
            <v>49254</v>
          </cell>
          <cell r="B714" t="str">
            <v>Preble Educ Srv Ctr</v>
          </cell>
          <cell r="C714" t="str">
            <v>Preble</v>
          </cell>
        </row>
        <row r="715">
          <cell r="A715">
            <v>49270</v>
          </cell>
          <cell r="B715" t="str">
            <v>National Trail Local SD</v>
          </cell>
          <cell r="C715" t="str">
            <v>Preble</v>
          </cell>
        </row>
        <row r="716">
          <cell r="A716">
            <v>49288</v>
          </cell>
          <cell r="B716" t="str">
            <v>Preble Shawnee Local SD</v>
          </cell>
          <cell r="C716" t="str">
            <v>Preble</v>
          </cell>
        </row>
        <row r="717">
          <cell r="A717">
            <v>49296</v>
          </cell>
          <cell r="B717" t="str">
            <v>Twin Valley Community Local SD</v>
          </cell>
          <cell r="C717" t="str">
            <v>Preble</v>
          </cell>
        </row>
        <row r="718">
          <cell r="A718">
            <v>49304</v>
          </cell>
          <cell r="B718" t="str">
            <v>Putnam Educ Srv Ctr</v>
          </cell>
          <cell r="C718" t="str">
            <v>Putnam</v>
          </cell>
        </row>
        <row r="719">
          <cell r="A719">
            <v>49312</v>
          </cell>
          <cell r="B719" t="str">
            <v>Columbus Grove Local SD</v>
          </cell>
          <cell r="C719" t="str">
            <v>Putnam</v>
          </cell>
        </row>
        <row r="720">
          <cell r="A720">
            <v>49320</v>
          </cell>
          <cell r="B720" t="str">
            <v>Continental Local SD</v>
          </cell>
          <cell r="C720" t="str">
            <v>Putnam</v>
          </cell>
        </row>
        <row r="721">
          <cell r="A721">
            <v>49338</v>
          </cell>
          <cell r="B721" t="str">
            <v>Jennings Local SD</v>
          </cell>
          <cell r="C721" t="str">
            <v>Putnam</v>
          </cell>
        </row>
        <row r="722">
          <cell r="A722">
            <v>49346</v>
          </cell>
          <cell r="B722" t="str">
            <v>Kalida Local SD</v>
          </cell>
          <cell r="C722" t="str">
            <v>Putnam</v>
          </cell>
        </row>
        <row r="723">
          <cell r="A723">
            <v>49353</v>
          </cell>
          <cell r="B723" t="str">
            <v>Leipsic Local SD</v>
          </cell>
          <cell r="C723" t="str">
            <v>Putnam</v>
          </cell>
        </row>
        <row r="724">
          <cell r="A724">
            <v>49361</v>
          </cell>
          <cell r="B724" t="str">
            <v>Miller City-New Cleveland Loca</v>
          </cell>
          <cell r="C724" t="str">
            <v>Putnam</v>
          </cell>
        </row>
        <row r="725">
          <cell r="A725">
            <v>49379</v>
          </cell>
          <cell r="B725" t="str">
            <v>Ottawa-Glandorf Local SD</v>
          </cell>
          <cell r="C725" t="str">
            <v>Putnam</v>
          </cell>
        </row>
        <row r="726">
          <cell r="A726">
            <v>49387</v>
          </cell>
          <cell r="B726" t="str">
            <v>Ottoville Local SD</v>
          </cell>
          <cell r="C726" t="str">
            <v>Putnam</v>
          </cell>
        </row>
        <row r="727">
          <cell r="A727">
            <v>49395</v>
          </cell>
          <cell r="B727" t="str">
            <v>Pandora-Gilboa Local SD</v>
          </cell>
          <cell r="C727" t="str">
            <v>Putnam</v>
          </cell>
        </row>
        <row r="728">
          <cell r="A728">
            <v>49411</v>
          </cell>
          <cell r="B728" t="str">
            <v>Clear Fork Valley Local SD</v>
          </cell>
          <cell r="C728" t="str">
            <v>Richland</v>
          </cell>
        </row>
        <row r="729">
          <cell r="A729">
            <v>49429</v>
          </cell>
          <cell r="B729" t="str">
            <v>Crestview Local SD</v>
          </cell>
          <cell r="C729" t="str">
            <v>Richland</v>
          </cell>
        </row>
        <row r="730">
          <cell r="A730">
            <v>49437</v>
          </cell>
          <cell r="B730" t="str">
            <v>Lexington Local SD</v>
          </cell>
          <cell r="C730" t="str">
            <v>Richland</v>
          </cell>
        </row>
        <row r="731">
          <cell r="A731">
            <v>49445</v>
          </cell>
          <cell r="B731" t="str">
            <v>Lucas Local Local SD</v>
          </cell>
          <cell r="C731" t="str">
            <v>Richland</v>
          </cell>
        </row>
        <row r="732">
          <cell r="A732">
            <v>49452</v>
          </cell>
          <cell r="B732" t="str">
            <v>Madison Local SD</v>
          </cell>
          <cell r="C732" t="str">
            <v>Richland</v>
          </cell>
        </row>
        <row r="733">
          <cell r="A733">
            <v>49460</v>
          </cell>
          <cell r="B733" t="str">
            <v>Plymouth-Shiloh Local SD</v>
          </cell>
          <cell r="C733" t="str">
            <v>Richland</v>
          </cell>
        </row>
        <row r="734">
          <cell r="A734">
            <v>49478</v>
          </cell>
          <cell r="B734" t="str">
            <v>Ontario Local SD</v>
          </cell>
          <cell r="C734" t="str">
            <v>Richland</v>
          </cell>
        </row>
        <row r="735">
          <cell r="A735">
            <v>49494</v>
          </cell>
          <cell r="B735" t="str">
            <v>Adena Local SD</v>
          </cell>
          <cell r="C735" t="str">
            <v>Ross</v>
          </cell>
        </row>
        <row r="736">
          <cell r="A736">
            <v>49502</v>
          </cell>
          <cell r="B736" t="str">
            <v>Huntington Local SD</v>
          </cell>
          <cell r="C736" t="str">
            <v>Ross</v>
          </cell>
        </row>
        <row r="737">
          <cell r="A737">
            <v>49510</v>
          </cell>
          <cell r="B737" t="str">
            <v>Paint Valley Local SD</v>
          </cell>
          <cell r="C737" t="str">
            <v>Ross</v>
          </cell>
        </row>
        <row r="738">
          <cell r="A738">
            <v>49528</v>
          </cell>
          <cell r="B738" t="str">
            <v>Southeastern Local SD</v>
          </cell>
          <cell r="C738" t="str">
            <v>Ross</v>
          </cell>
        </row>
        <row r="739">
          <cell r="A739">
            <v>49536</v>
          </cell>
          <cell r="B739" t="str">
            <v>Union-Scioto Local SD</v>
          </cell>
          <cell r="C739" t="str">
            <v>Ross</v>
          </cell>
        </row>
        <row r="740">
          <cell r="A740">
            <v>49544</v>
          </cell>
          <cell r="B740" t="str">
            <v>Zane Trace Local SD</v>
          </cell>
          <cell r="C740" t="str">
            <v>Ross</v>
          </cell>
        </row>
        <row r="741">
          <cell r="A741">
            <v>49569</v>
          </cell>
          <cell r="B741" t="str">
            <v>Lakota Local SD</v>
          </cell>
          <cell r="C741" t="str">
            <v>Sandusky</v>
          </cell>
        </row>
        <row r="742">
          <cell r="A742">
            <v>49577</v>
          </cell>
          <cell r="B742" t="str">
            <v>Woodmore Local Local SD</v>
          </cell>
          <cell r="C742" t="str">
            <v>Sandusky</v>
          </cell>
        </row>
        <row r="743">
          <cell r="A743">
            <v>49593</v>
          </cell>
          <cell r="B743" t="str">
            <v>Bloom-Vernon Local SD</v>
          </cell>
          <cell r="C743" t="str">
            <v>Scioto</v>
          </cell>
        </row>
        <row r="744">
          <cell r="A744">
            <v>49601</v>
          </cell>
          <cell r="B744" t="str">
            <v>Clay Local SD</v>
          </cell>
          <cell r="C744" t="str">
            <v>Scioto</v>
          </cell>
        </row>
        <row r="745">
          <cell r="A745">
            <v>49619</v>
          </cell>
          <cell r="B745" t="str">
            <v>Green Local SD</v>
          </cell>
          <cell r="C745" t="str">
            <v>Scioto</v>
          </cell>
        </row>
        <row r="746">
          <cell r="A746">
            <v>49627</v>
          </cell>
          <cell r="B746" t="str">
            <v>Minford Local SD</v>
          </cell>
          <cell r="C746" t="str">
            <v>Scioto</v>
          </cell>
        </row>
        <row r="747">
          <cell r="A747">
            <v>49635</v>
          </cell>
          <cell r="B747" t="str">
            <v>Northwest Local SD</v>
          </cell>
          <cell r="C747" t="str">
            <v>Scioto</v>
          </cell>
        </row>
        <row r="748">
          <cell r="A748">
            <v>49643</v>
          </cell>
          <cell r="B748" t="str">
            <v>Valley Local SD</v>
          </cell>
          <cell r="C748" t="str">
            <v>Scioto</v>
          </cell>
        </row>
        <row r="749">
          <cell r="A749">
            <v>49650</v>
          </cell>
          <cell r="B749" t="str">
            <v>Washington-Nile Local SD</v>
          </cell>
          <cell r="C749" t="str">
            <v>Scioto</v>
          </cell>
        </row>
        <row r="750">
          <cell r="A750">
            <v>49668</v>
          </cell>
          <cell r="B750" t="str">
            <v>Wheelersburg Local SD</v>
          </cell>
          <cell r="C750" t="str">
            <v>Scioto</v>
          </cell>
        </row>
        <row r="751">
          <cell r="A751">
            <v>49684</v>
          </cell>
          <cell r="B751" t="str">
            <v>Seneca East Local SD</v>
          </cell>
          <cell r="C751" t="str">
            <v>Seneca</v>
          </cell>
        </row>
        <row r="752">
          <cell r="A752">
            <v>49692</v>
          </cell>
          <cell r="B752" t="str">
            <v>Bettsville Local SD</v>
          </cell>
          <cell r="C752" t="str">
            <v>Seneca</v>
          </cell>
        </row>
        <row r="753">
          <cell r="A753">
            <v>49700</v>
          </cell>
          <cell r="B753" t="str">
            <v>Hopewell-Loudon Local SD</v>
          </cell>
          <cell r="C753" t="str">
            <v>Seneca</v>
          </cell>
        </row>
        <row r="754">
          <cell r="A754">
            <v>49718</v>
          </cell>
          <cell r="B754" t="str">
            <v>New Riegel Local SD</v>
          </cell>
          <cell r="C754" t="str">
            <v>Seneca</v>
          </cell>
        </row>
        <row r="755">
          <cell r="A755">
            <v>49726</v>
          </cell>
          <cell r="B755" t="str">
            <v>Old Fort Local SD</v>
          </cell>
          <cell r="C755" t="str">
            <v>Seneca</v>
          </cell>
        </row>
        <row r="756">
          <cell r="A756">
            <v>49742</v>
          </cell>
          <cell r="B756" t="str">
            <v>Shelby Educ Srv Ctr</v>
          </cell>
          <cell r="C756" t="str">
            <v>Shelby</v>
          </cell>
        </row>
        <row r="757">
          <cell r="A757">
            <v>49759</v>
          </cell>
          <cell r="B757" t="str">
            <v>Anna Local SD</v>
          </cell>
          <cell r="C757" t="str">
            <v>Shelby</v>
          </cell>
        </row>
        <row r="758">
          <cell r="A758">
            <v>49767</v>
          </cell>
          <cell r="B758" t="str">
            <v>Botkins Local SD</v>
          </cell>
          <cell r="C758" t="str">
            <v>Shelby</v>
          </cell>
        </row>
        <row r="759">
          <cell r="A759">
            <v>49775</v>
          </cell>
          <cell r="B759" t="str">
            <v>Fairlawn Local SD</v>
          </cell>
          <cell r="C759" t="str">
            <v>Shelby</v>
          </cell>
        </row>
        <row r="760">
          <cell r="A760">
            <v>49783</v>
          </cell>
          <cell r="B760" t="str">
            <v>Fort Loramie Local SD</v>
          </cell>
          <cell r="C760" t="str">
            <v>Shelby</v>
          </cell>
        </row>
        <row r="761">
          <cell r="A761">
            <v>49791</v>
          </cell>
          <cell r="B761" t="str">
            <v>Hardin-Houston Local SD</v>
          </cell>
          <cell r="C761" t="str">
            <v>Shelby</v>
          </cell>
        </row>
        <row r="762">
          <cell r="A762">
            <v>49809</v>
          </cell>
          <cell r="B762" t="str">
            <v>Jackson Center Local SD</v>
          </cell>
          <cell r="C762" t="str">
            <v>Shelby</v>
          </cell>
        </row>
        <row r="763">
          <cell r="A763">
            <v>49817</v>
          </cell>
          <cell r="B763" t="str">
            <v>Russia Local SD</v>
          </cell>
          <cell r="C763" t="str">
            <v>Shelby</v>
          </cell>
        </row>
        <row r="764">
          <cell r="A764">
            <v>49825</v>
          </cell>
          <cell r="B764" t="str">
            <v>Stark Educ Srv Ctr</v>
          </cell>
          <cell r="C764" t="str">
            <v>Stark</v>
          </cell>
        </row>
        <row r="765">
          <cell r="A765">
            <v>49833</v>
          </cell>
          <cell r="B765" t="str">
            <v>Canton Local SD</v>
          </cell>
          <cell r="C765" t="str">
            <v>Stark</v>
          </cell>
        </row>
        <row r="766">
          <cell r="A766">
            <v>49841</v>
          </cell>
          <cell r="B766" t="str">
            <v>Fairless Local SD</v>
          </cell>
          <cell r="C766" t="str">
            <v>Stark</v>
          </cell>
        </row>
        <row r="767">
          <cell r="A767">
            <v>49858</v>
          </cell>
          <cell r="B767" t="str">
            <v>Jackson Local SD</v>
          </cell>
          <cell r="C767" t="str">
            <v>Stark</v>
          </cell>
        </row>
        <row r="768">
          <cell r="A768">
            <v>49866</v>
          </cell>
          <cell r="B768" t="str">
            <v>Lake Local SD</v>
          </cell>
          <cell r="C768" t="str">
            <v>Stark</v>
          </cell>
        </row>
        <row r="769">
          <cell r="A769">
            <v>49874</v>
          </cell>
          <cell r="B769" t="str">
            <v>Louisville City SD</v>
          </cell>
          <cell r="C769" t="str">
            <v>Stark</v>
          </cell>
        </row>
        <row r="770">
          <cell r="A770">
            <v>49882</v>
          </cell>
          <cell r="B770" t="str">
            <v>Marlington Local SD</v>
          </cell>
          <cell r="C770" t="str">
            <v>Stark</v>
          </cell>
        </row>
        <row r="771">
          <cell r="A771">
            <v>49890</v>
          </cell>
          <cell r="B771" t="str">
            <v>Minerva Local SD</v>
          </cell>
          <cell r="C771" t="str">
            <v>Stark</v>
          </cell>
        </row>
        <row r="772">
          <cell r="A772">
            <v>49908</v>
          </cell>
          <cell r="B772" t="str">
            <v>Northwest Local SD</v>
          </cell>
          <cell r="C772" t="str">
            <v>Stark</v>
          </cell>
        </row>
        <row r="773">
          <cell r="A773">
            <v>49916</v>
          </cell>
          <cell r="B773" t="str">
            <v>Osnaburg Local SD</v>
          </cell>
          <cell r="C773" t="str">
            <v>Stark</v>
          </cell>
        </row>
        <row r="774">
          <cell r="A774">
            <v>49924</v>
          </cell>
          <cell r="B774" t="str">
            <v>Perry Local SD</v>
          </cell>
          <cell r="C774" t="str">
            <v>Stark</v>
          </cell>
        </row>
        <row r="775">
          <cell r="A775">
            <v>49932</v>
          </cell>
          <cell r="B775" t="str">
            <v>Plain Local SD</v>
          </cell>
          <cell r="C775" t="str">
            <v>Stark</v>
          </cell>
        </row>
        <row r="776">
          <cell r="A776">
            <v>49940</v>
          </cell>
          <cell r="B776" t="str">
            <v>Sandy Valley Local SD</v>
          </cell>
          <cell r="C776" t="str">
            <v>Stark</v>
          </cell>
        </row>
        <row r="777">
          <cell r="A777">
            <v>49957</v>
          </cell>
          <cell r="B777" t="str">
            <v>Tuslaw Local SD</v>
          </cell>
          <cell r="C777" t="str">
            <v>Stark</v>
          </cell>
        </row>
        <row r="778">
          <cell r="A778">
            <v>49965</v>
          </cell>
          <cell r="B778" t="str">
            <v>Summit Educ Srv Ctr</v>
          </cell>
          <cell r="C778" t="str">
            <v>Summit</v>
          </cell>
        </row>
        <row r="779">
          <cell r="A779">
            <v>49973</v>
          </cell>
          <cell r="B779" t="str">
            <v>Woodridge Local SD</v>
          </cell>
          <cell r="C779" t="str">
            <v>Summit</v>
          </cell>
        </row>
        <row r="780">
          <cell r="A780">
            <v>49981</v>
          </cell>
          <cell r="B780" t="str">
            <v>Copley-Fairlawn City SD</v>
          </cell>
          <cell r="C780" t="str">
            <v>Summit</v>
          </cell>
        </row>
        <row r="781">
          <cell r="A781">
            <v>49999</v>
          </cell>
          <cell r="B781" t="str">
            <v>Coventry Local SD</v>
          </cell>
          <cell r="C781" t="str">
            <v>Summit</v>
          </cell>
        </row>
        <row r="782">
          <cell r="A782">
            <v>50005</v>
          </cell>
          <cell r="B782" t="str">
            <v>Manchester Local SD</v>
          </cell>
          <cell r="C782" t="str">
            <v>Summit</v>
          </cell>
        </row>
        <row r="783">
          <cell r="A783">
            <v>50013</v>
          </cell>
          <cell r="B783" t="str">
            <v>Green Local SD</v>
          </cell>
          <cell r="C783" t="str">
            <v>Summit</v>
          </cell>
        </row>
        <row r="784">
          <cell r="A784">
            <v>50021</v>
          </cell>
          <cell r="B784" t="str">
            <v>Hudson City SD</v>
          </cell>
          <cell r="C784" t="str">
            <v>Summit</v>
          </cell>
        </row>
        <row r="785">
          <cell r="A785">
            <v>50039</v>
          </cell>
          <cell r="B785" t="str">
            <v>Mogadore Local SD</v>
          </cell>
          <cell r="C785" t="str">
            <v>Summit</v>
          </cell>
        </row>
        <row r="786">
          <cell r="A786">
            <v>50047</v>
          </cell>
          <cell r="B786" t="str">
            <v>Nordonia Hills City SD</v>
          </cell>
          <cell r="C786" t="str">
            <v>Summit</v>
          </cell>
        </row>
        <row r="787">
          <cell r="A787">
            <v>50054</v>
          </cell>
          <cell r="B787" t="str">
            <v>Revere Local SD</v>
          </cell>
          <cell r="C787" t="str">
            <v>Summit</v>
          </cell>
        </row>
        <row r="788">
          <cell r="A788">
            <v>50062</v>
          </cell>
          <cell r="B788" t="str">
            <v>Springfield Local SD</v>
          </cell>
          <cell r="C788" t="str">
            <v>Summit</v>
          </cell>
        </row>
        <row r="789">
          <cell r="A789">
            <v>50070</v>
          </cell>
          <cell r="B789" t="str">
            <v>Twinsburg City SD</v>
          </cell>
          <cell r="C789" t="str">
            <v>Summit</v>
          </cell>
        </row>
        <row r="790">
          <cell r="A790">
            <v>50088</v>
          </cell>
          <cell r="B790" t="str">
            <v>Trumbull Co Educ Srv Ctr</v>
          </cell>
          <cell r="C790" t="str">
            <v>Trumbull</v>
          </cell>
        </row>
        <row r="791">
          <cell r="A791">
            <v>50096</v>
          </cell>
          <cell r="B791" t="str">
            <v>Bloomfield-Mespo Local SD</v>
          </cell>
          <cell r="C791" t="str">
            <v>Trumbull</v>
          </cell>
        </row>
        <row r="792">
          <cell r="A792">
            <v>50112</v>
          </cell>
          <cell r="B792" t="str">
            <v>Bristol Local SD</v>
          </cell>
          <cell r="C792" t="str">
            <v>Trumbull</v>
          </cell>
        </row>
        <row r="793">
          <cell r="A793">
            <v>50120</v>
          </cell>
          <cell r="B793" t="str">
            <v>Brookfield Local SD</v>
          </cell>
          <cell r="C793" t="str">
            <v>Trumbull</v>
          </cell>
        </row>
        <row r="794">
          <cell r="A794">
            <v>50138</v>
          </cell>
          <cell r="B794" t="str">
            <v>Champion Local SD</v>
          </cell>
          <cell r="C794" t="str">
            <v>Trumbull</v>
          </cell>
        </row>
        <row r="795">
          <cell r="A795">
            <v>50153</v>
          </cell>
          <cell r="B795" t="str">
            <v>Mathews Local SD</v>
          </cell>
          <cell r="C795" t="str">
            <v>Trumbull</v>
          </cell>
        </row>
        <row r="796">
          <cell r="A796">
            <v>50161</v>
          </cell>
          <cell r="B796" t="str">
            <v>Howland Local SD</v>
          </cell>
          <cell r="C796" t="str">
            <v>Trumbull</v>
          </cell>
        </row>
        <row r="797">
          <cell r="A797">
            <v>50179</v>
          </cell>
          <cell r="B797" t="str">
            <v>Joseph Badger Local SD</v>
          </cell>
          <cell r="C797" t="str">
            <v>Trumbull</v>
          </cell>
        </row>
        <row r="798">
          <cell r="A798">
            <v>50187</v>
          </cell>
          <cell r="B798" t="str">
            <v>Lakeview Local SD</v>
          </cell>
          <cell r="C798" t="str">
            <v>Trumbull</v>
          </cell>
        </row>
        <row r="799">
          <cell r="A799">
            <v>50195</v>
          </cell>
          <cell r="B799" t="str">
            <v>Liberty Local SD</v>
          </cell>
          <cell r="C799" t="str">
            <v>Trumbull</v>
          </cell>
        </row>
        <row r="800">
          <cell r="A800">
            <v>50203</v>
          </cell>
          <cell r="B800" t="str">
            <v>Lordstown Local SD</v>
          </cell>
          <cell r="C800" t="str">
            <v>Trumbull</v>
          </cell>
        </row>
        <row r="801">
          <cell r="A801">
            <v>50211</v>
          </cell>
          <cell r="B801" t="str">
            <v>Maplewood Local SD</v>
          </cell>
          <cell r="C801" t="str">
            <v>Trumbull</v>
          </cell>
        </row>
        <row r="802">
          <cell r="A802">
            <v>50229</v>
          </cell>
          <cell r="B802" t="str">
            <v>McDonald Local SD</v>
          </cell>
          <cell r="C802" t="str">
            <v>Trumbull</v>
          </cell>
        </row>
        <row r="803">
          <cell r="A803">
            <v>50237</v>
          </cell>
          <cell r="B803" t="str">
            <v>Southington Local SD</v>
          </cell>
          <cell r="C803" t="str">
            <v>Trumbull</v>
          </cell>
        </row>
        <row r="804">
          <cell r="A804">
            <v>50245</v>
          </cell>
          <cell r="B804" t="str">
            <v>LaBrae Local SD</v>
          </cell>
          <cell r="C804" t="str">
            <v>Trumbull</v>
          </cell>
        </row>
        <row r="805">
          <cell r="A805">
            <v>50252</v>
          </cell>
          <cell r="B805" t="str">
            <v>Weathersfield Local SD</v>
          </cell>
          <cell r="C805" t="str">
            <v>Trumbull</v>
          </cell>
        </row>
        <row r="806">
          <cell r="A806">
            <v>50260</v>
          </cell>
          <cell r="B806" t="str">
            <v>ECO ESC Educ Srv Ctr</v>
          </cell>
          <cell r="C806" t="str">
            <v>Tuscarawas</v>
          </cell>
        </row>
        <row r="807">
          <cell r="A807">
            <v>50278</v>
          </cell>
          <cell r="B807" t="str">
            <v>Garaway Local SD</v>
          </cell>
          <cell r="C807" t="str">
            <v>Tuscarawas</v>
          </cell>
        </row>
        <row r="808">
          <cell r="A808">
            <v>50286</v>
          </cell>
          <cell r="B808" t="str">
            <v>Indian Valley Schools Local SD</v>
          </cell>
          <cell r="C808" t="str">
            <v>Tuscarawas</v>
          </cell>
        </row>
        <row r="809">
          <cell r="A809">
            <v>50294</v>
          </cell>
          <cell r="B809" t="str">
            <v>Strasburg-Franklin Local SD</v>
          </cell>
          <cell r="C809" t="str">
            <v>Tuscarawas</v>
          </cell>
        </row>
        <row r="810">
          <cell r="A810">
            <v>50302</v>
          </cell>
          <cell r="B810" t="str">
            <v>Tuscarawas Valley Local SD</v>
          </cell>
          <cell r="C810" t="str">
            <v>Tuscarawas</v>
          </cell>
        </row>
        <row r="811">
          <cell r="A811">
            <v>50328</v>
          </cell>
          <cell r="B811" t="str">
            <v>Fairbanks Local SD</v>
          </cell>
          <cell r="C811" t="str">
            <v>Union</v>
          </cell>
        </row>
        <row r="812">
          <cell r="A812">
            <v>50336</v>
          </cell>
          <cell r="B812" t="str">
            <v>North Union Local SD</v>
          </cell>
          <cell r="C812" t="str">
            <v>Union</v>
          </cell>
        </row>
        <row r="813">
          <cell r="A813">
            <v>50351</v>
          </cell>
          <cell r="B813" t="str">
            <v>Crestview Local SD</v>
          </cell>
          <cell r="C813" t="str">
            <v>Van Wert</v>
          </cell>
        </row>
        <row r="814">
          <cell r="A814">
            <v>50369</v>
          </cell>
          <cell r="B814" t="str">
            <v>Lincolnview Local SD</v>
          </cell>
          <cell r="C814" t="str">
            <v>Van Wert</v>
          </cell>
        </row>
        <row r="815">
          <cell r="A815">
            <v>50393</v>
          </cell>
          <cell r="B815" t="str">
            <v>Vinton County Local SD</v>
          </cell>
          <cell r="C815" t="str">
            <v>Vinton</v>
          </cell>
        </row>
        <row r="816">
          <cell r="A816">
            <v>50401</v>
          </cell>
          <cell r="B816" t="str">
            <v>Warren Educ Srv Ctr</v>
          </cell>
          <cell r="C816" t="str">
            <v>Warren</v>
          </cell>
        </row>
        <row r="817">
          <cell r="A817">
            <v>50419</v>
          </cell>
          <cell r="B817" t="str">
            <v>Carlisle Local SD</v>
          </cell>
          <cell r="C817" t="str">
            <v>Warren</v>
          </cell>
        </row>
        <row r="818">
          <cell r="A818">
            <v>50427</v>
          </cell>
          <cell r="B818" t="str">
            <v>Springboro Community City SD</v>
          </cell>
          <cell r="C818" t="str">
            <v>Warren</v>
          </cell>
        </row>
        <row r="819">
          <cell r="A819">
            <v>50435</v>
          </cell>
          <cell r="B819" t="str">
            <v>Kings Local SD</v>
          </cell>
          <cell r="C819" t="str">
            <v>Warren</v>
          </cell>
        </row>
        <row r="820">
          <cell r="A820">
            <v>50443</v>
          </cell>
          <cell r="B820" t="str">
            <v>Little Miami Local SD</v>
          </cell>
          <cell r="C820" t="str">
            <v>Warren</v>
          </cell>
        </row>
        <row r="821">
          <cell r="A821">
            <v>50450</v>
          </cell>
          <cell r="B821" t="str">
            <v>Mason City SD</v>
          </cell>
          <cell r="C821" t="str">
            <v>Warren</v>
          </cell>
        </row>
        <row r="822">
          <cell r="A822">
            <v>50468</v>
          </cell>
          <cell r="B822" t="str">
            <v>Wayne Local SD</v>
          </cell>
          <cell r="C822" t="str">
            <v>Warren</v>
          </cell>
        </row>
        <row r="823">
          <cell r="A823">
            <v>50484</v>
          </cell>
          <cell r="B823" t="str">
            <v>Fort Frye Local SD</v>
          </cell>
          <cell r="C823" t="str">
            <v>Washington</v>
          </cell>
        </row>
        <row r="824">
          <cell r="A824">
            <v>50492</v>
          </cell>
          <cell r="B824" t="str">
            <v>Frontier Local SD</v>
          </cell>
          <cell r="C824" t="str">
            <v>Washington</v>
          </cell>
        </row>
        <row r="825">
          <cell r="A825">
            <v>50500</v>
          </cell>
          <cell r="B825" t="str">
            <v>Warren Local SD</v>
          </cell>
          <cell r="C825" t="str">
            <v>Washington</v>
          </cell>
        </row>
        <row r="826">
          <cell r="A826">
            <v>50518</v>
          </cell>
          <cell r="B826" t="str">
            <v>Wolf Creek Local SD</v>
          </cell>
          <cell r="C826" t="str">
            <v>Washington</v>
          </cell>
        </row>
        <row r="827">
          <cell r="A827">
            <v>50526</v>
          </cell>
          <cell r="B827" t="str">
            <v>Tri-County Educ Srv Ctr</v>
          </cell>
          <cell r="C827" t="str">
            <v>Wayne</v>
          </cell>
        </row>
        <row r="828">
          <cell r="A828">
            <v>50534</v>
          </cell>
          <cell r="B828" t="str">
            <v>Chippewa Local SD</v>
          </cell>
          <cell r="C828" t="str">
            <v>Wayne</v>
          </cell>
        </row>
        <row r="829">
          <cell r="A829">
            <v>50542</v>
          </cell>
          <cell r="B829" t="str">
            <v>Dalton Local SD</v>
          </cell>
          <cell r="C829" t="str">
            <v>Wayne</v>
          </cell>
        </row>
        <row r="830">
          <cell r="A830">
            <v>50559</v>
          </cell>
          <cell r="B830" t="str">
            <v>Green Local SD</v>
          </cell>
          <cell r="C830" t="str">
            <v>Wayne</v>
          </cell>
        </row>
        <row r="831">
          <cell r="A831">
            <v>50567</v>
          </cell>
          <cell r="B831" t="str">
            <v>North Central Local SD</v>
          </cell>
          <cell r="C831" t="str">
            <v>Wayne</v>
          </cell>
        </row>
        <row r="832">
          <cell r="A832">
            <v>50575</v>
          </cell>
          <cell r="B832" t="str">
            <v>Northwestern Local SD</v>
          </cell>
          <cell r="C832" t="str">
            <v>Wayne</v>
          </cell>
        </row>
        <row r="833">
          <cell r="A833">
            <v>50583</v>
          </cell>
          <cell r="B833" t="str">
            <v>Southeast Local SD</v>
          </cell>
          <cell r="C833" t="str">
            <v>Wayne</v>
          </cell>
        </row>
        <row r="834">
          <cell r="A834">
            <v>50591</v>
          </cell>
          <cell r="B834" t="str">
            <v>Triway Local SD</v>
          </cell>
          <cell r="C834" t="str">
            <v>Wayne</v>
          </cell>
        </row>
        <row r="835">
          <cell r="A835">
            <v>50617</v>
          </cell>
          <cell r="B835" t="str">
            <v>Edgerton Local SD</v>
          </cell>
          <cell r="C835" t="str">
            <v>Williams</v>
          </cell>
        </row>
        <row r="836">
          <cell r="A836">
            <v>50625</v>
          </cell>
          <cell r="B836" t="str">
            <v>Edon-Northwest Local SD</v>
          </cell>
          <cell r="C836" t="str">
            <v>Williams</v>
          </cell>
        </row>
        <row r="837">
          <cell r="A837">
            <v>50633</v>
          </cell>
          <cell r="B837" t="str">
            <v>Millcreek-West Unity Local SD</v>
          </cell>
          <cell r="C837" t="str">
            <v>Williams</v>
          </cell>
        </row>
        <row r="838">
          <cell r="A838">
            <v>50641</v>
          </cell>
          <cell r="B838" t="str">
            <v>North Central Local SD</v>
          </cell>
          <cell r="C838" t="str">
            <v>Williams</v>
          </cell>
        </row>
        <row r="839">
          <cell r="A839">
            <v>50658</v>
          </cell>
          <cell r="B839" t="str">
            <v>Stryker Local SD</v>
          </cell>
          <cell r="C839" t="str">
            <v>Williams</v>
          </cell>
        </row>
        <row r="840">
          <cell r="A840">
            <v>50666</v>
          </cell>
          <cell r="B840" t="str">
            <v>Wood Educ Srv Ctr</v>
          </cell>
          <cell r="C840" t="str">
            <v>Wood</v>
          </cell>
        </row>
        <row r="841">
          <cell r="A841">
            <v>50674</v>
          </cell>
          <cell r="B841" t="str">
            <v>Eastwood Local SD</v>
          </cell>
          <cell r="C841" t="str">
            <v>Wood</v>
          </cell>
        </row>
        <row r="842">
          <cell r="A842">
            <v>50682</v>
          </cell>
          <cell r="B842" t="str">
            <v>Elmwood Local SD</v>
          </cell>
          <cell r="C842" t="str">
            <v>Wood</v>
          </cell>
        </row>
        <row r="843">
          <cell r="A843">
            <v>50690</v>
          </cell>
          <cell r="B843" t="str">
            <v>Lake Local SD</v>
          </cell>
          <cell r="C843" t="str">
            <v>Wood</v>
          </cell>
        </row>
        <row r="844">
          <cell r="A844">
            <v>50708</v>
          </cell>
          <cell r="B844" t="str">
            <v>North Baltimore Local SD</v>
          </cell>
          <cell r="C844" t="str">
            <v>Wood</v>
          </cell>
        </row>
        <row r="845">
          <cell r="A845">
            <v>50716</v>
          </cell>
          <cell r="B845" t="str">
            <v>Northwood Local SD</v>
          </cell>
          <cell r="C845" t="str">
            <v>Wood</v>
          </cell>
        </row>
        <row r="846">
          <cell r="A846">
            <v>50724</v>
          </cell>
          <cell r="B846" t="str">
            <v>Otsego Local SD</v>
          </cell>
          <cell r="C846" t="str">
            <v>Wood</v>
          </cell>
        </row>
        <row r="847">
          <cell r="A847">
            <v>50740</v>
          </cell>
          <cell r="B847" t="str">
            <v>Mohawk Local SD</v>
          </cell>
          <cell r="C847" t="str">
            <v>Wyandot</v>
          </cell>
        </row>
        <row r="848">
          <cell r="A848">
            <v>50773</v>
          </cell>
          <cell r="B848" t="str">
            <v>Apollo JVSD</v>
          </cell>
          <cell r="C848" t="str">
            <v>Allen</v>
          </cell>
        </row>
        <row r="849">
          <cell r="A849">
            <v>50799</v>
          </cell>
          <cell r="B849" t="str">
            <v>Southern Hills JVSD</v>
          </cell>
          <cell r="C849" t="str">
            <v>Brown</v>
          </cell>
        </row>
        <row r="850">
          <cell r="A850">
            <v>50815</v>
          </cell>
          <cell r="B850" t="str">
            <v>Ashtabula County JVS JVSD</v>
          </cell>
          <cell r="C850" t="str">
            <v>Ashtabula</v>
          </cell>
        </row>
        <row r="851">
          <cell r="A851">
            <v>50856</v>
          </cell>
          <cell r="B851" t="str">
            <v>Belmont-Harrison JVSD</v>
          </cell>
          <cell r="C851" t="str">
            <v>Belmont</v>
          </cell>
        </row>
        <row r="852">
          <cell r="A852">
            <v>50880</v>
          </cell>
          <cell r="B852" t="str">
            <v>Butler Tech JVSD</v>
          </cell>
          <cell r="C852" t="str">
            <v>Butler</v>
          </cell>
        </row>
        <row r="853">
          <cell r="A853">
            <v>50906</v>
          </cell>
          <cell r="B853" t="str">
            <v>Columbiana County JVSD</v>
          </cell>
          <cell r="C853" t="str">
            <v>Columbiana</v>
          </cell>
        </row>
        <row r="854">
          <cell r="A854">
            <v>50922</v>
          </cell>
          <cell r="B854" t="str">
            <v>Cuyahoga Valley JVSD</v>
          </cell>
          <cell r="C854" t="str">
            <v>Cuyahoga</v>
          </cell>
        </row>
        <row r="855">
          <cell r="A855">
            <v>50948</v>
          </cell>
          <cell r="B855" t="str">
            <v>Polaris JVSD</v>
          </cell>
          <cell r="C855" t="str">
            <v>Cuyahoga</v>
          </cell>
        </row>
        <row r="856">
          <cell r="A856">
            <v>50963</v>
          </cell>
          <cell r="B856" t="str">
            <v>Four County JVSD</v>
          </cell>
          <cell r="C856" t="str">
            <v>Henry</v>
          </cell>
        </row>
        <row r="857">
          <cell r="A857">
            <v>50989</v>
          </cell>
          <cell r="B857" t="str">
            <v>Delaware Area Career Center JV</v>
          </cell>
          <cell r="C857" t="str">
            <v>Delaware</v>
          </cell>
        </row>
        <row r="858">
          <cell r="A858">
            <v>51003</v>
          </cell>
          <cell r="B858" t="str">
            <v>Eastland-Fairfield Career/Tech</v>
          </cell>
          <cell r="C858" t="str">
            <v>Franklin</v>
          </cell>
        </row>
        <row r="859">
          <cell r="A859">
            <v>51029</v>
          </cell>
          <cell r="B859" t="str">
            <v>EHOVE JVSD</v>
          </cell>
          <cell r="C859" t="str">
            <v>Erie</v>
          </cell>
        </row>
        <row r="860">
          <cell r="A860">
            <v>51045</v>
          </cell>
          <cell r="B860" t="str">
            <v>Greene County JT Voc SD JVSD</v>
          </cell>
          <cell r="C860" t="str">
            <v>Greene</v>
          </cell>
        </row>
        <row r="861">
          <cell r="A861">
            <v>51060</v>
          </cell>
          <cell r="B861" t="str">
            <v>Great Oaks Inst Of Technology</v>
          </cell>
          <cell r="C861" t="str">
            <v>Hamilton</v>
          </cell>
        </row>
        <row r="862">
          <cell r="A862">
            <v>51128</v>
          </cell>
          <cell r="B862" t="str">
            <v>Jefferson County JVSD</v>
          </cell>
          <cell r="C862" t="str">
            <v>Jefferson</v>
          </cell>
        </row>
        <row r="863">
          <cell r="A863">
            <v>51144</v>
          </cell>
          <cell r="B863" t="str">
            <v>Knox County JVSD</v>
          </cell>
          <cell r="C863" t="str">
            <v>Knox</v>
          </cell>
        </row>
        <row r="864">
          <cell r="A864">
            <v>51169</v>
          </cell>
          <cell r="B864" t="str">
            <v>Auburn JVSD</v>
          </cell>
          <cell r="C864" t="str">
            <v>Lake</v>
          </cell>
        </row>
        <row r="865">
          <cell r="A865">
            <v>51185</v>
          </cell>
          <cell r="B865" t="str">
            <v>Lawrence County JVSD</v>
          </cell>
          <cell r="C865" t="str">
            <v>Lawrence</v>
          </cell>
        </row>
        <row r="866">
          <cell r="A866">
            <v>51201</v>
          </cell>
          <cell r="B866" t="str">
            <v>C-Tec JVSD</v>
          </cell>
          <cell r="C866" t="str">
            <v>Licking</v>
          </cell>
        </row>
        <row r="867">
          <cell r="A867">
            <v>51227</v>
          </cell>
          <cell r="B867" t="str">
            <v>Lorain County JVS JVSD</v>
          </cell>
          <cell r="C867" t="str">
            <v>Lorain</v>
          </cell>
        </row>
        <row r="868">
          <cell r="A868">
            <v>51243</v>
          </cell>
          <cell r="B868" t="str">
            <v>Mahoning Co Career &amp; Tech Ctr</v>
          </cell>
          <cell r="C868" t="str">
            <v>Mahoning</v>
          </cell>
        </row>
        <row r="869">
          <cell r="A869">
            <v>51284</v>
          </cell>
          <cell r="B869" t="str">
            <v>Miami Valley Career Tech JVSD</v>
          </cell>
          <cell r="C869" t="str">
            <v>Montgomery</v>
          </cell>
        </row>
        <row r="870">
          <cell r="A870">
            <v>51300</v>
          </cell>
          <cell r="B870" t="str">
            <v>Mid-East Career &amp; Tech Centers</v>
          </cell>
          <cell r="C870" t="str">
            <v>Muskingum</v>
          </cell>
        </row>
        <row r="871">
          <cell r="A871">
            <v>51334</v>
          </cell>
          <cell r="B871" t="str">
            <v>Ohio Hi-Point JVSD</v>
          </cell>
          <cell r="C871" t="str">
            <v>Logan</v>
          </cell>
        </row>
        <row r="872">
          <cell r="A872">
            <v>51359</v>
          </cell>
          <cell r="B872" t="str">
            <v>Penta JVSD</v>
          </cell>
          <cell r="C872" t="str">
            <v>Wood</v>
          </cell>
        </row>
        <row r="873">
          <cell r="A873">
            <v>51375</v>
          </cell>
          <cell r="B873" t="str">
            <v>Pike County Area JVSD</v>
          </cell>
          <cell r="C873" t="str">
            <v>Pike</v>
          </cell>
        </row>
        <row r="874">
          <cell r="A874">
            <v>51391</v>
          </cell>
          <cell r="B874" t="str">
            <v>Maplewood Career Center JVSD</v>
          </cell>
          <cell r="C874" t="str">
            <v>Portage</v>
          </cell>
        </row>
        <row r="875">
          <cell r="A875">
            <v>51417</v>
          </cell>
          <cell r="B875" t="str">
            <v>Pioneer Career &amp; Technology JV</v>
          </cell>
          <cell r="C875" t="str">
            <v>Richland</v>
          </cell>
        </row>
        <row r="876">
          <cell r="A876">
            <v>51433</v>
          </cell>
          <cell r="B876" t="str">
            <v>Pickaway-Ross JVSD JVSD</v>
          </cell>
          <cell r="C876" t="str">
            <v>Ross</v>
          </cell>
        </row>
        <row r="877">
          <cell r="A877">
            <v>51458</v>
          </cell>
          <cell r="B877" t="str">
            <v>Vanguard-Sentinel JVSD</v>
          </cell>
          <cell r="C877" t="str">
            <v>Sandusky</v>
          </cell>
        </row>
        <row r="878">
          <cell r="A878">
            <v>51474</v>
          </cell>
          <cell r="B878" t="str">
            <v>Warren County JVSD</v>
          </cell>
          <cell r="C878" t="str">
            <v>Warren</v>
          </cell>
        </row>
        <row r="879">
          <cell r="A879">
            <v>51490</v>
          </cell>
          <cell r="B879" t="str">
            <v>Scioto County CTC JVSD</v>
          </cell>
          <cell r="C879" t="str">
            <v>Scioto</v>
          </cell>
        </row>
        <row r="880">
          <cell r="A880">
            <v>51532</v>
          </cell>
          <cell r="B880" t="str">
            <v>Springfield-Clark County JVSD</v>
          </cell>
          <cell r="C880" t="str">
            <v>Clark</v>
          </cell>
        </row>
        <row r="881">
          <cell r="A881">
            <v>51607</v>
          </cell>
          <cell r="B881" t="str">
            <v>Tri-County Career Center JVSD</v>
          </cell>
          <cell r="C881" t="str">
            <v>Athens</v>
          </cell>
        </row>
        <row r="882">
          <cell r="A882">
            <v>51631</v>
          </cell>
          <cell r="B882" t="str">
            <v>Trumbull Career &amp; Tech Ctr JVS</v>
          </cell>
          <cell r="C882" t="str">
            <v>Trumbull</v>
          </cell>
        </row>
        <row r="883">
          <cell r="A883">
            <v>51656</v>
          </cell>
          <cell r="B883" t="str">
            <v>Buckeye JVSD</v>
          </cell>
          <cell r="C883" t="str">
            <v>Tuscarawas</v>
          </cell>
        </row>
        <row r="884">
          <cell r="A884">
            <v>51672</v>
          </cell>
          <cell r="B884" t="str">
            <v>Vantage JVSD</v>
          </cell>
          <cell r="C884" t="str">
            <v>Van Wert</v>
          </cell>
        </row>
        <row r="885">
          <cell r="A885">
            <v>51698</v>
          </cell>
          <cell r="B885" t="str">
            <v>Washington County JVSD</v>
          </cell>
          <cell r="C885" t="str">
            <v>Washington</v>
          </cell>
        </row>
        <row r="886">
          <cell r="A886">
            <v>51714</v>
          </cell>
          <cell r="B886" t="str">
            <v>Wayne County JVSD JVSD</v>
          </cell>
          <cell r="C886" t="str">
            <v>Wayne</v>
          </cell>
        </row>
        <row r="887">
          <cell r="A887">
            <v>60988</v>
          </cell>
          <cell r="B887" t="str">
            <v>Department of Youth Services</v>
          </cell>
          <cell r="C887" t="str">
            <v>Franklin</v>
          </cell>
        </row>
        <row r="888">
          <cell r="A888">
            <v>60996</v>
          </cell>
          <cell r="B888" t="str">
            <v>Dept Of Rehab And Corr</v>
          </cell>
          <cell r="C888" t="str">
            <v>Franklin</v>
          </cell>
        </row>
        <row r="889">
          <cell r="A889">
            <v>61903</v>
          </cell>
          <cell r="B889" t="str">
            <v>Adams County/Ohio Valley Local</v>
          </cell>
          <cell r="C889" t="str">
            <v>Adams</v>
          </cell>
        </row>
        <row r="890">
          <cell r="A890">
            <v>62026</v>
          </cell>
          <cell r="B890" t="str">
            <v>Stark County Area JVSD</v>
          </cell>
          <cell r="C890" t="str">
            <v>Stark</v>
          </cell>
        </row>
        <row r="891">
          <cell r="A891">
            <v>62042</v>
          </cell>
          <cell r="B891" t="str">
            <v>Ashland County-West Holmes JVS</v>
          </cell>
          <cell r="C891" t="str">
            <v>Ashland</v>
          </cell>
        </row>
        <row r="892">
          <cell r="A892">
            <v>62067</v>
          </cell>
          <cell r="B892" t="str">
            <v>Gallia-Jackson-Vinton JVSD</v>
          </cell>
          <cell r="C892" t="str">
            <v>Gallia</v>
          </cell>
        </row>
        <row r="893">
          <cell r="A893">
            <v>62109</v>
          </cell>
          <cell r="B893" t="str">
            <v>Medina County JVSD JVSD</v>
          </cell>
          <cell r="C893" t="str">
            <v>Medina</v>
          </cell>
        </row>
        <row r="894">
          <cell r="A894">
            <v>62125</v>
          </cell>
          <cell r="B894" t="str">
            <v>Upper Valley JVSD</v>
          </cell>
          <cell r="C894" t="str">
            <v>Miami</v>
          </cell>
        </row>
        <row r="895">
          <cell r="A895">
            <v>62802</v>
          </cell>
          <cell r="B895" t="str">
            <v>U S Grant JVSD</v>
          </cell>
          <cell r="C895" t="str">
            <v>Clermont</v>
          </cell>
        </row>
        <row r="896">
          <cell r="A896">
            <v>63495</v>
          </cell>
          <cell r="B896" t="str">
            <v>Portage Lakes JVSD</v>
          </cell>
          <cell r="C896" t="str">
            <v>Summit</v>
          </cell>
        </row>
        <row r="897">
          <cell r="A897">
            <v>63511</v>
          </cell>
          <cell r="B897" t="str">
            <v>Tolles JVSD</v>
          </cell>
          <cell r="C897" t="str">
            <v>Madison</v>
          </cell>
        </row>
        <row r="898">
          <cell r="A898">
            <v>64964</v>
          </cell>
          <cell r="B898" t="str">
            <v>College Corner Local SD</v>
          </cell>
          <cell r="C898" t="str">
            <v>Preble</v>
          </cell>
        </row>
        <row r="899">
          <cell r="A899">
            <v>65201</v>
          </cell>
          <cell r="B899" t="str">
            <v>Ohio Central School System</v>
          </cell>
          <cell r="C899" t="str">
            <v>Madison</v>
          </cell>
        </row>
        <row r="900">
          <cell r="A900">
            <v>65227</v>
          </cell>
          <cell r="B900" t="str">
            <v>Coshocton County JVSD</v>
          </cell>
          <cell r="C900" t="str">
            <v>Coshocton</v>
          </cell>
        </row>
        <row r="901">
          <cell r="A901">
            <v>65268</v>
          </cell>
          <cell r="B901" t="str">
            <v>Tri-Rivers JVSD</v>
          </cell>
          <cell r="C901" t="str">
            <v>Marion</v>
          </cell>
        </row>
        <row r="902">
          <cell r="A902">
            <v>65334</v>
          </cell>
          <cell r="B902" t="str">
            <v>London Correctional Inst</v>
          </cell>
          <cell r="C902" t="str">
            <v>Madison</v>
          </cell>
        </row>
        <row r="903">
          <cell r="A903">
            <v>65342</v>
          </cell>
          <cell r="B903" t="str">
            <v>Chillicothe Correctional Inst</v>
          </cell>
          <cell r="C903" t="str">
            <v>Ross</v>
          </cell>
        </row>
        <row r="904">
          <cell r="A904">
            <v>65359</v>
          </cell>
          <cell r="B904" t="str">
            <v>Marion Correctional Inst</v>
          </cell>
          <cell r="C904" t="str">
            <v>Marion</v>
          </cell>
        </row>
        <row r="905">
          <cell r="A905">
            <v>65375</v>
          </cell>
          <cell r="B905" t="str">
            <v>Southern Ohio Correction Facil</v>
          </cell>
          <cell r="C905" t="str">
            <v>Scioto</v>
          </cell>
        </row>
        <row r="906">
          <cell r="A906">
            <v>65376</v>
          </cell>
          <cell r="B906" t="str">
            <v>Ohio Reformatory For Women</v>
          </cell>
          <cell r="C906" t="str">
            <v>Union</v>
          </cell>
        </row>
        <row r="907">
          <cell r="A907">
            <v>65680</v>
          </cell>
          <cell r="B907" t="str">
            <v>Gallia County Local SD</v>
          </cell>
          <cell r="C907" t="str">
            <v>Gallia</v>
          </cell>
        </row>
        <row r="908">
          <cell r="A908">
            <v>65813</v>
          </cell>
          <cell r="B908" t="str">
            <v>Adams County Board of DD</v>
          </cell>
          <cell r="C908" t="str">
            <v>Adams</v>
          </cell>
        </row>
        <row r="909">
          <cell r="A909">
            <v>65821</v>
          </cell>
          <cell r="B909" t="str">
            <v>Allen County Board of DD</v>
          </cell>
          <cell r="C909" t="str">
            <v>Allen</v>
          </cell>
        </row>
        <row r="910">
          <cell r="A910">
            <v>65839</v>
          </cell>
          <cell r="B910" t="str">
            <v>Athens County Board of DD</v>
          </cell>
          <cell r="C910" t="str">
            <v>Athens</v>
          </cell>
        </row>
        <row r="911">
          <cell r="A911">
            <v>65854</v>
          </cell>
          <cell r="B911" t="str">
            <v>Belmont County Board of DD</v>
          </cell>
          <cell r="C911" t="str">
            <v>Belmont</v>
          </cell>
        </row>
        <row r="912">
          <cell r="A912">
            <v>65870</v>
          </cell>
          <cell r="B912" t="str">
            <v>Butler County Board of DD</v>
          </cell>
          <cell r="C912" t="str">
            <v>Butler</v>
          </cell>
        </row>
        <row r="913">
          <cell r="A913">
            <v>65896</v>
          </cell>
          <cell r="B913" t="str">
            <v>Champaign County Board of DD</v>
          </cell>
          <cell r="C913" t="str">
            <v>Champaign</v>
          </cell>
        </row>
        <row r="914">
          <cell r="A914">
            <v>65904</v>
          </cell>
          <cell r="B914" t="str">
            <v>Clark County Board of DD</v>
          </cell>
          <cell r="C914" t="str">
            <v>Clark</v>
          </cell>
        </row>
        <row r="915">
          <cell r="A915">
            <v>65912</v>
          </cell>
          <cell r="B915" t="str">
            <v>Clermont County Board of DD</v>
          </cell>
          <cell r="C915" t="str">
            <v>Clermont</v>
          </cell>
        </row>
        <row r="916">
          <cell r="A916">
            <v>65920</v>
          </cell>
          <cell r="B916" t="str">
            <v>Columbiana County Board of DD</v>
          </cell>
          <cell r="C916" t="str">
            <v>Columbiana</v>
          </cell>
        </row>
        <row r="917">
          <cell r="A917">
            <v>65938</v>
          </cell>
          <cell r="B917" t="str">
            <v>Coshocton County Board of DD</v>
          </cell>
          <cell r="C917" t="str">
            <v>Coshocton</v>
          </cell>
        </row>
        <row r="918">
          <cell r="A918">
            <v>65946</v>
          </cell>
          <cell r="B918" t="str">
            <v>Defiance County Board of DD</v>
          </cell>
          <cell r="C918" t="str">
            <v>Defiance</v>
          </cell>
        </row>
        <row r="919">
          <cell r="A919">
            <v>65953</v>
          </cell>
          <cell r="B919" t="str">
            <v>Delaware County Board of DD</v>
          </cell>
          <cell r="C919" t="str">
            <v>Delaware</v>
          </cell>
        </row>
        <row r="920">
          <cell r="A920">
            <v>65961</v>
          </cell>
          <cell r="B920" t="str">
            <v>Erie County Board of DD</v>
          </cell>
          <cell r="C920" t="str">
            <v>Erie</v>
          </cell>
        </row>
        <row r="921">
          <cell r="A921">
            <v>65979</v>
          </cell>
          <cell r="B921" t="str">
            <v>Franklin County Board of DD</v>
          </cell>
          <cell r="C921" t="str">
            <v>Franklin</v>
          </cell>
        </row>
        <row r="922">
          <cell r="A922">
            <v>65987</v>
          </cell>
          <cell r="B922" t="str">
            <v>Fulton County Board of DD</v>
          </cell>
          <cell r="C922" t="str">
            <v>Fulton</v>
          </cell>
        </row>
        <row r="923">
          <cell r="A923">
            <v>65995</v>
          </cell>
          <cell r="B923" t="str">
            <v>Geauga County Board of DD</v>
          </cell>
          <cell r="C923" t="str">
            <v>Geauga</v>
          </cell>
        </row>
        <row r="924">
          <cell r="A924">
            <v>66019</v>
          </cell>
          <cell r="B924" t="str">
            <v>Hancock County Board of DD</v>
          </cell>
          <cell r="C924" t="str">
            <v>Hancock</v>
          </cell>
        </row>
        <row r="925">
          <cell r="A925">
            <v>66027</v>
          </cell>
          <cell r="B925" t="str">
            <v>Hardin County Board of DD</v>
          </cell>
          <cell r="C925" t="str">
            <v>Hardin</v>
          </cell>
        </row>
        <row r="926">
          <cell r="A926">
            <v>66035</v>
          </cell>
          <cell r="B926" t="str">
            <v>Highland County Board of DD</v>
          </cell>
          <cell r="C926" t="str">
            <v>Highland</v>
          </cell>
        </row>
        <row r="927">
          <cell r="A927">
            <v>66043</v>
          </cell>
          <cell r="B927" t="str">
            <v>Holmes County Board of DD</v>
          </cell>
          <cell r="C927" t="str">
            <v>Holmes</v>
          </cell>
        </row>
        <row r="928">
          <cell r="A928">
            <v>66050</v>
          </cell>
          <cell r="B928" t="str">
            <v>Jackson County Board of DD</v>
          </cell>
          <cell r="C928" t="str">
            <v>Jackson</v>
          </cell>
        </row>
        <row r="929">
          <cell r="A929">
            <v>66068</v>
          </cell>
          <cell r="B929" t="str">
            <v>Jefferson County Board of DD</v>
          </cell>
          <cell r="C929" t="str">
            <v>Jefferson</v>
          </cell>
        </row>
        <row r="930">
          <cell r="A930">
            <v>66076</v>
          </cell>
          <cell r="B930" t="str">
            <v>Knox County Board of DD</v>
          </cell>
          <cell r="C930" t="str">
            <v>Knox</v>
          </cell>
        </row>
        <row r="931">
          <cell r="A931">
            <v>66084</v>
          </cell>
          <cell r="B931" t="str">
            <v>Logan County Board of DD</v>
          </cell>
          <cell r="C931" t="str">
            <v>Logan</v>
          </cell>
        </row>
        <row r="932">
          <cell r="A932">
            <v>66092</v>
          </cell>
          <cell r="B932" t="str">
            <v>Lorain County Board of DD</v>
          </cell>
          <cell r="C932" t="str">
            <v>Lorain</v>
          </cell>
        </row>
        <row r="933">
          <cell r="A933">
            <v>66100</v>
          </cell>
          <cell r="B933" t="str">
            <v>Madison County Board of DD</v>
          </cell>
          <cell r="C933" t="str">
            <v>Madison</v>
          </cell>
        </row>
        <row r="934">
          <cell r="A934">
            <v>66118</v>
          </cell>
          <cell r="B934" t="str">
            <v>Mahoning County Board of DD</v>
          </cell>
          <cell r="C934" t="str">
            <v>Mahoning</v>
          </cell>
        </row>
        <row r="935">
          <cell r="A935">
            <v>66126</v>
          </cell>
          <cell r="B935" t="str">
            <v>Marion County Board of DD</v>
          </cell>
          <cell r="C935" t="str">
            <v>Marion</v>
          </cell>
        </row>
        <row r="936">
          <cell r="A936">
            <v>66134</v>
          </cell>
          <cell r="B936" t="str">
            <v>Medina County Board of DD</v>
          </cell>
          <cell r="C936" t="str">
            <v>Medina</v>
          </cell>
        </row>
        <row r="937">
          <cell r="A937">
            <v>66142</v>
          </cell>
          <cell r="B937" t="str">
            <v>Monroe County Board of DD</v>
          </cell>
          <cell r="C937" t="str">
            <v>Monroe</v>
          </cell>
        </row>
        <row r="938">
          <cell r="A938">
            <v>66159</v>
          </cell>
          <cell r="B938" t="str">
            <v>Montgomery County Board of DD</v>
          </cell>
          <cell r="C938" t="str">
            <v>Montgomery</v>
          </cell>
        </row>
        <row r="939">
          <cell r="A939">
            <v>66167</v>
          </cell>
          <cell r="B939" t="str">
            <v>Morrow County Board of DD</v>
          </cell>
          <cell r="C939" t="str">
            <v>Morrow</v>
          </cell>
        </row>
        <row r="940">
          <cell r="A940">
            <v>66175</v>
          </cell>
          <cell r="B940" t="str">
            <v>Ottawa Co Board of DD</v>
          </cell>
          <cell r="C940" t="str">
            <v>Ottawa</v>
          </cell>
        </row>
        <row r="941">
          <cell r="A941">
            <v>66183</v>
          </cell>
          <cell r="B941" t="str">
            <v>Paulding County Board of DD</v>
          </cell>
          <cell r="C941" t="str">
            <v>Paulding</v>
          </cell>
        </row>
        <row r="942">
          <cell r="A942">
            <v>66191</v>
          </cell>
          <cell r="B942" t="str">
            <v>Pickaway County Board of DD</v>
          </cell>
          <cell r="C942" t="str">
            <v>Pickaway</v>
          </cell>
        </row>
        <row r="943">
          <cell r="A943">
            <v>66209</v>
          </cell>
          <cell r="B943" t="str">
            <v>Putnam County Board of DD</v>
          </cell>
          <cell r="C943" t="str">
            <v>Putnam</v>
          </cell>
        </row>
        <row r="944">
          <cell r="A944">
            <v>66225</v>
          </cell>
          <cell r="B944" t="str">
            <v>Ross County Board of DD</v>
          </cell>
          <cell r="C944" t="str">
            <v>Ross</v>
          </cell>
        </row>
        <row r="945">
          <cell r="A945">
            <v>66233</v>
          </cell>
          <cell r="B945" t="str">
            <v>Sandusky County Board of DD</v>
          </cell>
          <cell r="C945" t="str">
            <v>Sandusky</v>
          </cell>
        </row>
        <row r="946">
          <cell r="A946">
            <v>66241</v>
          </cell>
          <cell r="B946" t="str">
            <v>Seneca County Board of DD</v>
          </cell>
          <cell r="C946" t="str">
            <v>Seneca</v>
          </cell>
        </row>
        <row r="947">
          <cell r="A947">
            <v>66258</v>
          </cell>
          <cell r="B947" t="str">
            <v>Summit County Board of DD</v>
          </cell>
          <cell r="C947" t="str">
            <v>Summit</v>
          </cell>
        </row>
        <row r="948">
          <cell r="A948">
            <v>66266</v>
          </cell>
          <cell r="B948" t="str">
            <v>Trumbull County Board of DD</v>
          </cell>
          <cell r="C948" t="str">
            <v>Trumbull</v>
          </cell>
        </row>
        <row r="949">
          <cell r="A949">
            <v>66274</v>
          </cell>
          <cell r="B949" t="str">
            <v>Washington Co Board of DD</v>
          </cell>
          <cell r="C949" t="str">
            <v>Washington</v>
          </cell>
        </row>
        <row r="950">
          <cell r="A950">
            <v>66290</v>
          </cell>
          <cell r="B950" t="str">
            <v>Wyandot Co Board of DD</v>
          </cell>
          <cell r="C950" t="str">
            <v>Wyandot</v>
          </cell>
        </row>
        <row r="951">
          <cell r="A951">
            <v>66308</v>
          </cell>
          <cell r="B951" t="str">
            <v>Wood Co Bd of DD</v>
          </cell>
          <cell r="C951" t="str">
            <v>Wood</v>
          </cell>
        </row>
        <row r="952">
          <cell r="A952">
            <v>66316</v>
          </cell>
          <cell r="B952" t="str">
            <v>Williams County Board of DD</v>
          </cell>
          <cell r="C952" t="str">
            <v>Williams</v>
          </cell>
        </row>
        <row r="953">
          <cell r="A953">
            <v>66324</v>
          </cell>
          <cell r="B953" t="str">
            <v>Stark County Board of DD</v>
          </cell>
          <cell r="C953" t="str">
            <v>Stark</v>
          </cell>
        </row>
        <row r="954">
          <cell r="A954">
            <v>66357</v>
          </cell>
          <cell r="B954" t="str">
            <v>Muskingum County Board of DD</v>
          </cell>
          <cell r="C954" t="str">
            <v>Muskingum</v>
          </cell>
        </row>
        <row r="955">
          <cell r="A955">
            <v>66365</v>
          </cell>
          <cell r="B955" t="str">
            <v>Henry County Board of DD</v>
          </cell>
          <cell r="C955" t="str">
            <v>Henry</v>
          </cell>
        </row>
        <row r="956">
          <cell r="A956">
            <v>66563</v>
          </cell>
          <cell r="B956" t="str">
            <v>Cuyahoga County Board of DD</v>
          </cell>
          <cell r="C956" t="str">
            <v>Cuyahoga</v>
          </cell>
        </row>
        <row r="957">
          <cell r="A957">
            <v>66571</v>
          </cell>
          <cell r="B957" t="str">
            <v>Cuy Co Treas Youth Services</v>
          </cell>
          <cell r="C957" t="str">
            <v>Summit</v>
          </cell>
        </row>
        <row r="958">
          <cell r="A958">
            <v>66597</v>
          </cell>
          <cell r="B958" t="str">
            <v>Cuy Co Treas Juv Det Ctr</v>
          </cell>
          <cell r="C958" t="str">
            <v>Cuyahoga</v>
          </cell>
        </row>
        <row r="959">
          <cell r="A959">
            <v>67223</v>
          </cell>
          <cell r="B959" t="str">
            <v>Greene County Board of DD</v>
          </cell>
          <cell r="C959" t="str">
            <v>Greene</v>
          </cell>
        </row>
        <row r="960">
          <cell r="A960">
            <v>67231</v>
          </cell>
          <cell r="B960" t="str">
            <v>Hamilton County Board of DD</v>
          </cell>
          <cell r="C960" t="str">
            <v>Hamilton</v>
          </cell>
        </row>
        <row r="961">
          <cell r="A961">
            <v>68015</v>
          </cell>
          <cell r="B961" t="str">
            <v>Mt Vernon Developmental Center</v>
          </cell>
          <cell r="C961" t="str">
            <v>Knox</v>
          </cell>
        </row>
        <row r="962">
          <cell r="A962">
            <v>68262</v>
          </cell>
          <cell r="B962" t="str">
            <v>Portage Co Treas Juv Det</v>
          </cell>
          <cell r="C962" t="str">
            <v>Portage</v>
          </cell>
        </row>
        <row r="963">
          <cell r="A963">
            <v>68627</v>
          </cell>
          <cell r="B963" t="str">
            <v>Lucas County Board of DD</v>
          </cell>
          <cell r="C963" t="str">
            <v>Lucas</v>
          </cell>
        </row>
        <row r="964">
          <cell r="A964">
            <v>68767</v>
          </cell>
          <cell r="B964" t="str">
            <v>Guernsey Co Childrens Srv Bd</v>
          </cell>
          <cell r="C964" t="str">
            <v>Guernsey</v>
          </cell>
        </row>
        <row r="965">
          <cell r="A965">
            <v>68890</v>
          </cell>
          <cell r="B965" t="str">
            <v>Fairfield County Board of DD</v>
          </cell>
          <cell r="C965" t="str">
            <v>Fairfield</v>
          </cell>
        </row>
        <row r="966">
          <cell r="A966">
            <v>68957</v>
          </cell>
          <cell r="B966" t="str">
            <v>Perry County Board of DD</v>
          </cell>
          <cell r="C966" t="str">
            <v>Perry</v>
          </cell>
        </row>
        <row r="967">
          <cell r="A967">
            <v>69039</v>
          </cell>
          <cell r="B967" t="str">
            <v>Springview Center (494)</v>
          </cell>
          <cell r="C967" t="str">
            <v>Clark</v>
          </cell>
        </row>
        <row r="968">
          <cell r="A968">
            <v>69062</v>
          </cell>
          <cell r="B968" t="str">
            <v>Warrensville Center (500)</v>
          </cell>
          <cell r="C968" t="str">
            <v>Cuyahoga</v>
          </cell>
        </row>
        <row r="969">
          <cell r="A969">
            <v>69088</v>
          </cell>
          <cell r="B969" t="str">
            <v>Tiffin Devel And Mh Center</v>
          </cell>
          <cell r="C969" t="str">
            <v>Seneca</v>
          </cell>
        </row>
        <row r="970">
          <cell r="A970">
            <v>69112</v>
          </cell>
          <cell r="B970" t="str">
            <v>Apple Creek Developmental Ctr</v>
          </cell>
          <cell r="C970" t="str">
            <v>Wayne</v>
          </cell>
        </row>
        <row r="971">
          <cell r="A971">
            <v>69229</v>
          </cell>
          <cell r="B971" t="str">
            <v>Ashtabula County Board of DD</v>
          </cell>
          <cell r="C971" t="str">
            <v>Ashtabula</v>
          </cell>
        </row>
        <row r="972">
          <cell r="A972">
            <v>69278</v>
          </cell>
          <cell r="B972" t="str">
            <v>Adams Co Treas Chil Srv Bd</v>
          </cell>
          <cell r="C972" t="str">
            <v>Adams</v>
          </cell>
        </row>
        <row r="973">
          <cell r="A973">
            <v>69294</v>
          </cell>
          <cell r="B973" t="str">
            <v>Clinton County Board of DD</v>
          </cell>
          <cell r="C973" t="str">
            <v>Clinton</v>
          </cell>
        </row>
        <row r="974">
          <cell r="A974">
            <v>69310</v>
          </cell>
          <cell r="B974" t="str">
            <v>David L Brown Youth Center</v>
          </cell>
          <cell r="C974" t="str">
            <v>Miami</v>
          </cell>
        </row>
        <row r="975">
          <cell r="A975">
            <v>69393</v>
          </cell>
          <cell r="B975" t="str">
            <v>Muskingum Co Treas Ch Srv Bd</v>
          </cell>
          <cell r="C975" t="str">
            <v>Muskingum</v>
          </cell>
        </row>
        <row r="976">
          <cell r="A976">
            <v>69468</v>
          </cell>
          <cell r="B976" t="str">
            <v>Belmont Co Treas Chil Srv Bd</v>
          </cell>
          <cell r="C976" t="str">
            <v>Belmont</v>
          </cell>
        </row>
        <row r="977">
          <cell r="A977">
            <v>69484</v>
          </cell>
          <cell r="B977" t="str">
            <v>Washington Co Juvenile Center</v>
          </cell>
          <cell r="C977" t="str">
            <v>Washington</v>
          </cell>
        </row>
        <row r="978">
          <cell r="A978">
            <v>69500</v>
          </cell>
          <cell r="B978" t="str">
            <v>Franklin Co Treas Chil Sv Bd</v>
          </cell>
          <cell r="C978" t="str">
            <v>Franklin</v>
          </cell>
        </row>
        <row r="979">
          <cell r="A979">
            <v>69567</v>
          </cell>
          <cell r="B979" t="str">
            <v>Children's Aid Society</v>
          </cell>
          <cell r="C979" t="str">
            <v>Cuyahoga</v>
          </cell>
        </row>
        <row r="980">
          <cell r="A980">
            <v>69583</v>
          </cell>
          <cell r="B980" t="str">
            <v>Franklin Co Treas Juv Det Ct</v>
          </cell>
          <cell r="C980" t="str">
            <v>Franklin</v>
          </cell>
        </row>
        <row r="981">
          <cell r="A981">
            <v>69591</v>
          </cell>
          <cell r="B981" t="str">
            <v>Franklin Co Detention Home</v>
          </cell>
          <cell r="C981" t="str">
            <v>Franklin</v>
          </cell>
        </row>
        <row r="982">
          <cell r="A982">
            <v>69625</v>
          </cell>
          <cell r="B982" t="str">
            <v>Ashland County Board of DD</v>
          </cell>
          <cell r="C982" t="str">
            <v>Ashland</v>
          </cell>
        </row>
        <row r="983">
          <cell r="A983">
            <v>69641</v>
          </cell>
          <cell r="B983" t="str">
            <v>Eastway Corporation</v>
          </cell>
          <cell r="C983" t="str">
            <v>Montgomery</v>
          </cell>
        </row>
        <row r="984">
          <cell r="A984">
            <v>69682</v>
          </cell>
          <cell r="B984" t="str">
            <v>East Guernsey Local SD</v>
          </cell>
          <cell r="C984" t="str">
            <v>Guernsey</v>
          </cell>
        </row>
        <row r="985">
          <cell r="A985">
            <v>69690</v>
          </cell>
          <cell r="B985" t="str">
            <v>Hamilton Co Treas Juv Ct Ctr</v>
          </cell>
          <cell r="C985" t="str">
            <v>Hamilton</v>
          </cell>
        </row>
        <row r="986">
          <cell r="A986">
            <v>69716</v>
          </cell>
          <cell r="B986" t="str">
            <v>Sandusky Co Treas Juv Rec Cr</v>
          </cell>
          <cell r="C986" t="str">
            <v>Sandusky</v>
          </cell>
        </row>
        <row r="987">
          <cell r="A987">
            <v>69732</v>
          </cell>
          <cell r="B987" t="str">
            <v>Summit Co Treas Juv Det Ctr</v>
          </cell>
          <cell r="C987" t="str">
            <v>Summit</v>
          </cell>
        </row>
        <row r="988">
          <cell r="A988">
            <v>69757</v>
          </cell>
          <cell r="B988" t="str">
            <v>Shelby Co Treas Juv Rec Cntr</v>
          </cell>
          <cell r="C988" t="str">
            <v>Shelby</v>
          </cell>
        </row>
        <row r="989">
          <cell r="A989">
            <v>69773</v>
          </cell>
          <cell r="B989" t="str">
            <v>Portage County Board of DD</v>
          </cell>
          <cell r="C989" t="str">
            <v>Portage</v>
          </cell>
        </row>
        <row r="990">
          <cell r="A990">
            <v>69799</v>
          </cell>
          <cell r="B990" t="str">
            <v>Richland Co Treas  Juv Div</v>
          </cell>
          <cell r="C990" t="str">
            <v>Richland</v>
          </cell>
        </row>
        <row r="991">
          <cell r="A991">
            <v>69831</v>
          </cell>
          <cell r="B991" t="str">
            <v>Montgomery Co Detention Ctr</v>
          </cell>
          <cell r="C991" t="str">
            <v>Montgomery</v>
          </cell>
        </row>
        <row r="992">
          <cell r="A992">
            <v>69930</v>
          </cell>
          <cell r="B992" t="str">
            <v>Richland Co Treas Chil Srv Bd</v>
          </cell>
          <cell r="C992" t="str">
            <v>Richland</v>
          </cell>
        </row>
        <row r="993">
          <cell r="A993">
            <v>69971</v>
          </cell>
          <cell r="B993" t="str">
            <v>Allen Co Treas Treatment Ctr</v>
          </cell>
          <cell r="C993" t="str">
            <v>Allen</v>
          </cell>
        </row>
        <row r="994">
          <cell r="A994">
            <v>69997</v>
          </cell>
          <cell r="B994" t="str">
            <v>Clark Co Juv Treatment Center</v>
          </cell>
          <cell r="C994" t="str">
            <v>Clark</v>
          </cell>
        </row>
        <row r="995">
          <cell r="A995">
            <v>70011</v>
          </cell>
          <cell r="B995" t="str">
            <v>Auglaize County Board of DD</v>
          </cell>
          <cell r="C995" t="str">
            <v>Auglaize</v>
          </cell>
        </row>
        <row r="996">
          <cell r="A996">
            <v>70037</v>
          </cell>
          <cell r="B996" t="str">
            <v>Lake County Board of DD</v>
          </cell>
          <cell r="C996" t="str">
            <v>Lake</v>
          </cell>
        </row>
        <row r="997">
          <cell r="A997">
            <v>70318</v>
          </cell>
          <cell r="B997" t="str">
            <v>Ashtabula Co Treas Ch Srv Bd</v>
          </cell>
          <cell r="C997" t="str">
            <v>Ashtabula</v>
          </cell>
        </row>
        <row r="998">
          <cell r="A998">
            <v>70367</v>
          </cell>
          <cell r="B998" t="str">
            <v>Gallia Co Childrens Home</v>
          </cell>
          <cell r="C998" t="str">
            <v>Gallia</v>
          </cell>
        </row>
        <row r="999">
          <cell r="A999">
            <v>70383</v>
          </cell>
          <cell r="B999" t="str">
            <v>Lake Co Juv Justice Ctr</v>
          </cell>
          <cell r="C999" t="str">
            <v>Lake</v>
          </cell>
        </row>
        <row r="1000">
          <cell r="A1000">
            <v>70474</v>
          </cell>
          <cell r="B1000" t="str">
            <v>Mont Co Treas Nicholas Tr Ctr</v>
          </cell>
          <cell r="C1000" t="str">
            <v>Montgomery</v>
          </cell>
        </row>
        <row r="1001">
          <cell r="A1001">
            <v>70490</v>
          </cell>
          <cell r="B1001" t="str">
            <v>Sandusky Yth Referral Svc</v>
          </cell>
          <cell r="C1001" t="str">
            <v>Erie</v>
          </cell>
        </row>
        <row r="1002">
          <cell r="A1002">
            <v>70516</v>
          </cell>
          <cell r="B1002" t="str">
            <v>Mahoning Co Treas Child Srv</v>
          </cell>
          <cell r="C1002" t="str">
            <v>Mahoning</v>
          </cell>
        </row>
        <row r="1003">
          <cell r="A1003">
            <v>70565</v>
          </cell>
          <cell r="B1003" t="str">
            <v>Mah Co Juv Justice Dept</v>
          </cell>
          <cell r="C1003" t="str">
            <v>Mahoning</v>
          </cell>
        </row>
        <row r="1004">
          <cell r="A1004">
            <v>70615</v>
          </cell>
          <cell r="B1004" t="str">
            <v>Gallia County Board of DD</v>
          </cell>
          <cell r="C1004" t="str">
            <v>Gallia</v>
          </cell>
        </row>
        <row r="1005">
          <cell r="A1005">
            <v>70631</v>
          </cell>
          <cell r="B1005" t="str">
            <v>Greene Co Treas Res Youth Ctr</v>
          </cell>
          <cell r="C1005" t="str">
            <v>Greene</v>
          </cell>
        </row>
        <row r="1006">
          <cell r="A1006">
            <v>70706</v>
          </cell>
          <cell r="B1006" t="str">
            <v>Crawford Co Tr Children Home</v>
          </cell>
          <cell r="C1006" t="str">
            <v>Crawford</v>
          </cell>
        </row>
        <row r="1007">
          <cell r="A1007">
            <v>70797</v>
          </cell>
          <cell r="B1007" t="str">
            <v>Ross Co Treas Sc Oh Juv Dt Ctr</v>
          </cell>
          <cell r="C1007" t="str">
            <v>Ross</v>
          </cell>
        </row>
        <row r="1008">
          <cell r="A1008">
            <v>70813</v>
          </cell>
          <cell r="B1008" t="str">
            <v>Clark Co Treas Childrens Home</v>
          </cell>
          <cell r="C1008" t="str">
            <v>Clark</v>
          </cell>
        </row>
        <row r="1009">
          <cell r="A1009">
            <v>70870</v>
          </cell>
          <cell r="B1009" t="str">
            <v>Clark Co Mueller Res Center</v>
          </cell>
          <cell r="C1009" t="str">
            <v>Clark</v>
          </cell>
        </row>
        <row r="1010">
          <cell r="A1010">
            <v>70896</v>
          </cell>
          <cell r="B1010" t="str">
            <v>Warren Co Treas Mary Haven</v>
          </cell>
          <cell r="C1010" t="str">
            <v>Warren</v>
          </cell>
        </row>
        <row r="1011">
          <cell r="A1011">
            <v>71076</v>
          </cell>
          <cell r="B1011" t="str">
            <v>Carroll County Board of DD</v>
          </cell>
          <cell r="C1011" t="str">
            <v>Carroll</v>
          </cell>
        </row>
        <row r="1012">
          <cell r="A1012">
            <v>71084</v>
          </cell>
          <cell r="B1012" t="str">
            <v>Crawford County Board of DD</v>
          </cell>
          <cell r="C1012" t="str">
            <v>Crawford</v>
          </cell>
        </row>
        <row r="1013">
          <cell r="A1013">
            <v>71092</v>
          </cell>
          <cell r="B1013" t="str">
            <v>Darke County Board of DD</v>
          </cell>
          <cell r="C1013" t="str">
            <v>Darke</v>
          </cell>
        </row>
        <row r="1014">
          <cell r="A1014">
            <v>71100</v>
          </cell>
          <cell r="B1014" t="str">
            <v>Fayette County Board of DD</v>
          </cell>
          <cell r="C1014" t="str">
            <v>Fayette</v>
          </cell>
        </row>
        <row r="1015">
          <cell r="A1015">
            <v>71118</v>
          </cell>
          <cell r="B1015" t="str">
            <v>Guernsey County Board of DD</v>
          </cell>
          <cell r="C1015" t="str">
            <v>Guernsey</v>
          </cell>
        </row>
        <row r="1016">
          <cell r="A1016">
            <v>71126</v>
          </cell>
          <cell r="B1016" t="str">
            <v>Huron County Board of DD</v>
          </cell>
          <cell r="C1016" t="str">
            <v>Huron</v>
          </cell>
        </row>
        <row r="1017">
          <cell r="A1017">
            <v>71134</v>
          </cell>
          <cell r="B1017" t="str">
            <v>Licking County Board of DD</v>
          </cell>
          <cell r="C1017" t="str">
            <v>Licking</v>
          </cell>
        </row>
        <row r="1018">
          <cell r="A1018">
            <v>71142</v>
          </cell>
          <cell r="B1018" t="str">
            <v>Miami County Board of DD</v>
          </cell>
          <cell r="C1018" t="str">
            <v>Miami</v>
          </cell>
        </row>
        <row r="1019">
          <cell r="A1019">
            <v>71159</v>
          </cell>
          <cell r="B1019" t="str">
            <v>Shelby County Board of DD</v>
          </cell>
          <cell r="C1019" t="str">
            <v>Shelby</v>
          </cell>
        </row>
        <row r="1020">
          <cell r="A1020">
            <v>71167</v>
          </cell>
          <cell r="B1020" t="str">
            <v>Tuscarawas Co Board of DD</v>
          </cell>
          <cell r="C1020" t="str">
            <v>Tuscarawas</v>
          </cell>
        </row>
        <row r="1021">
          <cell r="A1021">
            <v>71175</v>
          </cell>
          <cell r="B1021" t="str">
            <v>Union County Board of DD</v>
          </cell>
          <cell r="C1021" t="str">
            <v>Union</v>
          </cell>
        </row>
        <row r="1022">
          <cell r="A1022">
            <v>71183</v>
          </cell>
          <cell r="B1022" t="str">
            <v>Van Wert County Board of DD</v>
          </cell>
          <cell r="C1022" t="str">
            <v>Van Wert</v>
          </cell>
        </row>
        <row r="1023">
          <cell r="A1023">
            <v>71191</v>
          </cell>
          <cell r="B1023" t="str">
            <v>Wayne Co Board of DD</v>
          </cell>
          <cell r="C1023" t="str">
            <v>Wayne</v>
          </cell>
        </row>
        <row r="1024">
          <cell r="A1024">
            <v>71258</v>
          </cell>
          <cell r="B1024" t="str">
            <v>Lorain Co Domestic Crt-Jdh</v>
          </cell>
          <cell r="C1024" t="str">
            <v>Lorain</v>
          </cell>
        </row>
        <row r="1025">
          <cell r="A1025">
            <v>71316</v>
          </cell>
          <cell r="B1025" t="str">
            <v>Jefferson Co Juvenile Det Ctr</v>
          </cell>
          <cell r="C1025" t="str">
            <v>Jefferson</v>
          </cell>
        </row>
        <row r="1026">
          <cell r="A1026">
            <v>71472</v>
          </cell>
          <cell r="B1026" t="str">
            <v>Lawrence County Board of DD</v>
          </cell>
          <cell r="C1026" t="str">
            <v>Lawrence</v>
          </cell>
        </row>
        <row r="1027">
          <cell r="A1027">
            <v>71530</v>
          </cell>
          <cell r="B1027" t="str">
            <v>Ohio School For The Deaf</v>
          </cell>
          <cell r="C1027" t="str">
            <v>Franklin</v>
          </cell>
        </row>
        <row r="1028">
          <cell r="A1028">
            <v>71548</v>
          </cell>
          <cell r="B1028" t="str">
            <v>Ohio State School For The Blin</v>
          </cell>
          <cell r="C1028" t="str">
            <v>Franklin</v>
          </cell>
        </row>
        <row r="1029">
          <cell r="A1029">
            <v>71589</v>
          </cell>
          <cell r="B1029" t="str">
            <v>Warren Co Board of DD</v>
          </cell>
          <cell r="C1029" t="str">
            <v>Warren</v>
          </cell>
        </row>
        <row r="1030">
          <cell r="A1030">
            <v>71597</v>
          </cell>
          <cell r="B1030" t="str">
            <v>Mercer County Board of DD</v>
          </cell>
          <cell r="C1030" t="str">
            <v>Mercer</v>
          </cell>
        </row>
        <row r="1031">
          <cell r="A1031">
            <v>71787</v>
          </cell>
          <cell r="B1031" t="str">
            <v>Northwest Ohio Develop Center</v>
          </cell>
          <cell r="C1031" t="str">
            <v>Lucas</v>
          </cell>
        </row>
        <row r="1032">
          <cell r="A1032">
            <v>74740</v>
          </cell>
          <cell r="B1032" t="str">
            <v>Erie County Detention Ctr</v>
          </cell>
          <cell r="C1032" t="str">
            <v>Erie</v>
          </cell>
        </row>
        <row r="1033">
          <cell r="A1033">
            <v>75267</v>
          </cell>
          <cell r="B1033" t="str">
            <v>Muskingum Co Juv Ct Cn</v>
          </cell>
          <cell r="C1033" t="str">
            <v>Muskingum</v>
          </cell>
        </row>
        <row r="1034">
          <cell r="A1034">
            <v>77073</v>
          </cell>
          <cell r="B1034" t="str">
            <v>Mah Co Child &amp; Adult Mh Ctr</v>
          </cell>
          <cell r="C1034" t="str">
            <v>Mahoning</v>
          </cell>
        </row>
        <row r="1035">
          <cell r="A1035">
            <v>77206</v>
          </cell>
          <cell r="B1035" t="str">
            <v>Erie Co Childrens Services Bd</v>
          </cell>
          <cell r="C1035" t="str">
            <v>Erie</v>
          </cell>
        </row>
        <row r="1036">
          <cell r="A1036">
            <v>78014</v>
          </cell>
          <cell r="B1036" t="str">
            <v>Harrison County Board of DD</v>
          </cell>
          <cell r="C1036" t="str">
            <v>Harrison</v>
          </cell>
        </row>
        <row r="1037">
          <cell r="A1037">
            <v>78022</v>
          </cell>
          <cell r="B1037" t="str">
            <v>Hocking County Board of DD</v>
          </cell>
          <cell r="C1037" t="str">
            <v>Hocking</v>
          </cell>
        </row>
        <row r="1038">
          <cell r="A1038">
            <v>78048</v>
          </cell>
          <cell r="B1038" t="str">
            <v>Pike County Board of DD</v>
          </cell>
          <cell r="C1038" t="str">
            <v>Pike</v>
          </cell>
        </row>
        <row r="1039">
          <cell r="A1039">
            <v>78055</v>
          </cell>
          <cell r="B1039" t="str">
            <v>Preble County Board of DD</v>
          </cell>
          <cell r="C1039" t="str">
            <v>Preble</v>
          </cell>
        </row>
        <row r="1040">
          <cell r="A1040">
            <v>78063</v>
          </cell>
          <cell r="B1040" t="str">
            <v>Scioto County Board of DD</v>
          </cell>
          <cell r="C1040" t="str">
            <v>Scioto</v>
          </cell>
        </row>
        <row r="1041">
          <cell r="A1041">
            <v>79392</v>
          </cell>
          <cell r="B1041" t="str">
            <v>Greene County Juvenile Ct</v>
          </cell>
          <cell r="C1041" t="str">
            <v>Greene</v>
          </cell>
        </row>
        <row r="1042">
          <cell r="A1042">
            <v>81885</v>
          </cell>
          <cell r="B1042" t="str">
            <v>Vinton County Child Svs</v>
          </cell>
          <cell r="C1042" t="str">
            <v>Vinton</v>
          </cell>
        </row>
        <row r="1043">
          <cell r="A1043">
            <v>82396</v>
          </cell>
          <cell r="B1043" t="str">
            <v>Lawrence Co Child Svs Bd</v>
          </cell>
          <cell r="C1043" t="str">
            <v>Lawrence</v>
          </cell>
        </row>
        <row r="1044">
          <cell r="A1044">
            <v>82594</v>
          </cell>
          <cell r="B1044" t="str">
            <v>Wood Co Childs Serv Assoc</v>
          </cell>
          <cell r="C1044" t="str">
            <v>Wood</v>
          </cell>
        </row>
        <row r="1045">
          <cell r="A1045">
            <v>82693</v>
          </cell>
          <cell r="B1045" t="str">
            <v>Dayton Job Corps Ctr</v>
          </cell>
          <cell r="C1045" t="str">
            <v>Montgomery</v>
          </cell>
        </row>
        <row r="1046">
          <cell r="A1046">
            <v>82917</v>
          </cell>
          <cell r="B1046" t="str">
            <v>Knox Co Dept Human Services</v>
          </cell>
          <cell r="C1046" t="str">
            <v>Knox</v>
          </cell>
        </row>
        <row r="1047">
          <cell r="A1047">
            <v>83097</v>
          </cell>
          <cell r="B1047" t="str">
            <v>Lucas Co Juvenile Det Ctr</v>
          </cell>
          <cell r="C1047" t="str">
            <v>Lucas</v>
          </cell>
        </row>
        <row r="1048">
          <cell r="A1048">
            <v>83162</v>
          </cell>
          <cell r="B1048" t="str">
            <v>Youth Group Inc</v>
          </cell>
          <cell r="C1048" t="str">
            <v>Erie</v>
          </cell>
        </row>
        <row r="1049">
          <cell r="A1049">
            <v>83444</v>
          </cell>
          <cell r="B1049" t="str">
            <v>Cleveland Job Corps Ctr</v>
          </cell>
          <cell r="C1049" t="str">
            <v>Cuyahoga</v>
          </cell>
        </row>
        <row r="1050">
          <cell r="A1050">
            <v>83527</v>
          </cell>
          <cell r="B1050" t="str">
            <v>Medina Co-New Horizons</v>
          </cell>
          <cell r="C1050" t="str">
            <v>Medina</v>
          </cell>
        </row>
        <row r="1051">
          <cell r="A1051">
            <v>83600</v>
          </cell>
          <cell r="B1051" t="str">
            <v>Committee For Svs To Youth</v>
          </cell>
          <cell r="C1051" t="str">
            <v>Wood</v>
          </cell>
        </row>
        <row r="1052">
          <cell r="A1052">
            <v>83634</v>
          </cell>
          <cell r="B1052" t="str">
            <v>The New School</v>
          </cell>
          <cell r="C1052" t="str">
            <v>Hamilton</v>
          </cell>
        </row>
        <row r="1053">
          <cell r="A1053">
            <v>83733</v>
          </cell>
          <cell r="B1053" t="str">
            <v>Alvis House Group Home</v>
          </cell>
          <cell r="C1053" t="str">
            <v>Franklin</v>
          </cell>
        </row>
        <row r="1054">
          <cell r="A1054">
            <v>84020</v>
          </cell>
          <cell r="B1054" t="str">
            <v>Murtis H. Taylor Msc</v>
          </cell>
          <cell r="C1054" t="str">
            <v>Cuyahoga</v>
          </cell>
        </row>
        <row r="1055">
          <cell r="A1055">
            <v>84210</v>
          </cell>
          <cell r="B1055" t="str">
            <v>Cincinnati Job Corps Ctr</v>
          </cell>
          <cell r="C1055" t="str">
            <v>Hamilton</v>
          </cell>
        </row>
        <row r="1056">
          <cell r="A1056">
            <v>84749</v>
          </cell>
          <cell r="B1056" t="str">
            <v>Union Co Adult &amp; Family Svs</v>
          </cell>
          <cell r="C1056" t="str">
            <v>Union</v>
          </cell>
        </row>
        <row r="1057">
          <cell r="A1057">
            <v>85662</v>
          </cell>
          <cell r="B1057" t="str">
            <v>Meigs County Board of DD</v>
          </cell>
          <cell r="C1057" t="str">
            <v>Meigs</v>
          </cell>
        </row>
        <row r="1058">
          <cell r="A1058">
            <v>85738</v>
          </cell>
          <cell r="B1058" t="str">
            <v>Clermont Co Juvenile Det Ctr</v>
          </cell>
          <cell r="C1058" t="str">
            <v>Clermont</v>
          </cell>
        </row>
        <row r="1059">
          <cell r="A1059">
            <v>85811</v>
          </cell>
          <cell r="B1059" t="str">
            <v>Logan Co Childrens Home</v>
          </cell>
          <cell r="C1059" t="str">
            <v>Logan</v>
          </cell>
        </row>
        <row r="1060">
          <cell r="A1060">
            <v>87817</v>
          </cell>
          <cell r="B1060" t="str">
            <v>Emerson A North Spec Ed</v>
          </cell>
          <cell r="C1060" t="str">
            <v>Hamilton</v>
          </cell>
        </row>
        <row r="1061">
          <cell r="A1061">
            <v>88419</v>
          </cell>
          <cell r="B1061" t="str">
            <v>Upper Valley Youth Services</v>
          </cell>
          <cell r="C1061" t="str">
            <v>Miami</v>
          </cell>
        </row>
        <row r="1062">
          <cell r="A1062">
            <v>89193</v>
          </cell>
          <cell r="B1062" t="str">
            <v>Delaware Co Group Home Inc</v>
          </cell>
          <cell r="C1062" t="str">
            <v>Delaware</v>
          </cell>
        </row>
        <row r="1063">
          <cell r="A1063">
            <v>90084</v>
          </cell>
          <cell r="B1063" t="str">
            <v>Northwest Oh Juvenile Det Ctr</v>
          </cell>
          <cell r="C1063" t="str">
            <v>Williams</v>
          </cell>
        </row>
        <row r="1064">
          <cell r="A1064">
            <v>90308</v>
          </cell>
          <cell r="B1064" t="str">
            <v>Noble County Board of DD</v>
          </cell>
          <cell r="C1064" t="str">
            <v>Noble</v>
          </cell>
        </row>
        <row r="1065">
          <cell r="A1065">
            <v>90332</v>
          </cell>
          <cell r="B1065" t="str">
            <v>Richland Co-The Raintree</v>
          </cell>
          <cell r="C1065" t="str">
            <v>Richland</v>
          </cell>
        </row>
        <row r="1066">
          <cell r="A1066">
            <v>91397</v>
          </cell>
          <cell r="B1066" t="str">
            <v>Tri-County North Local SD</v>
          </cell>
          <cell r="C1066" t="str">
            <v>Preble</v>
          </cell>
        </row>
        <row r="1067">
          <cell r="A1067">
            <v>93286</v>
          </cell>
          <cell r="B1067" t="str">
            <v>Seneca County Youth Center</v>
          </cell>
          <cell r="C1067" t="str">
            <v>Seneca</v>
          </cell>
        </row>
        <row r="1068">
          <cell r="A1068">
            <v>94375</v>
          </cell>
          <cell r="B1068" t="str">
            <v>Marion Co Juvenile Detn Ctr</v>
          </cell>
          <cell r="C1068" t="str">
            <v>Marion</v>
          </cell>
        </row>
        <row r="1069">
          <cell r="A1069">
            <v>94805</v>
          </cell>
          <cell r="B1069" t="str">
            <v>Kyes Home</v>
          </cell>
          <cell r="C1069" t="str">
            <v>Columbiana</v>
          </cell>
        </row>
        <row r="1070">
          <cell r="A1070">
            <v>95802</v>
          </cell>
          <cell r="B1070" t="str">
            <v>Pickaway Correctional Inst</v>
          </cell>
          <cell r="C1070" t="str">
            <v>Pickaway</v>
          </cell>
        </row>
        <row r="1071">
          <cell r="A1071">
            <v>96016</v>
          </cell>
          <cell r="B1071" t="str">
            <v>Pathway-Stark Co Group Home</v>
          </cell>
          <cell r="C1071" t="str">
            <v>Stark</v>
          </cell>
        </row>
        <row r="1072">
          <cell r="A1072">
            <v>96370</v>
          </cell>
          <cell r="B1072" t="str">
            <v>Richland County Board of DD</v>
          </cell>
          <cell r="C1072" t="str">
            <v>Richland</v>
          </cell>
        </row>
        <row r="1073">
          <cell r="A1073">
            <v>97170</v>
          </cell>
          <cell r="B1073" t="str">
            <v>Allen Correctional Inst</v>
          </cell>
          <cell r="C1073" t="str">
            <v>Allen</v>
          </cell>
        </row>
        <row r="1074">
          <cell r="A1074">
            <v>97188</v>
          </cell>
          <cell r="B1074" t="str">
            <v>Madison Correctional Inst</v>
          </cell>
          <cell r="C1074" t="str">
            <v>Madison</v>
          </cell>
        </row>
        <row r="1075">
          <cell r="A1075">
            <v>97204</v>
          </cell>
          <cell r="B1075" t="str">
            <v>Dayton Correctional Inst</v>
          </cell>
          <cell r="C1075" t="str">
            <v>Montgomery</v>
          </cell>
        </row>
        <row r="1076">
          <cell r="A1076">
            <v>97212</v>
          </cell>
          <cell r="B1076" t="str">
            <v>Ross Correctional Inst</v>
          </cell>
          <cell r="C1076" t="str">
            <v>Ross</v>
          </cell>
        </row>
        <row r="1077">
          <cell r="A1077">
            <v>98624</v>
          </cell>
          <cell r="B1077" t="str">
            <v>Quadco Rehabilitation Center</v>
          </cell>
          <cell r="C1077" t="str">
            <v>Williams</v>
          </cell>
        </row>
        <row r="1078">
          <cell r="A1078">
            <v>98665</v>
          </cell>
          <cell r="B1078" t="str">
            <v>Childrens Resi Ctr-Stark Co</v>
          </cell>
          <cell r="C1078" t="str">
            <v>Stark</v>
          </cell>
        </row>
        <row r="1079">
          <cell r="A1079">
            <v>98756</v>
          </cell>
          <cell r="B1079" t="str">
            <v>Hocking Correctional Inst</v>
          </cell>
          <cell r="C1079" t="str">
            <v>Athens</v>
          </cell>
        </row>
        <row r="1080">
          <cell r="A1080">
            <v>99135</v>
          </cell>
          <cell r="B1080" t="str">
            <v>Grafton Correctional Inst</v>
          </cell>
          <cell r="C1080" t="str">
            <v>Lorain</v>
          </cell>
        </row>
        <row r="1081">
          <cell r="A1081">
            <v>99143</v>
          </cell>
          <cell r="B1081" t="str">
            <v>Lorain Correctional Inst</v>
          </cell>
          <cell r="C1081" t="str">
            <v>Lorain</v>
          </cell>
        </row>
        <row r="1082">
          <cell r="A1082">
            <v>99150</v>
          </cell>
          <cell r="B1082" t="str">
            <v>Warren Correctional Inst</v>
          </cell>
          <cell r="C1082" t="str">
            <v>Warren</v>
          </cell>
        </row>
        <row r="1083">
          <cell r="A1083">
            <v>117390</v>
          </cell>
          <cell r="B1083" t="str">
            <v>West Cent Juvenile Detention</v>
          </cell>
          <cell r="C1083" t="str">
            <v>Miami</v>
          </cell>
        </row>
        <row r="1084">
          <cell r="A1084">
            <v>118422</v>
          </cell>
          <cell r="B1084" t="str">
            <v>Trumbull Correctional Inst</v>
          </cell>
          <cell r="C1084" t="str">
            <v>Trumbull</v>
          </cell>
        </row>
        <row r="1085">
          <cell r="A1085">
            <v>119396</v>
          </cell>
          <cell r="B1085" t="str">
            <v>West Central Juvenile Rehab</v>
          </cell>
          <cell r="C1085" t="str">
            <v>Miami</v>
          </cell>
        </row>
        <row r="1086">
          <cell r="A1086">
            <v>120717</v>
          </cell>
          <cell r="B1086" t="str">
            <v>Shared Service Area One</v>
          </cell>
          <cell r="C1086" t="str">
            <v>Allen</v>
          </cell>
        </row>
        <row r="1087">
          <cell r="A1087">
            <v>120725</v>
          </cell>
          <cell r="B1087" t="str">
            <v>Shared Service Area Two</v>
          </cell>
          <cell r="C1087" t="str">
            <v>Lorain</v>
          </cell>
        </row>
        <row r="1088">
          <cell r="A1088">
            <v>120733</v>
          </cell>
          <cell r="B1088" t="str">
            <v>Shared Service Area Three</v>
          </cell>
          <cell r="C1088" t="str">
            <v>Madison</v>
          </cell>
        </row>
        <row r="1089">
          <cell r="A1089">
            <v>120741</v>
          </cell>
          <cell r="B1089" t="str">
            <v>Shared Service Area Four</v>
          </cell>
          <cell r="C1089" t="str">
            <v>Union</v>
          </cell>
        </row>
        <row r="1090">
          <cell r="A1090">
            <v>120758</v>
          </cell>
          <cell r="B1090" t="str">
            <v>Shared Service Area Five</v>
          </cell>
          <cell r="C1090" t="str">
            <v>Montgomery</v>
          </cell>
        </row>
        <row r="1091">
          <cell r="A1091">
            <v>120766</v>
          </cell>
          <cell r="B1091" t="str">
            <v>Shared Service Area Six</v>
          </cell>
          <cell r="C1091" t="str">
            <v>Ross</v>
          </cell>
        </row>
        <row r="1092">
          <cell r="A1092">
            <v>120774</v>
          </cell>
          <cell r="B1092" t="str">
            <v>Shared Service Area Seven</v>
          </cell>
          <cell r="C1092" t="str">
            <v>Warren</v>
          </cell>
        </row>
        <row r="1093">
          <cell r="A1093">
            <v>120782</v>
          </cell>
          <cell r="B1093" t="str">
            <v>Shared Service Area Eight</v>
          </cell>
          <cell r="C1093" t="str">
            <v>Pickaway</v>
          </cell>
        </row>
        <row r="1094">
          <cell r="A1094">
            <v>121004</v>
          </cell>
          <cell r="B1094" t="str">
            <v>Juvenile Resi Ctr Of N W Ohio</v>
          </cell>
          <cell r="C1094" t="str">
            <v>Wood</v>
          </cell>
        </row>
        <row r="1095">
          <cell r="A1095">
            <v>121186</v>
          </cell>
          <cell r="B1095" t="str">
            <v>North Central Correctional Ins</v>
          </cell>
          <cell r="C1095" t="str">
            <v>Marion</v>
          </cell>
        </row>
        <row r="1096">
          <cell r="A1096">
            <v>121194</v>
          </cell>
          <cell r="B1096" t="str">
            <v>Montgomery Educ &amp; Pre-Release</v>
          </cell>
          <cell r="C1096" t="str">
            <v>Montgomery</v>
          </cell>
        </row>
        <row r="1097">
          <cell r="A1097">
            <v>121202</v>
          </cell>
          <cell r="B1097" t="str">
            <v>Belmont Correctional Inst</v>
          </cell>
          <cell r="C1097" t="str">
            <v>Belmont</v>
          </cell>
        </row>
        <row r="1098">
          <cell r="A1098">
            <v>121749</v>
          </cell>
          <cell r="B1098" t="str">
            <v>Oakview Juvenile Resi Ctr</v>
          </cell>
          <cell r="C1098" t="str">
            <v>Belmont</v>
          </cell>
        </row>
        <row r="1099">
          <cell r="A1099">
            <v>123257</v>
          </cell>
          <cell r="B1099" t="str">
            <v>North Central Ohio Educ Srv Ct</v>
          </cell>
          <cell r="C1099" t="str">
            <v>Seneca</v>
          </cell>
        </row>
        <row r="1100">
          <cell r="A1100">
            <v>123281</v>
          </cell>
          <cell r="B1100" t="str">
            <v>Ohio Valley Educ Srv Ctr</v>
          </cell>
          <cell r="C1100" t="str">
            <v>Guernsey</v>
          </cell>
        </row>
        <row r="1101">
          <cell r="A1101">
            <v>123521</v>
          </cell>
          <cell r="B1101" t="str">
            <v>Mid-Ohio Educ Srv Ctr</v>
          </cell>
          <cell r="C1101" t="str">
            <v>Richland</v>
          </cell>
        </row>
        <row r="1102">
          <cell r="A1102">
            <v>123745</v>
          </cell>
          <cell r="B1102" t="str">
            <v>North Central Ohio Rehab Ctr</v>
          </cell>
          <cell r="C1102" t="str">
            <v>Marion</v>
          </cell>
        </row>
        <row r="1103">
          <cell r="A1103">
            <v>124230</v>
          </cell>
          <cell r="B1103" t="str">
            <v>Franklin Pre-Release</v>
          </cell>
          <cell r="C1103" t="str">
            <v>Franklin</v>
          </cell>
        </row>
        <row r="1104">
          <cell r="A1104">
            <v>124248</v>
          </cell>
          <cell r="B1104" t="str">
            <v>Northeast Pre-Release</v>
          </cell>
          <cell r="C1104" t="str">
            <v>Cuyahoga</v>
          </cell>
        </row>
        <row r="1105">
          <cell r="A1105">
            <v>124255</v>
          </cell>
          <cell r="B1105" t="str">
            <v>Corrections Reception Center</v>
          </cell>
          <cell r="C1105" t="str">
            <v>Pickaway</v>
          </cell>
        </row>
        <row r="1106">
          <cell r="A1106">
            <v>124263</v>
          </cell>
          <cell r="B1106" t="str">
            <v>Shared Services Area Nine</v>
          </cell>
          <cell r="C1106" t="str">
            <v>Richland</v>
          </cell>
        </row>
        <row r="1107">
          <cell r="A1107">
            <v>124289</v>
          </cell>
          <cell r="B1107" t="str">
            <v>Noble Correctional Inst</v>
          </cell>
          <cell r="C1107" t="str">
            <v>Noble</v>
          </cell>
        </row>
        <row r="1108">
          <cell r="A1108">
            <v>124297</v>
          </cell>
          <cell r="B1108" t="str">
            <v>Northwest Ohio ESC Educ Srv Ct</v>
          </cell>
          <cell r="C1108" t="str">
            <v>Fulton</v>
          </cell>
        </row>
        <row r="1109">
          <cell r="A1109">
            <v>124420</v>
          </cell>
          <cell r="B1109" t="str">
            <v>Shared Service Area Ten</v>
          </cell>
          <cell r="C1109" t="str">
            <v>Fairfield</v>
          </cell>
        </row>
        <row r="1110">
          <cell r="A1110">
            <v>124438</v>
          </cell>
          <cell r="B1110" t="str">
            <v>Shared Service Area Eleven</v>
          </cell>
          <cell r="C1110" t="str">
            <v>Marion</v>
          </cell>
        </row>
        <row r="1111">
          <cell r="A1111">
            <v>124446</v>
          </cell>
          <cell r="B1111" t="str">
            <v>Oakwood Correctional Inst</v>
          </cell>
          <cell r="C1111" t="str">
            <v>Allen</v>
          </cell>
        </row>
        <row r="1112">
          <cell r="A1112">
            <v>124453</v>
          </cell>
          <cell r="B1112" t="str">
            <v>Lucas County Cbcf</v>
          </cell>
          <cell r="C1112" t="str">
            <v>Lucas</v>
          </cell>
        </row>
        <row r="1113">
          <cell r="A1113">
            <v>124461</v>
          </cell>
          <cell r="B1113" t="str">
            <v>Worth Cbcf</v>
          </cell>
          <cell r="C1113" t="str">
            <v>Allen</v>
          </cell>
        </row>
        <row r="1114">
          <cell r="A1114">
            <v>124479</v>
          </cell>
          <cell r="B1114" t="str">
            <v>Mahoning County Cbcf</v>
          </cell>
          <cell r="C1114" t="str">
            <v>Mahoning</v>
          </cell>
        </row>
        <row r="1115">
          <cell r="A1115">
            <v>124487</v>
          </cell>
          <cell r="B1115" t="str">
            <v>Corrections Medical Center</v>
          </cell>
          <cell r="C1115" t="str">
            <v>Franklin</v>
          </cell>
        </row>
        <row r="1116">
          <cell r="A1116">
            <v>124495</v>
          </cell>
          <cell r="B1116" t="str">
            <v>Franklin County Cbcf</v>
          </cell>
          <cell r="C1116" t="str">
            <v>Franklin</v>
          </cell>
        </row>
        <row r="1117">
          <cell r="A1117">
            <v>124503</v>
          </cell>
          <cell r="B1117" t="str">
            <v>Monday Cbcf</v>
          </cell>
          <cell r="C1117" t="str">
            <v>Montgomery</v>
          </cell>
        </row>
        <row r="1118">
          <cell r="A1118">
            <v>124511</v>
          </cell>
          <cell r="B1118" t="str">
            <v>Warren Area Cbcf</v>
          </cell>
          <cell r="C1118" t="str">
            <v>Warren</v>
          </cell>
        </row>
        <row r="1119">
          <cell r="A1119">
            <v>124537</v>
          </cell>
          <cell r="B1119" t="str">
            <v>Richland Correctional Inst</v>
          </cell>
          <cell r="C1119" t="str">
            <v>Richland</v>
          </cell>
        </row>
        <row r="1120">
          <cell r="A1120">
            <v>124545</v>
          </cell>
          <cell r="B1120" t="str">
            <v>Stark Regional Cbcf</v>
          </cell>
          <cell r="C1120" t="str">
            <v>Stark</v>
          </cell>
        </row>
        <row r="1121">
          <cell r="A1121">
            <v>124552</v>
          </cell>
          <cell r="B1121" t="str">
            <v>Summit County Cbcf</v>
          </cell>
          <cell r="C1121" t="str">
            <v>Summit</v>
          </cell>
        </row>
        <row r="1122">
          <cell r="A1122">
            <v>124560</v>
          </cell>
          <cell r="B1122" t="str">
            <v>Eastern Ohio Correction Center</v>
          </cell>
          <cell r="C1122" t="str">
            <v>Jefferson</v>
          </cell>
        </row>
        <row r="1123">
          <cell r="A1123">
            <v>124578</v>
          </cell>
          <cell r="B1123" t="str">
            <v>Licking-Muskingum Community Cc</v>
          </cell>
          <cell r="C1123" t="str">
            <v>Licking</v>
          </cell>
        </row>
        <row r="1124">
          <cell r="A1124">
            <v>124586</v>
          </cell>
          <cell r="B1124" t="str">
            <v>Septa Cbcf</v>
          </cell>
          <cell r="C1124" t="str">
            <v>Athens</v>
          </cell>
        </row>
        <row r="1125">
          <cell r="A1125">
            <v>125252</v>
          </cell>
          <cell r="B1125" t="str">
            <v>Muskingum Valley Educ Srv Ctr</v>
          </cell>
          <cell r="C1125" t="str">
            <v>Muskingum</v>
          </cell>
        </row>
        <row r="1126">
          <cell r="A1126">
            <v>125658</v>
          </cell>
          <cell r="B1126" t="str">
            <v>South Central Ohio Educ Srv Ct</v>
          </cell>
          <cell r="C1126" t="str">
            <v>Scioto</v>
          </cell>
        </row>
        <row r="1127">
          <cell r="A1127">
            <v>125674</v>
          </cell>
          <cell r="B1127" t="str">
            <v>Perry-Hocking Educ Srv Ctr</v>
          </cell>
          <cell r="C1127" t="str">
            <v>Perry</v>
          </cell>
        </row>
        <row r="1128">
          <cell r="A1128">
            <v>125682</v>
          </cell>
          <cell r="B1128" t="str">
            <v>Gallia-Vinton Educ Srv Ctr</v>
          </cell>
          <cell r="C1128" t="str">
            <v>Gallia</v>
          </cell>
        </row>
        <row r="1129">
          <cell r="A1129">
            <v>125690</v>
          </cell>
          <cell r="B1129" t="str">
            <v>North Point ESC Educ Srv Ctr</v>
          </cell>
          <cell r="C1129" t="str">
            <v>Erie</v>
          </cell>
        </row>
        <row r="1130">
          <cell r="A1130">
            <v>126540</v>
          </cell>
          <cell r="B1130" t="str">
            <v>Northeast Oh Comm Alt Program</v>
          </cell>
          <cell r="C1130" t="str">
            <v>Trumbull</v>
          </cell>
        </row>
        <row r="1131">
          <cell r="A1131">
            <v>126557</v>
          </cell>
          <cell r="B1131" t="str">
            <v>Lorain-Medina Cbcf</v>
          </cell>
          <cell r="C1131" t="str">
            <v>Lorain</v>
          </cell>
        </row>
        <row r="1132">
          <cell r="A1132">
            <v>126565</v>
          </cell>
          <cell r="B1132" t="str">
            <v>Shared Service Area Twelve</v>
          </cell>
          <cell r="C1132" t="str">
            <v>Trumbull</v>
          </cell>
        </row>
        <row r="1133">
          <cell r="A1133">
            <v>126573</v>
          </cell>
          <cell r="B1133" t="str">
            <v>Ohio State Penitentiary</v>
          </cell>
          <cell r="C1133" t="str">
            <v>Mahoning</v>
          </cell>
        </row>
        <row r="1134">
          <cell r="A1134">
            <v>132746</v>
          </cell>
          <cell r="B1134" t="str">
            <v>Summit Academy-Middletown</v>
          </cell>
          <cell r="C1134" t="str">
            <v>Butler</v>
          </cell>
        </row>
        <row r="1135">
          <cell r="A1135">
            <v>132761</v>
          </cell>
          <cell r="B1135" t="str">
            <v>Summit Academy-Xenia</v>
          </cell>
          <cell r="C1135" t="str">
            <v>Greene</v>
          </cell>
        </row>
        <row r="1136">
          <cell r="A1136">
            <v>132779</v>
          </cell>
          <cell r="B1136" t="str">
            <v>Summit Academy--Akron M S</v>
          </cell>
          <cell r="C1136" t="str">
            <v>Summit</v>
          </cell>
        </row>
        <row r="1137">
          <cell r="A1137">
            <v>132787</v>
          </cell>
          <cell r="B1137" t="str">
            <v>Springfield Acad Of Excellence</v>
          </cell>
          <cell r="C1137" t="str">
            <v>Clark</v>
          </cell>
        </row>
        <row r="1138">
          <cell r="A1138">
            <v>132795</v>
          </cell>
          <cell r="B1138" t="str">
            <v>Life Skills Center-Springfield</v>
          </cell>
          <cell r="C1138" t="str">
            <v>Clark</v>
          </cell>
        </row>
        <row r="1139">
          <cell r="A1139">
            <v>132803</v>
          </cell>
          <cell r="B1139" t="str">
            <v>Life Skills Center-Middletown</v>
          </cell>
          <cell r="C1139" t="str">
            <v>Butler</v>
          </cell>
        </row>
        <row r="1140">
          <cell r="A1140">
            <v>132944</v>
          </cell>
          <cell r="B1140" t="str">
            <v>Miami Valley Academies</v>
          </cell>
          <cell r="C1140" t="str">
            <v>Montgomery</v>
          </cell>
        </row>
        <row r="1141">
          <cell r="A1141">
            <v>132951</v>
          </cell>
          <cell r="B1141" t="str">
            <v>Lorain Community Elementary</v>
          </cell>
          <cell r="C1141" t="str">
            <v>Lorain</v>
          </cell>
        </row>
        <row r="1142">
          <cell r="A1142">
            <v>132969</v>
          </cell>
          <cell r="B1142" t="str">
            <v>Elyria Community Elementary</v>
          </cell>
          <cell r="C1142" t="str">
            <v>Lorain</v>
          </cell>
        </row>
        <row r="1143">
          <cell r="A1143">
            <v>132985</v>
          </cell>
          <cell r="B1143" t="str">
            <v>Youthbuild Columbus Community</v>
          </cell>
          <cell r="C1143" t="str">
            <v>Franklin</v>
          </cell>
        </row>
        <row r="1144">
          <cell r="A1144">
            <v>132993</v>
          </cell>
          <cell r="B1144" t="str">
            <v>Westpark Community Elementary</v>
          </cell>
          <cell r="C1144" t="str">
            <v>Cuyahoga</v>
          </cell>
        </row>
        <row r="1145">
          <cell r="A1145">
            <v>133215</v>
          </cell>
          <cell r="B1145" t="str">
            <v>Intergenerational School  The</v>
          </cell>
          <cell r="C1145" t="str">
            <v>Cuyahoga</v>
          </cell>
        </row>
        <row r="1146">
          <cell r="A1146">
            <v>133223</v>
          </cell>
          <cell r="B1146" t="str">
            <v>Lighthouse Academy</v>
          </cell>
          <cell r="C1146" t="str">
            <v>Summit</v>
          </cell>
        </row>
        <row r="1147">
          <cell r="A1147">
            <v>133256</v>
          </cell>
          <cell r="B1147" t="str">
            <v>Parma Community</v>
          </cell>
          <cell r="C1147" t="str">
            <v>Cuyahoga</v>
          </cell>
        </row>
        <row r="1148">
          <cell r="A1148">
            <v>133264</v>
          </cell>
          <cell r="B1148" t="str">
            <v>Dohn Community</v>
          </cell>
          <cell r="C1148" t="str">
            <v>Hamilton</v>
          </cell>
        </row>
        <row r="1149">
          <cell r="A1149">
            <v>133280</v>
          </cell>
          <cell r="B1149" t="str">
            <v>Washington Park Community</v>
          </cell>
          <cell r="C1149" t="str">
            <v>Cuyahoga</v>
          </cell>
        </row>
        <row r="1150">
          <cell r="A1150">
            <v>133306</v>
          </cell>
          <cell r="B1150" t="str">
            <v>Summit Academy-Canton</v>
          </cell>
          <cell r="C1150" t="str">
            <v>Stark</v>
          </cell>
        </row>
        <row r="1151">
          <cell r="A1151">
            <v>133322</v>
          </cell>
          <cell r="B1151" t="str">
            <v>Summit Academy-Lorain</v>
          </cell>
          <cell r="C1151" t="str">
            <v>Lorain</v>
          </cell>
        </row>
        <row r="1152">
          <cell r="A1152">
            <v>133330</v>
          </cell>
          <cell r="B1152" t="str">
            <v>T.C.P. World Academy</v>
          </cell>
          <cell r="C1152" t="str">
            <v>Hamilton</v>
          </cell>
        </row>
        <row r="1153">
          <cell r="A1153">
            <v>133348</v>
          </cell>
          <cell r="B1153" t="str">
            <v>Richard Allen Preparatory</v>
          </cell>
          <cell r="C1153" t="str">
            <v>Montgomery</v>
          </cell>
        </row>
        <row r="1154">
          <cell r="A1154">
            <v>133363</v>
          </cell>
          <cell r="B1154" t="str">
            <v>Quest Academy Community</v>
          </cell>
          <cell r="C1154" t="str">
            <v>Allen</v>
          </cell>
        </row>
        <row r="1155">
          <cell r="A1155">
            <v>133389</v>
          </cell>
          <cell r="B1155" t="str">
            <v>Lighthouse Community Sch Inc</v>
          </cell>
          <cell r="C1155" t="str">
            <v>Hamilton</v>
          </cell>
        </row>
        <row r="1156">
          <cell r="A1156">
            <v>133405</v>
          </cell>
          <cell r="B1156" t="str">
            <v>W.E.B. Dubois</v>
          </cell>
          <cell r="C1156" t="str">
            <v>Hamilton</v>
          </cell>
        </row>
        <row r="1157">
          <cell r="A1157">
            <v>133413</v>
          </cell>
          <cell r="B1157" t="str">
            <v>Electronic Classrm Of Tomorrow</v>
          </cell>
          <cell r="C1157" t="str">
            <v>Franklin</v>
          </cell>
        </row>
        <row r="1158">
          <cell r="A1158">
            <v>133421</v>
          </cell>
          <cell r="B1158" t="str">
            <v>Graham School  The</v>
          </cell>
          <cell r="C1158" t="str">
            <v>Franklin</v>
          </cell>
        </row>
        <row r="1159">
          <cell r="A1159">
            <v>133439</v>
          </cell>
          <cell r="B1159" t="str">
            <v>Cornerstone Academy Community</v>
          </cell>
          <cell r="C1159" t="str">
            <v>Franklin</v>
          </cell>
        </row>
        <row r="1160">
          <cell r="A1160">
            <v>133454</v>
          </cell>
          <cell r="B1160" t="str">
            <v>DLA-Dayton View Campus</v>
          </cell>
          <cell r="C1160" t="str">
            <v>Montgomery</v>
          </cell>
        </row>
        <row r="1161">
          <cell r="A1161">
            <v>133488</v>
          </cell>
          <cell r="B1161" t="str">
            <v>Life Skills Of Trumbull County</v>
          </cell>
          <cell r="C1161" t="str">
            <v>Trumbull</v>
          </cell>
        </row>
        <row r="1162">
          <cell r="A1162">
            <v>133504</v>
          </cell>
          <cell r="B1162" t="str">
            <v>Phoenix Community Learning Ctr</v>
          </cell>
          <cell r="C1162" t="str">
            <v>Hamilton</v>
          </cell>
        </row>
        <row r="1163">
          <cell r="A1163">
            <v>133512</v>
          </cell>
          <cell r="B1163" t="str">
            <v>Cincinnati College Prep Acad</v>
          </cell>
          <cell r="C1163" t="str">
            <v>Hamilton</v>
          </cell>
        </row>
        <row r="1164">
          <cell r="A1164">
            <v>133520</v>
          </cell>
          <cell r="B1164" t="str">
            <v>Citizens Academy</v>
          </cell>
          <cell r="C1164" t="str">
            <v>Cuyahoga</v>
          </cell>
        </row>
        <row r="1165">
          <cell r="A1165">
            <v>133538</v>
          </cell>
          <cell r="B1165" t="str">
            <v>Edge Academy  The</v>
          </cell>
          <cell r="C1165" t="str">
            <v>Summit</v>
          </cell>
        </row>
        <row r="1166">
          <cell r="A1166">
            <v>133561</v>
          </cell>
          <cell r="B1166" t="str">
            <v>Millennium Community School</v>
          </cell>
          <cell r="C1166" t="str">
            <v>Franklin</v>
          </cell>
        </row>
        <row r="1167">
          <cell r="A1167">
            <v>133587</v>
          </cell>
          <cell r="B1167" t="str">
            <v>Summit Academy--Akron</v>
          </cell>
          <cell r="C1167" t="str">
            <v>Summit</v>
          </cell>
        </row>
        <row r="1168">
          <cell r="A1168">
            <v>133629</v>
          </cell>
          <cell r="B1168" t="str">
            <v>Horizon Science Acad Cleveland</v>
          </cell>
          <cell r="C1168" t="str">
            <v>Cuyahoga</v>
          </cell>
        </row>
        <row r="1169">
          <cell r="A1169">
            <v>133660</v>
          </cell>
          <cell r="B1169" t="str">
            <v>Horizon Science Acad Columbus</v>
          </cell>
          <cell r="C1169" t="str">
            <v>Franklin</v>
          </cell>
        </row>
        <row r="1170">
          <cell r="A1170">
            <v>133678</v>
          </cell>
          <cell r="B1170" t="str">
            <v>Riverside Academy</v>
          </cell>
          <cell r="C1170" t="str">
            <v>Hamilton</v>
          </cell>
        </row>
        <row r="1171">
          <cell r="A1171">
            <v>133736</v>
          </cell>
          <cell r="B1171" t="str">
            <v>Richard Allen Academy</v>
          </cell>
          <cell r="C1171" t="str">
            <v>Montgomery</v>
          </cell>
        </row>
        <row r="1172">
          <cell r="A1172">
            <v>133744</v>
          </cell>
          <cell r="B1172" t="str">
            <v>ISUS Construction Technology</v>
          </cell>
          <cell r="C1172" t="str">
            <v>Montgomery</v>
          </cell>
        </row>
        <row r="1173">
          <cell r="A1173">
            <v>133769</v>
          </cell>
          <cell r="B1173" t="str">
            <v>New Choices Community School</v>
          </cell>
          <cell r="C1173" t="str">
            <v>Montgomery</v>
          </cell>
        </row>
        <row r="1174">
          <cell r="A1174">
            <v>133785</v>
          </cell>
          <cell r="B1174" t="str">
            <v>Life Skills Ctr Of Cincinnati</v>
          </cell>
          <cell r="C1174" t="str">
            <v>Hamilton</v>
          </cell>
        </row>
        <row r="1175">
          <cell r="A1175">
            <v>133801</v>
          </cell>
          <cell r="B1175" t="str">
            <v>Life Skills Ctr Of Youngstown</v>
          </cell>
          <cell r="C1175" t="str">
            <v>Mahoning</v>
          </cell>
        </row>
        <row r="1176">
          <cell r="A1176">
            <v>133819</v>
          </cell>
          <cell r="B1176" t="str">
            <v>Hope Academy Lincoln Park</v>
          </cell>
          <cell r="C1176" t="str">
            <v>Cuyahoga</v>
          </cell>
        </row>
        <row r="1177">
          <cell r="A1177">
            <v>133835</v>
          </cell>
          <cell r="B1177" t="str">
            <v>Life Skills Ctr Of Cleveland</v>
          </cell>
          <cell r="C1177" t="str">
            <v>Cuyahoga</v>
          </cell>
        </row>
        <row r="1178">
          <cell r="A1178">
            <v>133850</v>
          </cell>
          <cell r="B1178" t="str">
            <v>Hope Academy Canton Campus</v>
          </cell>
          <cell r="C1178" t="str">
            <v>Stark</v>
          </cell>
        </row>
        <row r="1179">
          <cell r="A1179">
            <v>133868</v>
          </cell>
          <cell r="B1179" t="str">
            <v>Life Skills Ctr Of Akron</v>
          </cell>
          <cell r="C1179" t="str">
            <v>Summit</v>
          </cell>
        </row>
        <row r="1180">
          <cell r="A1180">
            <v>133918</v>
          </cell>
          <cell r="B1180" t="str">
            <v>Academy Of Dayton</v>
          </cell>
          <cell r="C1180" t="str">
            <v>Montgomery</v>
          </cell>
        </row>
        <row r="1181">
          <cell r="A1181">
            <v>133942</v>
          </cell>
          <cell r="B1181" t="str">
            <v>Toledo School For The Arts</v>
          </cell>
          <cell r="C1181" t="str">
            <v>Lucas</v>
          </cell>
        </row>
        <row r="1182">
          <cell r="A1182">
            <v>133959</v>
          </cell>
          <cell r="B1182" t="str">
            <v>DLA-Dayton Liberty Campus</v>
          </cell>
          <cell r="C1182" t="str">
            <v>Montgomery</v>
          </cell>
        </row>
        <row r="1183">
          <cell r="A1183">
            <v>133967</v>
          </cell>
          <cell r="B1183" t="str">
            <v>George Washington Carver Prep</v>
          </cell>
          <cell r="C1183" t="str">
            <v>Franklin</v>
          </cell>
        </row>
        <row r="1184">
          <cell r="A1184">
            <v>134072</v>
          </cell>
          <cell r="B1184" t="str">
            <v>Youngstown Community School</v>
          </cell>
          <cell r="C1184" t="str">
            <v>Mahoning</v>
          </cell>
        </row>
        <row r="1185">
          <cell r="A1185">
            <v>134080</v>
          </cell>
          <cell r="B1185" t="str">
            <v>Eagle Heights Academy</v>
          </cell>
          <cell r="C1185" t="str">
            <v>Mahoning</v>
          </cell>
        </row>
        <row r="1186">
          <cell r="A1186">
            <v>134098</v>
          </cell>
          <cell r="B1186" t="str">
            <v>Old Brooklyn Community Element</v>
          </cell>
          <cell r="C1186" t="str">
            <v>Cuyahoga</v>
          </cell>
        </row>
        <row r="1187">
          <cell r="A1187">
            <v>134122</v>
          </cell>
          <cell r="B1187" t="str">
            <v>Autism Model School</v>
          </cell>
          <cell r="C1187" t="str">
            <v>Lucas</v>
          </cell>
        </row>
        <row r="1188">
          <cell r="A1188">
            <v>134148</v>
          </cell>
          <cell r="B1188" t="str">
            <v>Aurora Academy</v>
          </cell>
          <cell r="C1188" t="str">
            <v>Lucas</v>
          </cell>
        </row>
        <row r="1189">
          <cell r="A1189">
            <v>134171</v>
          </cell>
          <cell r="B1189" t="str">
            <v>Meadows Choice Community</v>
          </cell>
          <cell r="C1189" t="str">
            <v>Lucas</v>
          </cell>
        </row>
        <row r="1190">
          <cell r="A1190">
            <v>134189</v>
          </cell>
          <cell r="B1190" t="str">
            <v>Hope Academy Broadway Campus</v>
          </cell>
          <cell r="C1190" t="str">
            <v>Cuyahoga</v>
          </cell>
        </row>
        <row r="1191">
          <cell r="A1191">
            <v>134197</v>
          </cell>
          <cell r="B1191" t="str">
            <v>Hope Academy Chapelside Campus</v>
          </cell>
          <cell r="C1191" t="str">
            <v>Cuyahoga</v>
          </cell>
        </row>
        <row r="1192">
          <cell r="A1192">
            <v>134205</v>
          </cell>
          <cell r="B1192" t="str">
            <v>Hope Academy Cathedral Campus</v>
          </cell>
          <cell r="C1192" t="str">
            <v>Cuyahoga</v>
          </cell>
        </row>
        <row r="1193">
          <cell r="A1193">
            <v>134213</v>
          </cell>
          <cell r="B1193" t="str">
            <v>Hope Academy University</v>
          </cell>
          <cell r="C1193" t="str">
            <v>Summit</v>
          </cell>
        </row>
        <row r="1194">
          <cell r="A1194">
            <v>134221</v>
          </cell>
          <cell r="B1194" t="str">
            <v>Hope Academy Brown St Campus</v>
          </cell>
          <cell r="C1194" t="str">
            <v>Summit</v>
          </cell>
        </row>
        <row r="1195">
          <cell r="A1195">
            <v>134247</v>
          </cell>
          <cell r="B1195" t="str">
            <v>City Day Community School</v>
          </cell>
          <cell r="C1195" t="str">
            <v>Montgomery</v>
          </cell>
        </row>
        <row r="1196">
          <cell r="A1196">
            <v>134262</v>
          </cell>
          <cell r="B1196" t="str">
            <v>Academy Of Business &amp; Tech</v>
          </cell>
          <cell r="C1196" t="str">
            <v>Lucas</v>
          </cell>
        </row>
        <row r="1197">
          <cell r="A1197">
            <v>134288</v>
          </cell>
          <cell r="B1197" t="str">
            <v>East End Comm Heritage School</v>
          </cell>
          <cell r="C1197" t="str">
            <v>Hamilton</v>
          </cell>
        </row>
        <row r="1198">
          <cell r="A1198">
            <v>134924</v>
          </cell>
          <cell r="B1198" t="str">
            <v>Neocap Cbcf</v>
          </cell>
          <cell r="C1198" t="str">
            <v>Trumbull</v>
          </cell>
        </row>
        <row r="1199">
          <cell r="A1199">
            <v>134940</v>
          </cell>
          <cell r="B1199" t="str">
            <v>Lorain-Medina Cbcf</v>
          </cell>
          <cell r="C1199" t="str">
            <v>Lorain</v>
          </cell>
        </row>
        <row r="1200">
          <cell r="A1200">
            <v>134999</v>
          </cell>
          <cell r="B1200" t="str">
            <v>Western Buckeye Educ Srv Ctr</v>
          </cell>
          <cell r="C1200" t="str">
            <v>Paulding</v>
          </cell>
        </row>
        <row r="1201">
          <cell r="A1201">
            <v>135145</v>
          </cell>
          <cell r="B1201" t="str">
            <v>Athens-Meigs Educ Srv Ctr</v>
          </cell>
          <cell r="C1201" t="str">
            <v>Athens</v>
          </cell>
        </row>
        <row r="1202">
          <cell r="A1202">
            <v>135285</v>
          </cell>
          <cell r="B1202" t="str">
            <v>River City Based Corr Facility</v>
          </cell>
          <cell r="C1202" t="str">
            <v>Hamilton</v>
          </cell>
        </row>
        <row r="1203">
          <cell r="A1203">
            <v>137364</v>
          </cell>
          <cell r="B1203" t="str">
            <v>Madison-Champaign Educ Srv Ctr</v>
          </cell>
          <cell r="C1203" t="str">
            <v>Champaign</v>
          </cell>
        </row>
        <row r="1204">
          <cell r="A1204">
            <v>137398</v>
          </cell>
          <cell r="B1204" t="str">
            <v>West Central Community Correct</v>
          </cell>
          <cell r="C1204" t="str">
            <v>Franklin</v>
          </cell>
        </row>
        <row r="1205">
          <cell r="A1205">
            <v>137406</v>
          </cell>
          <cell r="B1205" t="str">
            <v>Northwest Community Correction</v>
          </cell>
          <cell r="C1205" t="str">
            <v>Wood</v>
          </cell>
        </row>
        <row r="1206">
          <cell r="A1206">
            <v>137414</v>
          </cell>
          <cell r="B1206" t="str">
            <v>Crosswaeh Cbcf</v>
          </cell>
          <cell r="C1206" t="str">
            <v>Summit</v>
          </cell>
        </row>
        <row r="1207">
          <cell r="A1207">
            <v>138222</v>
          </cell>
          <cell r="B1207" t="str">
            <v>Ross-Pike Educ Srv Ctr</v>
          </cell>
          <cell r="C1207" t="str">
            <v>Ross</v>
          </cell>
        </row>
        <row r="1208">
          <cell r="A1208">
            <v>138230</v>
          </cell>
          <cell r="B1208" t="str">
            <v>Greene Cnty Childrens Services</v>
          </cell>
          <cell r="C1208" t="str">
            <v>Greene</v>
          </cell>
        </row>
        <row r="1209">
          <cell r="A1209">
            <v>139303</v>
          </cell>
          <cell r="B1209" t="str">
            <v>Monroe Local SD</v>
          </cell>
          <cell r="C1209" t="str">
            <v>Butler</v>
          </cell>
        </row>
        <row r="1210">
          <cell r="A1210">
            <v>140038</v>
          </cell>
          <cell r="B1210" t="str">
            <v>Medina County Juv Det Center</v>
          </cell>
          <cell r="C1210" t="str">
            <v>Medina</v>
          </cell>
        </row>
        <row r="1211">
          <cell r="A1211">
            <v>140285</v>
          </cell>
          <cell r="B1211" t="str">
            <v>Van Wert Co Community Correct</v>
          </cell>
          <cell r="C1211" t="str">
            <v>Van Wert</v>
          </cell>
        </row>
        <row r="1212">
          <cell r="A1212">
            <v>140491</v>
          </cell>
          <cell r="B1212" t="str">
            <v>Toledo Correctional Inst</v>
          </cell>
          <cell r="C1212" t="str">
            <v>Lucas</v>
          </cell>
        </row>
        <row r="1213">
          <cell r="A1213">
            <v>140509</v>
          </cell>
          <cell r="B1213" t="str">
            <v>Comm Corr Ctr/Butl Clerm Warrn</v>
          </cell>
          <cell r="C1213" t="str">
            <v>Warren</v>
          </cell>
        </row>
        <row r="1214">
          <cell r="A1214">
            <v>140517</v>
          </cell>
          <cell r="B1214" t="str">
            <v>Star Community Justice Center</v>
          </cell>
          <cell r="C1214" t="str">
            <v>Scioto</v>
          </cell>
        </row>
        <row r="1215">
          <cell r="A1215">
            <v>141978</v>
          </cell>
          <cell r="B1215" t="str">
            <v>Noble County Jail</v>
          </cell>
          <cell r="C1215" t="str">
            <v>Noble</v>
          </cell>
        </row>
        <row r="1216">
          <cell r="A1216">
            <v>142653</v>
          </cell>
          <cell r="B1216" t="str">
            <v>Shared Service Area Thirteen</v>
          </cell>
          <cell r="C1216" t="str">
            <v>Franklin</v>
          </cell>
        </row>
        <row r="1217">
          <cell r="A1217">
            <v>142901</v>
          </cell>
          <cell r="B1217" t="str">
            <v>Life Skills Center Canton</v>
          </cell>
          <cell r="C1217" t="str">
            <v>Stark</v>
          </cell>
        </row>
        <row r="1218">
          <cell r="A1218">
            <v>142919</v>
          </cell>
          <cell r="B1218" t="str">
            <v>Life Skills Center of Elyria</v>
          </cell>
          <cell r="C1218" t="str">
            <v>Lorain</v>
          </cell>
        </row>
        <row r="1219">
          <cell r="A1219">
            <v>142927</v>
          </cell>
          <cell r="B1219" t="str">
            <v>Focus Learning/Sw Columbus</v>
          </cell>
          <cell r="C1219" t="str">
            <v>Franklin</v>
          </cell>
        </row>
        <row r="1220">
          <cell r="A1220">
            <v>142935</v>
          </cell>
          <cell r="B1220" t="str">
            <v>Focus Learning/Se Columbus</v>
          </cell>
          <cell r="C1220" t="str">
            <v>Franklin</v>
          </cell>
        </row>
        <row r="1221">
          <cell r="A1221">
            <v>142943</v>
          </cell>
          <cell r="B1221" t="str">
            <v>Focus Learning/N Columbus</v>
          </cell>
          <cell r="C1221" t="str">
            <v>Franklin</v>
          </cell>
        </row>
        <row r="1222">
          <cell r="A1222">
            <v>142950</v>
          </cell>
          <cell r="B1222" t="str">
            <v>Ohio Virtual Academy</v>
          </cell>
          <cell r="C1222" t="str">
            <v>Lucas</v>
          </cell>
        </row>
        <row r="1223">
          <cell r="A1223">
            <v>142968</v>
          </cell>
          <cell r="B1223" t="str">
            <v>Hope Academy Northcoast</v>
          </cell>
          <cell r="C1223" t="str">
            <v>Cuyahoga</v>
          </cell>
        </row>
        <row r="1224">
          <cell r="A1224">
            <v>142976</v>
          </cell>
          <cell r="B1224" t="str">
            <v>Englewood Peace Academy</v>
          </cell>
          <cell r="C1224" t="str">
            <v>Lucas</v>
          </cell>
        </row>
        <row r="1225">
          <cell r="A1225">
            <v>142984</v>
          </cell>
          <cell r="B1225" t="str">
            <v>Lancaster Digital Academy</v>
          </cell>
          <cell r="C1225" t="str">
            <v>Fairfield</v>
          </cell>
        </row>
        <row r="1226">
          <cell r="A1226">
            <v>143115</v>
          </cell>
          <cell r="B1226" t="str">
            <v>Mound Street IT Careers Academ</v>
          </cell>
          <cell r="C1226" t="str">
            <v>Montgomery</v>
          </cell>
        </row>
        <row r="1227">
          <cell r="A1227">
            <v>143123</v>
          </cell>
          <cell r="B1227" t="str">
            <v>Mound St. Military Career Acad</v>
          </cell>
          <cell r="C1227" t="str">
            <v>Montgomery</v>
          </cell>
        </row>
        <row r="1228">
          <cell r="A1228">
            <v>143131</v>
          </cell>
          <cell r="B1228" t="str">
            <v>Mound Street Health Careers Ac</v>
          </cell>
          <cell r="C1228" t="str">
            <v>Montgomery</v>
          </cell>
        </row>
        <row r="1229">
          <cell r="A1229">
            <v>143164</v>
          </cell>
          <cell r="B1229" t="str">
            <v>Life Skills Ctr Of Hamilton Co</v>
          </cell>
          <cell r="C1229" t="str">
            <v>Hamilton</v>
          </cell>
        </row>
        <row r="1230">
          <cell r="A1230">
            <v>143172</v>
          </cell>
          <cell r="B1230" t="str">
            <v>International Acad Of Columbus</v>
          </cell>
          <cell r="C1230" t="str">
            <v>Franklin</v>
          </cell>
        </row>
        <row r="1231">
          <cell r="A1231">
            <v>143180</v>
          </cell>
          <cell r="B1231" t="str">
            <v>Legacy Acad For Leaders &amp; Arts</v>
          </cell>
          <cell r="C1231" t="str">
            <v>Mahoning</v>
          </cell>
        </row>
        <row r="1232">
          <cell r="A1232">
            <v>143198</v>
          </cell>
          <cell r="B1232" t="str">
            <v>Great Western Academy</v>
          </cell>
          <cell r="C1232" t="str">
            <v>Franklin</v>
          </cell>
        </row>
        <row r="1233">
          <cell r="A1233">
            <v>143206</v>
          </cell>
          <cell r="B1233" t="str">
            <v>Trotwood Fitness &amp; Prep Acad</v>
          </cell>
          <cell r="C1233" t="str">
            <v>Montgomery</v>
          </cell>
        </row>
        <row r="1234">
          <cell r="A1234">
            <v>143214</v>
          </cell>
          <cell r="B1234" t="str">
            <v>Middletown Fitness &amp; Prep Acad</v>
          </cell>
          <cell r="C1234" t="str">
            <v>Butler</v>
          </cell>
        </row>
        <row r="1235">
          <cell r="A1235">
            <v>143297</v>
          </cell>
          <cell r="B1235" t="str">
            <v>Autism Academy</v>
          </cell>
          <cell r="C1235" t="str">
            <v>Lucas</v>
          </cell>
        </row>
        <row r="1236">
          <cell r="A1236">
            <v>143305</v>
          </cell>
          <cell r="B1236" t="str">
            <v>Treca Digital Academy</v>
          </cell>
          <cell r="C1236" t="str">
            <v>Marion</v>
          </cell>
        </row>
        <row r="1237">
          <cell r="A1237">
            <v>143313</v>
          </cell>
          <cell r="B1237" t="str">
            <v>Hope Academy Cuyahoga Campus</v>
          </cell>
          <cell r="C1237" t="str">
            <v>Cuyahoga</v>
          </cell>
        </row>
        <row r="1238">
          <cell r="A1238">
            <v>143347</v>
          </cell>
          <cell r="B1238" t="str">
            <v>ISUS Manufacturing</v>
          </cell>
          <cell r="C1238" t="str">
            <v>Montgomery</v>
          </cell>
        </row>
        <row r="1239">
          <cell r="A1239">
            <v>143354</v>
          </cell>
          <cell r="B1239" t="str">
            <v>ISUS Health Care</v>
          </cell>
          <cell r="C1239" t="str">
            <v>Montgomery</v>
          </cell>
        </row>
        <row r="1240">
          <cell r="A1240">
            <v>143370</v>
          </cell>
          <cell r="B1240" t="str">
            <v>Granville T Woods Comm Shule</v>
          </cell>
          <cell r="C1240" t="str">
            <v>Franklin</v>
          </cell>
        </row>
        <row r="1241">
          <cell r="A1241">
            <v>143396</v>
          </cell>
          <cell r="B1241" t="str">
            <v>Alternative Education Academy</v>
          </cell>
          <cell r="C1241" t="str">
            <v>Lucas</v>
          </cell>
        </row>
        <row r="1242">
          <cell r="A1242">
            <v>143412</v>
          </cell>
          <cell r="B1242" t="str">
            <v>Crittenton Community School</v>
          </cell>
          <cell r="C1242" t="str">
            <v>Franklin</v>
          </cell>
        </row>
        <row r="1243">
          <cell r="A1243">
            <v>143453</v>
          </cell>
          <cell r="B1243" t="str">
            <v>Mollie Kessler</v>
          </cell>
          <cell r="C1243" t="str">
            <v>Mahoning</v>
          </cell>
        </row>
        <row r="1244">
          <cell r="A1244">
            <v>143461</v>
          </cell>
          <cell r="B1244" t="str">
            <v>Marcus Garvey Academy</v>
          </cell>
          <cell r="C1244" t="str">
            <v>Cuyahoga</v>
          </cell>
        </row>
        <row r="1245">
          <cell r="A1245">
            <v>143479</v>
          </cell>
          <cell r="B1245" t="str">
            <v>Puritas Community Elementary</v>
          </cell>
          <cell r="C1245" t="str">
            <v>Cuyahoga</v>
          </cell>
        </row>
        <row r="1246">
          <cell r="A1246">
            <v>143487</v>
          </cell>
          <cell r="B1246" t="str">
            <v>Stockyard Community Elementary</v>
          </cell>
          <cell r="C1246" t="str">
            <v>Cuyahoga</v>
          </cell>
        </row>
        <row r="1247">
          <cell r="A1247">
            <v>143495</v>
          </cell>
          <cell r="B1247" t="str">
            <v>Mansfield Community Elementary</v>
          </cell>
          <cell r="C1247" t="str">
            <v>Richland</v>
          </cell>
        </row>
        <row r="1248">
          <cell r="A1248">
            <v>143503</v>
          </cell>
          <cell r="B1248" t="str">
            <v>Lake Erie Academy</v>
          </cell>
          <cell r="C1248" t="str">
            <v>Lucas</v>
          </cell>
        </row>
        <row r="1249">
          <cell r="A1249">
            <v>143529</v>
          </cell>
          <cell r="B1249" t="str">
            <v>N. Dayton School Of Scie &amp; Dis</v>
          </cell>
          <cell r="C1249" t="str">
            <v>Montgomery</v>
          </cell>
        </row>
        <row r="1250">
          <cell r="A1250">
            <v>143537</v>
          </cell>
          <cell r="B1250" t="str">
            <v>Virtual Community Sch Of Ohio</v>
          </cell>
          <cell r="C1250" t="str">
            <v>Franklin</v>
          </cell>
        </row>
        <row r="1251">
          <cell r="A1251">
            <v>143545</v>
          </cell>
          <cell r="B1251" t="str">
            <v>Toledo Preparatory  Academy</v>
          </cell>
          <cell r="C1251" t="str">
            <v>Lucas</v>
          </cell>
        </row>
        <row r="1252">
          <cell r="A1252">
            <v>143552</v>
          </cell>
          <cell r="B1252" t="str">
            <v>Eagle Academy</v>
          </cell>
          <cell r="C1252" t="str">
            <v>Lucas</v>
          </cell>
        </row>
        <row r="1253">
          <cell r="A1253">
            <v>143560</v>
          </cell>
          <cell r="B1253" t="str">
            <v>Richard Allen Academy II</v>
          </cell>
          <cell r="C1253" t="str">
            <v>Montgomery</v>
          </cell>
        </row>
        <row r="1254">
          <cell r="A1254">
            <v>143578</v>
          </cell>
          <cell r="B1254" t="str">
            <v>Richard Allen Academy III</v>
          </cell>
          <cell r="C1254" t="str">
            <v>Montgomery</v>
          </cell>
        </row>
        <row r="1255">
          <cell r="A1255">
            <v>143602</v>
          </cell>
          <cell r="B1255" t="str">
            <v>Hamilton Cnty Math &amp; Science</v>
          </cell>
          <cell r="C1255" t="str">
            <v>Hamilton</v>
          </cell>
        </row>
        <row r="1256">
          <cell r="A1256">
            <v>143610</v>
          </cell>
          <cell r="B1256" t="str">
            <v>Arts &amp; College Preparatory Aca</v>
          </cell>
          <cell r="C1256" t="str">
            <v>Franklin</v>
          </cell>
        </row>
        <row r="1257">
          <cell r="A1257">
            <v>143636</v>
          </cell>
          <cell r="B1257" t="str">
            <v>W C Cupe Community School</v>
          </cell>
          <cell r="C1257" t="str">
            <v>Franklin</v>
          </cell>
        </row>
        <row r="1258">
          <cell r="A1258">
            <v>143644</v>
          </cell>
          <cell r="B1258" t="str">
            <v>Sciotoville</v>
          </cell>
          <cell r="C1258" t="str">
            <v>Scioto</v>
          </cell>
        </row>
        <row r="1259">
          <cell r="A1259">
            <v>146191</v>
          </cell>
          <cell r="B1259" t="str">
            <v>Hamilton Cnty Jail Educ Pgm</v>
          </cell>
          <cell r="C1259" t="str">
            <v>Hamilton</v>
          </cell>
        </row>
        <row r="1260">
          <cell r="A1260">
            <v>146688</v>
          </cell>
          <cell r="B1260" t="str">
            <v>N Coast Corr Treat  Fac Ed Pgm</v>
          </cell>
          <cell r="C1260" t="str">
            <v>Lorain</v>
          </cell>
        </row>
        <row r="1261">
          <cell r="A1261">
            <v>146696</v>
          </cell>
          <cell r="B1261" t="str">
            <v>Lake Erie Corr Inst Ed Pgm</v>
          </cell>
          <cell r="C1261" t="str">
            <v>Ashtabula</v>
          </cell>
        </row>
        <row r="1262">
          <cell r="A1262">
            <v>147231</v>
          </cell>
          <cell r="B1262" t="str">
            <v>Schnee</v>
          </cell>
          <cell r="C1262" t="str">
            <v>Summit</v>
          </cell>
        </row>
        <row r="1263">
          <cell r="A1263">
            <v>148239</v>
          </cell>
          <cell r="B1263" t="str">
            <v>Logan County Juvenile Det Ctr</v>
          </cell>
          <cell r="C1263" t="str">
            <v>Logan</v>
          </cell>
        </row>
        <row r="1264">
          <cell r="A1264">
            <v>148270</v>
          </cell>
          <cell r="B1264" t="str">
            <v>Community Corrections Assn</v>
          </cell>
          <cell r="C1264" t="str">
            <v>Mahoning</v>
          </cell>
        </row>
        <row r="1265">
          <cell r="A1265">
            <v>148288</v>
          </cell>
          <cell r="B1265" t="str">
            <v>Community Solutions  Inc</v>
          </cell>
          <cell r="C1265" t="str">
            <v>Butler</v>
          </cell>
        </row>
        <row r="1266">
          <cell r="A1266">
            <v>148296</v>
          </cell>
          <cell r="B1266" t="str">
            <v>Talbert House Cjablec</v>
          </cell>
          <cell r="C1266" t="str">
            <v>Hamilton</v>
          </cell>
        </row>
        <row r="1267">
          <cell r="A1267">
            <v>148304</v>
          </cell>
          <cell r="B1267" t="str">
            <v>Comm Corr For Ohio Offenders</v>
          </cell>
          <cell r="C1267" t="str">
            <v>Franklin</v>
          </cell>
        </row>
        <row r="1268">
          <cell r="A1268">
            <v>148916</v>
          </cell>
          <cell r="B1268" t="str">
            <v>Marion City Digital Academy</v>
          </cell>
          <cell r="C1268" t="str">
            <v>Marion</v>
          </cell>
        </row>
        <row r="1269">
          <cell r="A1269">
            <v>148932</v>
          </cell>
          <cell r="B1269" t="str">
            <v>Franklin Local CS</v>
          </cell>
          <cell r="C1269" t="str">
            <v>Muskingum</v>
          </cell>
        </row>
        <row r="1270">
          <cell r="A1270">
            <v>148973</v>
          </cell>
          <cell r="B1270" t="str">
            <v>Paul Laurence Dunbar Academy</v>
          </cell>
          <cell r="C1270" t="str">
            <v>Lucas</v>
          </cell>
        </row>
        <row r="1271">
          <cell r="A1271">
            <v>148981</v>
          </cell>
          <cell r="B1271" t="str">
            <v>Tomorrow Center</v>
          </cell>
          <cell r="C1271" t="str">
            <v>Morrow</v>
          </cell>
        </row>
        <row r="1272">
          <cell r="A1272">
            <v>148999</v>
          </cell>
          <cell r="B1272" t="str">
            <v>Mahoning Unlimited Classroom</v>
          </cell>
          <cell r="C1272" t="str">
            <v>Mahoning</v>
          </cell>
        </row>
        <row r="1273">
          <cell r="A1273">
            <v>149047</v>
          </cell>
          <cell r="B1273" t="str">
            <v>Goal Digital Academy</v>
          </cell>
          <cell r="C1273" t="str">
            <v>Morrow</v>
          </cell>
        </row>
        <row r="1274">
          <cell r="A1274">
            <v>149054</v>
          </cell>
          <cell r="B1274" t="str">
            <v>Akron Digital Academy</v>
          </cell>
          <cell r="C1274" t="str">
            <v>Summit</v>
          </cell>
        </row>
        <row r="1275">
          <cell r="A1275">
            <v>149062</v>
          </cell>
          <cell r="B1275" t="str">
            <v>Urbana Community School</v>
          </cell>
          <cell r="C1275" t="str">
            <v>Champaign</v>
          </cell>
        </row>
        <row r="1276">
          <cell r="A1276">
            <v>149088</v>
          </cell>
          <cell r="B1276" t="str">
            <v>Fairborn Digital Academy</v>
          </cell>
          <cell r="C1276" t="str">
            <v>Greene</v>
          </cell>
        </row>
        <row r="1277">
          <cell r="A1277">
            <v>149286</v>
          </cell>
          <cell r="B1277" t="str">
            <v>Kent Digital Academy</v>
          </cell>
          <cell r="C1277" t="str">
            <v>Portage</v>
          </cell>
        </row>
        <row r="1278">
          <cell r="A1278">
            <v>149302</v>
          </cell>
          <cell r="B1278" t="str">
            <v>Life Skills Center Of Toledo</v>
          </cell>
          <cell r="C1278" t="str">
            <v>Lucas</v>
          </cell>
        </row>
        <row r="1279">
          <cell r="A1279">
            <v>149328</v>
          </cell>
          <cell r="B1279" t="str">
            <v>Foxfire Center For Student</v>
          </cell>
          <cell r="C1279" t="str">
            <v>Muskingum</v>
          </cell>
        </row>
        <row r="1280">
          <cell r="A1280">
            <v>149336</v>
          </cell>
          <cell r="B1280" t="str">
            <v>Southwest Licking Digital Acad</v>
          </cell>
          <cell r="C1280" t="str">
            <v>Licking</v>
          </cell>
        </row>
        <row r="1281">
          <cell r="A1281">
            <v>149427</v>
          </cell>
          <cell r="B1281" t="str">
            <v>Massillon Digital Academy  Inc</v>
          </cell>
          <cell r="C1281" t="str">
            <v>Stark</v>
          </cell>
        </row>
        <row r="1282">
          <cell r="A1282">
            <v>151027</v>
          </cell>
          <cell r="B1282" t="str">
            <v>London Academy</v>
          </cell>
          <cell r="C1282" t="str">
            <v>Madison</v>
          </cell>
        </row>
        <row r="1283">
          <cell r="A1283">
            <v>151035</v>
          </cell>
          <cell r="B1283" t="str">
            <v>Pleasant Community Digital</v>
          </cell>
          <cell r="C1283" t="str">
            <v>Marion</v>
          </cell>
        </row>
        <row r="1284">
          <cell r="A1284">
            <v>151076</v>
          </cell>
          <cell r="B1284" t="str">
            <v>Cardington Lincoln Loc Digital</v>
          </cell>
          <cell r="C1284" t="str">
            <v>Morrow</v>
          </cell>
        </row>
        <row r="1285">
          <cell r="A1285">
            <v>151084</v>
          </cell>
          <cell r="B1285" t="str">
            <v>Graham Digital Academy</v>
          </cell>
          <cell r="C1285" t="str">
            <v>Champaign</v>
          </cell>
        </row>
        <row r="1286">
          <cell r="A1286">
            <v>151142</v>
          </cell>
          <cell r="B1286" t="str">
            <v>Lorain High School Digital</v>
          </cell>
          <cell r="C1286" t="str">
            <v>Lorain</v>
          </cell>
        </row>
        <row r="1287">
          <cell r="A1287">
            <v>151167</v>
          </cell>
          <cell r="B1287" t="str">
            <v>Ridgedale Community School</v>
          </cell>
          <cell r="C1287" t="str">
            <v>Marion</v>
          </cell>
        </row>
        <row r="1288">
          <cell r="A1288">
            <v>151175</v>
          </cell>
          <cell r="B1288" t="str">
            <v>WCLA</v>
          </cell>
          <cell r="C1288" t="str">
            <v>Allen</v>
          </cell>
        </row>
        <row r="1289">
          <cell r="A1289">
            <v>151183</v>
          </cell>
          <cell r="B1289" t="str">
            <v>Life Skills Ctr Of Lake Erie</v>
          </cell>
          <cell r="C1289" t="str">
            <v>Cuyahoga</v>
          </cell>
        </row>
        <row r="1290">
          <cell r="A1290">
            <v>151191</v>
          </cell>
          <cell r="B1290" t="str">
            <v>Life Skills Ctr Of Summit Co</v>
          </cell>
          <cell r="C1290" t="str">
            <v>Summit</v>
          </cell>
        </row>
        <row r="1291">
          <cell r="A1291">
            <v>151209</v>
          </cell>
          <cell r="B1291" t="str">
            <v>Life Skills Of Northeast Ohio</v>
          </cell>
          <cell r="C1291" t="str">
            <v>Cuyahoga</v>
          </cell>
        </row>
        <row r="1292">
          <cell r="A1292">
            <v>151233</v>
          </cell>
          <cell r="B1292" t="str">
            <v>Lakewood Digital Academy</v>
          </cell>
          <cell r="C1292" t="str">
            <v>Licking</v>
          </cell>
        </row>
        <row r="1293">
          <cell r="A1293">
            <v>152090</v>
          </cell>
          <cell r="B1293" t="str">
            <v>Ashtabula Co Family &amp; Children</v>
          </cell>
          <cell r="C1293" t="str">
            <v>Ashtabula</v>
          </cell>
        </row>
        <row r="1294">
          <cell r="A1294">
            <v>900436</v>
          </cell>
          <cell r="B1294" t="str">
            <v>Production Services  Inc.</v>
          </cell>
          <cell r="C1294" t="str">
            <v>Butler</v>
          </cell>
        </row>
        <row r="1295">
          <cell r="A1295">
            <v>900448</v>
          </cell>
          <cell r="B1295" t="str">
            <v>Fairfield Center</v>
          </cell>
          <cell r="C1295" t="str">
            <v>Butler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abSelected="1" workbookViewId="0">
      <selection activeCell="H15" sqref="H15"/>
    </sheetView>
  </sheetViews>
  <sheetFormatPr defaultRowHeight="14.25" x14ac:dyDescent="0.2"/>
  <cols>
    <col min="1" max="1" width="4.140625" style="21" customWidth="1"/>
    <col min="2" max="2" width="9.140625" style="21"/>
    <col min="3" max="3" width="10.7109375" style="21" customWidth="1"/>
    <col min="4" max="4" width="6.42578125" style="21" customWidth="1"/>
    <col min="5" max="5" width="3.5703125" style="21" customWidth="1"/>
    <col min="6" max="6" width="9.140625" style="21"/>
    <col min="7" max="7" width="3.5703125" style="21" customWidth="1"/>
    <col min="8" max="10" width="9.140625" style="21"/>
    <col min="11" max="11" width="3.5703125" style="21" customWidth="1"/>
    <col min="12" max="256" width="9.140625" style="21"/>
    <col min="257" max="257" width="4.140625" style="21" customWidth="1"/>
    <col min="258" max="258" width="9.140625" style="21"/>
    <col min="259" max="259" width="10.7109375" style="21" customWidth="1"/>
    <col min="260" max="260" width="6.42578125" style="21" customWidth="1"/>
    <col min="261" max="261" width="3.5703125" style="21" customWidth="1"/>
    <col min="262" max="262" width="9.140625" style="21"/>
    <col min="263" max="263" width="3.5703125" style="21" customWidth="1"/>
    <col min="264" max="512" width="9.140625" style="21"/>
    <col min="513" max="513" width="4.140625" style="21" customWidth="1"/>
    <col min="514" max="514" width="9.140625" style="21"/>
    <col min="515" max="515" width="10.7109375" style="21" customWidth="1"/>
    <col min="516" max="516" width="6.42578125" style="21" customWidth="1"/>
    <col min="517" max="517" width="3.5703125" style="21" customWidth="1"/>
    <col min="518" max="518" width="9.140625" style="21"/>
    <col min="519" max="519" width="3.5703125" style="21" customWidth="1"/>
    <col min="520" max="768" width="9.140625" style="21"/>
    <col min="769" max="769" width="4.140625" style="21" customWidth="1"/>
    <col min="770" max="770" width="9.140625" style="21"/>
    <col min="771" max="771" width="10.7109375" style="21" customWidth="1"/>
    <col min="772" max="772" width="6.42578125" style="21" customWidth="1"/>
    <col min="773" max="773" width="3.5703125" style="21" customWidth="1"/>
    <col min="774" max="774" width="9.140625" style="21"/>
    <col min="775" max="775" width="3.5703125" style="21" customWidth="1"/>
    <col min="776" max="1024" width="9.140625" style="21"/>
    <col min="1025" max="1025" width="4.140625" style="21" customWidth="1"/>
    <col min="1026" max="1026" width="9.140625" style="21"/>
    <col min="1027" max="1027" width="10.7109375" style="21" customWidth="1"/>
    <col min="1028" max="1028" width="6.42578125" style="21" customWidth="1"/>
    <col min="1029" max="1029" width="3.5703125" style="21" customWidth="1"/>
    <col min="1030" max="1030" width="9.140625" style="21"/>
    <col min="1031" max="1031" width="3.5703125" style="21" customWidth="1"/>
    <col min="1032" max="1280" width="9.140625" style="21"/>
    <col min="1281" max="1281" width="4.140625" style="21" customWidth="1"/>
    <col min="1282" max="1282" width="9.140625" style="21"/>
    <col min="1283" max="1283" width="10.7109375" style="21" customWidth="1"/>
    <col min="1284" max="1284" width="6.42578125" style="21" customWidth="1"/>
    <col min="1285" max="1285" width="3.5703125" style="21" customWidth="1"/>
    <col min="1286" max="1286" width="9.140625" style="21"/>
    <col min="1287" max="1287" width="3.5703125" style="21" customWidth="1"/>
    <col min="1288" max="1536" width="9.140625" style="21"/>
    <col min="1537" max="1537" width="4.140625" style="21" customWidth="1"/>
    <col min="1538" max="1538" width="9.140625" style="21"/>
    <col min="1539" max="1539" width="10.7109375" style="21" customWidth="1"/>
    <col min="1540" max="1540" width="6.42578125" style="21" customWidth="1"/>
    <col min="1541" max="1541" width="3.5703125" style="21" customWidth="1"/>
    <col min="1542" max="1542" width="9.140625" style="21"/>
    <col min="1543" max="1543" width="3.5703125" style="21" customWidth="1"/>
    <col min="1544" max="1792" width="9.140625" style="21"/>
    <col min="1793" max="1793" width="4.140625" style="21" customWidth="1"/>
    <col min="1794" max="1794" width="9.140625" style="21"/>
    <col min="1795" max="1795" width="10.7109375" style="21" customWidth="1"/>
    <col min="1796" max="1796" width="6.42578125" style="21" customWidth="1"/>
    <col min="1797" max="1797" width="3.5703125" style="21" customWidth="1"/>
    <col min="1798" max="1798" width="9.140625" style="21"/>
    <col min="1799" max="1799" width="3.5703125" style="21" customWidth="1"/>
    <col min="1800" max="2048" width="9.140625" style="21"/>
    <col min="2049" max="2049" width="4.140625" style="21" customWidth="1"/>
    <col min="2050" max="2050" width="9.140625" style="21"/>
    <col min="2051" max="2051" width="10.7109375" style="21" customWidth="1"/>
    <col min="2052" max="2052" width="6.42578125" style="21" customWidth="1"/>
    <col min="2053" max="2053" width="3.5703125" style="21" customWidth="1"/>
    <col min="2054" max="2054" width="9.140625" style="21"/>
    <col min="2055" max="2055" width="3.5703125" style="21" customWidth="1"/>
    <col min="2056" max="2304" width="9.140625" style="21"/>
    <col min="2305" max="2305" width="4.140625" style="21" customWidth="1"/>
    <col min="2306" max="2306" width="9.140625" style="21"/>
    <col min="2307" max="2307" width="10.7109375" style="21" customWidth="1"/>
    <col min="2308" max="2308" width="6.42578125" style="21" customWidth="1"/>
    <col min="2309" max="2309" width="3.5703125" style="21" customWidth="1"/>
    <col min="2310" max="2310" width="9.140625" style="21"/>
    <col min="2311" max="2311" width="3.5703125" style="21" customWidth="1"/>
    <col min="2312" max="2560" width="9.140625" style="21"/>
    <col min="2561" max="2561" width="4.140625" style="21" customWidth="1"/>
    <col min="2562" max="2562" width="9.140625" style="21"/>
    <col min="2563" max="2563" width="10.7109375" style="21" customWidth="1"/>
    <col min="2564" max="2564" width="6.42578125" style="21" customWidth="1"/>
    <col min="2565" max="2565" width="3.5703125" style="21" customWidth="1"/>
    <col min="2566" max="2566" width="9.140625" style="21"/>
    <col min="2567" max="2567" width="3.5703125" style="21" customWidth="1"/>
    <col min="2568" max="2816" width="9.140625" style="21"/>
    <col min="2817" max="2817" width="4.140625" style="21" customWidth="1"/>
    <col min="2818" max="2818" width="9.140625" style="21"/>
    <col min="2819" max="2819" width="10.7109375" style="21" customWidth="1"/>
    <col min="2820" max="2820" width="6.42578125" style="21" customWidth="1"/>
    <col min="2821" max="2821" width="3.5703125" style="21" customWidth="1"/>
    <col min="2822" max="2822" width="9.140625" style="21"/>
    <col min="2823" max="2823" width="3.5703125" style="21" customWidth="1"/>
    <col min="2824" max="3072" width="9.140625" style="21"/>
    <col min="3073" max="3073" width="4.140625" style="21" customWidth="1"/>
    <col min="3074" max="3074" width="9.140625" style="21"/>
    <col min="3075" max="3075" width="10.7109375" style="21" customWidth="1"/>
    <col min="3076" max="3076" width="6.42578125" style="21" customWidth="1"/>
    <col min="3077" max="3077" width="3.5703125" style="21" customWidth="1"/>
    <col min="3078" max="3078" width="9.140625" style="21"/>
    <col min="3079" max="3079" width="3.5703125" style="21" customWidth="1"/>
    <col min="3080" max="3328" width="9.140625" style="21"/>
    <col min="3329" max="3329" width="4.140625" style="21" customWidth="1"/>
    <col min="3330" max="3330" width="9.140625" style="21"/>
    <col min="3331" max="3331" width="10.7109375" style="21" customWidth="1"/>
    <col min="3332" max="3332" width="6.42578125" style="21" customWidth="1"/>
    <col min="3333" max="3333" width="3.5703125" style="21" customWidth="1"/>
    <col min="3334" max="3334" width="9.140625" style="21"/>
    <col min="3335" max="3335" width="3.5703125" style="21" customWidth="1"/>
    <col min="3336" max="3584" width="9.140625" style="21"/>
    <col min="3585" max="3585" width="4.140625" style="21" customWidth="1"/>
    <col min="3586" max="3586" width="9.140625" style="21"/>
    <col min="3587" max="3587" width="10.7109375" style="21" customWidth="1"/>
    <col min="3588" max="3588" width="6.42578125" style="21" customWidth="1"/>
    <col min="3589" max="3589" width="3.5703125" style="21" customWidth="1"/>
    <col min="3590" max="3590" width="9.140625" style="21"/>
    <col min="3591" max="3591" width="3.5703125" style="21" customWidth="1"/>
    <col min="3592" max="3840" width="9.140625" style="21"/>
    <col min="3841" max="3841" width="4.140625" style="21" customWidth="1"/>
    <col min="3842" max="3842" width="9.140625" style="21"/>
    <col min="3843" max="3843" width="10.7109375" style="21" customWidth="1"/>
    <col min="3844" max="3844" width="6.42578125" style="21" customWidth="1"/>
    <col min="3845" max="3845" width="3.5703125" style="21" customWidth="1"/>
    <col min="3846" max="3846" width="9.140625" style="21"/>
    <col min="3847" max="3847" width="3.5703125" style="21" customWidth="1"/>
    <col min="3848" max="4096" width="9.140625" style="21"/>
    <col min="4097" max="4097" width="4.140625" style="21" customWidth="1"/>
    <col min="4098" max="4098" width="9.140625" style="21"/>
    <col min="4099" max="4099" width="10.7109375" style="21" customWidth="1"/>
    <col min="4100" max="4100" width="6.42578125" style="21" customWidth="1"/>
    <col min="4101" max="4101" width="3.5703125" style="21" customWidth="1"/>
    <col min="4102" max="4102" width="9.140625" style="21"/>
    <col min="4103" max="4103" width="3.5703125" style="21" customWidth="1"/>
    <col min="4104" max="4352" width="9.140625" style="21"/>
    <col min="4353" max="4353" width="4.140625" style="21" customWidth="1"/>
    <col min="4354" max="4354" width="9.140625" style="21"/>
    <col min="4355" max="4355" width="10.7109375" style="21" customWidth="1"/>
    <col min="4356" max="4356" width="6.42578125" style="21" customWidth="1"/>
    <col min="4357" max="4357" width="3.5703125" style="21" customWidth="1"/>
    <col min="4358" max="4358" width="9.140625" style="21"/>
    <col min="4359" max="4359" width="3.5703125" style="21" customWidth="1"/>
    <col min="4360" max="4608" width="9.140625" style="21"/>
    <col min="4609" max="4609" width="4.140625" style="21" customWidth="1"/>
    <col min="4610" max="4610" width="9.140625" style="21"/>
    <col min="4611" max="4611" width="10.7109375" style="21" customWidth="1"/>
    <col min="4612" max="4612" width="6.42578125" style="21" customWidth="1"/>
    <col min="4613" max="4613" width="3.5703125" style="21" customWidth="1"/>
    <col min="4614" max="4614" width="9.140625" style="21"/>
    <col min="4615" max="4615" width="3.5703125" style="21" customWidth="1"/>
    <col min="4616" max="4864" width="9.140625" style="21"/>
    <col min="4865" max="4865" width="4.140625" style="21" customWidth="1"/>
    <col min="4866" max="4866" width="9.140625" style="21"/>
    <col min="4867" max="4867" width="10.7109375" style="21" customWidth="1"/>
    <col min="4868" max="4868" width="6.42578125" style="21" customWidth="1"/>
    <col min="4869" max="4869" width="3.5703125" style="21" customWidth="1"/>
    <col min="4870" max="4870" width="9.140625" style="21"/>
    <col min="4871" max="4871" width="3.5703125" style="21" customWidth="1"/>
    <col min="4872" max="5120" width="9.140625" style="21"/>
    <col min="5121" max="5121" width="4.140625" style="21" customWidth="1"/>
    <col min="5122" max="5122" width="9.140625" style="21"/>
    <col min="5123" max="5123" width="10.7109375" style="21" customWidth="1"/>
    <col min="5124" max="5124" width="6.42578125" style="21" customWidth="1"/>
    <col min="5125" max="5125" width="3.5703125" style="21" customWidth="1"/>
    <col min="5126" max="5126" width="9.140625" style="21"/>
    <col min="5127" max="5127" width="3.5703125" style="21" customWidth="1"/>
    <col min="5128" max="5376" width="9.140625" style="21"/>
    <col min="5377" max="5377" width="4.140625" style="21" customWidth="1"/>
    <col min="5378" max="5378" width="9.140625" style="21"/>
    <col min="5379" max="5379" width="10.7109375" style="21" customWidth="1"/>
    <col min="5380" max="5380" width="6.42578125" style="21" customWidth="1"/>
    <col min="5381" max="5381" width="3.5703125" style="21" customWidth="1"/>
    <col min="5382" max="5382" width="9.140625" style="21"/>
    <col min="5383" max="5383" width="3.5703125" style="21" customWidth="1"/>
    <col min="5384" max="5632" width="9.140625" style="21"/>
    <col min="5633" max="5633" width="4.140625" style="21" customWidth="1"/>
    <col min="5634" max="5634" width="9.140625" style="21"/>
    <col min="5635" max="5635" width="10.7109375" style="21" customWidth="1"/>
    <col min="5636" max="5636" width="6.42578125" style="21" customWidth="1"/>
    <col min="5637" max="5637" width="3.5703125" style="21" customWidth="1"/>
    <col min="5638" max="5638" width="9.140625" style="21"/>
    <col min="5639" max="5639" width="3.5703125" style="21" customWidth="1"/>
    <col min="5640" max="5888" width="9.140625" style="21"/>
    <col min="5889" max="5889" width="4.140625" style="21" customWidth="1"/>
    <col min="5890" max="5890" width="9.140625" style="21"/>
    <col min="5891" max="5891" width="10.7109375" style="21" customWidth="1"/>
    <col min="5892" max="5892" width="6.42578125" style="21" customWidth="1"/>
    <col min="5893" max="5893" width="3.5703125" style="21" customWidth="1"/>
    <col min="5894" max="5894" width="9.140625" style="21"/>
    <col min="5895" max="5895" width="3.5703125" style="21" customWidth="1"/>
    <col min="5896" max="6144" width="9.140625" style="21"/>
    <col min="6145" max="6145" width="4.140625" style="21" customWidth="1"/>
    <col min="6146" max="6146" width="9.140625" style="21"/>
    <col min="6147" max="6147" width="10.7109375" style="21" customWidth="1"/>
    <col min="6148" max="6148" width="6.42578125" style="21" customWidth="1"/>
    <col min="6149" max="6149" width="3.5703125" style="21" customWidth="1"/>
    <col min="6150" max="6150" width="9.140625" style="21"/>
    <col min="6151" max="6151" width="3.5703125" style="21" customWidth="1"/>
    <col min="6152" max="6400" width="9.140625" style="21"/>
    <col min="6401" max="6401" width="4.140625" style="21" customWidth="1"/>
    <col min="6402" max="6402" width="9.140625" style="21"/>
    <col min="6403" max="6403" width="10.7109375" style="21" customWidth="1"/>
    <col min="6404" max="6404" width="6.42578125" style="21" customWidth="1"/>
    <col min="6405" max="6405" width="3.5703125" style="21" customWidth="1"/>
    <col min="6406" max="6406" width="9.140625" style="21"/>
    <col min="6407" max="6407" width="3.5703125" style="21" customWidth="1"/>
    <col min="6408" max="6656" width="9.140625" style="21"/>
    <col min="6657" max="6657" width="4.140625" style="21" customWidth="1"/>
    <col min="6658" max="6658" width="9.140625" style="21"/>
    <col min="6659" max="6659" width="10.7109375" style="21" customWidth="1"/>
    <col min="6660" max="6660" width="6.42578125" style="21" customWidth="1"/>
    <col min="6661" max="6661" width="3.5703125" style="21" customWidth="1"/>
    <col min="6662" max="6662" width="9.140625" style="21"/>
    <col min="6663" max="6663" width="3.5703125" style="21" customWidth="1"/>
    <col min="6664" max="6912" width="9.140625" style="21"/>
    <col min="6913" max="6913" width="4.140625" style="21" customWidth="1"/>
    <col min="6914" max="6914" width="9.140625" style="21"/>
    <col min="6915" max="6915" width="10.7109375" style="21" customWidth="1"/>
    <col min="6916" max="6916" width="6.42578125" style="21" customWidth="1"/>
    <col min="6917" max="6917" width="3.5703125" style="21" customWidth="1"/>
    <col min="6918" max="6918" width="9.140625" style="21"/>
    <col min="6919" max="6919" width="3.5703125" style="21" customWidth="1"/>
    <col min="6920" max="7168" width="9.140625" style="21"/>
    <col min="7169" max="7169" width="4.140625" style="21" customWidth="1"/>
    <col min="7170" max="7170" width="9.140625" style="21"/>
    <col min="7171" max="7171" width="10.7109375" style="21" customWidth="1"/>
    <col min="7172" max="7172" width="6.42578125" style="21" customWidth="1"/>
    <col min="7173" max="7173" width="3.5703125" style="21" customWidth="1"/>
    <col min="7174" max="7174" width="9.140625" style="21"/>
    <col min="7175" max="7175" width="3.5703125" style="21" customWidth="1"/>
    <col min="7176" max="7424" width="9.140625" style="21"/>
    <col min="7425" max="7425" width="4.140625" style="21" customWidth="1"/>
    <col min="7426" max="7426" width="9.140625" style="21"/>
    <col min="7427" max="7427" width="10.7109375" style="21" customWidth="1"/>
    <col min="7428" max="7428" width="6.42578125" style="21" customWidth="1"/>
    <col min="7429" max="7429" width="3.5703125" style="21" customWidth="1"/>
    <col min="7430" max="7430" width="9.140625" style="21"/>
    <col min="7431" max="7431" width="3.5703125" style="21" customWidth="1"/>
    <col min="7432" max="7680" width="9.140625" style="21"/>
    <col min="7681" max="7681" width="4.140625" style="21" customWidth="1"/>
    <col min="7682" max="7682" width="9.140625" style="21"/>
    <col min="7683" max="7683" width="10.7109375" style="21" customWidth="1"/>
    <col min="7684" max="7684" width="6.42578125" style="21" customWidth="1"/>
    <col min="7685" max="7685" width="3.5703125" style="21" customWidth="1"/>
    <col min="7686" max="7686" width="9.140625" style="21"/>
    <col min="7687" max="7687" width="3.5703125" style="21" customWidth="1"/>
    <col min="7688" max="7936" width="9.140625" style="21"/>
    <col min="7937" max="7937" width="4.140625" style="21" customWidth="1"/>
    <col min="7938" max="7938" width="9.140625" style="21"/>
    <col min="7939" max="7939" width="10.7109375" style="21" customWidth="1"/>
    <col min="7940" max="7940" width="6.42578125" style="21" customWidth="1"/>
    <col min="7941" max="7941" width="3.5703125" style="21" customWidth="1"/>
    <col min="7942" max="7942" width="9.140625" style="21"/>
    <col min="7943" max="7943" width="3.5703125" style="21" customWidth="1"/>
    <col min="7944" max="8192" width="9.140625" style="21"/>
    <col min="8193" max="8193" width="4.140625" style="21" customWidth="1"/>
    <col min="8194" max="8194" width="9.140625" style="21"/>
    <col min="8195" max="8195" width="10.7109375" style="21" customWidth="1"/>
    <col min="8196" max="8196" width="6.42578125" style="21" customWidth="1"/>
    <col min="8197" max="8197" width="3.5703125" style="21" customWidth="1"/>
    <col min="8198" max="8198" width="9.140625" style="21"/>
    <col min="8199" max="8199" width="3.5703125" style="21" customWidth="1"/>
    <col min="8200" max="8448" width="9.140625" style="21"/>
    <col min="8449" max="8449" width="4.140625" style="21" customWidth="1"/>
    <col min="8450" max="8450" width="9.140625" style="21"/>
    <col min="8451" max="8451" width="10.7109375" style="21" customWidth="1"/>
    <col min="8452" max="8452" width="6.42578125" style="21" customWidth="1"/>
    <col min="8453" max="8453" width="3.5703125" style="21" customWidth="1"/>
    <col min="8454" max="8454" width="9.140625" style="21"/>
    <col min="8455" max="8455" width="3.5703125" style="21" customWidth="1"/>
    <col min="8456" max="8704" width="9.140625" style="21"/>
    <col min="8705" max="8705" width="4.140625" style="21" customWidth="1"/>
    <col min="8706" max="8706" width="9.140625" style="21"/>
    <col min="8707" max="8707" width="10.7109375" style="21" customWidth="1"/>
    <col min="8708" max="8708" width="6.42578125" style="21" customWidth="1"/>
    <col min="8709" max="8709" width="3.5703125" style="21" customWidth="1"/>
    <col min="8710" max="8710" width="9.140625" style="21"/>
    <col min="8711" max="8711" width="3.5703125" style="21" customWidth="1"/>
    <col min="8712" max="8960" width="9.140625" style="21"/>
    <col min="8961" max="8961" width="4.140625" style="21" customWidth="1"/>
    <col min="8962" max="8962" width="9.140625" style="21"/>
    <col min="8963" max="8963" width="10.7109375" style="21" customWidth="1"/>
    <col min="8964" max="8964" width="6.42578125" style="21" customWidth="1"/>
    <col min="8965" max="8965" width="3.5703125" style="21" customWidth="1"/>
    <col min="8966" max="8966" width="9.140625" style="21"/>
    <col min="8967" max="8967" width="3.5703125" style="21" customWidth="1"/>
    <col min="8968" max="9216" width="9.140625" style="21"/>
    <col min="9217" max="9217" width="4.140625" style="21" customWidth="1"/>
    <col min="9218" max="9218" width="9.140625" style="21"/>
    <col min="9219" max="9219" width="10.7109375" style="21" customWidth="1"/>
    <col min="9220" max="9220" width="6.42578125" style="21" customWidth="1"/>
    <col min="9221" max="9221" width="3.5703125" style="21" customWidth="1"/>
    <col min="9222" max="9222" width="9.140625" style="21"/>
    <col min="9223" max="9223" width="3.5703125" style="21" customWidth="1"/>
    <col min="9224" max="9472" width="9.140625" style="21"/>
    <col min="9473" max="9473" width="4.140625" style="21" customWidth="1"/>
    <col min="9474" max="9474" width="9.140625" style="21"/>
    <col min="9475" max="9475" width="10.7109375" style="21" customWidth="1"/>
    <col min="9476" max="9476" width="6.42578125" style="21" customWidth="1"/>
    <col min="9477" max="9477" width="3.5703125" style="21" customWidth="1"/>
    <col min="9478" max="9478" width="9.140625" style="21"/>
    <col min="9479" max="9479" width="3.5703125" style="21" customWidth="1"/>
    <col min="9480" max="9728" width="9.140625" style="21"/>
    <col min="9729" max="9729" width="4.140625" style="21" customWidth="1"/>
    <col min="9730" max="9730" width="9.140625" style="21"/>
    <col min="9731" max="9731" width="10.7109375" style="21" customWidth="1"/>
    <col min="9732" max="9732" width="6.42578125" style="21" customWidth="1"/>
    <col min="9733" max="9733" width="3.5703125" style="21" customWidth="1"/>
    <col min="9734" max="9734" width="9.140625" style="21"/>
    <col min="9735" max="9735" width="3.5703125" style="21" customWidth="1"/>
    <col min="9736" max="9984" width="9.140625" style="21"/>
    <col min="9985" max="9985" width="4.140625" style="21" customWidth="1"/>
    <col min="9986" max="9986" width="9.140625" style="21"/>
    <col min="9987" max="9987" width="10.7109375" style="21" customWidth="1"/>
    <col min="9988" max="9988" width="6.42578125" style="21" customWidth="1"/>
    <col min="9989" max="9989" width="3.5703125" style="21" customWidth="1"/>
    <col min="9990" max="9990" width="9.140625" style="21"/>
    <col min="9991" max="9991" width="3.5703125" style="21" customWidth="1"/>
    <col min="9992" max="10240" width="9.140625" style="21"/>
    <col min="10241" max="10241" width="4.140625" style="21" customWidth="1"/>
    <col min="10242" max="10242" width="9.140625" style="21"/>
    <col min="10243" max="10243" width="10.7109375" style="21" customWidth="1"/>
    <col min="10244" max="10244" width="6.42578125" style="21" customWidth="1"/>
    <col min="10245" max="10245" width="3.5703125" style="21" customWidth="1"/>
    <col min="10246" max="10246" width="9.140625" style="21"/>
    <col min="10247" max="10247" width="3.5703125" style="21" customWidth="1"/>
    <col min="10248" max="10496" width="9.140625" style="21"/>
    <col min="10497" max="10497" width="4.140625" style="21" customWidth="1"/>
    <col min="10498" max="10498" width="9.140625" style="21"/>
    <col min="10499" max="10499" width="10.7109375" style="21" customWidth="1"/>
    <col min="10500" max="10500" width="6.42578125" style="21" customWidth="1"/>
    <col min="10501" max="10501" width="3.5703125" style="21" customWidth="1"/>
    <col min="10502" max="10502" width="9.140625" style="21"/>
    <col min="10503" max="10503" width="3.5703125" style="21" customWidth="1"/>
    <col min="10504" max="10752" width="9.140625" style="21"/>
    <col min="10753" max="10753" width="4.140625" style="21" customWidth="1"/>
    <col min="10754" max="10754" width="9.140625" style="21"/>
    <col min="10755" max="10755" width="10.7109375" style="21" customWidth="1"/>
    <col min="10756" max="10756" width="6.42578125" style="21" customWidth="1"/>
    <col min="10757" max="10757" width="3.5703125" style="21" customWidth="1"/>
    <col min="10758" max="10758" width="9.140625" style="21"/>
    <col min="10759" max="10759" width="3.5703125" style="21" customWidth="1"/>
    <col min="10760" max="11008" width="9.140625" style="21"/>
    <col min="11009" max="11009" width="4.140625" style="21" customWidth="1"/>
    <col min="11010" max="11010" width="9.140625" style="21"/>
    <col min="11011" max="11011" width="10.7109375" style="21" customWidth="1"/>
    <col min="11012" max="11012" width="6.42578125" style="21" customWidth="1"/>
    <col min="11013" max="11013" width="3.5703125" style="21" customWidth="1"/>
    <col min="11014" max="11014" width="9.140625" style="21"/>
    <col min="11015" max="11015" width="3.5703125" style="21" customWidth="1"/>
    <col min="11016" max="11264" width="9.140625" style="21"/>
    <col min="11265" max="11265" width="4.140625" style="21" customWidth="1"/>
    <col min="11266" max="11266" width="9.140625" style="21"/>
    <col min="11267" max="11267" width="10.7109375" style="21" customWidth="1"/>
    <col min="11268" max="11268" width="6.42578125" style="21" customWidth="1"/>
    <col min="11269" max="11269" width="3.5703125" style="21" customWidth="1"/>
    <col min="11270" max="11270" width="9.140625" style="21"/>
    <col min="11271" max="11271" width="3.5703125" style="21" customWidth="1"/>
    <col min="11272" max="11520" width="9.140625" style="21"/>
    <col min="11521" max="11521" width="4.140625" style="21" customWidth="1"/>
    <col min="11522" max="11522" width="9.140625" style="21"/>
    <col min="11523" max="11523" width="10.7109375" style="21" customWidth="1"/>
    <col min="11524" max="11524" width="6.42578125" style="21" customWidth="1"/>
    <col min="11525" max="11525" width="3.5703125" style="21" customWidth="1"/>
    <col min="11526" max="11526" width="9.140625" style="21"/>
    <col min="11527" max="11527" width="3.5703125" style="21" customWidth="1"/>
    <col min="11528" max="11776" width="9.140625" style="21"/>
    <col min="11777" max="11777" width="4.140625" style="21" customWidth="1"/>
    <col min="11778" max="11778" width="9.140625" style="21"/>
    <col min="11779" max="11779" width="10.7109375" style="21" customWidth="1"/>
    <col min="11780" max="11780" width="6.42578125" style="21" customWidth="1"/>
    <col min="11781" max="11781" width="3.5703125" style="21" customWidth="1"/>
    <col min="11782" max="11782" width="9.140625" style="21"/>
    <col min="11783" max="11783" width="3.5703125" style="21" customWidth="1"/>
    <col min="11784" max="12032" width="9.140625" style="21"/>
    <col min="12033" max="12033" width="4.140625" style="21" customWidth="1"/>
    <col min="12034" max="12034" width="9.140625" style="21"/>
    <col min="12035" max="12035" width="10.7109375" style="21" customWidth="1"/>
    <col min="12036" max="12036" width="6.42578125" style="21" customWidth="1"/>
    <col min="12037" max="12037" width="3.5703125" style="21" customWidth="1"/>
    <col min="12038" max="12038" width="9.140625" style="21"/>
    <col min="12039" max="12039" width="3.5703125" style="21" customWidth="1"/>
    <col min="12040" max="12288" width="9.140625" style="21"/>
    <col min="12289" max="12289" width="4.140625" style="21" customWidth="1"/>
    <col min="12290" max="12290" width="9.140625" style="21"/>
    <col min="12291" max="12291" width="10.7109375" style="21" customWidth="1"/>
    <col min="12292" max="12292" width="6.42578125" style="21" customWidth="1"/>
    <col min="12293" max="12293" width="3.5703125" style="21" customWidth="1"/>
    <col min="12294" max="12294" width="9.140625" style="21"/>
    <col min="12295" max="12295" width="3.5703125" style="21" customWidth="1"/>
    <col min="12296" max="12544" width="9.140625" style="21"/>
    <col min="12545" max="12545" width="4.140625" style="21" customWidth="1"/>
    <col min="12546" max="12546" width="9.140625" style="21"/>
    <col min="12547" max="12547" width="10.7109375" style="21" customWidth="1"/>
    <col min="12548" max="12548" width="6.42578125" style="21" customWidth="1"/>
    <col min="12549" max="12549" width="3.5703125" style="21" customWidth="1"/>
    <col min="12550" max="12550" width="9.140625" style="21"/>
    <col min="12551" max="12551" width="3.5703125" style="21" customWidth="1"/>
    <col min="12552" max="12800" width="9.140625" style="21"/>
    <col min="12801" max="12801" width="4.140625" style="21" customWidth="1"/>
    <col min="12802" max="12802" width="9.140625" style="21"/>
    <col min="12803" max="12803" width="10.7109375" style="21" customWidth="1"/>
    <col min="12804" max="12804" width="6.42578125" style="21" customWidth="1"/>
    <col min="12805" max="12805" width="3.5703125" style="21" customWidth="1"/>
    <col min="12806" max="12806" width="9.140625" style="21"/>
    <col min="12807" max="12807" width="3.5703125" style="21" customWidth="1"/>
    <col min="12808" max="13056" width="9.140625" style="21"/>
    <col min="13057" max="13057" width="4.140625" style="21" customWidth="1"/>
    <col min="13058" max="13058" width="9.140625" style="21"/>
    <col min="13059" max="13059" width="10.7109375" style="21" customWidth="1"/>
    <col min="13060" max="13060" width="6.42578125" style="21" customWidth="1"/>
    <col min="13061" max="13061" width="3.5703125" style="21" customWidth="1"/>
    <col min="13062" max="13062" width="9.140625" style="21"/>
    <col min="13063" max="13063" width="3.5703125" style="21" customWidth="1"/>
    <col min="13064" max="13312" width="9.140625" style="21"/>
    <col min="13313" max="13313" width="4.140625" style="21" customWidth="1"/>
    <col min="13314" max="13314" width="9.140625" style="21"/>
    <col min="13315" max="13315" width="10.7109375" style="21" customWidth="1"/>
    <col min="13316" max="13316" width="6.42578125" style="21" customWidth="1"/>
    <col min="13317" max="13317" width="3.5703125" style="21" customWidth="1"/>
    <col min="13318" max="13318" width="9.140625" style="21"/>
    <col min="13319" max="13319" width="3.5703125" style="21" customWidth="1"/>
    <col min="13320" max="13568" width="9.140625" style="21"/>
    <col min="13569" max="13569" width="4.140625" style="21" customWidth="1"/>
    <col min="13570" max="13570" width="9.140625" style="21"/>
    <col min="13571" max="13571" width="10.7109375" style="21" customWidth="1"/>
    <col min="13572" max="13572" width="6.42578125" style="21" customWidth="1"/>
    <col min="13573" max="13573" width="3.5703125" style="21" customWidth="1"/>
    <col min="13574" max="13574" width="9.140625" style="21"/>
    <col min="13575" max="13575" width="3.5703125" style="21" customWidth="1"/>
    <col min="13576" max="13824" width="9.140625" style="21"/>
    <col min="13825" max="13825" width="4.140625" style="21" customWidth="1"/>
    <col min="13826" max="13826" width="9.140625" style="21"/>
    <col min="13827" max="13827" width="10.7109375" style="21" customWidth="1"/>
    <col min="13828" max="13828" width="6.42578125" style="21" customWidth="1"/>
    <col min="13829" max="13829" width="3.5703125" style="21" customWidth="1"/>
    <col min="13830" max="13830" width="9.140625" style="21"/>
    <col min="13831" max="13831" width="3.5703125" style="21" customWidth="1"/>
    <col min="13832" max="14080" width="9.140625" style="21"/>
    <col min="14081" max="14081" width="4.140625" style="21" customWidth="1"/>
    <col min="14082" max="14082" width="9.140625" style="21"/>
    <col min="14083" max="14083" width="10.7109375" style="21" customWidth="1"/>
    <col min="14084" max="14084" width="6.42578125" style="21" customWidth="1"/>
    <col min="14085" max="14085" width="3.5703125" style="21" customWidth="1"/>
    <col min="14086" max="14086" width="9.140625" style="21"/>
    <col min="14087" max="14087" width="3.5703125" style="21" customWidth="1"/>
    <col min="14088" max="14336" width="9.140625" style="21"/>
    <col min="14337" max="14337" width="4.140625" style="21" customWidth="1"/>
    <col min="14338" max="14338" width="9.140625" style="21"/>
    <col min="14339" max="14339" width="10.7109375" style="21" customWidth="1"/>
    <col min="14340" max="14340" width="6.42578125" style="21" customWidth="1"/>
    <col min="14341" max="14341" width="3.5703125" style="21" customWidth="1"/>
    <col min="14342" max="14342" width="9.140625" style="21"/>
    <col min="14343" max="14343" width="3.5703125" style="21" customWidth="1"/>
    <col min="14344" max="14592" width="9.140625" style="21"/>
    <col min="14593" max="14593" width="4.140625" style="21" customWidth="1"/>
    <col min="14594" max="14594" width="9.140625" style="21"/>
    <col min="14595" max="14595" width="10.7109375" style="21" customWidth="1"/>
    <col min="14596" max="14596" width="6.42578125" style="21" customWidth="1"/>
    <col min="14597" max="14597" width="3.5703125" style="21" customWidth="1"/>
    <col min="14598" max="14598" width="9.140625" style="21"/>
    <col min="14599" max="14599" width="3.5703125" style="21" customWidth="1"/>
    <col min="14600" max="14848" width="9.140625" style="21"/>
    <col min="14849" max="14849" width="4.140625" style="21" customWidth="1"/>
    <col min="14850" max="14850" width="9.140625" style="21"/>
    <col min="14851" max="14851" width="10.7109375" style="21" customWidth="1"/>
    <col min="14852" max="14852" width="6.42578125" style="21" customWidth="1"/>
    <col min="14853" max="14853" width="3.5703125" style="21" customWidth="1"/>
    <col min="14854" max="14854" width="9.140625" style="21"/>
    <col min="14855" max="14855" width="3.5703125" style="21" customWidth="1"/>
    <col min="14856" max="15104" width="9.140625" style="21"/>
    <col min="15105" max="15105" width="4.140625" style="21" customWidth="1"/>
    <col min="15106" max="15106" width="9.140625" style="21"/>
    <col min="15107" max="15107" width="10.7109375" style="21" customWidth="1"/>
    <col min="15108" max="15108" width="6.42578125" style="21" customWidth="1"/>
    <col min="15109" max="15109" width="3.5703125" style="21" customWidth="1"/>
    <col min="15110" max="15110" width="9.140625" style="21"/>
    <col min="15111" max="15111" width="3.5703125" style="21" customWidth="1"/>
    <col min="15112" max="15360" width="9.140625" style="21"/>
    <col min="15361" max="15361" width="4.140625" style="21" customWidth="1"/>
    <col min="15362" max="15362" width="9.140625" style="21"/>
    <col min="15363" max="15363" width="10.7109375" style="21" customWidth="1"/>
    <col min="15364" max="15364" width="6.42578125" style="21" customWidth="1"/>
    <col min="15365" max="15365" width="3.5703125" style="21" customWidth="1"/>
    <col min="15366" max="15366" width="9.140625" style="21"/>
    <col min="15367" max="15367" width="3.5703125" style="21" customWidth="1"/>
    <col min="15368" max="15616" width="9.140625" style="21"/>
    <col min="15617" max="15617" width="4.140625" style="21" customWidth="1"/>
    <col min="15618" max="15618" width="9.140625" style="21"/>
    <col min="15619" max="15619" width="10.7109375" style="21" customWidth="1"/>
    <col min="15620" max="15620" width="6.42578125" style="21" customWidth="1"/>
    <col min="15621" max="15621" width="3.5703125" style="21" customWidth="1"/>
    <col min="15622" max="15622" width="9.140625" style="21"/>
    <col min="15623" max="15623" width="3.5703125" style="21" customWidth="1"/>
    <col min="15624" max="15872" width="9.140625" style="21"/>
    <col min="15873" max="15873" width="4.140625" style="21" customWidth="1"/>
    <col min="15874" max="15874" width="9.140625" style="21"/>
    <col min="15875" max="15875" width="10.7109375" style="21" customWidth="1"/>
    <col min="15876" max="15876" width="6.42578125" style="21" customWidth="1"/>
    <col min="15877" max="15877" width="3.5703125" style="21" customWidth="1"/>
    <col min="15878" max="15878" width="9.140625" style="21"/>
    <col min="15879" max="15879" width="3.5703125" style="21" customWidth="1"/>
    <col min="15880" max="16128" width="9.140625" style="21"/>
    <col min="16129" max="16129" width="4.140625" style="21" customWidth="1"/>
    <col min="16130" max="16130" width="9.140625" style="21"/>
    <col min="16131" max="16131" width="10.7109375" style="21" customWidth="1"/>
    <col min="16132" max="16132" width="6.42578125" style="21" customWidth="1"/>
    <col min="16133" max="16133" width="3.5703125" style="21" customWidth="1"/>
    <col min="16134" max="16134" width="9.140625" style="21"/>
    <col min="16135" max="16135" width="3.5703125" style="21" customWidth="1"/>
    <col min="16136" max="16384" width="9.140625" style="21"/>
  </cols>
  <sheetData>
    <row r="1" spans="1:13" ht="67.5" customHeight="1" x14ac:dyDescent="0.2"/>
    <row r="2" spans="1:13" x14ac:dyDescent="0.2">
      <c r="A2" s="51" t="s">
        <v>1357</v>
      </c>
      <c r="B2" s="51"/>
      <c r="C2" s="51"/>
      <c r="D2" s="51"/>
      <c r="E2" s="51"/>
      <c r="F2" s="51"/>
      <c r="G2" s="51"/>
      <c r="H2" s="51"/>
      <c r="I2" s="51"/>
      <c r="J2" s="51"/>
      <c r="K2" s="51"/>
      <c r="L2" s="51"/>
      <c r="M2" s="51"/>
    </row>
    <row r="3" spans="1:13" x14ac:dyDescent="0.2">
      <c r="A3" s="51" t="s">
        <v>1406</v>
      </c>
      <c r="B3" s="51"/>
      <c r="C3" s="51"/>
      <c r="D3" s="51"/>
      <c r="E3" s="51"/>
      <c r="F3" s="51"/>
      <c r="G3" s="51"/>
      <c r="H3" s="51"/>
      <c r="I3" s="51"/>
      <c r="J3" s="51"/>
      <c r="K3" s="51"/>
      <c r="L3" s="51"/>
      <c r="M3" s="51"/>
    </row>
    <row r="4" spans="1:13" x14ac:dyDescent="0.2">
      <c r="A4" s="51" t="s">
        <v>1358</v>
      </c>
      <c r="B4" s="51"/>
      <c r="C4" s="51"/>
      <c r="D4" s="51"/>
      <c r="E4" s="51"/>
      <c r="F4" s="51"/>
      <c r="G4" s="51"/>
      <c r="H4" s="51"/>
      <c r="I4" s="51"/>
      <c r="J4" s="51"/>
      <c r="K4" s="51"/>
      <c r="L4" s="51"/>
      <c r="M4" s="51"/>
    </row>
    <row r="5" spans="1:13" x14ac:dyDescent="0.2">
      <c r="A5" s="22"/>
      <c r="B5" s="22"/>
      <c r="C5" s="22"/>
      <c r="D5" s="22"/>
      <c r="E5" s="22"/>
      <c r="F5" s="22"/>
      <c r="G5" s="22"/>
      <c r="H5" s="22"/>
      <c r="I5" s="22"/>
      <c r="J5" s="22"/>
      <c r="K5" s="22"/>
      <c r="L5" s="22"/>
    </row>
    <row r="6" spans="1:13" x14ac:dyDescent="0.2">
      <c r="A6" s="51" t="s">
        <v>1518</v>
      </c>
      <c r="B6" s="51"/>
      <c r="C6" s="51"/>
      <c r="D6" s="51"/>
      <c r="E6" s="51"/>
      <c r="F6" s="51"/>
      <c r="G6" s="51"/>
      <c r="H6" s="51"/>
      <c r="I6" s="51"/>
      <c r="J6" s="51"/>
      <c r="K6" s="51"/>
      <c r="L6" s="51"/>
      <c r="M6" s="51"/>
    </row>
    <row r="7" spans="1:13" x14ac:dyDescent="0.2">
      <c r="A7" s="51" t="s">
        <v>1359</v>
      </c>
      <c r="B7" s="51"/>
      <c r="C7" s="51"/>
      <c r="D7" s="51"/>
      <c r="E7" s="51"/>
      <c r="F7" s="51"/>
      <c r="G7" s="51"/>
      <c r="H7" s="51"/>
      <c r="I7" s="51"/>
      <c r="J7" s="51"/>
      <c r="K7" s="51"/>
      <c r="L7" s="51"/>
      <c r="M7" s="51"/>
    </row>
    <row r="8" spans="1:13" x14ac:dyDescent="0.2">
      <c r="A8" s="58" t="s">
        <v>1360</v>
      </c>
      <c r="B8" s="58"/>
      <c r="C8" s="58"/>
      <c r="D8" s="58"/>
      <c r="E8" s="58"/>
      <c r="F8" s="58"/>
      <c r="G8" s="58"/>
      <c r="H8" s="58"/>
      <c r="I8" s="58"/>
      <c r="J8" s="58"/>
      <c r="K8" s="59"/>
      <c r="L8" s="59"/>
    </row>
    <row r="10" spans="1:13" x14ac:dyDescent="0.2">
      <c r="A10" s="23" t="s">
        <v>1361</v>
      </c>
    </row>
    <row r="12" spans="1:13" x14ac:dyDescent="0.2">
      <c r="A12" s="21" t="s">
        <v>1362</v>
      </c>
      <c r="B12" s="7"/>
      <c r="C12" s="24"/>
      <c r="D12" s="59" t="str">
        <f>IF(B12="","",VLOOKUP(B12,[1]OEDS!A2:C1295,2))</f>
        <v/>
      </c>
      <c r="E12" s="59"/>
      <c r="F12" s="59"/>
      <c r="G12" s="59"/>
      <c r="H12" s="59"/>
      <c r="I12" s="59"/>
      <c r="J12" s="24"/>
      <c r="K12" s="59" t="str">
        <f>IF(B12="","",VLOOKUP(B12,[1]OEDS!A2:C1295,3))</f>
        <v/>
      </c>
      <c r="L12" s="59"/>
    </row>
    <row r="13" spans="1:13" s="25" customFormat="1" ht="11.25" x14ac:dyDescent="0.2">
      <c r="B13" s="26" t="s">
        <v>0</v>
      </c>
      <c r="C13" s="27"/>
      <c r="D13" s="54" t="s">
        <v>1363</v>
      </c>
      <c r="E13" s="54"/>
      <c r="F13" s="54"/>
      <c r="G13" s="54"/>
      <c r="H13" s="54"/>
      <c r="I13" s="54"/>
      <c r="J13" s="27"/>
      <c r="K13" s="54" t="s">
        <v>1364</v>
      </c>
      <c r="L13" s="54"/>
    </row>
    <row r="15" spans="1:13" x14ac:dyDescent="0.2">
      <c r="A15" s="21" t="s">
        <v>1365</v>
      </c>
      <c r="B15" s="28" t="s">
        <v>1366</v>
      </c>
      <c r="E15" s="5"/>
    </row>
    <row r="16" spans="1:13" ht="7.5" customHeight="1" x14ac:dyDescent="0.2">
      <c r="B16" s="28"/>
      <c r="E16" s="29"/>
    </row>
    <row r="17" spans="1:13" x14ac:dyDescent="0.2">
      <c r="B17" s="28" t="s">
        <v>1367</v>
      </c>
      <c r="E17" s="5"/>
    </row>
    <row r="18" spans="1:13" ht="7.5" customHeight="1" x14ac:dyDescent="0.2">
      <c r="B18" s="28"/>
      <c r="E18" s="30"/>
    </row>
    <row r="19" spans="1:13" s="31" customFormat="1" ht="14.25" customHeight="1" x14ac:dyDescent="0.2">
      <c r="B19" s="28" t="s">
        <v>1401</v>
      </c>
      <c r="E19" s="32"/>
      <c r="F19" s="33">
        <f>K8</f>
        <v>0</v>
      </c>
      <c r="G19" s="34" t="s">
        <v>1402</v>
      </c>
      <c r="I19" s="17"/>
    </row>
    <row r="20" spans="1:13" x14ac:dyDescent="0.2">
      <c r="B20" s="34"/>
    </row>
    <row r="21" spans="1:13" ht="12.75" customHeight="1" x14ac:dyDescent="0.2">
      <c r="A21" s="21" t="s">
        <v>1368</v>
      </c>
      <c r="B21" s="28" t="s">
        <v>1405</v>
      </c>
    </row>
    <row r="22" spans="1:13" x14ac:dyDescent="0.2">
      <c r="B22" s="25" t="s">
        <v>1369</v>
      </c>
      <c r="D22" s="35" t="s">
        <v>1370</v>
      </c>
      <c r="E22" s="5"/>
      <c r="F22" s="35" t="s">
        <v>1371</v>
      </c>
      <c r="G22" s="5"/>
      <c r="H22" s="25" t="s">
        <v>1372</v>
      </c>
    </row>
    <row r="24" spans="1:13" s="36" customFormat="1" ht="11.25" x14ac:dyDescent="0.2">
      <c r="G24" s="52" t="s">
        <v>1403</v>
      </c>
      <c r="H24" s="52"/>
      <c r="I24" s="52"/>
      <c r="K24" s="52" t="s">
        <v>1404</v>
      </c>
      <c r="L24" s="52"/>
      <c r="M24" s="52"/>
    </row>
    <row r="26" spans="1:13" x14ac:dyDescent="0.2">
      <c r="A26" s="21" t="s">
        <v>1373</v>
      </c>
      <c r="B26" s="28" t="s">
        <v>1374</v>
      </c>
      <c r="G26" s="55"/>
      <c r="H26" s="55"/>
      <c r="I26" s="55"/>
      <c r="K26" s="55"/>
      <c r="L26" s="55"/>
      <c r="M26" s="55"/>
    </row>
    <row r="27" spans="1:13" x14ac:dyDescent="0.2">
      <c r="B27" s="28" t="s">
        <v>1375</v>
      </c>
    </row>
    <row r="29" spans="1:13" x14ac:dyDescent="0.2">
      <c r="A29" s="23" t="s">
        <v>1376</v>
      </c>
      <c r="G29" s="52" t="s">
        <v>1403</v>
      </c>
      <c r="H29" s="52"/>
      <c r="I29" s="52"/>
      <c r="J29" s="37"/>
      <c r="K29" s="52" t="s">
        <v>1404</v>
      </c>
      <c r="L29" s="52"/>
      <c r="M29" s="52"/>
    </row>
    <row r="31" spans="1:13" x14ac:dyDescent="0.2">
      <c r="A31" s="21" t="s">
        <v>1377</v>
      </c>
      <c r="B31" s="28" t="s">
        <v>1378</v>
      </c>
      <c r="E31" s="38"/>
      <c r="F31" s="38"/>
      <c r="G31" s="55"/>
      <c r="H31" s="55"/>
      <c r="I31" s="55"/>
      <c r="J31" s="20" t="str">
        <f>IF(AND($G$26&gt;0,G31&gt;0),"ERROR. SEE INSTRUCTIONS.","")</f>
        <v/>
      </c>
      <c r="K31" s="55"/>
      <c r="L31" s="55"/>
      <c r="M31" s="55"/>
    </row>
    <row r="33" spans="1:13" x14ac:dyDescent="0.2">
      <c r="A33" s="23" t="s">
        <v>1379</v>
      </c>
    </row>
    <row r="35" spans="1:13" x14ac:dyDescent="0.2">
      <c r="A35" s="21" t="s">
        <v>1380</v>
      </c>
      <c r="B35" s="22" t="s">
        <v>1381</v>
      </c>
      <c r="G35" s="55"/>
      <c r="H35" s="55"/>
      <c r="I35" s="55"/>
      <c r="J35" s="20" t="str">
        <f>IF(AND($G$26&gt;0,G35&gt;0),"ERROR. SEE INSTRUCTIONS.","")</f>
        <v/>
      </c>
      <c r="K35" s="55"/>
      <c r="L35" s="55"/>
      <c r="M35" s="55"/>
    </row>
    <row r="36" spans="1:13" ht="7.5" customHeight="1" x14ac:dyDescent="0.2">
      <c r="B36" s="22"/>
    </row>
    <row r="37" spans="1:13" x14ac:dyDescent="0.2">
      <c r="A37" s="21" t="s">
        <v>1382</v>
      </c>
      <c r="B37" s="22" t="s">
        <v>1383</v>
      </c>
      <c r="G37" s="55"/>
      <c r="H37" s="55"/>
      <c r="I37" s="55"/>
      <c r="J37" s="20" t="str">
        <f>IF(AND($G$26&gt;0,G37&gt;0),"ERROR. SEE INSTRUCTIONS.","")</f>
        <v/>
      </c>
      <c r="K37" s="55"/>
      <c r="L37" s="55"/>
      <c r="M37" s="55"/>
    </row>
    <row r="38" spans="1:13" ht="7.5" customHeight="1" x14ac:dyDescent="0.2">
      <c r="B38" s="22"/>
    </row>
    <row r="39" spans="1:13" x14ac:dyDescent="0.2">
      <c r="A39" s="21" t="s">
        <v>1384</v>
      </c>
      <c r="B39" s="22" t="s">
        <v>1385</v>
      </c>
      <c r="G39" s="55"/>
      <c r="H39" s="55"/>
      <c r="I39" s="55"/>
      <c r="J39" s="20" t="str">
        <f>IF(AND($G$26&gt;0,G39&gt;0),"ERROR. SEE INSTRUCTIONS.","")</f>
        <v/>
      </c>
      <c r="K39" s="55"/>
      <c r="L39" s="55"/>
      <c r="M39" s="55"/>
    </row>
    <row r="40" spans="1:13" ht="7.5" customHeight="1" x14ac:dyDescent="0.2">
      <c r="B40" s="22"/>
    </row>
    <row r="41" spans="1:13" x14ac:dyDescent="0.2">
      <c r="A41" s="21" t="s">
        <v>1386</v>
      </c>
      <c r="B41" s="22" t="s">
        <v>1387</v>
      </c>
      <c r="G41" s="55"/>
      <c r="H41" s="55"/>
      <c r="I41" s="55"/>
      <c r="J41" s="20" t="str">
        <f>IF(AND($G$26&gt;0,G41&gt;0),"ERROR. SEE INSTRUCTIONS.","")</f>
        <v/>
      </c>
      <c r="K41" s="55"/>
      <c r="L41" s="55"/>
      <c r="M41" s="55"/>
    </row>
    <row r="42" spans="1:13" ht="7.5" customHeight="1" x14ac:dyDescent="0.2">
      <c r="B42" s="22"/>
    </row>
    <row r="43" spans="1:13" x14ac:dyDescent="0.2">
      <c r="A43" s="21" t="s">
        <v>1388</v>
      </c>
      <c r="B43" s="22" t="s">
        <v>1389</v>
      </c>
      <c r="G43" s="55"/>
      <c r="H43" s="55"/>
      <c r="I43" s="55"/>
      <c r="J43" s="20" t="str">
        <f>IF(AND($G$26&gt;0,G43&gt;0),"ERROR. SEE INSTRUCTIONS.","")</f>
        <v/>
      </c>
      <c r="K43" s="55"/>
      <c r="L43" s="55"/>
      <c r="M43" s="55"/>
    </row>
    <row r="44" spans="1:13" ht="7.5" customHeight="1" x14ac:dyDescent="0.2">
      <c r="B44" s="22"/>
    </row>
    <row r="45" spans="1:13" x14ac:dyDescent="0.2">
      <c r="A45" s="21" t="s">
        <v>1390</v>
      </c>
      <c r="B45" s="22" t="s">
        <v>1391</v>
      </c>
      <c r="G45" s="55"/>
      <c r="H45" s="55"/>
      <c r="I45" s="55"/>
      <c r="J45" s="20" t="str">
        <f>IF(AND($G$26&gt;0,G45&gt;0),"ERROR. SEE INSTRUCTIONS.","")</f>
        <v/>
      </c>
      <c r="K45" s="55"/>
      <c r="L45" s="55"/>
      <c r="M45" s="55"/>
    </row>
    <row r="47" spans="1:13" x14ac:dyDescent="0.2">
      <c r="A47" s="23" t="s">
        <v>1392</v>
      </c>
      <c r="H47" s="39"/>
    </row>
    <row r="49" spans="1:13" x14ac:dyDescent="0.2">
      <c r="A49" s="21" t="s">
        <v>1393</v>
      </c>
      <c r="B49" s="34" t="s">
        <v>1394</v>
      </c>
    </row>
    <row r="51" spans="1:13" x14ac:dyDescent="0.2">
      <c r="B51" s="56" t="s">
        <v>1407</v>
      </c>
      <c r="C51" s="56"/>
      <c r="D51" s="56"/>
      <c r="E51" s="47">
        <f>G31+G35+G37+G39+G41+G43+G45</f>
        <v>0</v>
      </c>
      <c r="F51" s="48"/>
      <c r="G51" s="48"/>
      <c r="H51" s="40" t="s">
        <v>1395</v>
      </c>
      <c r="I51" s="49"/>
      <c r="J51" s="49"/>
      <c r="K51" s="29" t="s">
        <v>1396</v>
      </c>
      <c r="L51" s="50">
        <f>IF(G26&gt;=0,G26,IF(I51="","",E51/I51))</f>
        <v>0</v>
      </c>
      <c r="M51" s="50"/>
    </row>
    <row r="52" spans="1:13" ht="15" customHeight="1" x14ac:dyDescent="0.2">
      <c r="B52" s="41"/>
      <c r="C52" s="41"/>
      <c r="D52" s="41"/>
      <c r="I52" s="54" t="s">
        <v>1397</v>
      </c>
      <c r="J52" s="54"/>
      <c r="L52" s="54" t="s">
        <v>1398</v>
      </c>
      <c r="M52" s="54"/>
    </row>
    <row r="53" spans="1:13" x14ac:dyDescent="0.2">
      <c r="B53" s="41"/>
      <c r="C53" s="41"/>
      <c r="D53" s="41"/>
    </row>
    <row r="54" spans="1:13" x14ac:dyDescent="0.2">
      <c r="B54" s="57" t="s">
        <v>1408</v>
      </c>
      <c r="C54" s="57"/>
      <c r="D54" s="57"/>
      <c r="E54" s="47">
        <f>K31+K35+K37+K39+K41+K43+K45</f>
        <v>0</v>
      </c>
      <c r="F54" s="48"/>
      <c r="G54" s="48"/>
      <c r="H54" s="40" t="s">
        <v>1395</v>
      </c>
      <c r="I54" s="49"/>
      <c r="J54" s="49"/>
      <c r="K54" s="29" t="s">
        <v>1396</v>
      </c>
      <c r="L54" s="50">
        <f>IF(K26&gt;=0,K26,IF(I54="","",E54/I54))</f>
        <v>0</v>
      </c>
      <c r="M54" s="50"/>
    </row>
    <row r="55" spans="1:13" x14ac:dyDescent="0.2">
      <c r="I55" s="54" t="s">
        <v>1397</v>
      </c>
      <c r="J55" s="54"/>
      <c r="L55" s="54" t="s">
        <v>1398</v>
      </c>
      <c r="M55" s="54"/>
    </row>
    <row r="57" spans="1:13" x14ac:dyDescent="0.2">
      <c r="A57" s="53"/>
      <c r="B57" s="53"/>
      <c r="C57" s="53"/>
      <c r="D57" s="53"/>
      <c r="E57" s="53"/>
      <c r="F57" s="53"/>
      <c r="G57" s="53"/>
      <c r="I57" s="53"/>
      <c r="J57" s="53"/>
      <c r="K57" s="53"/>
      <c r="L57" s="53"/>
      <c r="M57" s="53"/>
    </row>
    <row r="58" spans="1:13" x14ac:dyDescent="0.2">
      <c r="A58" s="54" t="s">
        <v>1399</v>
      </c>
      <c r="B58" s="54"/>
      <c r="C58" s="54"/>
      <c r="D58" s="54"/>
      <c r="E58" s="54"/>
      <c r="F58" s="54"/>
      <c r="G58" s="54"/>
      <c r="I58" s="54" t="s">
        <v>1400</v>
      </c>
      <c r="J58" s="54"/>
      <c r="K58" s="54"/>
      <c r="L58" s="54"/>
      <c r="M58" s="54"/>
    </row>
  </sheetData>
  <sheetProtection password="DC77" sheet="1" objects="1" scenarios="1"/>
  <mergeCells count="47">
    <mergeCell ref="D12:I12"/>
    <mergeCell ref="K12:L12"/>
    <mergeCell ref="D13:I13"/>
    <mergeCell ref="K13:L13"/>
    <mergeCell ref="G26:I26"/>
    <mergeCell ref="G24:I24"/>
    <mergeCell ref="K24:M24"/>
    <mergeCell ref="I51:J51"/>
    <mergeCell ref="L51:M51"/>
    <mergeCell ref="G31:I31"/>
    <mergeCell ref="G35:I35"/>
    <mergeCell ref="G37:I37"/>
    <mergeCell ref="G39:I39"/>
    <mergeCell ref="G41:I41"/>
    <mergeCell ref="G43:I43"/>
    <mergeCell ref="A57:G57"/>
    <mergeCell ref="I57:M57"/>
    <mergeCell ref="I58:M58"/>
    <mergeCell ref="L55:M55"/>
    <mergeCell ref="K37:M37"/>
    <mergeCell ref="K39:M39"/>
    <mergeCell ref="K41:M41"/>
    <mergeCell ref="K43:M43"/>
    <mergeCell ref="K45:M45"/>
    <mergeCell ref="L52:M52"/>
    <mergeCell ref="I55:J55"/>
    <mergeCell ref="I52:J52"/>
    <mergeCell ref="B51:D51"/>
    <mergeCell ref="B54:D54"/>
    <mergeCell ref="A58:G58"/>
    <mergeCell ref="G45:I45"/>
    <mergeCell ref="E54:G54"/>
    <mergeCell ref="I54:J54"/>
    <mergeCell ref="L54:M54"/>
    <mergeCell ref="A2:M2"/>
    <mergeCell ref="A3:M3"/>
    <mergeCell ref="A4:M4"/>
    <mergeCell ref="A6:M6"/>
    <mergeCell ref="A7:M7"/>
    <mergeCell ref="G29:I29"/>
    <mergeCell ref="K29:M29"/>
    <mergeCell ref="A8:J8"/>
    <mergeCell ref="K8:L8"/>
    <mergeCell ref="K26:M26"/>
    <mergeCell ref="K31:M31"/>
    <mergeCell ref="K35:M35"/>
    <mergeCell ref="E51:G51"/>
  </mergeCells>
  <pageMargins left="0.25" right="0.25" top="0.25" bottom="0.25" header="0.3" footer="0.3"/>
  <pageSetup scale="9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activeCell="G9" sqref="G9"/>
    </sheetView>
  </sheetViews>
  <sheetFormatPr defaultRowHeight="14.25" x14ac:dyDescent="0.2"/>
  <cols>
    <col min="1" max="1" width="3.5703125" style="21" customWidth="1"/>
    <col min="2" max="2" width="9.140625" style="21"/>
    <col min="3" max="3" width="9.42578125" style="21" customWidth="1"/>
    <col min="4" max="4" width="25.140625" style="21" customWidth="1"/>
    <col min="5" max="7" width="15" style="21" customWidth="1"/>
    <col min="8" max="8" width="17" style="21" customWidth="1"/>
    <col min="9" max="256" width="9.140625" style="21"/>
    <col min="257" max="257" width="3.5703125" style="21" customWidth="1"/>
    <col min="258" max="258" width="9.140625" style="21"/>
    <col min="259" max="259" width="9.42578125" style="21" customWidth="1"/>
    <col min="260" max="260" width="25.140625" style="21" customWidth="1"/>
    <col min="261" max="263" width="15" style="21" customWidth="1"/>
    <col min="264" max="512" width="9.140625" style="21"/>
    <col min="513" max="513" width="3.5703125" style="21" customWidth="1"/>
    <col min="514" max="514" width="9.140625" style="21"/>
    <col min="515" max="515" width="9.42578125" style="21" customWidth="1"/>
    <col min="516" max="516" width="25.140625" style="21" customWidth="1"/>
    <col min="517" max="519" width="15" style="21" customWidth="1"/>
    <col min="520" max="768" width="9.140625" style="21"/>
    <col min="769" max="769" width="3.5703125" style="21" customWidth="1"/>
    <col min="770" max="770" width="9.140625" style="21"/>
    <col min="771" max="771" width="9.42578125" style="21" customWidth="1"/>
    <col min="772" max="772" width="25.140625" style="21" customWidth="1"/>
    <col min="773" max="775" width="15" style="21" customWidth="1"/>
    <col min="776" max="1024" width="9.140625" style="21"/>
    <col min="1025" max="1025" width="3.5703125" style="21" customWidth="1"/>
    <col min="1026" max="1026" width="9.140625" style="21"/>
    <col min="1027" max="1027" width="9.42578125" style="21" customWidth="1"/>
    <col min="1028" max="1028" width="25.140625" style="21" customWidth="1"/>
    <col min="1029" max="1031" width="15" style="21" customWidth="1"/>
    <col min="1032" max="1280" width="9.140625" style="21"/>
    <col min="1281" max="1281" width="3.5703125" style="21" customWidth="1"/>
    <col min="1282" max="1282" width="9.140625" style="21"/>
    <col min="1283" max="1283" width="9.42578125" style="21" customWidth="1"/>
    <col min="1284" max="1284" width="25.140625" style="21" customWidth="1"/>
    <col min="1285" max="1287" width="15" style="21" customWidth="1"/>
    <col min="1288" max="1536" width="9.140625" style="21"/>
    <col min="1537" max="1537" width="3.5703125" style="21" customWidth="1"/>
    <col min="1538" max="1538" width="9.140625" style="21"/>
    <col min="1539" max="1539" width="9.42578125" style="21" customWidth="1"/>
    <col min="1540" max="1540" width="25.140625" style="21" customWidth="1"/>
    <col min="1541" max="1543" width="15" style="21" customWidth="1"/>
    <col min="1544" max="1792" width="9.140625" style="21"/>
    <col min="1793" max="1793" width="3.5703125" style="21" customWidth="1"/>
    <col min="1794" max="1794" width="9.140625" style="21"/>
    <col min="1795" max="1795" width="9.42578125" style="21" customWidth="1"/>
    <col min="1796" max="1796" width="25.140625" style="21" customWidth="1"/>
    <col min="1797" max="1799" width="15" style="21" customWidth="1"/>
    <col min="1800" max="2048" width="9.140625" style="21"/>
    <col min="2049" max="2049" width="3.5703125" style="21" customWidth="1"/>
    <col min="2050" max="2050" width="9.140625" style="21"/>
    <col min="2051" max="2051" width="9.42578125" style="21" customWidth="1"/>
    <col min="2052" max="2052" width="25.140625" style="21" customWidth="1"/>
    <col min="2053" max="2055" width="15" style="21" customWidth="1"/>
    <col min="2056" max="2304" width="9.140625" style="21"/>
    <col min="2305" max="2305" width="3.5703125" style="21" customWidth="1"/>
    <col min="2306" max="2306" width="9.140625" style="21"/>
    <col min="2307" max="2307" width="9.42578125" style="21" customWidth="1"/>
    <col min="2308" max="2308" width="25.140625" style="21" customWidth="1"/>
    <col min="2309" max="2311" width="15" style="21" customWidth="1"/>
    <col min="2312" max="2560" width="9.140625" style="21"/>
    <col min="2561" max="2561" width="3.5703125" style="21" customWidth="1"/>
    <col min="2562" max="2562" width="9.140625" style="21"/>
    <col min="2563" max="2563" width="9.42578125" style="21" customWidth="1"/>
    <col min="2564" max="2564" width="25.140625" style="21" customWidth="1"/>
    <col min="2565" max="2567" width="15" style="21" customWidth="1"/>
    <col min="2568" max="2816" width="9.140625" style="21"/>
    <col min="2817" max="2817" width="3.5703125" style="21" customWidth="1"/>
    <col min="2818" max="2818" width="9.140625" style="21"/>
    <col min="2819" max="2819" width="9.42578125" style="21" customWidth="1"/>
    <col min="2820" max="2820" width="25.140625" style="21" customWidth="1"/>
    <col min="2821" max="2823" width="15" style="21" customWidth="1"/>
    <col min="2824" max="3072" width="9.140625" style="21"/>
    <col min="3073" max="3073" width="3.5703125" style="21" customWidth="1"/>
    <col min="3074" max="3074" width="9.140625" style="21"/>
    <col min="3075" max="3075" width="9.42578125" style="21" customWidth="1"/>
    <col min="3076" max="3076" width="25.140625" style="21" customWidth="1"/>
    <col min="3077" max="3079" width="15" style="21" customWidth="1"/>
    <col min="3080" max="3328" width="9.140625" style="21"/>
    <col min="3329" max="3329" width="3.5703125" style="21" customWidth="1"/>
    <col min="3330" max="3330" width="9.140625" style="21"/>
    <col min="3331" max="3331" width="9.42578125" style="21" customWidth="1"/>
    <col min="3332" max="3332" width="25.140625" style="21" customWidth="1"/>
    <col min="3333" max="3335" width="15" style="21" customWidth="1"/>
    <col min="3336" max="3584" width="9.140625" style="21"/>
    <col min="3585" max="3585" width="3.5703125" style="21" customWidth="1"/>
    <col min="3586" max="3586" width="9.140625" style="21"/>
    <col min="3587" max="3587" width="9.42578125" style="21" customWidth="1"/>
    <col min="3588" max="3588" width="25.140625" style="21" customWidth="1"/>
    <col min="3589" max="3591" width="15" style="21" customWidth="1"/>
    <col min="3592" max="3840" width="9.140625" style="21"/>
    <col min="3841" max="3841" width="3.5703125" style="21" customWidth="1"/>
    <col min="3842" max="3842" width="9.140625" style="21"/>
    <col min="3843" max="3843" width="9.42578125" style="21" customWidth="1"/>
    <col min="3844" max="3844" width="25.140625" style="21" customWidth="1"/>
    <col min="3845" max="3847" width="15" style="21" customWidth="1"/>
    <col min="3848" max="4096" width="9.140625" style="21"/>
    <col min="4097" max="4097" width="3.5703125" style="21" customWidth="1"/>
    <col min="4098" max="4098" width="9.140625" style="21"/>
    <col min="4099" max="4099" width="9.42578125" style="21" customWidth="1"/>
    <col min="4100" max="4100" width="25.140625" style="21" customWidth="1"/>
    <col min="4101" max="4103" width="15" style="21" customWidth="1"/>
    <col min="4104" max="4352" width="9.140625" style="21"/>
    <col min="4353" max="4353" width="3.5703125" style="21" customWidth="1"/>
    <col min="4354" max="4354" width="9.140625" style="21"/>
    <col min="4355" max="4355" width="9.42578125" style="21" customWidth="1"/>
    <col min="4356" max="4356" width="25.140625" style="21" customWidth="1"/>
    <col min="4357" max="4359" width="15" style="21" customWidth="1"/>
    <col min="4360" max="4608" width="9.140625" style="21"/>
    <col min="4609" max="4609" width="3.5703125" style="21" customWidth="1"/>
    <col min="4610" max="4610" width="9.140625" style="21"/>
    <col min="4611" max="4611" width="9.42578125" style="21" customWidth="1"/>
    <col min="4612" max="4612" width="25.140625" style="21" customWidth="1"/>
    <col min="4613" max="4615" width="15" style="21" customWidth="1"/>
    <col min="4616" max="4864" width="9.140625" style="21"/>
    <col min="4865" max="4865" width="3.5703125" style="21" customWidth="1"/>
    <col min="4866" max="4866" width="9.140625" style="21"/>
    <col min="4867" max="4867" width="9.42578125" style="21" customWidth="1"/>
    <col min="4868" max="4868" width="25.140625" style="21" customWidth="1"/>
    <col min="4869" max="4871" width="15" style="21" customWidth="1"/>
    <col min="4872" max="5120" width="9.140625" style="21"/>
    <col min="5121" max="5121" width="3.5703125" style="21" customWidth="1"/>
    <col min="5122" max="5122" width="9.140625" style="21"/>
    <col min="5123" max="5123" width="9.42578125" style="21" customWidth="1"/>
    <col min="5124" max="5124" width="25.140625" style="21" customWidth="1"/>
    <col min="5125" max="5127" width="15" style="21" customWidth="1"/>
    <col min="5128" max="5376" width="9.140625" style="21"/>
    <col min="5377" max="5377" width="3.5703125" style="21" customWidth="1"/>
    <col min="5378" max="5378" width="9.140625" style="21"/>
    <col min="5379" max="5379" width="9.42578125" style="21" customWidth="1"/>
    <col min="5380" max="5380" width="25.140625" style="21" customWidth="1"/>
    <col min="5381" max="5383" width="15" style="21" customWidth="1"/>
    <col min="5384" max="5632" width="9.140625" style="21"/>
    <col min="5633" max="5633" width="3.5703125" style="21" customWidth="1"/>
    <col min="5634" max="5634" width="9.140625" style="21"/>
    <col min="5635" max="5635" width="9.42578125" style="21" customWidth="1"/>
    <col min="5636" max="5636" width="25.140625" style="21" customWidth="1"/>
    <col min="5637" max="5639" width="15" style="21" customWidth="1"/>
    <col min="5640" max="5888" width="9.140625" style="21"/>
    <col min="5889" max="5889" width="3.5703125" style="21" customWidth="1"/>
    <col min="5890" max="5890" width="9.140625" style="21"/>
    <col min="5891" max="5891" width="9.42578125" style="21" customWidth="1"/>
    <col min="5892" max="5892" width="25.140625" style="21" customWidth="1"/>
    <col min="5893" max="5895" width="15" style="21" customWidth="1"/>
    <col min="5896" max="6144" width="9.140625" style="21"/>
    <col min="6145" max="6145" width="3.5703125" style="21" customWidth="1"/>
    <col min="6146" max="6146" width="9.140625" style="21"/>
    <col min="6147" max="6147" width="9.42578125" style="21" customWidth="1"/>
    <col min="6148" max="6148" width="25.140625" style="21" customWidth="1"/>
    <col min="6149" max="6151" width="15" style="21" customWidth="1"/>
    <col min="6152" max="6400" width="9.140625" style="21"/>
    <col min="6401" max="6401" width="3.5703125" style="21" customWidth="1"/>
    <col min="6402" max="6402" width="9.140625" style="21"/>
    <col min="6403" max="6403" width="9.42578125" style="21" customWidth="1"/>
    <col min="6404" max="6404" width="25.140625" style="21" customWidth="1"/>
    <col min="6405" max="6407" width="15" style="21" customWidth="1"/>
    <col min="6408" max="6656" width="9.140625" style="21"/>
    <col min="6657" max="6657" width="3.5703125" style="21" customWidth="1"/>
    <col min="6658" max="6658" width="9.140625" style="21"/>
    <col min="6659" max="6659" width="9.42578125" style="21" customWidth="1"/>
    <col min="6660" max="6660" width="25.140625" style="21" customWidth="1"/>
    <col min="6661" max="6663" width="15" style="21" customWidth="1"/>
    <col min="6664" max="6912" width="9.140625" style="21"/>
    <col min="6913" max="6913" width="3.5703125" style="21" customWidth="1"/>
    <col min="6914" max="6914" width="9.140625" style="21"/>
    <col min="6915" max="6915" width="9.42578125" style="21" customWidth="1"/>
    <col min="6916" max="6916" width="25.140625" style="21" customWidth="1"/>
    <col min="6917" max="6919" width="15" style="21" customWidth="1"/>
    <col min="6920" max="7168" width="9.140625" style="21"/>
    <col min="7169" max="7169" width="3.5703125" style="21" customWidth="1"/>
    <col min="7170" max="7170" width="9.140625" style="21"/>
    <col min="7171" max="7171" width="9.42578125" style="21" customWidth="1"/>
    <col min="7172" max="7172" width="25.140625" style="21" customWidth="1"/>
    <col min="7173" max="7175" width="15" style="21" customWidth="1"/>
    <col min="7176" max="7424" width="9.140625" style="21"/>
    <col min="7425" max="7425" width="3.5703125" style="21" customWidth="1"/>
    <col min="7426" max="7426" width="9.140625" style="21"/>
    <col min="7427" max="7427" width="9.42578125" style="21" customWidth="1"/>
    <col min="7428" max="7428" width="25.140625" style="21" customWidth="1"/>
    <col min="7429" max="7431" width="15" style="21" customWidth="1"/>
    <col min="7432" max="7680" width="9.140625" style="21"/>
    <col min="7681" max="7681" width="3.5703125" style="21" customWidth="1"/>
    <col min="7682" max="7682" width="9.140625" style="21"/>
    <col min="7683" max="7683" width="9.42578125" style="21" customWidth="1"/>
    <col min="7684" max="7684" width="25.140625" style="21" customWidth="1"/>
    <col min="7685" max="7687" width="15" style="21" customWidth="1"/>
    <col min="7688" max="7936" width="9.140625" style="21"/>
    <col min="7937" max="7937" width="3.5703125" style="21" customWidth="1"/>
    <col min="7938" max="7938" width="9.140625" style="21"/>
    <col min="7939" max="7939" width="9.42578125" style="21" customWidth="1"/>
    <col min="7940" max="7940" width="25.140625" style="21" customWidth="1"/>
    <col min="7941" max="7943" width="15" style="21" customWidth="1"/>
    <col min="7944" max="8192" width="9.140625" style="21"/>
    <col min="8193" max="8193" width="3.5703125" style="21" customWidth="1"/>
    <col min="8194" max="8194" width="9.140625" style="21"/>
    <col min="8195" max="8195" width="9.42578125" style="21" customWidth="1"/>
    <col min="8196" max="8196" width="25.140625" style="21" customWidth="1"/>
    <col min="8197" max="8199" width="15" style="21" customWidth="1"/>
    <col min="8200" max="8448" width="9.140625" style="21"/>
    <col min="8449" max="8449" width="3.5703125" style="21" customWidth="1"/>
    <col min="8450" max="8450" width="9.140625" style="21"/>
    <col min="8451" max="8451" width="9.42578125" style="21" customWidth="1"/>
    <col min="8452" max="8452" width="25.140625" style="21" customWidth="1"/>
    <col min="8453" max="8455" width="15" style="21" customWidth="1"/>
    <col min="8456" max="8704" width="9.140625" style="21"/>
    <col min="8705" max="8705" width="3.5703125" style="21" customWidth="1"/>
    <col min="8706" max="8706" width="9.140625" style="21"/>
    <col min="8707" max="8707" width="9.42578125" style="21" customWidth="1"/>
    <col min="8708" max="8708" width="25.140625" style="21" customWidth="1"/>
    <col min="8709" max="8711" width="15" style="21" customWidth="1"/>
    <col min="8712" max="8960" width="9.140625" style="21"/>
    <col min="8961" max="8961" width="3.5703125" style="21" customWidth="1"/>
    <col min="8962" max="8962" width="9.140625" style="21"/>
    <col min="8963" max="8963" width="9.42578125" style="21" customWidth="1"/>
    <col min="8964" max="8964" width="25.140625" style="21" customWidth="1"/>
    <col min="8965" max="8967" width="15" style="21" customWidth="1"/>
    <col min="8968" max="9216" width="9.140625" style="21"/>
    <col min="9217" max="9217" width="3.5703125" style="21" customWidth="1"/>
    <col min="9218" max="9218" width="9.140625" style="21"/>
    <col min="9219" max="9219" width="9.42578125" style="21" customWidth="1"/>
    <col min="9220" max="9220" width="25.140625" style="21" customWidth="1"/>
    <col min="9221" max="9223" width="15" style="21" customWidth="1"/>
    <col min="9224" max="9472" width="9.140625" style="21"/>
    <col min="9473" max="9473" width="3.5703125" style="21" customWidth="1"/>
    <col min="9474" max="9474" width="9.140625" style="21"/>
    <col min="9475" max="9475" width="9.42578125" style="21" customWidth="1"/>
    <col min="9476" max="9476" width="25.140625" style="21" customWidth="1"/>
    <col min="9477" max="9479" width="15" style="21" customWidth="1"/>
    <col min="9480" max="9728" width="9.140625" style="21"/>
    <col min="9729" max="9729" width="3.5703125" style="21" customWidth="1"/>
    <col min="9730" max="9730" width="9.140625" style="21"/>
    <col min="9731" max="9731" width="9.42578125" style="21" customWidth="1"/>
    <col min="9732" max="9732" width="25.140625" style="21" customWidth="1"/>
    <col min="9733" max="9735" width="15" style="21" customWidth="1"/>
    <col min="9736" max="9984" width="9.140625" style="21"/>
    <col min="9985" max="9985" width="3.5703125" style="21" customWidth="1"/>
    <col min="9986" max="9986" width="9.140625" style="21"/>
    <col min="9987" max="9987" width="9.42578125" style="21" customWidth="1"/>
    <col min="9988" max="9988" width="25.140625" style="21" customWidth="1"/>
    <col min="9989" max="9991" width="15" style="21" customWidth="1"/>
    <col min="9992" max="10240" width="9.140625" style="21"/>
    <col min="10241" max="10241" width="3.5703125" style="21" customWidth="1"/>
    <col min="10242" max="10242" width="9.140625" style="21"/>
    <col min="10243" max="10243" width="9.42578125" style="21" customWidth="1"/>
    <col min="10244" max="10244" width="25.140625" style="21" customWidth="1"/>
    <col min="10245" max="10247" width="15" style="21" customWidth="1"/>
    <col min="10248" max="10496" width="9.140625" style="21"/>
    <col min="10497" max="10497" width="3.5703125" style="21" customWidth="1"/>
    <col min="10498" max="10498" width="9.140625" style="21"/>
    <col min="10499" max="10499" width="9.42578125" style="21" customWidth="1"/>
    <col min="10500" max="10500" width="25.140625" style="21" customWidth="1"/>
    <col min="10501" max="10503" width="15" style="21" customWidth="1"/>
    <col min="10504" max="10752" width="9.140625" style="21"/>
    <col min="10753" max="10753" width="3.5703125" style="21" customWidth="1"/>
    <col min="10754" max="10754" width="9.140625" style="21"/>
    <col min="10755" max="10755" width="9.42578125" style="21" customWidth="1"/>
    <col min="10756" max="10756" width="25.140625" style="21" customWidth="1"/>
    <col min="10757" max="10759" width="15" style="21" customWidth="1"/>
    <col min="10760" max="11008" width="9.140625" style="21"/>
    <col min="11009" max="11009" width="3.5703125" style="21" customWidth="1"/>
    <col min="11010" max="11010" width="9.140625" style="21"/>
    <col min="11011" max="11011" width="9.42578125" style="21" customWidth="1"/>
    <col min="11012" max="11012" width="25.140625" style="21" customWidth="1"/>
    <col min="11013" max="11015" width="15" style="21" customWidth="1"/>
    <col min="11016" max="11264" width="9.140625" style="21"/>
    <col min="11265" max="11265" width="3.5703125" style="21" customWidth="1"/>
    <col min="11266" max="11266" width="9.140625" style="21"/>
    <col min="11267" max="11267" width="9.42578125" style="21" customWidth="1"/>
    <col min="11268" max="11268" width="25.140625" style="21" customWidth="1"/>
    <col min="11269" max="11271" width="15" style="21" customWidth="1"/>
    <col min="11272" max="11520" width="9.140625" style="21"/>
    <col min="11521" max="11521" width="3.5703125" style="21" customWidth="1"/>
    <col min="11522" max="11522" width="9.140625" style="21"/>
    <col min="11523" max="11523" width="9.42578125" style="21" customWidth="1"/>
    <col min="11524" max="11524" width="25.140625" style="21" customWidth="1"/>
    <col min="11525" max="11527" width="15" style="21" customWidth="1"/>
    <col min="11528" max="11776" width="9.140625" style="21"/>
    <col min="11777" max="11777" width="3.5703125" style="21" customWidth="1"/>
    <col min="11778" max="11778" width="9.140625" style="21"/>
    <col min="11779" max="11779" width="9.42578125" style="21" customWidth="1"/>
    <col min="11780" max="11780" width="25.140625" style="21" customWidth="1"/>
    <col min="11781" max="11783" width="15" style="21" customWidth="1"/>
    <col min="11784" max="12032" width="9.140625" style="21"/>
    <col min="12033" max="12033" width="3.5703125" style="21" customWidth="1"/>
    <col min="12034" max="12034" width="9.140625" style="21"/>
    <col min="12035" max="12035" width="9.42578125" style="21" customWidth="1"/>
    <col min="12036" max="12036" width="25.140625" style="21" customWidth="1"/>
    <col min="12037" max="12039" width="15" style="21" customWidth="1"/>
    <col min="12040" max="12288" width="9.140625" style="21"/>
    <col min="12289" max="12289" width="3.5703125" style="21" customWidth="1"/>
    <col min="12290" max="12290" width="9.140625" style="21"/>
    <col min="12291" max="12291" width="9.42578125" style="21" customWidth="1"/>
    <col min="12292" max="12292" width="25.140625" style="21" customWidth="1"/>
    <col min="12293" max="12295" width="15" style="21" customWidth="1"/>
    <col min="12296" max="12544" width="9.140625" style="21"/>
    <col min="12545" max="12545" width="3.5703125" style="21" customWidth="1"/>
    <col min="12546" max="12546" width="9.140625" style="21"/>
    <col min="12547" max="12547" width="9.42578125" style="21" customWidth="1"/>
    <col min="12548" max="12548" width="25.140625" style="21" customWidth="1"/>
    <col min="12549" max="12551" width="15" style="21" customWidth="1"/>
    <col min="12552" max="12800" width="9.140625" style="21"/>
    <col min="12801" max="12801" width="3.5703125" style="21" customWidth="1"/>
    <col min="12802" max="12802" width="9.140625" style="21"/>
    <col min="12803" max="12803" width="9.42578125" style="21" customWidth="1"/>
    <col min="12804" max="12804" width="25.140625" style="21" customWidth="1"/>
    <col min="12805" max="12807" width="15" style="21" customWidth="1"/>
    <col min="12808" max="13056" width="9.140625" style="21"/>
    <col min="13057" max="13057" width="3.5703125" style="21" customWidth="1"/>
    <col min="13058" max="13058" width="9.140625" style="21"/>
    <col min="13059" max="13059" width="9.42578125" style="21" customWidth="1"/>
    <col min="13060" max="13060" width="25.140625" style="21" customWidth="1"/>
    <col min="13061" max="13063" width="15" style="21" customWidth="1"/>
    <col min="13064" max="13312" width="9.140625" style="21"/>
    <col min="13313" max="13313" width="3.5703125" style="21" customWidth="1"/>
    <col min="13314" max="13314" width="9.140625" style="21"/>
    <col min="13315" max="13315" width="9.42578125" style="21" customWidth="1"/>
    <col min="13316" max="13316" width="25.140625" style="21" customWidth="1"/>
    <col min="13317" max="13319" width="15" style="21" customWidth="1"/>
    <col min="13320" max="13568" width="9.140625" style="21"/>
    <col min="13569" max="13569" width="3.5703125" style="21" customWidth="1"/>
    <col min="13570" max="13570" width="9.140625" style="21"/>
    <col min="13571" max="13571" width="9.42578125" style="21" customWidth="1"/>
    <col min="13572" max="13572" width="25.140625" style="21" customWidth="1"/>
    <col min="13573" max="13575" width="15" style="21" customWidth="1"/>
    <col min="13576" max="13824" width="9.140625" style="21"/>
    <col min="13825" max="13825" width="3.5703125" style="21" customWidth="1"/>
    <col min="13826" max="13826" width="9.140625" style="21"/>
    <col min="13827" max="13827" width="9.42578125" style="21" customWidth="1"/>
    <col min="13828" max="13828" width="25.140625" style="21" customWidth="1"/>
    <col min="13829" max="13831" width="15" style="21" customWidth="1"/>
    <col min="13832" max="14080" width="9.140625" style="21"/>
    <col min="14081" max="14081" width="3.5703125" style="21" customWidth="1"/>
    <col min="14082" max="14082" width="9.140625" style="21"/>
    <col min="14083" max="14083" width="9.42578125" style="21" customWidth="1"/>
    <col min="14084" max="14084" width="25.140625" style="21" customWidth="1"/>
    <col min="14085" max="14087" width="15" style="21" customWidth="1"/>
    <col min="14088" max="14336" width="9.140625" style="21"/>
    <col min="14337" max="14337" width="3.5703125" style="21" customWidth="1"/>
    <col min="14338" max="14338" width="9.140625" style="21"/>
    <col min="14339" max="14339" width="9.42578125" style="21" customWidth="1"/>
    <col min="14340" max="14340" width="25.140625" style="21" customWidth="1"/>
    <col min="14341" max="14343" width="15" style="21" customWidth="1"/>
    <col min="14344" max="14592" width="9.140625" style="21"/>
    <col min="14593" max="14593" width="3.5703125" style="21" customWidth="1"/>
    <col min="14594" max="14594" width="9.140625" style="21"/>
    <col min="14595" max="14595" width="9.42578125" style="21" customWidth="1"/>
    <col min="14596" max="14596" width="25.140625" style="21" customWidth="1"/>
    <col min="14597" max="14599" width="15" style="21" customWidth="1"/>
    <col min="14600" max="14848" width="9.140625" style="21"/>
    <col min="14849" max="14849" width="3.5703125" style="21" customWidth="1"/>
    <col min="14850" max="14850" width="9.140625" style="21"/>
    <col min="14851" max="14851" width="9.42578125" style="21" customWidth="1"/>
    <col min="14852" max="14852" width="25.140625" style="21" customWidth="1"/>
    <col min="14853" max="14855" width="15" style="21" customWidth="1"/>
    <col min="14856" max="15104" width="9.140625" style="21"/>
    <col min="15105" max="15105" width="3.5703125" style="21" customWidth="1"/>
    <col min="15106" max="15106" width="9.140625" style="21"/>
    <col min="15107" max="15107" width="9.42578125" style="21" customWidth="1"/>
    <col min="15108" max="15108" width="25.140625" style="21" customWidth="1"/>
    <col min="15109" max="15111" width="15" style="21" customWidth="1"/>
    <col min="15112" max="15360" width="9.140625" style="21"/>
    <col min="15361" max="15361" width="3.5703125" style="21" customWidth="1"/>
    <col min="15362" max="15362" width="9.140625" style="21"/>
    <col min="15363" max="15363" width="9.42578125" style="21" customWidth="1"/>
    <col min="15364" max="15364" width="25.140625" style="21" customWidth="1"/>
    <col min="15365" max="15367" width="15" style="21" customWidth="1"/>
    <col min="15368" max="15616" width="9.140625" style="21"/>
    <col min="15617" max="15617" width="3.5703125" style="21" customWidth="1"/>
    <col min="15618" max="15618" width="9.140625" style="21"/>
    <col min="15619" max="15619" width="9.42578125" style="21" customWidth="1"/>
    <col min="15620" max="15620" width="25.140625" style="21" customWidth="1"/>
    <col min="15621" max="15623" width="15" style="21" customWidth="1"/>
    <col min="15624" max="15872" width="9.140625" style="21"/>
    <col min="15873" max="15873" width="3.5703125" style="21" customWidth="1"/>
    <col min="15874" max="15874" width="9.140625" style="21"/>
    <col min="15875" max="15875" width="9.42578125" style="21" customWidth="1"/>
    <col min="15876" max="15876" width="25.140625" style="21" customWidth="1"/>
    <col min="15877" max="15879" width="15" style="21" customWidth="1"/>
    <col min="15880" max="16128" width="9.140625" style="21"/>
    <col min="16129" max="16129" width="3.5703125" style="21" customWidth="1"/>
    <col min="16130" max="16130" width="9.140625" style="21"/>
    <col min="16131" max="16131" width="9.42578125" style="21" customWidth="1"/>
    <col min="16132" max="16132" width="25.140625" style="21" customWidth="1"/>
    <col min="16133" max="16135" width="15" style="21" customWidth="1"/>
    <col min="16136" max="16384" width="9.140625" style="21"/>
  </cols>
  <sheetData>
    <row r="1" spans="1:8" ht="41.25" customHeight="1" x14ac:dyDescent="0.2"/>
    <row r="3" spans="1:8" x14ac:dyDescent="0.2">
      <c r="A3" s="66"/>
      <c r="B3" s="66"/>
      <c r="C3" s="66"/>
      <c r="D3" s="66"/>
      <c r="E3" s="66"/>
      <c r="F3" s="66"/>
      <c r="G3" s="66"/>
    </row>
    <row r="4" spans="1:8" s="22" customFormat="1" ht="26.25" customHeight="1" x14ac:dyDescent="0.2">
      <c r="A4" s="51" t="s">
        <v>1357</v>
      </c>
      <c r="B4" s="51"/>
      <c r="C4" s="51"/>
      <c r="D4" s="51"/>
      <c r="E4" s="51"/>
      <c r="F4" s="51"/>
      <c r="G4" s="51"/>
      <c r="H4" s="51"/>
    </row>
    <row r="5" spans="1:8" s="22" customFormat="1" ht="12.75" x14ac:dyDescent="0.2">
      <c r="A5" s="51" t="s">
        <v>1406</v>
      </c>
      <c r="B5" s="51"/>
      <c r="C5" s="51"/>
      <c r="D5" s="51"/>
      <c r="E5" s="51"/>
      <c r="F5" s="51"/>
      <c r="G5" s="51"/>
      <c r="H5" s="51"/>
    </row>
    <row r="6" spans="1:8" s="22" customFormat="1" ht="12.75" x14ac:dyDescent="0.2">
      <c r="A6" s="51" t="s">
        <v>1409</v>
      </c>
      <c r="B6" s="51"/>
      <c r="C6" s="51"/>
      <c r="D6" s="51"/>
      <c r="E6" s="51"/>
      <c r="F6" s="51"/>
      <c r="G6" s="51"/>
      <c r="H6" s="51"/>
    </row>
    <row r="7" spans="1:8" s="22" customFormat="1" ht="12.75" x14ac:dyDescent="0.2"/>
    <row r="8" spans="1:8" s="22" customFormat="1" ht="12.75" x14ac:dyDescent="0.2">
      <c r="A8" s="51" t="s">
        <v>1512</v>
      </c>
      <c r="B8" s="51"/>
      <c r="C8" s="51"/>
      <c r="D8" s="51"/>
      <c r="E8" s="51"/>
      <c r="F8" s="51"/>
      <c r="G8" s="51"/>
      <c r="H8" s="51"/>
    </row>
    <row r="9" spans="1:8" s="22" customFormat="1" ht="12.75" x14ac:dyDescent="0.2">
      <c r="A9" s="58" t="s">
        <v>1453</v>
      </c>
      <c r="B9" s="58"/>
      <c r="C9" s="58"/>
      <c r="D9" s="58"/>
      <c r="E9" s="58"/>
      <c r="F9" s="58"/>
      <c r="G9" s="6"/>
    </row>
    <row r="11" spans="1:8" s="22" customFormat="1" ht="12.75" x14ac:dyDescent="0.2">
      <c r="A11" s="22" t="s">
        <v>1362</v>
      </c>
      <c r="B11" s="7"/>
      <c r="D11" s="64" t="str">
        <f>IF(B11="","",VLOOKUP(B11,[1]OEDS!$A$2:$C$1295,2))</f>
        <v/>
      </c>
      <c r="E11" s="64"/>
      <c r="F11" s="64"/>
      <c r="H11" s="18" t="str">
        <f>(IF(B11="","",VLOOKUP(B11,[1]OEDS!$A$2:$C$1295,3)))</f>
        <v/>
      </c>
    </row>
    <row r="12" spans="1:8" x14ac:dyDescent="0.2">
      <c r="B12" s="42" t="s">
        <v>0</v>
      </c>
      <c r="D12" s="54" t="s">
        <v>1363</v>
      </c>
      <c r="E12" s="54"/>
      <c r="F12" s="54"/>
      <c r="H12" s="42" t="s">
        <v>1364</v>
      </c>
    </row>
    <row r="14" spans="1:8" s="22" customFormat="1" ht="12.75" x14ac:dyDescent="0.2">
      <c r="A14" s="22" t="s">
        <v>1365</v>
      </c>
      <c r="B14" s="7"/>
      <c r="D14" s="64" t="str">
        <f>IF(B14="","",VLOOKUP(B14,[1]OEDS!A2:C1295,2))</f>
        <v/>
      </c>
      <c r="E14" s="64"/>
      <c r="F14" s="64"/>
      <c r="H14" s="18" t="str">
        <f>(IF(B14="","",VLOOKUP(B14,[1]OEDS!$A$2:$C$1295,3)))</f>
        <v/>
      </c>
    </row>
    <row r="15" spans="1:8" x14ac:dyDescent="0.2">
      <c r="B15" s="42" t="s">
        <v>0</v>
      </c>
      <c r="D15" s="54" t="s">
        <v>1410</v>
      </c>
      <c r="E15" s="54"/>
      <c r="F15" s="54"/>
      <c r="H15" s="42" t="s">
        <v>1364</v>
      </c>
    </row>
    <row r="18" spans="1:8" s="22" customFormat="1" ht="12.75" x14ac:dyDescent="0.2">
      <c r="A18" s="67" t="s">
        <v>1411</v>
      </c>
      <c r="B18" s="67"/>
      <c r="C18" s="67"/>
      <c r="D18" s="67"/>
      <c r="E18" s="68" t="s">
        <v>1412</v>
      </c>
      <c r="F18" s="68"/>
      <c r="G18" s="69" t="s">
        <v>1513</v>
      </c>
      <c r="H18" s="60" t="s">
        <v>1509</v>
      </c>
    </row>
    <row r="19" spans="1:8" s="22" customFormat="1" ht="12.75" x14ac:dyDescent="0.2">
      <c r="A19" s="67"/>
      <c r="B19" s="67"/>
      <c r="C19" s="67"/>
      <c r="D19" s="67"/>
      <c r="E19" s="18" t="s">
        <v>1413</v>
      </c>
      <c r="F19" s="18" t="s">
        <v>1414</v>
      </c>
      <c r="G19" s="69"/>
      <c r="H19" s="60"/>
    </row>
    <row r="20" spans="1:8" x14ac:dyDescent="0.2">
      <c r="A20" s="19">
        <v>1</v>
      </c>
      <c r="B20" s="61"/>
      <c r="C20" s="62"/>
      <c r="D20" s="63"/>
      <c r="E20" s="8"/>
      <c r="F20" s="8"/>
      <c r="G20" s="46" t="str">
        <f>IF(OR(E20="",F20=""),"",NETWORKDAYS(E20,F20))</f>
        <v/>
      </c>
      <c r="H20" s="46"/>
    </row>
    <row r="21" spans="1:8" x14ac:dyDescent="0.2">
      <c r="A21" s="19">
        <v>2</v>
      </c>
      <c r="B21" s="61"/>
      <c r="C21" s="62"/>
      <c r="D21" s="63"/>
      <c r="E21" s="8"/>
      <c r="F21" s="8"/>
      <c r="G21" s="46" t="str">
        <f t="shared" ref="G21:G49" si="0">IF(OR(E21="",F21=""),"",NETWORKDAYS(E21,F21))</f>
        <v/>
      </c>
      <c r="H21" s="46"/>
    </row>
    <row r="22" spans="1:8" x14ac:dyDescent="0.2">
      <c r="A22" s="19">
        <v>3</v>
      </c>
      <c r="B22" s="61"/>
      <c r="C22" s="62"/>
      <c r="D22" s="63"/>
      <c r="E22" s="8"/>
      <c r="F22" s="8"/>
      <c r="G22" s="46" t="str">
        <f t="shared" si="0"/>
        <v/>
      </c>
      <c r="H22" s="46"/>
    </row>
    <row r="23" spans="1:8" x14ac:dyDescent="0.2">
      <c r="A23" s="19">
        <v>4</v>
      </c>
      <c r="B23" s="61"/>
      <c r="C23" s="62"/>
      <c r="D23" s="63"/>
      <c r="E23" s="8"/>
      <c r="F23" s="8"/>
      <c r="G23" s="46" t="str">
        <f t="shared" si="0"/>
        <v/>
      </c>
      <c r="H23" s="46"/>
    </row>
    <row r="24" spans="1:8" x14ac:dyDescent="0.2">
      <c r="A24" s="19">
        <v>5</v>
      </c>
      <c r="B24" s="61"/>
      <c r="C24" s="62"/>
      <c r="D24" s="63"/>
      <c r="E24" s="8"/>
      <c r="F24" s="8"/>
      <c r="G24" s="46" t="str">
        <f t="shared" si="0"/>
        <v/>
      </c>
      <c r="H24" s="46"/>
    </row>
    <row r="25" spans="1:8" x14ac:dyDescent="0.2">
      <c r="A25" s="19">
        <v>6</v>
      </c>
      <c r="B25" s="61"/>
      <c r="C25" s="62"/>
      <c r="D25" s="63"/>
      <c r="E25" s="8"/>
      <c r="F25" s="8"/>
      <c r="G25" s="46" t="str">
        <f t="shared" si="0"/>
        <v/>
      </c>
      <c r="H25" s="46"/>
    </row>
    <row r="26" spans="1:8" x14ac:dyDescent="0.2">
      <c r="A26" s="19">
        <v>7</v>
      </c>
      <c r="B26" s="61"/>
      <c r="C26" s="62"/>
      <c r="D26" s="63"/>
      <c r="E26" s="8"/>
      <c r="F26" s="8"/>
      <c r="G26" s="46" t="str">
        <f t="shared" si="0"/>
        <v/>
      </c>
      <c r="H26" s="46"/>
    </row>
    <row r="27" spans="1:8" x14ac:dyDescent="0.2">
      <c r="A27" s="19">
        <v>8</v>
      </c>
      <c r="B27" s="61"/>
      <c r="C27" s="62"/>
      <c r="D27" s="63"/>
      <c r="E27" s="8"/>
      <c r="F27" s="8"/>
      <c r="G27" s="46" t="str">
        <f t="shared" si="0"/>
        <v/>
      </c>
      <c r="H27" s="46"/>
    </row>
    <row r="28" spans="1:8" x14ac:dyDescent="0.2">
      <c r="A28" s="19">
        <v>9</v>
      </c>
      <c r="B28" s="61"/>
      <c r="C28" s="62"/>
      <c r="D28" s="63"/>
      <c r="E28" s="8"/>
      <c r="F28" s="8"/>
      <c r="G28" s="46" t="str">
        <f t="shared" si="0"/>
        <v/>
      </c>
      <c r="H28" s="46"/>
    </row>
    <row r="29" spans="1:8" x14ac:dyDescent="0.2">
      <c r="A29" s="19">
        <v>10</v>
      </c>
      <c r="B29" s="61"/>
      <c r="C29" s="62"/>
      <c r="D29" s="63"/>
      <c r="E29" s="8"/>
      <c r="F29" s="8"/>
      <c r="G29" s="46" t="str">
        <f t="shared" si="0"/>
        <v/>
      </c>
      <c r="H29" s="46"/>
    </row>
    <row r="30" spans="1:8" x14ac:dyDescent="0.2">
      <c r="A30" s="19">
        <v>11</v>
      </c>
      <c r="B30" s="61"/>
      <c r="C30" s="62"/>
      <c r="D30" s="63"/>
      <c r="E30" s="8"/>
      <c r="F30" s="8"/>
      <c r="G30" s="46" t="str">
        <f t="shared" si="0"/>
        <v/>
      </c>
      <c r="H30" s="46"/>
    </row>
    <row r="31" spans="1:8" x14ac:dyDescent="0.2">
      <c r="A31" s="19">
        <v>12</v>
      </c>
      <c r="B31" s="61"/>
      <c r="C31" s="62"/>
      <c r="D31" s="63"/>
      <c r="E31" s="8"/>
      <c r="F31" s="8"/>
      <c r="G31" s="46" t="str">
        <f t="shared" si="0"/>
        <v/>
      </c>
      <c r="H31" s="46"/>
    </row>
    <row r="32" spans="1:8" x14ac:dyDescent="0.2">
      <c r="A32" s="19">
        <v>13</v>
      </c>
      <c r="B32" s="61"/>
      <c r="C32" s="62"/>
      <c r="D32" s="63"/>
      <c r="E32" s="8"/>
      <c r="F32" s="8"/>
      <c r="G32" s="46" t="str">
        <f t="shared" si="0"/>
        <v/>
      </c>
      <c r="H32" s="46"/>
    </row>
    <row r="33" spans="1:8" x14ac:dyDescent="0.2">
      <c r="A33" s="19">
        <v>14</v>
      </c>
      <c r="B33" s="61"/>
      <c r="C33" s="62"/>
      <c r="D33" s="63"/>
      <c r="E33" s="8"/>
      <c r="F33" s="8"/>
      <c r="G33" s="46" t="str">
        <f t="shared" si="0"/>
        <v/>
      </c>
      <c r="H33" s="46"/>
    </row>
    <row r="34" spans="1:8" x14ac:dyDescent="0.2">
      <c r="A34" s="19">
        <v>15</v>
      </c>
      <c r="B34" s="61"/>
      <c r="C34" s="62"/>
      <c r="D34" s="63"/>
      <c r="E34" s="8"/>
      <c r="F34" s="8"/>
      <c r="G34" s="46" t="str">
        <f t="shared" si="0"/>
        <v/>
      </c>
      <c r="H34" s="46"/>
    </row>
    <row r="35" spans="1:8" x14ac:dyDescent="0.2">
      <c r="A35" s="19">
        <v>16</v>
      </c>
      <c r="B35" s="61"/>
      <c r="C35" s="62"/>
      <c r="D35" s="63"/>
      <c r="E35" s="8"/>
      <c r="F35" s="8"/>
      <c r="G35" s="46" t="str">
        <f t="shared" si="0"/>
        <v/>
      </c>
      <c r="H35" s="46"/>
    </row>
    <row r="36" spans="1:8" x14ac:dyDescent="0.2">
      <c r="A36" s="19">
        <v>17</v>
      </c>
      <c r="B36" s="61"/>
      <c r="C36" s="62"/>
      <c r="D36" s="63"/>
      <c r="E36" s="8"/>
      <c r="F36" s="8"/>
      <c r="G36" s="46" t="str">
        <f t="shared" si="0"/>
        <v/>
      </c>
      <c r="H36" s="46"/>
    </row>
    <row r="37" spans="1:8" x14ac:dyDescent="0.2">
      <c r="A37" s="19">
        <v>18</v>
      </c>
      <c r="B37" s="61"/>
      <c r="C37" s="62"/>
      <c r="D37" s="63"/>
      <c r="E37" s="8"/>
      <c r="F37" s="8"/>
      <c r="G37" s="46" t="str">
        <f t="shared" si="0"/>
        <v/>
      </c>
      <c r="H37" s="46"/>
    </row>
    <row r="38" spans="1:8" x14ac:dyDescent="0.2">
      <c r="A38" s="19">
        <v>19</v>
      </c>
      <c r="B38" s="61"/>
      <c r="C38" s="62"/>
      <c r="D38" s="63"/>
      <c r="E38" s="8"/>
      <c r="F38" s="8"/>
      <c r="G38" s="46" t="str">
        <f t="shared" si="0"/>
        <v/>
      </c>
      <c r="H38" s="46"/>
    </row>
    <row r="39" spans="1:8" x14ac:dyDescent="0.2">
      <c r="A39" s="19">
        <v>20</v>
      </c>
      <c r="B39" s="61"/>
      <c r="C39" s="62"/>
      <c r="D39" s="63"/>
      <c r="E39" s="8"/>
      <c r="F39" s="8"/>
      <c r="G39" s="46" t="str">
        <f t="shared" si="0"/>
        <v/>
      </c>
      <c r="H39" s="46"/>
    </row>
    <row r="40" spans="1:8" x14ac:dyDescent="0.2">
      <c r="A40" s="19">
        <v>21</v>
      </c>
      <c r="B40" s="61"/>
      <c r="C40" s="62"/>
      <c r="D40" s="63"/>
      <c r="E40" s="8"/>
      <c r="F40" s="8"/>
      <c r="G40" s="46" t="str">
        <f t="shared" si="0"/>
        <v/>
      </c>
      <c r="H40" s="46"/>
    </row>
    <row r="41" spans="1:8" x14ac:dyDescent="0.2">
      <c r="A41" s="19">
        <v>22</v>
      </c>
      <c r="B41" s="61"/>
      <c r="C41" s="62"/>
      <c r="D41" s="63"/>
      <c r="E41" s="8"/>
      <c r="F41" s="8"/>
      <c r="G41" s="46" t="str">
        <f t="shared" si="0"/>
        <v/>
      </c>
      <c r="H41" s="46"/>
    </row>
    <row r="42" spans="1:8" x14ac:dyDescent="0.2">
      <c r="A42" s="19">
        <v>23</v>
      </c>
      <c r="B42" s="61"/>
      <c r="C42" s="62"/>
      <c r="D42" s="63"/>
      <c r="E42" s="8"/>
      <c r="F42" s="8"/>
      <c r="G42" s="46" t="str">
        <f t="shared" si="0"/>
        <v/>
      </c>
      <c r="H42" s="46"/>
    </row>
    <row r="43" spans="1:8" x14ac:dyDescent="0.2">
      <c r="A43" s="19">
        <v>24</v>
      </c>
      <c r="B43" s="61"/>
      <c r="C43" s="62"/>
      <c r="D43" s="63"/>
      <c r="E43" s="8"/>
      <c r="F43" s="8"/>
      <c r="G43" s="46" t="str">
        <f t="shared" si="0"/>
        <v/>
      </c>
      <c r="H43" s="46"/>
    </row>
    <row r="44" spans="1:8" x14ac:dyDescent="0.2">
      <c r="A44" s="19">
        <v>25</v>
      </c>
      <c r="B44" s="61"/>
      <c r="C44" s="62"/>
      <c r="D44" s="63"/>
      <c r="E44" s="8"/>
      <c r="F44" s="8"/>
      <c r="G44" s="46" t="str">
        <f t="shared" ref="G44:G48" si="1">IF(OR(E44="",F44=""),"",NETWORKDAYS(E44,F44))</f>
        <v/>
      </c>
      <c r="H44" s="46"/>
    </row>
    <row r="45" spans="1:8" x14ac:dyDescent="0.2">
      <c r="A45" s="19">
        <v>26</v>
      </c>
      <c r="B45" s="61"/>
      <c r="C45" s="62"/>
      <c r="D45" s="63"/>
      <c r="E45" s="8"/>
      <c r="F45" s="8"/>
      <c r="G45" s="46" t="str">
        <f t="shared" si="1"/>
        <v/>
      </c>
      <c r="H45" s="46"/>
    </row>
    <row r="46" spans="1:8" x14ac:dyDescent="0.2">
      <c r="A46" s="19">
        <v>27</v>
      </c>
      <c r="B46" s="61"/>
      <c r="C46" s="62"/>
      <c r="D46" s="63"/>
      <c r="E46" s="8"/>
      <c r="F46" s="8"/>
      <c r="G46" s="46" t="str">
        <f t="shared" si="1"/>
        <v/>
      </c>
      <c r="H46" s="46"/>
    </row>
    <row r="47" spans="1:8" x14ac:dyDescent="0.2">
      <c r="A47" s="19">
        <v>28</v>
      </c>
      <c r="B47" s="61"/>
      <c r="C47" s="62"/>
      <c r="D47" s="63"/>
      <c r="E47" s="8"/>
      <c r="F47" s="8"/>
      <c r="G47" s="46" t="str">
        <f t="shared" si="1"/>
        <v/>
      </c>
      <c r="H47" s="46"/>
    </row>
    <row r="48" spans="1:8" x14ac:dyDescent="0.2">
      <c r="A48" s="19">
        <v>29</v>
      </c>
      <c r="B48" s="61"/>
      <c r="C48" s="62"/>
      <c r="D48" s="63"/>
      <c r="E48" s="8"/>
      <c r="F48" s="8"/>
      <c r="G48" s="46" t="str">
        <f t="shared" si="1"/>
        <v/>
      </c>
      <c r="H48" s="46"/>
    </row>
    <row r="49" spans="1:8" x14ac:dyDescent="0.2">
      <c r="A49" s="19">
        <v>30</v>
      </c>
      <c r="B49" s="61"/>
      <c r="C49" s="62"/>
      <c r="D49" s="63"/>
      <c r="E49" s="8"/>
      <c r="F49" s="8"/>
      <c r="G49" s="46" t="str">
        <f t="shared" si="0"/>
        <v/>
      </c>
      <c r="H49" s="46"/>
    </row>
    <row r="50" spans="1:8" x14ac:dyDescent="0.2">
      <c r="A50" s="65" t="s">
        <v>1510</v>
      </c>
      <c r="B50" s="65"/>
      <c r="C50" s="65"/>
      <c r="D50" s="65"/>
      <c r="E50" s="43"/>
      <c r="F50" s="43"/>
      <c r="G50" s="44">
        <f>SUM(G20:G49)</f>
        <v>0</v>
      </c>
      <c r="H50" s="45"/>
    </row>
  </sheetData>
  <sheetProtection password="DC77" sheet="1" objects="1" scenarios="1"/>
  <mergeCells count="45">
    <mergeCell ref="A3:G3"/>
    <mergeCell ref="B24:D24"/>
    <mergeCell ref="A18:D19"/>
    <mergeCell ref="E18:F18"/>
    <mergeCell ref="D14:F14"/>
    <mergeCell ref="D12:F12"/>
    <mergeCell ref="D15:F15"/>
    <mergeCell ref="G18:G19"/>
    <mergeCell ref="B20:D20"/>
    <mergeCell ref="B21:D21"/>
    <mergeCell ref="B22:D22"/>
    <mergeCell ref="B23:D23"/>
    <mergeCell ref="A4:H4"/>
    <mergeCell ref="A5:H5"/>
    <mergeCell ref="A6:H6"/>
    <mergeCell ref="A8:H8"/>
    <mergeCell ref="D11:F11"/>
    <mergeCell ref="B43:D43"/>
    <mergeCell ref="B49:D49"/>
    <mergeCell ref="A50:D50"/>
    <mergeCell ref="A9:F9"/>
    <mergeCell ref="B41:D41"/>
    <mergeCell ref="B42:D42"/>
    <mergeCell ref="B44:D44"/>
    <mergeCell ref="B45:D45"/>
    <mergeCell ref="B46:D46"/>
    <mergeCell ref="B47:D47"/>
    <mergeCell ref="B48:D48"/>
    <mergeCell ref="B36:D36"/>
    <mergeCell ref="B25:D25"/>
    <mergeCell ref="B26:D26"/>
    <mergeCell ref="B27:D27"/>
    <mergeCell ref="H18:H19"/>
    <mergeCell ref="B37:D37"/>
    <mergeCell ref="B38:D38"/>
    <mergeCell ref="B39:D39"/>
    <mergeCell ref="B40:D40"/>
    <mergeCell ref="B31:D31"/>
    <mergeCell ref="B32:D32"/>
    <mergeCell ref="B33:D33"/>
    <mergeCell ref="B34:D34"/>
    <mergeCell ref="B35:D35"/>
    <mergeCell ref="B28:D28"/>
    <mergeCell ref="B29:D29"/>
    <mergeCell ref="B30:D30"/>
  </mergeCells>
  <pageMargins left="0.7" right="0.7" top="0.75" bottom="0.75" header="0.3" footer="0.3"/>
  <pageSetup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H9" sqref="H9"/>
    </sheetView>
  </sheetViews>
  <sheetFormatPr defaultRowHeight="14.25" x14ac:dyDescent="0.2"/>
  <cols>
    <col min="1" max="1" width="3.5703125" style="21" customWidth="1"/>
    <col min="2" max="2" width="9.140625" style="21"/>
    <col min="3" max="3" width="9.42578125" style="21" customWidth="1"/>
    <col min="4" max="4" width="25.140625" style="21" customWidth="1"/>
    <col min="5" max="7" width="15" style="21" customWidth="1"/>
    <col min="8" max="8" width="13.140625" style="21" customWidth="1"/>
    <col min="9" max="9" width="18.140625" style="21" customWidth="1"/>
    <col min="10" max="256" width="9.140625" style="21"/>
    <col min="257" max="257" width="3.5703125" style="21" customWidth="1"/>
    <col min="258" max="258" width="9.140625" style="21"/>
    <col min="259" max="259" width="9.42578125" style="21" customWidth="1"/>
    <col min="260" max="260" width="25.140625" style="21" customWidth="1"/>
    <col min="261" max="263" width="15" style="21" customWidth="1"/>
    <col min="264" max="512" width="9.140625" style="21"/>
    <col min="513" max="513" width="3.5703125" style="21" customWidth="1"/>
    <col min="514" max="514" width="9.140625" style="21"/>
    <col min="515" max="515" width="9.42578125" style="21" customWidth="1"/>
    <col min="516" max="516" width="25.140625" style="21" customWidth="1"/>
    <col min="517" max="519" width="15" style="21" customWidth="1"/>
    <col min="520" max="768" width="9.140625" style="21"/>
    <col min="769" max="769" width="3.5703125" style="21" customWidth="1"/>
    <col min="770" max="770" width="9.140625" style="21"/>
    <col min="771" max="771" width="9.42578125" style="21" customWidth="1"/>
    <col min="772" max="772" width="25.140625" style="21" customWidth="1"/>
    <col min="773" max="775" width="15" style="21" customWidth="1"/>
    <col min="776" max="1024" width="9.140625" style="21"/>
    <col min="1025" max="1025" width="3.5703125" style="21" customWidth="1"/>
    <col min="1026" max="1026" width="9.140625" style="21"/>
    <col min="1027" max="1027" width="9.42578125" style="21" customWidth="1"/>
    <col min="1028" max="1028" width="25.140625" style="21" customWidth="1"/>
    <col min="1029" max="1031" width="15" style="21" customWidth="1"/>
    <col min="1032" max="1280" width="9.140625" style="21"/>
    <col min="1281" max="1281" width="3.5703125" style="21" customWidth="1"/>
    <col min="1282" max="1282" width="9.140625" style="21"/>
    <col min="1283" max="1283" width="9.42578125" style="21" customWidth="1"/>
    <col min="1284" max="1284" width="25.140625" style="21" customWidth="1"/>
    <col min="1285" max="1287" width="15" style="21" customWidth="1"/>
    <col min="1288" max="1536" width="9.140625" style="21"/>
    <col min="1537" max="1537" width="3.5703125" style="21" customWidth="1"/>
    <col min="1538" max="1538" width="9.140625" style="21"/>
    <col min="1539" max="1539" width="9.42578125" style="21" customWidth="1"/>
    <col min="1540" max="1540" width="25.140625" style="21" customWidth="1"/>
    <col min="1541" max="1543" width="15" style="21" customWidth="1"/>
    <col min="1544" max="1792" width="9.140625" style="21"/>
    <col min="1793" max="1793" width="3.5703125" style="21" customWidth="1"/>
    <col min="1794" max="1794" width="9.140625" style="21"/>
    <col min="1795" max="1795" width="9.42578125" style="21" customWidth="1"/>
    <col min="1796" max="1796" width="25.140625" style="21" customWidth="1"/>
    <col min="1797" max="1799" width="15" style="21" customWidth="1"/>
    <col min="1800" max="2048" width="9.140625" style="21"/>
    <col min="2049" max="2049" width="3.5703125" style="21" customWidth="1"/>
    <col min="2050" max="2050" width="9.140625" style="21"/>
    <col min="2051" max="2051" width="9.42578125" style="21" customWidth="1"/>
    <col min="2052" max="2052" width="25.140625" style="21" customWidth="1"/>
    <col min="2053" max="2055" width="15" style="21" customWidth="1"/>
    <col min="2056" max="2304" width="9.140625" style="21"/>
    <col min="2305" max="2305" width="3.5703125" style="21" customWidth="1"/>
    <col min="2306" max="2306" width="9.140625" style="21"/>
    <col min="2307" max="2307" width="9.42578125" style="21" customWidth="1"/>
    <col min="2308" max="2308" width="25.140625" style="21" customWidth="1"/>
    <col min="2309" max="2311" width="15" style="21" customWidth="1"/>
    <col min="2312" max="2560" width="9.140625" style="21"/>
    <col min="2561" max="2561" width="3.5703125" style="21" customWidth="1"/>
    <col min="2562" max="2562" width="9.140625" style="21"/>
    <col min="2563" max="2563" width="9.42578125" style="21" customWidth="1"/>
    <col min="2564" max="2564" width="25.140625" style="21" customWidth="1"/>
    <col min="2565" max="2567" width="15" style="21" customWidth="1"/>
    <col min="2568" max="2816" width="9.140625" style="21"/>
    <col min="2817" max="2817" width="3.5703125" style="21" customWidth="1"/>
    <col min="2818" max="2818" width="9.140625" style="21"/>
    <col min="2819" max="2819" width="9.42578125" style="21" customWidth="1"/>
    <col min="2820" max="2820" width="25.140625" style="21" customWidth="1"/>
    <col min="2821" max="2823" width="15" style="21" customWidth="1"/>
    <col min="2824" max="3072" width="9.140625" style="21"/>
    <col min="3073" max="3073" width="3.5703125" style="21" customWidth="1"/>
    <col min="3074" max="3074" width="9.140625" style="21"/>
    <col min="3075" max="3075" width="9.42578125" style="21" customWidth="1"/>
    <col min="3076" max="3076" width="25.140625" style="21" customWidth="1"/>
    <col min="3077" max="3079" width="15" style="21" customWidth="1"/>
    <col min="3080" max="3328" width="9.140625" style="21"/>
    <col min="3329" max="3329" width="3.5703125" style="21" customWidth="1"/>
    <col min="3330" max="3330" width="9.140625" style="21"/>
    <col min="3331" max="3331" width="9.42578125" style="21" customWidth="1"/>
    <col min="3332" max="3332" width="25.140625" style="21" customWidth="1"/>
    <col min="3333" max="3335" width="15" style="21" customWidth="1"/>
    <col min="3336" max="3584" width="9.140625" style="21"/>
    <col min="3585" max="3585" width="3.5703125" style="21" customWidth="1"/>
    <col min="3586" max="3586" width="9.140625" style="21"/>
    <col min="3587" max="3587" width="9.42578125" style="21" customWidth="1"/>
    <col min="3588" max="3588" width="25.140625" style="21" customWidth="1"/>
    <col min="3589" max="3591" width="15" style="21" customWidth="1"/>
    <col min="3592" max="3840" width="9.140625" style="21"/>
    <col min="3841" max="3841" width="3.5703125" style="21" customWidth="1"/>
    <col min="3842" max="3842" width="9.140625" style="21"/>
    <col min="3843" max="3843" width="9.42578125" style="21" customWidth="1"/>
    <col min="3844" max="3844" width="25.140625" style="21" customWidth="1"/>
    <col min="3845" max="3847" width="15" style="21" customWidth="1"/>
    <col min="3848" max="4096" width="9.140625" style="21"/>
    <col min="4097" max="4097" width="3.5703125" style="21" customWidth="1"/>
    <col min="4098" max="4098" width="9.140625" style="21"/>
    <col min="4099" max="4099" width="9.42578125" style="21" customWidth="1"/>
    <col min="4100" max="4100" width="25.140625" style="21" customWidth="1"/>
    <col min="4101" max="4103" width="15" style="21" customWidth="1"/>
    <col min="4104" max="4352" width="9.140625" style="21"/>
    <col min="4353" max="4353" width="3.5703125" style="21" customWidth="1"/>
    <col min="4354" max="4354" width="9.140625" style="21"/>
    <col min="4355" max="4355" width="9.42578125" style="21" customWidth="1"/>
    <col min="4356" max="4356" width="25.140625" style="21" customWidth="1"/>
    <col min="4357" max="4359" width="15" style="21" customWidth="1"/>
    <col min="4360" max="4608" width="9.140625" style="21"/>
    <col min="4609" max="4609" width="3.5703125" style="21" customWidth="1"/>
    <col min="4610" max="4610" width="9.140625" style="21"/>
    <col min="4611" max="4611" width="9.42578125" style="21" customWidth="1"/>
    <col min="4612" max="4612" width="25.140625" style="21" customWidth="1"/>
    <col min="4613" max="4615" width="15" style="21" customWidth="1"/>
    <col min="4616" max="4864" width="9.140625" style="21"/>
    <col min="4865" max="4865" width="3.5703125" style="21" customWidth="1"/>
    <col min="4866" max="4866" width="9.140625" style="21"/>
    <col min="4867" max="4867" width="9.42578125" style="21" customWidth="1"/>
    <col min="4868" max="4868" width="25.140625" style="21" customWidth="1"/>
    <col min="4869" max="4871" width="15" style="21" customWidth="1"/>
    <col min="4872" max="5120" width="9.140625" style="21"/>
    <col min="5121" max="5121" width="3.5703125" style="21" customWidth="1"/>
    <col min="5122" max="5122" width="9.140625" style="21"/>
    <col min="5123" max="5123" width="9.42578125" style="21" customWidth="1"/>
    <col min="5124" max="5124" width="25.140625" style="21" customWidth="1"/>
    <col min="5125" max="5127" width="15" style="21" customWidth="1"/>
    <col min="5128" max="5376" width="9.140625" style="21"/>
    <col min="5377" max="5377" width="3.5703125" style="21" customWidth="1"/>
    <col min="5378" max="5378" width="9.140625" style="21"/>
    <col min="5379" max="5379" width="9.42578125" style="21" customWidth="1"/>
    <col min="5380" max="5380" width="25.140625" style="21" customWidth="1"/>
    <col min="5381" max="5383" width="15" style="21" customWidth="1"/>
    <col min="5384" max="5632" width="9.140625" style="21"/>
    <col min="5633" max="5633" width="3.5703125" style="21" customWidth="1"/>
    <col min="5634" max="5634" width="9.140625" style="21"/>
    <col min="5635" max="5635" width="9.42578125" style="21" customWidth="1"/>
    <col min="5636" max="5636" width="25.140625" style="21" customWidth="1"/>
    <col min="5637" max="5639" width="15" style="21" customWidth="1"/>
    <col min="5640" max="5888" width="9.140625" style="21"/>
    <col min="5889" max="5889" width="3.5703125" style="21" customWidth="1"/>
    <col min="5890" max="5890" width="9.140625" style="21"/>
    <col min="5891" max="5891" width="9.42578125" style="21" customWidth="1"/>
    <col min="5892" max="5892" width="25.140625" style="21" customWidth="1"/>
    <col min="5893" max="5895" width="15" style="21" customWidth="1"/>
    <col min="5896" max="6144" width="9.140625" style="21"/>
    <col min="6145" max="6145" width="3.5703125" style="21" customWidth="1"/>
    <col min="6146" max="6146" width="9.140625" style="21"/>
    <col min="6147" max="6147" width="9.42578125" style="21" customWidth="1"/>
    <col min="6148" max="6148" width="25.140625" style="21" customWidth="1"/>
    <col min="6149" max="6151" width="15" style="21" customWidth="1"/>
    <col min="6152" max="6400" width="9.140625" style="21"/>
    <col min="6401" max="6401" width="3.5703125" style="21" customWidth="1"/>
    <col min="6402" max="6402" width="9.140625" style="21"/>
    <col min="6403" max="6403" width="9.42578125" style="21" customWidth="1"/>
    <col min="6404" max="6404" width="25.140625" style="21" customWidth="1"/>
    <col min="6405" max="6407" width="15" style="21" customWidth="1"/>
    <col min="6408" max="6656" width="9.140625" style="21"/>
    <col min="6657" max="6657" width="3.5703125" style="21" customWidth="1"/>
    <col min="6658" max="6658" width="9.140625" style="21"/>
    <col min="6659" max="6659" width="9.42578125" style="21" customWidth="1"/>
    <col min="6660" max="6660" width="25.140625" style="21" customWidth="1"/>
    <col min="6661" max="6663" width="15" style="21" customWidth="1"/>
    <col min="6664" max="6912" width="9.140625" style="21"/>
    <col min="6913" max="6913" width="3.5703125" style="21" customWidth="1"/>
    <col min="6914" max="6914" width="9.140625" style="21"/>
    <col min="6915" max="6915" width="9.42578125" style="21" customWidth="1"/>
    <col min="6916" max="6916" width="25.140625" style="21" customWidth="1"/>
    <col min="6917" max="6919" width="15" style="21" customWidth="1"/>
    <col min="6920" max="7168" width="9.140625" style="21"/>
    <col min="7169" max="7169" width="3.5703125" style="21" customWidth="1"/>
    <col min="7170" max="7170" width="9.140625" style="21"/>
    <col min="7171" max="7171" width="9.42578125" style="21" customWidth="1"/>
    <col min="7172" max="7172" width="25.140625" style="21" customWidth="1"/>
    <col min="7173" max="7175" width="15" style="21" customWidth="1"/>
    <col min="7176" max="7424" width="9.140625" style="21"/>
    <col min="7425" max="7425" width="3.5703125" style="21" customWidth="1"/>
    <col min="7426" max="7426" width="9.140625" style="21"/>
    <col min="7427" max="7427" width="9.42578125" style="21" customWidth="1"/>
    <col min="7428" max="7428" width="25.140625" style="21" customWidth="1"/>
    <col min="7429" max="7431" width="15" style="21" customWidth="1"/>
    <col min="7432" max="7680" width="9.140625" style="21"/>
    <col min="7681" max="7681" width="3.5703125" style="21" customWidth="1"/>
    <col min="7682" max="7682" width="9.140625" style="21"/>
    <col min="7683" max="7683" width="9.42578125" style="21" customWidth="1"/>
    <col min="7684" max="7684" width="25.140625" style="21" customWidth="1"/>
    <col min="7685" max="7687" width="15" style="21" customWidth="1"/>
    <col min="7688" max="7936" width="9.140625" style="21"/>
    <col min="7937" max="7937" width="3.5703125" style="21" customWidth="1"/>
    <col min="7938" max="7938" width="9.140625" style="21"/>
    <col min="7939" max="7939" width="9.42578125" style="21" customWidth="1"/>
    <col min="7940" max="7940" width="25.140625" style="21" customWidth="1"/>
    <col min="7941" max="7943" width="15" style="21" customWidth="1"/>
    <col min="7944" max="8192" width="9.140625" style="21"/>
    <col min="8193" max="8193" width="3.5703125" style="21" customWidth="1"/>
    <col min="8194" max="8194" width="9.140625" style="21"/>
    <col min="8195" max="8195" width="9.42578125" style="21" customWidth="1"/>
    <col min="8196" max="8196" width="25.140625" style="21" customWidth="1"/>
    <col min="8197" max="8199" width="15" style="21" customWidth="1"/>
    <col min="8200" max="8448" width="9.140625" style="21"/>
    <col min="8449" max="8449" width="3.5703125" style="21" customWidth="1"/>
    <col min="8450" max="8450" width="9.140625" style="21"/>
    <col min="8451" max="8451" width="9.42578125" style="21" customWidth="1"/>
    <col min="8452" max="8452" width="25.140625" style="21" customWidth="1"/>
    <col min="8453" max="8455" width="15" style="21" customWidth="1"/>
    <col min="8456" max="8704" width="9.140625" style="21"/>
    <col min="8705" max="8705" width="3.5703125" style="21" customWidth="1"/>
    <col min="8706" max="8706" width="9.140625" style="21"/>
    <col min="8707" max="8707" width="9.42578125" style="21" customWidth="1"/>
    <col min="8708" max="8708" width="25.140625" style="21" customWidth="1"/>
    <col min="8709" max="8711" width="15" style="21" customWidth="1"/>
    <col min="8712" max="8960" width="9.140625" style="21"/>
    <col min="8961" max="8961" width="3.5703125" style="21" customWidth="1"/>
    <col min="8962" max="8962" width="9.140625" style="21"/>
    <col min="8963" max="8963" width="9.42578125" style="21" customWidth="1"/>
    <col min="8964" max="8964" width="25.140625" style="21" customWidth="1"/>
    <col min="8965" max="8967" width="15" style="21" customWidth="1"/>
    <col min="8968" max="9216" width="9.140625" style="21"/>
    <col min="9217" max="9217" width="3.5703125" style="21" customWidth="1"/>
    <col min="9218" max="9218" width="9.140625" style="21"/>
    <col min="9219" max="9219" width="9.42578125" style="21" customWidth="1"/>
    <col min="9220" max="9220" width="25.140625" style="21" customWidth="1"/>
    <col min="9221" max="9223" width="15" style="21" customWidth="1"/>
    <col min="9224" max="9472" width="9.140625" style="21"/>
    <col min="9473" max="9473" width="3.5703125" style="21" customWidth="1"/>
    <col min="9474" max="9474" width="9.140625" style="21"/>
    <col min="9475" max="9475" width="9.42578125" style="21" customWidth="1"/>
    <col min="9476" max="9476" width="25.140625" style="21" customWidth="1"/>
    <col min="9477" max="9479" width="15" style="21" customWidth="1"/>
    <col min="9480" max="9728" width="9.140625" style="21"/>
    <col min="9729" max="9729" width="3.5703125" style="21" customWidth="1"/>
    <col min="9730" max="9730" width="9.140625" style="21"/>
    <col min="9731" max="9731" width="9.42578125" style="21" customWidth="1"/>
    <col min="9732" max="9732" width="25.140625" style="21" customWidth="1"/>
    <col min="9733" max="9735" width="15" style="21" customWidth="1"/>
    <col min="9736" max="9984" width="9.140625" style="21"/>
    <col min="9985" max="9985" width="3.5703125" style="21" customWidth="1"/>
    <col min="9986" max="9986" width="9.140625" style="21"/>
    <col min="9987" max="9987" width="9.42578125" style="21" customWidth="1"/>
    <col min="9988" max="9988" width="25.140625" style="21" customWidth="1"/>
    <col min="9989" max="9991" width="15" style="21" customWidth="1"/>
    <col min="9992" max="10240" width="9.140625" style="21"/>
    <col min="10241" max="10241" width="3.5703125" style="21" customWidth="1"/>
    <col min="10242" max="10242" width="9.140625" style="21"/>
    <col min="10243" max="10243" width="9.42578125" style="21" customWidth="1"/>
    <col min="10244" max="10244" width="25.140625" style="21" customWidth="1"/>
    <col min="10245" max="10247" width="15" style="21" customWidth="1"/>
    <col min="10248" max="10496" width="9.140625" style="21"/>
    <col min="10497" max="10497" width="3.5703125" style="21" customWidth="1"/>
    <col min="10498" max="10498" width="9.140625" style="21"/>
    <col min="10499" max="10499" width="9.42578125" style="21" customWidth="1"/>
    <col min="10500" max="10500" width="25.140625" style="21" customWidth="1"/>
    <col min="10501" max="10503" width="15" style="21" customWidth="1"/>
    <col min="10504" max="10752" width="9.140625" style="21"/>
    <col min="10753" max="10753" width="3.5703125" style="21" customWidth="1"/>
    <col min="10754" max="10754" width="9.140625" style="21"/>
    <col min="10755" max="10755" width="9.42578125" style="21" customWidth="1"/>
    <col min="10756" max="10756" width="25.140625" style="21" customWidth="1"/>
    <col min="10757" max="10759" width="15" style="21" customWidth="1"/>
    <col min="10760" max="11008" width="9.140625" style="21"/>
    <col min="11009" max="11009" width="3.5703125" style="21" customWidth="1"/>
    <col min="11010" max="11010" width="9.140625" style="21"/>
    <col min="11011" max="11011" width="9.42578125" style="21" customWidth="1"/>
    <col min="11012" max="11012" width="25.140625" style="21" customWidth="1"/>
    <col min="11013" max="11015" width="15" style="21" customWidth="1"/>
    <col min="11016" max="11264" width="9.140625" style="21"/>
    <col min="11265" max="11265" width="3.5703125" style="21" customWidth="1"/>
    <col min="11266" max="11266" width="9.140625" style="21"/>
    <col min="11267" max="11267" width="9.42578125" style="21" customWidth="1"/>
    <col min="11268" max="11268" width="25.140625" style="21" customWidth="1"/>
    <col min="11269" max="11271" width="15" style="21" customWidth="1"/>
    <col min="11272" max="11520" width="9.140625" style="21"/>
    <col min="11521" max="11521" width="3.5703125" style="21" customWidth="1"/>
    <col min="11522" max="11522" width="9.140625" style="21"/>
    <col min="11523" max="11523" width="9.42578125" style="21" customWidth="1"/>
    <col min="11524" max="11524" width="25.140625" style="21" customWidth="1"/>
    <col min="11525" max="11527" width="15" style="21" customWidth="1"/>
    <col min="11528" max="11776" width="9.140625" style="21"/>
    <col min="11777" max="11777" width="3.5703125" style="21" customWidth="1"/>
    <col min="11778" max="11778" width="9.140625" style="21"/>
    <col min="11779" max="11779" width="9.42578125" style="21" customWidth="1"/>
    <col min="11780" max="11780" width="25.140625" style="21" customWidth="1"/>
    <col min="11781" max="11783" width="15" style="21" customWidth="1"/>
    <col min="11784" max="12032" width="9.140625" style="21"/>
    <col min="12033" max="12033" width="3.5703125" style="21" customWidth="1"/>
    <col min="12034" max="12034" width="9.140625" style="21"/>
    <col min="12035" max="12035" width="9.42578125" style="21" customWidth="1"/>
    <col min="12036" max="12036" width="25.140625" style="21" customWidth="1"/>
    <col min="12037" max="12039" width="15" style="21" customWidth="1"/>
    <col min="12040" max="12288" width="9.140625" style="21"/>
    <col min="12289" max="12289" width="3.5703125" style="21" customWidth="1"/>
    <col min="12290" max="12290" width="9.140625" style="21"/>
    <col min="12291" max="12291" width="9.42578125" style="21" customWidth="1"/>
    <col min="12292" max="12292" width="25.140625" style="21" customWidth="1"/>
    <col min="12293" max="12295" width="15" style="21" customWidth="1"/>
    <col min="12296" max="12544" width="9.140625" style="21"/>
    <col min="12545" max="12545" width="3.5703125" style="21" customWidth="1"/>
    <col min="12546" max="12546" width="9.140625" style="21"/>
    <col min="12547" max="12547" width="9.42578125" style="21" customWidth="1"/>
    <col min="12548" max="12548" width="25.140625" style="21" customWidth="1"/>
    <col min="12549" max="12551" width="15" style="21" customWidth="1"/>
    <col min="12552" max="12800" width="9.140625" style="21"/>
    <col min="12801" max="12801" width="3.5703125" style="21" customWidth="1"/>
    <col min="12802" max="12802" width="9.140625" style="21"/>
    <col min="12803" max="12803" width="9.42578125" style="21" customWidth="1"/>
    <col min="12804" max="12804" width="25.140625" style="21" customWidth="1"/>
    <col min="12805" max="12807" width="15" style="21" customWidth="1"/>
    <col min="12808" max="13056" width="9.140625" style="21"/>
    <col min="13057" max="13057" width="3.5703125" style="21" customWidth="1"/>
    <col min="13058" max="13058" width="9.140625" style="21"/>
    <col min="13059" max="13059" width="9.42578125" style="21" customWidth="1"/>
    <col min="13060" max="13060" width="25.140625" style="21" customWidth="1"/>
    <col min="13061" max="13063" width="15" style="21" customWidth="1"/>
    <col min="13064" max="13312" width="9.140625" style="21"/>
    <col min="13313" max="13313" width="3.5703125" style="21" customWidth="1"/>
    <col min="13314" max="13314" width="9.140625" style="21"/>
    <col min="13315" max="13315" width="9.42578125" style="21" customWidth="1"/>
    <col min="13316" max="13316" width="25.140625" style="21" customWidth="1"/>
    <col min="13317" max="13319" width="15" style="21" customWidth="1"/>
    <col min="13320" max="13568" width="9.140625" style="21"/>
    <col min="13569" max="13569" width="3.5703125" style="21" customWidth="1"/>
    <col min="13570" max="13570" width="9.140625" style="21"/>
    <col min="13571" max="13571" width="9.42578125" style="21" customWidth="1"/>
    <col min="13572" max="13572" width="25.140625" style="21" customWidth="1"/>
    <col min="13573" max="13575" width="15" style="21" customWidth="1"/>
    <col min="13576" max="13824" width="9.140625" style="21"/>
    <col min="13825" max="13825" width="3.5703125" style="21" customWidth="1"/>
    <col min="13826" max="13826" width="9.140625" style="21"/>
    <col min="13827" max="13827" width="9.42578125" style="21" customWidth="1"/>
    <col min="13828" max="13828" width="25.140625" style="21" customWidth="1"/>
    <col min="13829" max="13831" width="15" style="21" customWidth="1"/>
    <col min="13832" max="14080" width="9.140625" style="21"/>
    <col min="14081" max="14081" width="3.5703125" style="21" customWidth="1"/>
    <col min="14082" max="14082" width="9.140625" style="21"/>
    <col min="14083" max="14083" width="9.42578125" style="21" customWidth="1"/>
    <col min="14084" max="14084" width="25.140625" style="21" customWidth="1"/>
    <col min="14085" max="14087" width="15" style="21" customWidth="1"/>
    <col min="14088" max="14336" width="9.140625" style="21"/>
    <col min="14337" max="14337" width="3.5703125" style="21" customWidth="1"/>
    <col min="14338" max="14338" width="9.140625" style="21"/>
    <col min="14339" max="14339" width="9.42578125" style="21" customWidth="1"/>
    <col min="14340" max="14340" width="25.140625" style="21" customWidth="1"/>
    <col min="14341" max="14343" width="15" style="21" customWidth="1"/>
    <col min="14344" max="14592" width="9.140625" style="21"/>
    <col min="14593" max="14593" width="3.5703125" style="21" customWidth="1"/>
    <col min="14594" max="14594" width="9.140625" style="21"/>
    <col min="14595" max="14595" width="9.42578125" style="21" customWidth="1"/>
    <col min="14596" max="14596" width="25.140625" style="21" customWidth="1"/>
    <col min="14597" max="14599" width="15" style="21" customWidth="1"/>
    <col min="14600" max="14848" width="9.140625" style="21"/>
    <col min="14849" max="14849" width="3.5703125" style="21" customWidth="1"/>
    <col min="14850" max="14850" width="9.140625" style="21"/>
    <col min="14851" max="14851" width="9.42578125" style="21" customWidth="1"/>
    <col min="14852" max="14852" width="25.140625" style="21" customWidth="1"/>
    <col min="14853" max="14855" width="15" style="21" customWidth="1"/>
    <col min="14856" max="15104" width="9.140625" style="21"/>
    <col min="15105" max="15105" width="3.5703125" style="21" customWidth="1"/>
    <col min="15106" max="15106" width="9.140625" style="21"/>
    <col min="15107" max="15107" width="9.42578125" style="21" customWidth="1"/>
    <col min="15108" max="15108" width="25.140625" style="21" customWidth="1"/>
    <col min="15109" max="15111" width="15" style="21" customWidth="1"/>
    <col min="15112" max="15360" width="9.140625" style="21"/>
    <col min="15361" max="15361" width="3.5703125" style="21" customWidth="1"/>
    <col min="15362" max="15362" width="9.140625" style="21"/>
    <col min="15363" max="15363" width="9.42578125" style="21" customWidth="1"/>
    <col min="15364" max="15364" width="25.140625" style="21" customWidth="1"/>
    <col min="15365" max="15367" width="15" style="21" customWidth="1"/>
    <col min="15368" max="15616" width="9.140625" style="21"/>
    <col min="15617" max="15617" width="3.5703125" style="21" customWidth="1"/>
    <col min="15618" max="15618" width="9.140625" style="21"/>
    <col min="15619" max="15619" width="9.42578125" style="21" customWidth="1"/>
    <col min="15620" max="15620" width="25.140625" style="21" customWidth="1"/>
    <col min="15621" max="15623" width="15" style="21" customWidth="1"/>
    <col min="15624" max="15872" width="9.140625" style="21"/>
    <col min="15873" max="15873" width="3.5703125" style="21" customWidth="1"/>
    <col min="15874" max="15874" width="9.140625" style="21"/>
    <col min="15875" max="15875" width="9.42578125" style="21" customWidth="1"/>
    <col min="15876" max="15876" width="25.140625" style="21" customWidth="1"/>
    <col min="15877" max="15879" width="15" style="21" customWidth="1"/>
    <col min="15880" max="16128" width="9.140625" style="21"/>
    <col min="16129" max="16129" width="3.5703125" style="21" customWidth="1"/>
    <col min="16130" max="16130" width="9.140625" style="21"/>
    <col min="16131" max="16131" width="9.42578125" style="21" customWidth="1"/>
    <col min="16132" max="16132" width="25.140625" style="21" customWidth="1"/>
    <col min="16133" max="16135" width="15" style="21" customWidth="1"/>
    <col min="16136" max="16384" width="9.140625" style="21"/>
  </cols>
  <sheetData>
    <row r="1" spans="1:9" ht="41.25" customHeight="1" x14ac:dyDescent="0.2"/>
    <row r="3" spans="1:9" x14ac:dyDescent="0.2">
      <c r="A3" s="66"/>
      <c r="B3" s="66"/>
      <c r="C3" s="66"/>
      <c r="D3" s="66"/>
      <c r="E3" s="66"/>
      <c r="F3" s="66"/>
      <c r="G3" s="66"/>
    </row>
    <row r="4" spans="1:9" s="22" customFormat="1" ht="26.25" customHeight="1" x14ac:dyDescent="0.2">
      <c r="A4" s="51" t="s">
        <v>1357</v>
      </c>
      <c r="B4" s="51"/>
      <c r="C4" s="51"/>
      <c r="D4" s="51"/>
      <c r="E4" s="51"/>
      <c r="F4" s="51"/>
      <c r="G4" s="51"/>
      <c r="H4" s="51"/>
      <c r="I4" s="51"/>
    </row>
    <row r="5" spans="1:9" s="22" customFormat="1" ht="12.75" x14ac:dyDescent="0.2">
      <c r="A5" s="51" t="s">
        <v>1406</v>
      </c>
      <c r="B5" s="51"/>
      <c r="C5" s="51"/>
      <c r="D5" s="51"/>
      <c r="E5" s="51"/>
      <c r="F5" s="51"/>
      <c r="G5" s="51"/>
      <c r="H5" s="51"/>
      <c r="I5" s="51"/>
    </row>
    <row r="6" spans="1:9" s="22" customFormat="1" ht="12.75" x14ac:dyDescent="0.2">
      <c r="A6" s="51" t="s">
        <v>1409</v>
      </c>
      <c r="B6" s="51"/>
      <c r="C6" s="51"/>
      <c r="D6" s="51"/>
      <c r="E6" s="51"/>
      <c r="F6" s="51"/>
      <c r="G6" s="51"/>
      <c r="H6" s="51"/>
      <c r="I6" s="51"/>
    </row>
    <row r="7" spans="1:9" s="22" customFormat="1" ht="12.75" x14ac:dyDescent="0.2"/>
    <row r="8" spans="1:9" s="22" customFormat="1" ht="12.75" x14ac:dyDescent="0.2">
      <c r="A8" s="51" t="s">
        <v>1511</v>
      </c>
      <c r="B8" s="51"/>
      <c r="C8" s="51"/>
      <c r="D8" s="51"/>
      <c r="E8" s="51"/>
      <c r="F8" s="51"/>
      <c r="G8" s="51"/>
      <c r="H8" s="51"/>
      <c r="I8" s="51"/>
    </row>
    <row r="9" spans="1:9" s="22" customFormat="1" ht="12.75" x14ac:dyDescent="0.2">
      <c r="A9" s="58" t="s">
        <v>1453</v>
      </c>
      <c r="B9" s="58"/>
      <c r="C9" s="58"/>
      <c r="D9" s="58"/>
      <c r="E9" s="58"/>
      <c r="F9" s="58"/>
      <c r="G9" s="58"/>
      <c r="H9" s="7"/>
    </row>
    <row r="11" spans="1:9" s="22" customFormat="1" ht="12.75" x14ac:dyDescent="0.2">
      <c r="A11" s="22" t="s">
        <v>1362</v>
      </c>
      <c r="B11" s="7"/>
      <c r="D11" s="64" t="str">
        <f>IF(B11="","",VLOOKUP(B11,[1]OEDS!$A$2:$C$1295,2))</f>
        <v/>
      </c>
      <c r="E11" s="64"/>
      <c r="F11" s="64"/>
      <c r="G11" s="64"/>
      <c r="I11" s="18" t="str">
        <f>(IF(B11="","",VLOOKUP(B11,[1]OEDS!$A$2:$C$1295,3)))</f>
        <v/>
      </c>
    </row>
    <row r="12" spans="1:9" x14ac:dyDescent="0.2">
      <c r="B12" s="42" t="s">
        <v>0</v>
      </c>
      <c r="D12" s="54" t="s">
        <v>1363</v>
      </c>
      <c r="E12" s="54"/>
      <c r="F12" s="54"/>
      <c r="G12" s="54"/>
      <c r="I12" s="42" t="s">
        <v>1364</v>
      </c>
    </row>
    <row r="14" spans="1:9" s="22" customFormat="1" ht="12.75" x14ac:dyDescent="0.2">
      <c r="A14" s="22" t="s">
        <v>1365</v>
      </c>
      <c r="B14" s="7"/>
      <c r="D14" s="64" t="str">
        <f>IF(B14="","",VLOOKUP(B14,[1]OEDS!A2:C1295,2))</f>
        <v/>
      </c>
      <c r="E14" s="64"/>
      <c r="F14" s="64"/>
      <c r="G14" s="64"/>
      <c r="I14" s="18" t="str">
        <f>(IF(B14="","",VLOOKUP(B14,[1]OEDS!$A$2:$C$1295,3)))</f>
        <v/>
      </c>
    </row>
    <row r="15" spans="1:9" x14ac:dyDescent="0.2">
      <c r="B15" s="42" t="s">
        <v>0</v>
      </c>
      <c r="D15" s="54" t="s">
        <v>1410</v>
      </c>
      <c r="E15" s="54"/>
      <c r="F15" s="54"/>
      <c r="G15" s="54"/>
      <c r="I15" s="42" t="s">
        <v>1364</v>
      </c>
    </row>
    <row r="18" spans="1:9" s="22" customFormat="1" ht="12.75" x14ac:dyDescent="0.2">
      <c r="A18" s="67" t="s">
        <v>1411</v>
      </c>
      <c r="B18" s="67"/>
      <c r="C18" s="67"/>
      <c r="D18" s="67"/>
      <c r="E18" s="68" t="s">
        <v>1412</v>
      </c>
      <c r="F18" s="68"/>
      <c r="G18" s="69" t="s">
        <v>1513</v>
      </c>
      <c r="H18" s="60" t="s">
        <v>1514</v>
      </c>
      <c r="I18" s="60" t="s">
        <v>1509</v>
      </c>
    </row>
    <row r="19" spans="1:9" s="22" customFormat="1" ht="12.75" x14ac:dyDescent="0.2">
      <c r="A19" s="67"/>
      <c r="B19" s="67"/>
      <c r="C19" s="67"/>
      <c r="D19" s="67"/>
      <c r="E19" s="18" t="s">
        <v>1413</v>
      </c>
      <c r="F19" s="18" t="s">
        <v>1414</v>
      </c>
      <c r="G19" s="69"/>
      <c r="H19" s="60"/>
      <c r="I19" s="60"/>
    </row>
    <row r="20" spans="1:9" x14ac:dyDescent="0.2">
      <c r="A20" s="19">
        <v>1</v>
      </c>
      <c r="B20" s="61"/>
      <c r="C20" s="62"/>
      <c r="D20" s="63"/>
      <c r="E20" s="8"/>
      <c r="F20" s="8"/>
      <c r="G20" s="46" t="str">
        <f>IF(OR(E20="",F20=""),"",NETWORKDAYS(E20,F20))</f>
        <v/>
      </c>
      <c r="H20" s="46"/>
      <c r="I20" s="46"/>
    </row>
    <row r="21" spans="1:9" x14ac:dyDescent="0.2">
      <c r="A21" s="19">
        <v>2</v>
      </c>
      <c r="B21" s="61"/>
      <c r="C21" s="62"/>
      <c r="D21" s="63"/>
      <c r="E21" s="8"/>
      <c r="F21" s="8"/>
      <c r="G21" s="46" t="str">
        <f t="shared" ref="G21:G49" si="0">IF(OR(E21="",F21=""),"",NETWORKDAYS(E21,F21))</f>
        <v/>
      </c>
      <c r="H21" s="46"/>
      <c r="I21" s="46"/>
    </row>
    <row r="22" spans="1:9" x14ac:dyDescent="0.2">
      <c r="A22" s="19">
        <v>3</v>
      </c>
      <c r="B22" s="61"/>
      <c r="C22" s="62"/>
      <c r="D22" s="63"/>
      <c r="E22" s="8"/>
      <c r="F22" s="8"/>
      <c r="G22" s="46" t="str">
        <f t="shared" si="0"/>
        <v/>
      </c>
      <c r="H22" s="46"/>
      <c r="I22" s="46"/>
    </row>
    <row r="23" spans="1:9" x14ac:dyDescent="0.2">
      <c r="A23" s="19">
        <v>4</v>
      </c>
      <c r="B23" s="61"/>
      <c r="C23" s="62"/>
      <c r="D23" s="63"/>
      <c r="E23" s="8"/>
      <c r="F23" s="8"/>
      <c r="G23" s="46" t="str">
        <f t="shared" si="0"/>
        <v/>
      </c>
      <c r="H23" s="46"/>
      <c r="I23" s="46"/>
    </row>
    <row r="24" spans="1:9" x14ac:dyDescent="0.2">
      <c r="A24" s="19">
        <v>5</v>
      </c>
      <c r="B24" s="61"/>
      <c r="C24" s="62"/>
      <c r="D24" s="63"/>
      <c r="E24" s="8"/>
      <c r="F24" s="8"/>
      <c r="G24" s="46" t="str">
        <f t="shared" si="0"/>
        <v/>
      </c>
      <c r="H24" s="46"/>
      <c r="I24" s="46"/>
    </row>
    <row r="25" spans="1:9" x14ac:dyDescent="0.2">
      <c r="A25" s="19">
        <v>6</v>
      </c>
      <c r="B25" s="61"/>
      <c r="C25" s="62"/>
      <c r="D25" s="63"/>
      <c r="E25" s="8"/>
      <c r="F25" s="8"/>
      <c r="G25" s="46" t="str">
        <f t="shared" si="0"/>
        <v/>
      </c>
      <c r="H25" s="46"/>
      <c r="I25" s="46"/>
    </row>
    <row r="26" spans="1:9" x14ac:dyDescent="0.2">
      <c r="A26" s="19">
        <v>7</v>
      </c>
      <c r="B26" s="61"/>
      <c r="C26" s="62"/>
      <c r="D26" s="63"/>
      <c r="E26" s="8"/>
      <c r="F26" s="8"/>
      <c r="G26" s="46" t="str">
        <f t="shared" si="0"/>
        <v/>
      </c>
      <c r="H26" s="46"/>
      <c r="I26" s="46"/>
    </row>
    <row r="27" spans="1:9" x14ac:dyDescent="0.2">
      <c r="A27" s="19">
        <v>8</v>
      </c>
      <c r="B27" s="61"/>
      <c r="C27" s="62"/>
      <c r="D27" s="63"/>
      <c r="E27" s="8"/>
      <c r="F27" s="8"/>
      <c r="G27" s="46" t="str">
        <f t="shared" si="0"/>
        <v/>
      </c>
      <c r="H27" s="46"/>
      <c r="I27" s="46"/>
    </row>
    <row r="28" spans="1:9" x14ac:dyDescent="0.2">
      <c r="A28" s="19">
        <v>9</v>
      </c>
      <c r="B28" s="61"/>
      <c r="C28" s="62"/>
      <c r="D28" s="63"/>
      <c r="E28" s="8"/>
      <c r="F28" s="8"/>
      <c r="G28" s="46" t="str">
        <f t="shared" si="0"/>
        <v/>
      </c>
      <c r="H28" s="46"/>
      <c r="I28" s="46"/>
    </row>
    <row r="29" spans="1:9" x14ac:dyDescent="0.2">
      <c r="A29" s="19">
        <v>10</v>
      </c>
      <c r="B29" s="61"/>
      <c r="C29" s="62"/>
      <c r="D29" s="63"/>
      <c r="E29" s="8"/>
      <c r="F29" s="8"/>
      <c r="G29" s="46" t="str">
        <f t="shared" si="0"/>
        <v/>
      </c>
      <c r="H29" s="46"/>
      <c r="I29" s="46"/>
    </row>
    <row r="30" spans="1:9" x14ac:dyDescent="0.2">
      <c r="A30" s="19">
        <v>11</v>
      </c>
      <c r="B30" s="61"/>
      <c r="C30" s="62"/>
      <c r="D30" s="63"/>
      <c r="E30" s="8"/>
      <c r="F30" s="8"/>
      <c r="G30" s="46" t="str">
        <f t="shared" si="0"/>
        <v/>
      </c>
      <c r="H30" s="46"/>
      <c r="I30" s="46"/>
    </row>
    <row r="31" spans="1:9" x14ac:dyDescent="0.2">
      <c r="A31" s="19">
        <v>12</v>
      </c>
      <c r="B31" s="61"/>
      <c r="C31" s="62"/>
      <c r="D31" s="63"/>
      <c r="E31" s="8"/>
      <c r="F31" s="8"/>
      <c r="G31" s="46" t="str">
        <f t="shared" si="0"/>
        <v/>
      </c>
      <c r="H31" s="46"/>
      <c r="I31" s="46"/>
    </row>
    <row r="32" spans="1:9" x14ac:dyDescent="0.2">
      <c r="A32" s="19">
        <v>13</v>
      </c>
      <c r="B32" s="61"/>
      <c r="C32" s="62"/>
      <c r="D32" s="63"/>
      <c r="E32" s="8"/>
      <c r="F32" s="8"/>
      <c r="G32" s="46" t="str">
        <f t="shared" si="0"/>
        <v/>
      </c>
      <c r="H32" s="46"/>
      <c r="I32" s="46"/>
    </row>
    <row r="33" spans="1:9" x14ac:dyDescent="0.2">
      <c r="A33" s="19">
        <v>14</v>
      </c>
      <c r="B33" s="61"/>
      <c r="C33" s="62"/>
      <c r="D33" s="63"/>
      <c r="E33" s="8"/>
      <c r="F33" s="8"/>
      <c r="G33" s="46" t="str">
        <f t="shared" si="0"/>
        <v/>
      </c>
      <c r="H33" s="46"/>
      <c r="I33" s="46"/>
    </row>
    <row r="34" spans="1:9" x14ac:dyDescent="0.2">
      <c r="A34" s="19">
        <v>15</v>
      </c>
      <c r="B34" s="61"/>
      <c r="C34" s="62"/>
      <c r="D34" s="63"/>
      <c r="E34" s="8"/>
      <c r="F34" s="8"/>
      <c r="G34" s="46" t="str">
        <f t="shared" si="0"/>
        <v/>
      </c>
      <c r="H34" s="46"/>
      <c r="I34" s="46"/>
    </row>
    <row r="35" spans="1:9" x14ac:dyDescent="0.2">
      <c r="A35" s="19">
        <v>16</v>
      </c>
      <c r="B35" s="61"/>
      <c r="C35" s="62"/>
      <c r="D35" s="63"/>
      <c r="E35" s="8"/>
      <c r="F35" s="8"/>
      <c r="G35" s="46" t="str">
        <f t="shared" si="0"/>
        <v/>
      </c>
      <c r="H35" s="46"/>
      <c r="I35" s="46"/>
    </row>
    <row r="36" spans="1:9" x14ac:dyDescent="0.2">
      <c r="A36" s="19">
        <v>17</v>
      </c>
      <c r="B36" s="61"/>
      <c r="C36" s="62"/>
      <c r="D36" s="63"/>
      <c r="E36" s="8"/>
      <c r="F36" s="8"/>
      <c r="G36" s="46" t="str">
        <f t="shared" si="0"/>
        <v/>
      </c>
      <c r="H36" s="46"/>
      <c r="I36" s="46"/>
    </row>
    <row r="37" spans="1:9" x14ac:dyDescent="0.2">
      <c r="A37" s="19">
        <v>18</v>
      </c>
      <c r="B37" s="61"/>
      <c r="C37" s="62"/>
      <c r="D37" s="63"/>
      <c r="E37" s="8"/>
      <c r="F37" s="8"/>
      <c r="G37" s="46" t="str">
        <f t="shared" si="0"/>
        <v/>
      </c>
      <c r="H37" s="46"/>
      <c r="I37" s="46"/>
    </row>
    <row r="38" spans="1:9" x14ac:dyDescent="0.2">
      <c r="A38" s="19">
        <v>19</v>
      </c>
      <c r="B38" s="61"/>
      <c r="C38" s="62"/>
      <c r="D38" s="63"/>
      <c r="E38" s="8"/>
      <c r="F38" s="8"/>
      <c r="G38" s="46" t="str">
        <f t="shared" si="0"/>
        <v/>
      </c>
      <c r="H38" s="46"/>
      <c r="I38" s="46"/>
    </row>
    <row r="39" spans="1:9" x14ac:dyDescent="0.2">
      <c r="A39" s="19">
        <v>20</v>
      </c>
      <c r="B39" s="61"/>
      <c r="C39" s="62"/>
      <c r="D39" s="63"/>
      <c r="E39" s="8"/>
      <c r="F39" s="8"/>
      <c r="G39" s="46" t="str">
        <f t="shared" si="0"/>
        <v/>
      </c>
      <c r="H39" s="46"/>
      <c r="I39" s="46"/>
    </row>
    <row r="40" spans="1:9" x14ac:dyDescent="0.2">
      <c r="A40" s="19">
        <v>21</v>
      </c>
      <c r="B40" s="61"/>
      <c r="C40" s="62"/>
      <c r="D40" s="63"/>
      <c r="E40" s="8"/>
      <c r="F40" s="8"/>
      <c r="G40" s="46" t="str">
        <f t="shared" si="0"/>
        <v/>
      </c>
      <c r="H40" s="46"/>
      <c r="I40" s="46"/>
    </row>
    <row r="41" spans="1:9" x14ac:dyDescent="0.2">
      <c r="A41" s="19">
        <v>22</v>
      </c>
      <c r="B41" s="61"/>
      <c r="C41" s="62"/>
      <c r="D41" s="63"/>
      <c r="E41" s="8"/>
      <c r="F41" s="8"/>
      <c r="G41" s="46" t="str">
        <f t="shared" si="0"/>
        <v/>
      </c>
      <c r="H41" s="46"/>
      <c r="I41" s="46"/>
    </row>
    <row r="42" spans="1:9" x14ac:dyDescent="0.2">
      <c r="A42" s="19">
        <v>23</v>
      </c>
      <c r="B42" s="61"/>
      <c r="C42" s="62"/>
      <c r="D42" s="63"/>
      <c r="E42" s="8"/>
      <c r="F42" s="8"/>
      <c r="G42" s="46" t="str">
        <f t="shared" si="0"/>
        <v/>
      </c>
      <c r="H42" s="46"/>
      <c r="I42" s="46"/>
    </row>
    <row r="43" spans="1:9" x14ac:dyDescent="0.2">
      <c r="A43" s="19">
        <v>24</v>
      </c>
      <c r="B43" s="61"/>
      <c r="C43" s="62"/>
      <c r="D43" s="63"/>
      <c r="E43" s="8"/>
      <c r="F43" s="8"/>
      <c r="G43" s="46" t="str">
        <f t="shared" si="0"/>
        <v/>
      </c>
      <c r="H43" s="46"/>
      <c r="I43" s="46"/>
    </row>
    <row r="44" spans="1:9" x14ac:dyDescent="0.2">
      <c r="A44" s="19">
        <v>25</v>
      </c>
      <c r="B44" s="61"/>
      <c r="C44" s="62"/>
      <c r="D44" s="63"/>
      <c r="E44" s="8"/>
      <c r="F44" s="8"/>
      <c r="G44" s="46" t="str">
        <f t="shared" si="0"/>
        <v/>
      </c>
      <c r="H44" s="46"/>
      <c r="I44" s="46"/>
    </row>
    <row r="45" spans="1:9" x14ac:dyDescent="0.2">
      <c r="A45" s="19">
        <v>26</v>
      </c>
      <c r="B45" s="61"/>
      <c r="C45" s="62"/>
      <c r="D45" s="63"/>
      <c r="E45" s="8"/>
      <c r="F45" s="8"/>
      <c r="G45" s="46" t="str">
        <f t="shared" si="0"/>
        <v/>
      </c>
      <c r="H45" s="46"/>
      <c r="I45" s="46"/>
    </row>
    <row r="46" spans="1:9" x14ac:dyDescent="0.2">
      <c r="A46" s="19">
        <v>27</v>
      </c>
      <c r="B46" s="61"/>
      <c r="C46" s="62"/>
      <c r="D46" s="63"/>
      <c r="E46" s="8"/>
      <c r="F46" s="8"/>
      <c r="G46" s="46" t="str">
        <f t="shared" si="0"/>
        <v/>
      </c>
      <c r="H46" s="46"/>
      <c r="I46" s="46"/>
    </row>
    <row r="47" spans="1:9" x14ac:dyDescent="0.2">
      <c r="A47" s="19">
        <v>28</v>
      </c>
      <c r="B47" s="61"/>
      <c r="C47" s="62"/>
      <c r="D47" s="63"/>
      <c r="E47" s="8"/>
      <c r="F47" s="8"/>
      <c r="G47" s="46" t="str">
        <f t="shared" si="0"/>
        <v/>
      </c>
      <c r="H47" s="46"/>
      <c r="I47" s="46"/>
    </row>
    <row r="48" spans="1:9" x14ac:dyDescent="0.2">
      <c r="A48" s="19">
        <v>29</v>
      </c>
      <c r="B48" s="61"/>
      <c r="C48" s="62"/>
      <c r="D48" s="63"/>
      <c r="E48" s="8"/>
      <c r="F48" s="8"/>
      <c r="G48" s="46" t="str">
        <f t="shared" si="0"/>
        <v/>
      </c>
      <c r="H48" s="46"/>
      <c r="I48" s="46"/>
    </row>
    <row r="49" spans="1:9" x14ac:dyDescent="0.2">
      <c r="A49" s="19">
        <v>30</v>
      </c>
      <c r="B49" s="61"/>
      <c r="C49" s="62"/>
      <c r="D49" s="63"/>
      <c r="E49" s="8"/>
      <c r="F49" s="8"/>
      <c r="G49" s="46" t="str">
        <f t="shared" si="0"/>
        <v/>
      </c>
      <c r="H49" s="46"/>
      <c r="I49" s="46"/>
    </row>
    <row r="50" spans="1:9" x14ac:dyDescent="0.2">
      <c r="A50" s="65" t="s">
        <v>1510</v>
      </c>
      <c r="B50" s="65"/>
      <c r="C50" s="65"/>
      <c r="D50" s="65"/>
      <c r="E50" s="43"/>
      <c r="F50" s="43"/>
      <c r="G50" s="44">
        <f>SUM(G20:G49)</f>
        <v>0</v>
      </c>
      <c r="H50" s="45"/>
      <c r="I50" s="45"/>
    </row>
  </sheetData>
  <sheetProtection password="DC77" sheet="1" objects="1" scenarios="1"/>
  <mergeCells count="46">
    <mergeCell ref="B23:D23"/>
    <mergeCell ref="A18:D19"/>
    <mergeCell ref="E18:F18"/>
    <mergeCell ref="A3:G3"/>
    <mergeCell ref="A9:G9"/>
    <mergeCell ref="A8:I8"/>
    <mergeCell ref="A6:I6"/>
    <mergeCell ref="A5:I5"/>
    <mergeCell ref="G18:G19"/>
    <mergeCell ref="H18:H19"/>
    <mergeCell ref="B20:D20"/>
    <mergeCell ref="B21:D21"/>
    <mergeCell ref="B22:D22"/>
    <mergeCell ref="A4:I4"/>
    <mergeCell ref="D11:G11"/>
    <mergeCell ref="D12:G12"/>
    <mergeCell ref="B40:D40"/>
    <mergeCell ref="B41:D41"/>
    <mergeCell ref="B35:D35"/>
    <mergeCell ref="B24:D24"/>
    <mergeCell ref="B25:D25"/>
    <mergeCell ref="B26:D26"/>
    <mergeCell ref="B27:D27"/>
    <mergeCell ref="B28:D28"/>
    <mergeCell ref="B29:D29"/>
    <mergeCell ref="B30:D30"/>
    <mergeCell ref="B31:D31"/>
    <mergeCell ref="B32:D32"/>
    <mergeCell ref="B33:D33"/>
    <mergeCell ref="B34:D34"/>
    <mergeCell ref="B48:D48"/>
    <mergeCell ref="B49:D49"/>
    <mergeCell ref="A50:D50"/>
    <mergeCell ref="I18:I19"/>
    <mergeCell ref="D14:G14"/>
    <mergeCell ref="D15:G15"/>
    <mergeCell ref="B42:D42"/>
    <mergeCell ref="B43:D43"/>
    <mergeCell ref="B44:D44"/>
    <mergeCell ref="B45:D45"/>
    <mergeCell ref="B46:D46"/>
    <mergeCell ref="B47:D47"/>
    <mergeCell ref="B36:D36"/>
    <mergeCell ref="B37:D37"/>
    <mergeCell ref="B38:D38"/>
    <mergeCell ref="B39:D39"/>
  </mergeCells>
  <pageMargins left="0.7" right="0.7" top="0.75" bottom="0.75" header="0.3" footer="0.3"/>
  <pageSetup scale="7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view="pageLayout" zoomScaleNormal="100" workbookViewId="0">
      <selection activeCell="C17" sqref="C17:K17"/>
    </sheetView>
  </sheetViews>
  <sheetFormatPr defaultRowHeight="12.75" x14ac:dyDescent="0.2"/>
  <cols>
    <col min="1" max="16384" width="9.140625" style="3"/>
  </cols>
  <sheetData>
    <row r="1" spans="1:11" ht="73.5" customHeight="1" x14ac:dyDescent="0.2"/>
    <row r="2" spans="1:11" x14ac:dyDescent="0.2">
      <c r="A2" s="73" t="s">
        <v>1415</v>
      </c>
      <c r="B2" s="73"/>
      <c r="C2" s="73"/>
      <c r="D2" s="73"/>
      <c r="E2" s="73"/>
      <c r="F2" s="73"/>
      <c r="G2" s="73"/>
      <c r="H2" s="73"/>
      <c r="I2" s="73"/>
      <c r="J2" s="73"/>
      <c r="K2" s="73"/>
    </row>
    <row r="3" spans="1:11" x14ac:dyDescent="0.2">
      <c r="A3" s="74" t="s">
        <v>1517</v>
      </c>
      <c r="B3" s="74"/>
      <c r="C3" s="74"/>
      <c r="D3" s="74"/>
      <c r="E3" s="74"/>
      <c r="F3" s="74"/>
      <c r="G3" s="74"/>
      <c r="H3" s="74"/>
      <c r="I3" s="74"/>
      <c r="J3" s="74"/>
      <c r="K3" s="74"/>
    </row>
    <row r="4" spans="1:11" x14ac:dyDescent="0.2">
      <c r="A4" s="74" t="s">
        <v>1416</v>
      </c>
      <c r="B4" s="74"/>
      <c r="C4" s="74"/>
      <c r="D4" s="74"/>
      <c r="E4" s="74"/>
      <c r="F4" s="74"/>
      <c r="G4" s="74"/>
      <c r="H4" s="74"/>
      <c r="I4" s="74"/>
      <c r="J4" s="74"/>
      <c r="K4" s="74"/>
    </row>
    <row r="5" spans="1:11" ht="18.75" customHeight="1" x14ac:dyDescent="0.2"/>
    <row r="6" spans="1:11" ht="107.25" customHeight="1" x14ac:dyDescent="0.2">
      <c r="A6" s="11" t="s">
        <v>1417</v>
      </c>
      <c r="C6" s="70" t="s">
        <v>1515</v>
      </c>
      <c r="D6" s="70"/>
      <c r="E6" s="70"/>
      <c r="F6" s="70"/>
      <c r="G6" s="70"/>
      <c r="H6" s="70"/>
      <c r="I6" s="70"/>
      <c r="J6" s="70"/>
      <c r="K6" s="70"/>
    </row>
    <row r="7" spans="1:11" ht="15" customHeight="1" x14ac:dyDescent="0.2"/>
    <row r="8" spans="1:11" x14ac:dyDescent="0.2">
      <c r="A8" s="4" t="s">
        <v>1418</v>
      </c>
    </row>
    <row r="9" spans="1:11" ht="41.25" customHeight="1" x14ac:dyDescent="0.2">
      <c r="A9" s="11" t="s">
        <v>1419</v>
      </c>
      <c r="C9" s="70" t="s">
        <v>1454</v>
      </c>
      <c r="D9" s="70"/>
      <c r="E9" s="70"/>
      <c r="F9" s="70"/>
      <c r="G9" s="70"/>
      <c r="H9" s="70"/>
      <c r="I9" s="70"/>
      <c r="J9" s="70"/>
      <c r="K9" s="70"/>
    </row>
    <row r="11" spans="1:11" ht="81" customHeight="1" x14ac:dyDescent="0.2">
      <c r="C11" s="70" t="s">
        <v>1455</v>
      </c>
      <c r="D11" s="70"/>
      <c r="E11" s="70"/>
      <c r="F11" s="70"/>
      <c r="G11" s="70"/>
      <c r="H11" s="70"/>
      <c r="I11" s="70"/>
      <c r="J11" s="70"/>
      <c r="K11" s="70"/>
    </row>
    <row r="12" spans="1:11" x14ac:dyDescent="0.2">
      <c r="C12" s="10"/>
    </row>
    <row r="13" spans="1:11" ht="66.75" customHeight="1" x14ac:dyDescent="0.2">
      <c r="C13" s="70" t="s">
        <v>1519</v>
      </c>
      <c r="D13" s="70"/>
      <c r="E13" s="70"/>
      <c r="F13" s="70"/>
      <c r="G13" s="70"/>
      <c r="H13" s="70"/>
      <c r="I13" s="70"/>
      <c r="J13" s="70"/>
      <c r="K13" s="70"/>
    </row>
    <row r="15" spans="1:11" ht="29.25" customHeight="1" x14ac:dyDescent="0.2">
      <c r="C15" s="70" t="s">
        <v>1456</v>
      </c>
      <c r="D15" s="70"/>
      <c r="E15" s="70"/>
      <c r="F15" s="70"/>
      <c r="G15" s="70"/>
      <c r="H15" s="70"/>
      <c r="I15" s="70"/>
      <c r="J15" s="70"/>
      <c r="K15" s="70"/>
    </row>
    <row r="17" spans="1:11" ht="42" customHeight="1" x14ac:dyDescent="0.2">
      <c r="C17" s="70" t="s">
        <v>1457</v>
      </c>
      <c r="D17" s="70"/>
      <c r="E17" s="70"/>
      <c r="F17" s="70"/>
      <c r="G17" s="70"/>
      <c r="H17" s="70"/>
      <c r="I17" s="70"/>
      <c r="J17" s="70"/>
      <c r="K17" s="70"/>
    </row>
    <row r="19" spans="1:11" ht="69.75" customHeight="1" x14ac:dyDescent="0.2">
      <c r="C19" s="70" t="s">
        <v>1458</v>
      </c>
      <c r="D19" s="70"/>
      <c r="E19" s="70"/>
      <c r="F19" s="70"/>
      <c r="G19" s="70"/>
      <c r="H19" s="70"/>
      <c r="I19" s="70"/>
      <c r="J19" s="70"/>
      <c r="K19" s="70"/>
    </row>
    <row r="20" spans="1:11" ht="15" customHeight="1" x14ac:dyDescent="0.2">
      <c r="C20" s="9"/>
    </row>
    <row r="21" spans="1:11" ht="15" customHeight="1" x14ac:dyDescent="0.2">
      <c r="C21" s="9"/>
    </row>
    <row r="22" spans="1:11" ht="15" customHeight="1" x14ac:dyDescent="0.2">
      <c r="C22" s="9"/>
    </row>
    <row r="23" spans="1:11" x14ac:dyDescent="0.2">
      <c r="A23" s="4" t="s">
        <v>1420</v>
      </c>
    </row>
    <row r="24" spans="1:11" ht="40.5" customHeight="1" x14ac:dyDescent="0.2">
      <c r="A24" s="11" t="s">
        <v>1419</v>
      </c>
      <c r="C24" s="70" t="s">
        <v>1459</v>
      </c>
      <c r="D24" s="70"/>
      <c r="E24" s="70"/>
      <c r="F24" s="70"/>
      <c r="G24" s="70"/>
      <c r="H24" s="70"/>
      <c r="I24" s="70"/>
      <c r="J24" s="70"/>
      <c r="K24" s="70"/>
    </row>
    <row r="26" spans="1:11" x14ac:dyDescent="0.2">
      <c r="C26" s="3" t="s">
        <v>1421</v>
      </c>
    </row>
    <row r="27" spans="1:11" x14ac:dyDescent="0.2">
      <c r="C27" s="3" t="s">
        <v>1422</v>
      </c>
    </row>
    <row r="29" spans="1:11" x14ac:dyDescent="0.2">
      <c r="C29" s="4" t="s">
        <v>1423</v>
      </c>
    </row>
    <row r="30" spans="1:11" ht="15" customHeight="1" x14ac:dyDescent="0.2"/>
    <row r="31" spans="1:11" x14ac:dyDescent="0.2">
      <c r="A31" s="4" t="s">
        <v>1424</v>
      </c>
    </row>
    <row r="32" spans="1:11" x14ac:dyDescent="0.2">
      <c r="A32" s="4" t="s">
        <v>1419</v>
      </c>
      <c r="C32" s="4" t="s">
        <v>1425</v>
      </c>
    </row>
    <row r="34" spans="1:11" ht="38.25" customHeight="1" x14ac:dyDescent="0.2">
      <c r="A34" s="13" t="s">
        <v>1426</v>
      </c>
      <c r="C34" s="71" t="s">
        <v>1516</v>
      </c>
      <c r="D34" s="71"/>
      <c r="E34" s="71"/>
      <c r="F34" s="71"/>
      <c r="G34" s="71"/>
      <c r="H34" s="71"/>
      <c r="I34" s="71"/>
      <c r="J34" s="71"/>
      <c r="K34" s="71"/>
    </row>
    <row r="36" spans="1:11" x14ac:dyDescent="0.2">
      <c r="A36" s="3" t="s">
        <v>1427</v>
      </c>
      <c r="C36" s="70" t="s">
        <v>1460</v>
      </c>
      <c r="D36" s="70"/>
      <c r="E36" s="70"/>
      <c r="F36" s="70"/>
      <c r="G36" s="70"/>
      <c r="H36" s="70"/>
      <c r="I36" s="70"/>
      <c r="J36" s="70"/>
      <c r="K36" s="70"/>
    </row>
    <row r="38" spans="1:11" ht="25.5" customHeight="1" x14ac:dyDescent="0.2">
      <c r="A38" s="12" t="s">
        <v>1428</v>
      </c>
      <c r="C38" s="70" t="s">
        <v>1461</v>
      </c>
      <c r="D38" s="70"/>
      <c r="E38" s="70"/>
      <c r="F38" s="70"/>
      <c r="G38" s="70"/>
      <c r="H38" s="70"/>
      <c r="I38" s="70"/>
      <c r="J38" s="70"/>
      <c r="K38" s="70"/>
    </row>
    <row r="40" spans="1:11" ht="65.25" customHeight="1" x14ac:dyDescent="0.2">
      <c r="A40" s="13" t="s">
        <v>1429</v>
      </c>
      <c r="C40" s="72" t="s">
        <v>1462</v>
      </c>
      <c r="D40" s="72"/>
      <c r="E40" s="72"/>
      <c r="F40" s="72"/>
      <c r="G40" s="72"/>
      <c r="H40" s="72"/>
      <c r="I40" s="72"/>
      <c r="J40" s="72"/>
      <c r="K40" s="72"/>
    </row>
    <row r="42" spans="1:11" ht="27.75" customHeight="1" x14ac:dyDescent="0.2">
      <c r="C42" s="72" t="s">
        <v>1463</v>
      </c>
      <c r="D42" s="72"/>
      <c r="E42" s="72"/>
      <c r="F42" s="72"/>
      <c r="G42" s="72"/>
      <c r="H42" s="72"/>
      <c r="I42" s="72"/>
      <c r="J42" s="72"/>
      <c r="K42" s="72"/>
    </row>
    <row r="44" spans="1:11" ht="25.5" customHeight="1" x14ac:dyDescent="0.2">
      <c r="C44" s="71" t="s">
        <v>1464</v>
      </c>
      <c r="D44" s="71"/>
      <c r="E44" s="71"/>
      <c r="F44" s="71"/>
      <c r="G44" s="71"/>
      <c r="H44" s="71"/>
      <c r="I44" s="71"/>
      <c r="J44" s="71"/>
      <c r="K44" s="71"/>
    </row>
    <row r="46" spans="1:11" x14ac:dyDescent="0.2">
      <c r="C46" s="4" t="s">
        <v>1430</v>
      </c>
    </row>
    <row r="48" spans="1:11" ht="26.25" customHeight="1" x14ac:dyDescent="0.2">
      <c r="A48" s="13" t="s">
        <v>1431</v>
      </c>
      <c r="C48" s="70" t="s">
        <v>1465</v>
      </c>
      <c r="D48" s="70"/>
      <c r="E48" s="70"/>
      <c r="F48" s="70"/>
      <c r="G48" s="70"/>
      <c r="H48" s="70"/>
      <c r="I48" s="70"/>
      <c r="J48" s="70"/>
      <c r="K48" s="70"/>
    </row>
    <row r="50" spans="1:11" x14ac:dyDescent="0.2">
      <c r="C50" s="4" t="s">
        <v>1432</v>
      </c>
    </row>
    <row r="51" spans="1:11" x14ac:dyDescent="0.2">
      <c r="C51" s="9" t="s">
        <v>1433</v>
      </c>
    </row>
    <row r="53" spans="1:11" ht="26.25" customHeight="1" x14ac:dyDescent="0.2">
      <c r="A53" s="13" t="s">
        <v>1434</v>
      </c>
      <c r="C53" s="70" t="s">
        <v>1466</v>
      </c>
      <c r="D53" s="70"/>
      <c r="E53" s="70"/>
      <c r="F53" s="70"/>
      <c r="G53" s="70"/>
      <c r="H53" s="70"/>
      <c r="I53" s="70"/>
      <c r="J53" s="70"/>
      <c r="K53" s="70"/>
    </row>
    <row r="55" spans="1:11" ht="28.5" customHeight="1" x14ac:dyDescent="0.2">
      <c r="A55" s="12" t="s">
        <v>1435</v>
      </c>
      <c r="C55" s="70" t="s">
        <v>1467</v>
      </c>
      <c r="D55" s="70"/>
      <c r="E55" s="70"/>
      <c r="F55" s="70"/>
      <c r="G55" s="70"/>
      <c r="H55" s="70"/>
      <c r="I55" s="70"/>
      <c r="J55" s="70"/>
      <c r="K55" s="70"/>
    </row>
    <row r="57" spans="1:11" x14ac:dyDescent="0.2">
      <c r="A57" s="3" t="s">
        <v>1436</v>
      </c>
      <c r="C57" s="70" t="s">
        <v>1468</v>
      </c>
      <c r="D57" s="70"/>
      <c r="E57" s="70"/>
      <c r="F57" s="70"/>
      <c r="G57" s="70"/>
      <c r="H57" s="70"/>
      <c r="I57" s="70"/>
      <c r="J57" s="70"/>
      <c r="K57" s="70"/>
    </row>
    <row r="59" spans="1:11" x14ac:dyDescent="0.2">
      <c r="A59" s="3" t="s">
        <v>1437</v>
      </c>
      <c r="C59" s="3" t="s">
        <v>1438</v>
      </c>
    </row>
    <row r="61" spans="1:11" x14ac:dyDescent="0.2">
      <c r="A61" s="3" t="s">
        <v>1439</v>
      </c>
      <c r="C61" s="70" t="s">
        <v>1469</v>
      </c>
      <c r="D61" s="70"/>
      <c r="E61" s="70"/>
      <c r="F61" s="70"/>
      <c r="G61" s="70"/>
      <c r="H61" s="70"/>
      <c r="I61" s="70"/>
      <c r="J61" s="70"/>
      <c r="K61" s="70"/>
    </row>
    <row r="63" spans="1:11" x14ac:dyDescent="0.2">
      <c r="A63" s="3" t="s">
        <v>1440</v>
      </c>
      <c r="C63" s="70" t="s">
        <v>1470</v>
      </c>
      <c r="D63" s="70"/>
      <c r="E63" s="70"/>
      <c r="F63" s="70"/>
      <c r="G63" s="70"/>
      <c r="H63" s="70"/>
      <c r="I63" s="70"/>
      <c r="J63" s="70"/>
      <c r="K63" s="70"/>
    </row>
    <row r="65" spans="1:11" x14ac:dyDescent="0.2">
      <c r="C65" s="4" t="s">
        <v>1441</v>
      </c>
    </row>
    <row r="67" spans="1:11" ht="42.75" customHeight="1" x14ac:dyDescent="0.2">
      <c r="A67" s="13" t="s">
        <v>1442</v>
      </c>
      <c r="C67" s="70" t="s">
        <v>1471</v>
      </c>
      <c r="D67" s="70"/>
      <c r="E67" s="70"/>
      <c r="F67" s="70"/>
      <c r="G67" s="70"/>
      <c r="H67" s="70"/>
      <c r="I67" s="70"/>
      <c r="J67" s="70"/>
      <c r="K67" s="70"/>
    </row>
    <row r="69" spans="1:11" x14ac:dyDescent="0.2">
      <c r="C69" s="3" t="s">
        <v>1443</v>
      </c>
    </row>
    <row r="71" spans="1:11" x14ac:dyDescent="0.2">
      <c r="C71" s="4" t="s">
        <v>1444</v>
      </c>
    </row>
    <row r="73" spans="1:11" ht="26.25" customHeight="1" x14ac:dyDescent="0.2">
      <c r="A73" s="12" t="s">
        <v>1426</v>
      </c>
      <c r="C73" s="71" t="s">
        <v>1472</v>
      </c>
      <c r="D73" s="71"/>
      <c r="E73" s="71"/>
      <c r="F73" s="71"/>
      <c r="G73" s="71"/>
      <c r="H73" s="71"/>
      <c r="I73" s="71"/>
      <c r="J73" s="71"/>
      <c r="K73" s="71"/>
    </row>
    <row r="75" spans="1:11" ht="26.25" customHeight="1" x14ac:dyDescent="0.2">
      <c r="A75" s="12" t="s">
        <v>1427</v>
      </c>
      <c r="C75" s="71" t="s">
        <v>1472</v>
      </c>
      <c r="D75" s="71"/>
      <c r="E75" s="71"/>
      <c r="F75" s="71"/>
      <c r="G75" s="71"/>
      <c r="H75" s="71"/>
      <c r="I75" s="71"/>
      <c r="J75" s="71"/>
      <c r="K75" s="71"/>
    </row>
    <row r="77" spans="1:11" x14ac:dyDescent="0.2">
      <c r="A77" s="3" t="s">
        <v>1445</v>
      </c>
      <c r="C77" s="3" t="s">
        <v>1446</v>
      </c>
    </row>
    <row r="79" spans="1:11" x14ac:dyDescent="0.2">
      <c r="A79" s="3" t="s">
        <v>1447</v>
      </c>
    </row>
    <row r="80" spans="1:11" x14ac:dyDescent="0.2">
      <c r="A80" s="3" t="s">
        <v>1448</v>
      </c>
      <c r="C80" s="3" t="s">
        <v>1449</v>
      </c>
    </row>
    <row r="82" spans="1:4" x14ac:dyDescent="0.2">
      <c r="A82" s="3" t="s">
        <v>1450</v>
      </c>
    </row>
    <row r="83" spans="1:4" x14ac:dyDescent="0.2">
      <c r="A83" s="3" t="s">
        <v>1451</v>
      </c>
      <c r="C83" s="9" t="s">
        <v>1452</v>
      </c>
    </row>
    <row r="85" spans="1:4" x14ac:dyDescent="0.2">
      <c r="A85" s="3" t="s">
        <v>1473</v>
      </c>
    </row>
    <row r="86" spans="1:4" x14ac:dyDescent="0.2">
      <c r="A86" s="3" t="s">
        <v>1474</v>
      </c>
    </row>
    <row r="87" spans="1:4" x14ac:dyDescent="0.2">
      <c r="A87" s="3" t="s">
        <v>1475</v>
      </c>
      <c r="C87" s="3" t="s">
        <v>1476</v>
      </c>
    </row>
    <row r="89" spans="1:4" x14ac:dyDescent="0.2">
      <c r="A89" s="3" t="s">
        <v>1477</v>
      </c>
    </row>
    <row r="90" spans="1:4" x14ac:dyDescent="0.2">
      <c r="A90" s="3" t="s">
        <v>1478</v>
      </c>
    </row>
    <row r="91" spans="1:4" x14ac:dyDescent="0.2">
      <c r="A91" s="3" t="s">
        <v>1479</v>
      </c>
      <c r="C91" s="3" t="s">
        <v>1480</v>
      </c>
    </row>
    <row r="93" spans="1:4" x14ac:dyDescent="0.2">
      <c r="C93" s="15" t="s">
        <v>1481</v>
      </c>
      <c r="D93" s="3" t="s">
        <v>1489</v>
      </c>
    </row>
    <row r="94" spans="1:4" x14ac:dyDescent="0.2">
      <c r="C94" s="15" t="s">
        <v>1482</v>
      </c>
      <c r="D94" s="3" t="s">
        <v>1490</v>
      </c>
    </row>
    <row r="95" spans="1:4" x14ac:dyDescent="0.2">
      <c r="C95" s="15" t="s">
        <v>1483</v>
      </c>
      <c r="D95" s="3" t="s">
        <v>1491</v>
      </c>
    </row>
    <row r="96" spans="1:4" x14ac:dyDescent="0.2">
      <c r="A96" s="9"/>
      <c r="C96" s="15" t="s">
        <v>1484</v>
      </c>
      <c r="D96" s="3" t="s">
        <v>1492</v>
      </c>
    </row>
    <row r="97" spans="1:11" x14ac:dyDescent="0.2">
      <c r="A97" s="9"/>
      <c r="C97" s="15" t="s">
        <v>1485</v>
      </c>
      <c r="D97" s="3" t="s">
        <v>1493</v>
      </c>
    </row>
    <row r="98" spans="1:11" x14ac:dyDescent="0.2">
      <c r="C98" s="15" t="s">
        <v>1486</v>
      </c>
      <c r="D98" s="3" t="s">
        <v>1494</v>
      </c>
    </row>
    <row r="99" spans="1:11" x14ac:dyDescent="0.2">
      <c r="C99" s="15" t="s">
        <v>1487</v>
      </c>
      <c r="D99" s="3" t="s">
        <v>1495</v>
      </c>
    </row>
    <row r="100" spans="1:11" ht="24.75" customHeight="1" x14ac:dyDescent="0.2">
      <c r="C100" s="16" t="s">
        <v>1488</v>
      </c>
      <c r="D100" s="70" t="s">
        <v>1496</v>
      </c>
      <c r="E100" s="70"/>
      <c r="F100" s="70"/>
      <c r="G100" s="70"/>
      <c r="H100" s="70"/>
      <c r="I100" s="70"/>
      <c r="J100" s="70"/>
      <c r="K100" s="70"/>
    </row>
    <row r="101" spans="1:11" x14ac:dyDescent="0.2">
      <c r="C101" s="15" t="s">
        <v>1497</v>
      </c>
      <c r="D101" s="3" t="s">
        <v>1503</v>
      </c>
    </row>
    <row r="102" spans="1:11" x14ac:dyDescent="0.2">
      <c r="C102" s="15" t="s">
        <v>1498</v>
      </c>
      <c r="D102" s="3" t="s">
        <v>1504</v>
      </c>
    </row>
    <row r="103" spans="1:11" x14ac:dyDescent="0.2">
      <c r="C103" s="15" t="s">
        <v>1499</v>
      </c>
      <c r="D103" s="3" t="s">
        <v>1505</v>
      </c>
    </row>
    <row r="104" spans="1:11" x14ac:dyDescent="0.2">
      <c r="C104" s="15" t="s">
        <v>1500</v>
      </c>
      <c r="D104" s="3" t="s">
        <v>1506</v>
      </c>
    </row>
    <row r="105" spans="1:11" x14ac:dyDescent="0.2">
      <c r="C105" s="15" t="s">
        <v>1501</v>
      </c>
      <c r="D105" s="3" t="s">
        <v>1507</v>
      </c>
    </row>
    <row r="106" spans="1:11" x14ac:dyDescent="0.2">
      <c r="C106" s="15" t="s">
        <v>1502</v>
      </c>
      <c r="D106" s="3" t="s">
        <v>1508</v>
      </c>
    </row>
    <row r="107" spans="1:11" x14ac:dyDescent="0.2">
      <c r="C107" s="15"/>
    </row>
    <row r="108" spans="1:11" x14ac:dyDescent="0.2">
      <c r="C108" s="15"/>
    </row>
    <row r="109" spans="1:11" x14ac:dyDescent="0.2">
      <c r="C109" s="15"/>
    </row>
    <row r="110" spans="1:11" x14ac:dyDescent="0.2">
      <c r="C110" s="15"/>
    </row>
    <row r="111" spans="1:11" x14ac:dyDescent="0.2">
      <c r="C111" s="15"/>
    </row>
    <row r="112" spans="1:11" x14ac:dyDescent="0.2">
      <c r="C112" s="15"/>
    </row>
    <row r="113" spans="3:3" x14ac:dyDescent="0.2">
      <c r="C113" s="15"/>
    </row>
    <row r="114" spans="3:3" x14ac:dyDescent="0.2">
      <c r="C114" s="15"/>
    </row>
    <row r="115" spans="3:3" x14ac:dyDescent="0.2">
      <c r="C115" s="15"/>
    </row>
    <row r="116" spans="3:3" x14ac:dyDescent="0.2">
      <c r="C116" s="15"/>
    </row>
    <row r="117" spans="3:3" x14ac:dyDescent="0.2">
      <c r="C117" s="15"/>
    </row>
    <row r="118" spans="3:3" x14ac:dyDescent="0.2">
      <c r="C118" s="15"/>
    </row>
    <row r="119" spans="3:3" x14ac:dyDescent="0.2">
      <c r="C119" s="14"/>
    </row>
    <row r="120" spans="3:3" x14ac:dyDescent="0.2">
      <c r="C120" s="14"/>
    </row>
    <row r="121" spans="3:3" x14ac:dyDescent="0.2">
      <c r="C121" s="14"/>
    </row>
    <row r="122" spans="3:3" x14ac:dyDescent="0.2">
      <c r="C122" s="14"/>
    </row>
    <row r="123" spans="3:3" x14ac:dyDescent="0.2">
      <c r="C123" s="14"/>
    </row>
    <row r="124" spans="3:3" x14ac:dyDescent="0.2">
      <c r="C124" s="14"/>
    </row>
    <row r="125" spans="3:3" x14ac:dyDescent="0.2">
      <c r="C125" s="14"/>
    </row>
  </sheetData>
  <sheetProtection password="DC77" sheet="1" objects="1" scenarios="1"/>
  <mergeCells count="27">
    <mergeCell ref="C19:K19"/>
    <mergeCell ref="C6:K6"/>
    <mergeCell ref="A2:K2"/>
    <mergeCell ref="A3:K3"/>
    <mergeCell ref="A4:K4"/>
    <mergeCell ref="C9:K9"/>
    <mergeCell ref="C11:K11"/>
    <mergeCell ref="C13:K13"/>
    <mergeCell ref="C15:K15"/>
    <mergeCell ref="C17:K17"/>
    <mergeCell ref="C61:K61"/>
    <mergeCell ref="C24:K24"/>
    <mergeCell ref="C34:K34"/>
    <mergeCell ref="C36:K36"/>
    <mergeCell ref="C38:K38"/>
    <mergeCell ref="C40:K40"/>
    <mergeCell ref="C42:K42"/>
    <mergeCell ref="C44:K44"/>
    <mergeCell ref="C48:K48"/>
    <mergeCell ref="C53:K53"/>
    <mergeCell ref="C55:K55"/>
    <mergeCell ref="C57:K57"/>
    <mergeCell ref="C63:K63"/>
    <mergeCell ref="C67:K67"/>
    <mergeCell ref="C73:K73"/>
    <mergeCell ref="C75:K75"/>
    <mergeCell ref="D100:K100"/>
  </mergeCells>
  <pageMargins left="0.25" right="0.25" top="0.75" bottom="0.75" header="0.3" footer="0.3"/>
  <pageSetup orientation="portrait"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5"/>
  <sheetViews>
    <sheetView workbookViewId="0">
      <selection activeCell="A2" sqref="A2"/>
    </sheetView>
  </sheetViews>
  <sheetFormatPr defaultColWidth="9.28515625" defaultRowHeight="15" x14ac:dyDescent="0.25"/>
  <cols>
    <col min="1" max="1" width="7" bestFit="1" customWidth="1"/>
    <col min="2" max="2" width="32.85546875" bestFit="1" customWidth="1"/>
    <col min="3" max="3" width="12.42578125" bestFit="1" customWidth="1"/>
  </cols>
  <sheetData>
    <row r="1" spans="1:3" x14ac:dyDescent="0.25">
      <c r="A1" s="1" t="s">
        <v>0</v>
      </c>
      <c r="B1" t="s">
        <v>1</v>
      </c>
      <c r="C1" t="s">
        <v>2</v>
      </c>
    </row>
    <row r="2" spans="1:3" x14ac:dyDescent="0.25">
      <c r="A2" s="2">
        <v>125</v>
      </c>
      <c r="B2" t="s">
        <v>3</v>
      </c>
      <c r="C2" t="s">
        <v>4</v>
      </c>
    </row>
    <row r="3" spans="1:3" x14ac:dyDescent="0.25">
      <c r="A3" s="2">
        <v>130</v>
      </c>
      <c r="B3" t="s">
        <v>5</v>
      </c>
      <c r="C3" t="s">
        <v>4</v>
      </c>
    </row>
    <row r="4" spans="1:3" x14ac:dyDescent="0.25">
      <c r="A4" s="2">
        <v>131</v>
      </c>
      <c r="B4" t="s">
        <v>6</v>
      </c>
      <c r="C4" t="s">
        <v>4</v>
      </c>
    </row>
    <row r="5" spans="1:3" x14ac:dyDescent="0.25">
      <c r="A5" s="2">
        <v>138</v>
      </c>
      <c r="B5" t="s">
        <v>7</v>
      </c>
      <c r="C5" t="s">
        <v>8</v>
      </c>
    </row>
    <row r="6" spans="1:3" x14ac:dyDescent="0.25">
      <c r="A6" s="2">
        <v>139</v>
      </c>
      <c r="B6" t="s">
        <v>9</v>
      </c>
      <c r="C6" t="s">
        <v>10</v>
      </c>
    </row>
    <row r="7" spans="1:3" x14ac:dyDescent="0.25">
      <c r="A7" s="2">
        <v>140</v>
      </c>
      <c r="B7" t="s">
        <v>11</v>
      </c>
      <c r="C7" t="s">
        <v>4</v>
      </c>
    </row>
    <row r="8" spans="1:3" x14ac:dyDescent="0.25">
      <c r="A8" s="2">
        <v>143</v>
      </c>
      <c r="B8" t="s">
        <v>12</v>
      </c>
      <c r="C8" t="s">
        <v>4</v>
      </c>
    </row>
    <row r="9" spans="1:3" x14ac:dyDescent="0.25">
      <c r="A9" s="2">
        <v>162</v>
      </c>
      <c r="B9" t="s">
        <v>13</v>
      </c>
      <c r="C9" t="s">
        <v>14</v>
      </c>
    </row>
    <row r="10" spans="1:3" x14ac:dyDescent="0.25">
      <c r="A10" s="2">
        <v>195</v>
      </c>
      <c r="B10" t="s">
        <v>15</v>
      </c>
      <c r="C10" t="s">
        <v>16</v>
      </c>
    </row>
    <row r="11" spans="1:3" x14ac:dyDescent="0.25">
      <c r="A11" s="2">
        <v>197</v>
      </c>
      <c r="B11" t="s">
        <v>17</v>
      </c>
      <c r="C11" t="s">
        <v>18</v>
      </c>
    </row>
    <row r="12" spans="1:3" x14ac:dyDescent="0.25">
      <c r="A12" s="2">
        <v>222</v>
      </c>
      <c r="B12" t="s">
        <v>19</v>
      </c>
      <c r="C12" t="s">
        <v>4</v>
      </c>
    </row>
    <row r="13" spans="1:3" x14ac:dyDescent="0.25">
      <c r="A13" s="2">
        <v>236</v>
      </c>
      <c r="B13" t="s">
        <v>20</v>
      </c>
      <c r="C13" t="s">
        <v>10</v>
      </c>
    </row>
    <row r="14" spans="1:3" x14ac:dyDescent="0.25">
      <c r="A14" s="2">
        <v>241</v>
      </c>
      <c r="B14" t="s">
        <v>21</v>
      </c>
      <c r="C14" t="s">
        <v>22</v>
      </c>
    </row>
    <row r="15" spans="1:3" x14ac:dyDescent="0.25">
      <c r="A15" s="2">
        <v>268</v>
      </c>
      <c r="B15" t="s">
        <v>23</v>
      </c>
      <c r="C15" t="s">
        <v>24</v>
      </c>
    </row>
    <row r="16" spans="1:3" x14ac:dyDescent="0.25">
      <c r="A16" s="2">
        <v>277</v>
      </c>
      <c r="B16" t="s">
        <v>25</v>
      </c>
      <c r="C16" t="s">
        <v>18</v>
      </c>
    </row>
    <row r="17" spans="1:3" x14ac:dyDescent="0.25">
      <c r="A17" s="2">
        <v>282</v>
      </c>
      <c r="B17" t="s">
        <v>26</v>
      </c>
      <c r="C17" t="s">
        <v>27</v>
      </c>
    </row>
    <row r="18" spans="1:3" x14ac:dyDescent="0.25">
      <c r="A18" s="2">
        <v>288</v>
      </c>
      <c r="B18" t="s">
        <v>28</v>
      </c>
      <c r="C18" t="s">
        <v>29</v>
      </c>
    </row>
    <row r="19" spans="1:3" x14ac:dyDescent="0.25">
      <c r="A19" s="2">
        <v>296</v>
      </c>
      <c r="B19" t="s">
        <v>30</v>
      </c>
      <c r="C19" t="s">
        <v>18</v>
      </c>
    </row>
    <row r="20" spans="1:3" x14ac:dyDescent="0.25">
      <c r="A20" s="2">
        <v>297</v>
      </c>
      <c r="B20" t="s">
        <v>31</v>
      </c>
      <c r="C20" t="s">
        <v>8</v>
      </c>
    </row>
    <row r="21" spans="1:3" x14ac:dyDescent="0.25">
      <c r="A21" s="2">
        <v>298</v>
      </c>
      <c r="B21" t="s">
        <v>32</v>
      </c>
      <c r="C21" t="s">
        <v>33</v>
      </c>
    </row>
    <row r="22" spans="1:3" x14ac:dyDescent="0.25">
      <c r="A22" s="2">
        <v>300</v>
      </c>
      <c r="B22" t="s">
        <v>34</v>
      </c>
      <c r="C22" t="s">
        <v>35</v>
      </c>
    </row>
    <row r="23" spans="1:3" x14ac:dyDescent="0.25">
      <c r="A23" s="2">
        <v>301</v>
      </c>
      <c r="B23" t="s">
        <v>36</v>
      </c>
      <c r="C23" t="s">
        <v>37</v>
      </c>
    </row>
    <row r="24" spans="1:3" x14ac:dyDescent="0.25">
      <c r="A24" s="2">
        <v>302</v>
      </c>
      <c r="B24" t="s">
        <v>38</v>
      </c>
      <c r="C24" t="s">
        <v>16</v>
      </c>
    </row>
    <row r="25" spans="1:3" x14ac:dyDescent="0.25">
      <c r="A25" s="2">
        <v>303</v>
      </c>
      <c r="B25" t="s">
        <v>39</v>
      </c>
      <c r="C25" t="s">
        <v>40</v>
      </c>
    </row>
    <row r="26" spans="1:3" x14ac:dyDescent="0.25">
      <c r="A26" s="2">
        <v>304</v>
      </c>
      <c r="B26" t="s">
        <v>41</v>
      </c>
      <c r="C26" t="s">
        <v>4</v>
      </c>
    </row>
    <row r="27" spans="1:3" x14ac:dyDescent="0.25">
      <c r="A27" s="2">
        <v>305</v>
      </c>
      <c r="B27" t="s">
        <v>42</v>
      </c>
      <c r="C27" t="s">
        <v>43</v>
      </c>
    </row>
    <row r="28" spans="1:3" x14ac:dyDescent="0.25">
      <c r="A28" s="2">
        <v>306</v>
      </c>
      <c r="B28" t="s">
        <v>44</v>
      </c>
      <c r="C28" t="s">
        <v>10</v>
      </c>
    </row>
    <row r="29" spans="1:3" x14ac:dyDescent="0.25">
      <c r="A29" s="2">
        <v>311</v>
      </c>
      <c r="B29" t="s">
        <v>45</v>
      </c>
      <c r="C29" t="s">
        <v>24</v>
      </c>
    </row>
    <row r="30" spans="1:3" x14ac:dyDescent="0.25">
      <c r="A30" s="2">
        <v>316</v>
      </c>
      <c r="B30" t="s">
        <v>46</v>
      </c>
      <c r="C30" t="s">
        <v>16</v>
      </c>
    </row>
    <row r="31" spans="1:3" x14ac:dyDescent="0.25">
      <c r="A31" s="2">
        <v>318</v>
      </c>
      <c r="B31" t="s">
        <v>47</v>
      </c>
      <c r="C31" t="s">
        <v>37</v>
      </c>
    </row>
    <row r="32" spans="1:3" x14ac:dyDescent="0.25">
      <c r="A32" s="2">
        <v>319</v>
      </c>
      <c r="B32" t="s">
        <v>48</v>
      </c>
      <c r="C32" t="s">
        <v>16</v>
      </c>
    </row>
    <row r="33" spans="1:3" x14ac:dyDescent="0.25">
      <c r="A33" s="2">
        <v>320</v>
      </c>
      <c r="B33" t="s">
        <v>49</v>
      </c>
      <c r="C33" t="s">
        <v>37</v>
      </c>
    </row>
    <row r="34" spans="1:3" x14ac:dyDescent="0.25">
      <c r="A34" s="2">
        <v>321</v>
      </c>
      <c r="B34" t="s">
        <v>50</v>
      </c>
      <c r="C34" t="s">
        <v>16</v>
      </c>
    </row>
    <row r="35" spans="1:3" x14ac:dyDescent="0.25">
      <c r="A35" s="2">
        <v>338</v>
      </c>
      <c r="B35" t="s">
        <v>51</v>
      </c>
      <c r="C35" t="s">
        <v>4</v>
      </c>
    </row>
    <row r="36" spans="1:3" x14ac:dyDescent="0.25">
      <c r="A36" s="2">
        <v>343</v>
      </c>
      <c r="B36" t="s">
        <v>52</v>
      </c>
      <c r="C36" t="s">
        <v>18</v>
      </c>
    </row>
    <row r="37" spans="1:3" x14ac:dyDescent="0.25">
      <c r="A37" s="2">
        <v>360</v>
      </c>
      <c r="B37" t="s">
        <v>53</v>
      </c>
      <c r="C37" t="s">
        <v>8</v>
      </c>
    </row>
    <row r="38" spans="1:3" x14ac:dyDescent="0.25">
      <c r="A38" s="2">
        <v>368</v>
      </c>
      <c r="B38" t="s">
        <v>54</v>
      </c>
      <c r="C38" t="s">
        <v>18</v>
      </c>
    </row>
    <row r="39" spans="1:3" x14ac:dyDescent="0.25">
      <c r="A39" s="2">
        <v>392</v>
      </c>
      <c r="B39" t="s">
        <v>55</v>
      </c>
      <c r="C39" t="s">
        <v>56</v>
      </c>
    </row>
    <row r="40" spans="1:3" x14ac:dyDescent="0.25">
      <c r="A40" s="2">
        <v>396</v>
      </c>
      <c r="B40" t="s">
        <v>57</v>
      </c>
      <c r="C40" t="s">
        <v>56</v>
      </c>
    </row>
    <row r="41" spans="1:3" x14ac:dyDescent="0.25">
      <c r="A41" s="2">
        <v>402</v>
      </c>
      <c r="B41" t="s">
        <v>58</v>
      </c>
      <c r="C41" t="s">
        <v>59</v>
      </c>
    </row>
    <row r="42" spans="1:3" x14ac:dyDescent="0.25">
      <c r="A42" s="2">
        <v>417</v>
      </c>
      <c r="B42" t="s">
        <v>60</v>
      </c>
      <c r="C42" t="s">
        <v>61</v>
      </c>
    </row>
    <row r="43" spans="1:3" x14ac:dyDescent="0.25">
      <c r="A43" s="2">
        <v>420</v>
      </c>
      <c r="B43" t="s">
        <v>62</v>
      </c>
      <c r="C43" t="s">
        <v>18</v>
      </c>
    </row>
    <row r="44" spans="1:3" x14ac:dyDescent="0.25">
      <c r="A44" s="2">
        <v>426</v>
      </c>
      <c r="B44" t="s">
        <v>63</v>
      </c>
      <c r="C44" t="s">
        <v>64</v>
      </c>
    </row>
    <row r="45" spans="1:3" x14ac:dyDescent="0.25">
      <c r="A45" s="2">
        <v>427</v>
      </c>
      <c r="B45" t="s">
        <v>65</v>
      </c>
      <c r="C45" t="s">
        <v>8</v>
      </c>
    </row>
    <row r="46" spans="1:3" x14ac:dyDescent="0.25">
      <c r="A46" s="2">
        <v>442</v>
      </c>
      <c r="B46" t="s">
        <v>66</v>
      </c>
      <c r="C46" t="s">
        <v>67</v>
      </c>
    </row>
    <row r="47" spans="1:3" x14ac:dyDescent="0.25">
      <c r="A47" s="2">
        <v>445</v>
      </c>
      <c r="B47" t="s">
        <v>68</v>
      </c>
      <c r="C47" t="s">
        <v>8</v>
      </c>
    </row>
    <row r="48" spans="1:3" x14ac:dyDescent="0.25">
      <c r="A48" s="2">
        <v>473</v>
      </c>
      <c r="B48" t="s">
        <v>69</v>
      </c>
      <c r="C48" t="s">
        <v>8</v>
      </c>
    </row>
    <row r="49" spans="1:3" x14ac:dyDescent="0.25">
      <c r="A49" s="2">
        <v>481</v>
      </c>
      <c r="B49" t="s">
        <v>70</v>
      </c>
      <c r="C49" t="s">
        <v>10</v>
      </c>
    </row>
    <row r="50" spans="1:3" x14ac:dyDescent="0.25">
      <c r="A50" s="2">
        <v>509</v>
      </c>
      <c r="B50" t="s">
        <v>71</v>
      </c>
      <c r="C50" t="s">
        <v>18</v>
      </c>
    </row>
    <row r="51" spans="1:3" x14ac:dyDescent="0.25">
      <c r="A51" s="2">
        <v>510</v>
      </c>
      <c r="B51" t="s">
        <v>72</v>
      </c>
      <c r="C51" t="s">
        <v>73</v>
      </c>
    </row>
    <row r="52" spans="1:3" x14ac:dyDescent="0.25">
      <c r="A52" s="2">
        <v>511</v>
      </c>
      <c r="B52" t="s">
        <v>74</v>
      </c>
      <c r="C52" t="s">
        <v>18</v>
      </c>
    </row>
    <row r="53" spans="1:3" x14ac:dyDescent="0.25">
      <c r="A53" s="2">
        <v>525</v>
      </c>
      <c r="B53" t="s">
        <v>75</v>
      </c>
      <c r="C53" t="s">
        <v>35</v>
      </c>
    </row>
    <row r="54" spans="1:3" x14ac:dyDescent="0.25">
      <c r="A54" s="2">
        <v>527</v>
      </c>
      <c r="B54" t="s">
        <v>76</v>
      </c>
      <c r="C54" t="s">
        <v>16</v>
      </c>
    </row>
    <row r="55" spans="1:3" x14ac:dyDescent="0.25">
      <c r="A55" s="2">
        <v>534</v>
      </c>
      <c r="B55" t="s">
        <v>77</v>
      </c>
      <c r="C55" t="s">
        <v>16</v>
      </c>
    </row>
    <row r="56" spans="1:3" x14ac:dyDescent="0.25">
      <c r="A56" s="2">
        <v>541</v>
      </c>
      <c r="B56" t="s">
        <v>78</v>
      </c>
      <c r="C56" t="s">
        <v>16</v>
      </c>
    </row>
    <row r="57" spans="1:3" x14ac:dyDescent="0.25">
      <c r="A57" s="2">
        <v>543</v>
      </c>
      <c r="B57" t="s">
        <v>79</v>
      </c>
      <c r="C57" t="s">
        <v>16</v>
      </c>
    </row>
    <row r="58" spans="1:3" x14ac:dyDescent="0.25">
      <c r="A58" s="2">
        <v>546</v>
      </c>
      <c r="B58" t="s">
        <v>80</v>
      </c>
      <c r="C58" t="s">
        <v>4</v>
      </c>
    </row>
    <row r="59" spans="1:3" x14ac:dyDescent="0.25">
      <c r="A59" s="2">
        <v>553</v>
      </c>
      <c r="B59" t="s">
        <v>81</v>
      </c>
      <c r="C59" t="s">
        <v>18</v>
      </c>
    </row>
    <row r="60" spans="1:3" x14ac:dyDescent="0.25">
      <c r="A60" s="2">
        <v>556</v>
      </c>
      <c r="B60" t="s">
        <v>82</v>
      </c>
      <c r="C60" t="s">
        <v>18</v>
      </c>
    </row>
    <row r="61" spans="1:3" x14ac:dyDescent="0.25">
      <c r="A61" s="2">
        <v>557</v>
      </c>
      <c r="B61" t="s">
        <v>83</v>
      </c>
      <c r="C61" t="s">
        <v>18</v>
      </c>
    </row>
    <row r="62" spans="1:3" x14ac:dyDescent="0.25">
      <c r="A62" s="2">
        <v>558</v>
      </c>
      <c r="B62" t="s">
        <v>84</v>
      </c>
      <c r="C62" t="s">
        <v>18</v>
      </c>
    </row>
    <row r="63" spans="1:3" x14ac:dyDescent="0.25">
      <c r="A63" s="2">
        <v>559</v>
      </c>
      <c r="B63" t="s">
        <v>85</v>
      </c>
      <c r="C63" t="s">
        <v>10</v>
      </c>
    </row>
    <row r="64" spans="1:3" x14ac:dyDescent="0.25">
      <c r="A64" s="2">
        <v>560</v>
      </c>
      <c r="B64" t="s">
        <v>86</v>
      </c>
      <c r="C64" t="s">
        <v>16</v>
      </c>
    </row>
    <row r="65" spans="1:3" x14ac:dyDescent="0.25">
      <c r="A65" s="2">
        <v>564</v>
      </c>
      <c r="B65" t="s">
        <v>87</v>
      </c>
      <c r="C65" t="s">
        <v>16</v>
      </c>
    </row>
    <row r="66" spans="1:3" x14ac:dyDescent="0.25">
      <c r="A66" s="2">
        <v>574</v>
      </c>
      <c r="B66" t="s">
        <v>88</v>
      </c>
      <c r="C66" t="s">
        <v>37</v>
      </c>
    </row>
    <row r="67" spans="1:3" x14ac:dyDescent="0.25">
      <c r="A67" s="2">
        <v>575</v>
      </c>
      <c r="B67" t="s">
        <v>89</v>
      </c>
      <c r="C67" t="s">
        <v>16</v>
      </c>
    </row>
    <row r="68" spans="1:3" x14ac:dyDescent="0.25">
      <c r="A68" s="2">
        <v>576</v>
      </c>
      <c r="B68" t="s">
        <v>90</v>
      </c>
      <c r="C68" t="s">
        <v>10</v>
      </c>
    </row>
    <row r="69" spans="1:3" x14ac:dyDescent="0.25">
      <c r="A69" s="2">
        <v>577</v>
      </c>
      <c r="B69" t="s">
        <v>91</v>
      </c>
      <c r="C69" t="s">
        <v>8</v>
      </c>
    </row>
    <row r="70" spans="1:3" x14ac:dyDescent="0.25">
      <c r="A70" s="2">
        <v>578</v>
      </c>
      <c r="B70" t="s">
        <v>92</v>
      </c>
      <c r="C70" t="s">
        <v>18</v>
      </c>
    </row>
    <row r="71" spans="1:3" x14ac:dyDescent="0.25">
      <c r="A71" s="2">
        <v>585</v>
      </c>
      <c r="B71" t="s">
        <v>93</v>
      </c>
      <c r="C71" t="s">
        <v>18</v>
      </c>
    </row>
    <row r="72" spans="1:3" x14ac:dyDescent="0.25">
      <c r="A72" s="2">
        <v>590</v>
      </c>
      <c r="B72" t="s">
        <v>94</v>
      </c>
      <c r="C72" t="s">
        <v>18</v>
      </c>
    </row>
    <row r="73" spans="1:3" x14ac:dyDescent="0.25">
      <c r="A73" s="2">
        <v>592</v>
      </c>
      <c r="B73" t="s">
        <v>95</v>
      </c>
      <c r="C73" t="s">
        <v>18</v>
      </c>
    </row>
    <row r="74" spans="1:3" x14ac:dyDescent="0.25">
      <c r="A74" s="2">
        <v>598</v>
      </c>
      <c r="B74" t="s">
        <v>96</v>
      </c>
      <c r="C74" t="s">
        <v>97</v>
      </c>
    </row>
    <row r="75" spans="1:3" x14ac:dyDescent="0.25">
      <c r="A75" s="2">
        <v>608</v>
      </c>
      <c r="B75" t="s">
        <v>98</v>
      </c>
      <c r="C75" t="s">
        <v>33</v>
      </c>
    </row>
    <row r="76" spans="1:3" x14ac:dyDescent="0.25">
      <c r="A76" s="2">
        <v>609</v>
      </c>
      <c r="B76" t="s">
        <v>99</v>
      </c>
      <c r="C76" t="s">
        <v>37</v>
      </c>
    </row>
    <row r="77" spans="1:3" x14ac:dyDescent="0.25">
      <c r="A77" s="2">
        <v>610</v>
      </c>
      <c r="B77" t="s">
        <v>100</v>
      </c>
      <c r="C77" t="s">
        <v>18</v>
      </c>
    </row>
    <row r="78" spans="1:3" x14ac:dyDescent="0.25">
      <c r="A78" s="2">
        <v>613</v>
      </c>
      <c r="B78" t="s">
        <v>101</v>
      </c>
      <c r="C78" t="s">
        <v>29</v>
      </c>
    </row>
    <row r="79" spans="1:3" x14ac:dyDescent="0.25">
      <c r="A79" s="2">
        <v>614</v>
      </c>
      <c r="B79" t="s">
        <v>102</v>
      </c>
      <c r="C79" t="s">
        <v>18</v>
      </c>
    </row>
    <row r="80" spans="1:3" x14ac:dyDescent="0.25">
      <c r="A80" s="2">
        <v>616</v>
      </c>
      <c r="B80" t="s">
        <v>103</v>
      </c>
      <c r="C80" t="s">
        <v>43</v>
      </c>
    </row>
    <row r="81" spans="1:3" x14ac:dyDescent="0.25">
      <c r="A81" s="2">
        <v>621</v>
      </c>
      <c r="B81" t="s">
        <v>104</v>
      </c>
      <c r="C81" t="s">
        <v>33</v>
      </c>
    </row>
    <row r="82" spans="1:3" x14ac:dyDescent="0.25">
      <c r="A82" s="2">
        <v>623</v>
      </c>
      <c r="B82" t="s">
        <v>105</v>
      </c>
      <c r="C82" t="s">
        <v>40</v>
      </c>
    </row>
    <row r="83" spans="1:3" x14ac:dyDescent="0.25">
      <c r="A83" s="2">
        <v>629</v>
      </c>
      <c r="B83" t="s">
        <v>106</v>
      </c>
      <c r="C83" t="s">
        <v>107</v>
      </c>
    </row>
    <row r="84" spans="1:3" x14ac:dyDescent="0.25">
      <c r="A84" s="2">
        <v>633</v>
      </c>
      <c r="B84" t="s">
        <v>108</v>
      </c>
      <c r="C84" t="s">
        <v>4</v>
      </c>
    </row>
    <row r="85" spans="1:3" x14ac:dyDescent="0.25">
      <c r="A85" s="2">
        <v>634</v>
      </c>
      <c r="B85" t="s">
        <v>109</v>
      </c>
      <c r="C85" t="s">
        <v>110</v>
      </c>
    </row>
    <row r="86" spans="1:3" x14ac:dyDescent="0.25">
      <c r="A86" s="2">
        <v>640</v>
      </c>
      <c r="B86" t="s">
        <v>111</v>
      </c>
      <c r="C86" t="s">
        <v>112</v>
      </c>
    </row>
    <row r="87" spans="1:3" x14ac:dyDescent="0.25">
      <c r="A87" s="2">
        <v>652</v>
      </c>
      <c r="B87" t="s">
        <v>113</v>
      </c>
      <c r="C87" t="s">
        <v>35</v>
      </c>
    </row>
    <row r="88" spans="1:3" x14ac:dyDescent="0.25">
      <c r="A88" s="2">
        <v>664</v>
      </c>
      <c r="B88" t="s">
        <v>114</v>
      </c>
      <c r="C88" t="s">
        <v>18</v>
      </c>
    </row>
    <row r="89" spans="1:3" x14ac:dyDescent="0.25">
      <c r="A89" s="2">
        <v>677</v>
      </c>
      <c r="B89" t="s">
        <v>115</v>
      </c>
      <c r="C89" t="s">
        <v>16</v>
      </c>
    </row>
    <row r="90" spans="1:3" x14ac:dyDescent="0.25">
      <c r="A90" s="2">
        <v>679</v>
      </c>
      <c r="B90" t="s">
        <v>116</v>
      </c>
      <c r="C90" t="s">
        <v>18</v>
      </c>
    </row>
    <row r="91" spans="1:3" x14ac:dyDescent="0.25">
      <c r="A91" s="2">
        <v>700</v>
      </c>
      <c r="B91" t="s">
        <v>117</v>
      </c>
      <c r="C91" t="s">
        <v>8</v>
      </c>
    </row>
    <row r="92" spans="1:3" x14ac:dyDescent="0.25">
      <c r="A92" s="2">
        <v>725</v>
      </c>
      <c r="B92" t="s">
        <v>118</v>
      </c>
      <c r="C92" t="s">
        <v>18</v>
      </c>
    </row>
    <row r="93" spans="1:3" x14ac:dyDescent="0.25">
      <c r="A93" s="2">
        <v>736</v>
      </c>
      <c r="B93" t="s">
        <v>119</v>
      </c>
      <c r="C93" t="s">
        <v>16</v>
      </c>
    </row>
    <row r="94" spans="1:3" x14ac:dyDescent="0.25">
      <c r="A94" s="2">
        <v>738</v>
      </c>
      <c r="B94" t="s">
        <v>120</v>
      </c>
      <c r="C94" t="s">
        <v>16</v>
      </c>
    </row>
    <row r="95" spans="1:3" x14ac:dyDescent="0.25">
      <c r="A95" s="2">
        <v>743</v>
      </c>
      <c r="B95" t="s">
        <v>121</v>
      </c>
      <c r="C95" t="s">
        <v>18</v>
      </c>
    </row>
    <row r="96" spans="1:3" x14ac:dyDescent="0.25">
      <c r="A96" s="2">
        <v>770</v>
      </c>
      <c r="B96" t="s">
        <v>122</v>
      </c>
      <c r="C96" t="s">
        <v>4</v>
      </c>
    </row>
    <row r="97" spans="1:3" x14ac:dyDescent="0.25">
      <c r="A97" s="2">
        <v>777</v>
      </c>
      <c r="B97" t="s">
        <v>123</v>
      </c>
      <c r="C97" t="s">
        <v>18</v>
      </c>
    </row>
    <row r="98" spans="1:3" x14ac:dyDescent="0.25">
      <c r="A98" s="2">
        <v>779</v>
      </c>
      <c r="B98" t="s">
        <v>124</v>
      </c>
      <c r="C98" t="s">
        <v>18</v>
      </c>
    </row>
    <row r="99" spans="1:3" x14ac:dyDescent="0.25">
      <c r="A99" s="2">
        <v>780</v>
      </c>
      <c r="B99" t="s">
        <v>125</v>
      </c>
      <c r="C99" t="s">
        <v>18</v>
      </c>
    </row>
    <row r="100" spans="1:3" x14ac:dyDescent="0.25">
      <c r="A100" s="2">
        <v>781</v>
      </c>
      <c r="B100" t="s">
        <v>126</v>
      </c>
      <c r="C100" t="s">
        <v>10</v>
      </c>
    </row>
    <row r="101" spans="1:3" x14ac:dyDescent="0.25">
      <c r="A101" s="2">
        <v>784</v>
      </c>
      <c r="B101" t="s">
        <v>127</v>
      </c>
      <c r="C101" t="s">
        <v>18</v>
      </c>
    </row>
    <row r="102" spans="1:3" x14ac:dyDescent="0.25">
      <c r="A102" s="2">
        <v>804</v>
      </c>
      <c r="B102" t="s">
        <v>128</v>
      </c>
      <c r="C102" t="s">
        <v>10</v>
      </c>
    </row>
    <row r="103" spans="1:3" x14ac:dyDescent="0.25">
      <c r="A103" s="2">
        <v>808</v>
      </c>
      <c r="B103" t="s">
        <v>129</v>
      </c>
      <c r="C103" t="s">
        <v>8</v>
      </c>
    </row>
    <row r="104" spans="1:3" x14ac:dyDescent="0.25">
      <c r="A104" s="2">
        <v>813</v>
      </c>
      <c r="B104" t="s">
        <v>130</v>
      </c>
      <c r="C104" t="s">
        <v>8</v>
      </c>
    </row>
    <row r="105" spans="1:3" x14ac:dyDescent="0.25">
      <c r="A105" s="2">
        <v>825</v>
      </c>
      <c r="B105" t="s">
        <v>131</v>
      </c>
      <c r="C105" t="s">
        <v>4</v>
      </c>
    </row>
    <row r="106" spans="1:3" x14ac:dyDescent="0.25">
      <c r="A106" s="2">
        <v>838</v>
      </c>
      <c r="B106" t="s">
        <v>132</v>
      </c>
      <c r="C106" t="s">
        <v>16</v>
      </c>
    </row>
    <row r="107" spans="1:3" x14ac:dyDescent="0.25">
      <c r="A107" s="2">
        <v>843</v>
      </c>
      <c r="B107" t="s">
        <v>133</v>
      </c>
      <c r="C107" t="s">
        <v>4</v>
      </c>
    </row>
    <row r="108" spans="1:3" x14ac:dyDescent="0.25">
      <c r="A108" s="2">
        <v>855</v>
      </c>
      <c r="B108" t="s">
        <v>134</v>
      </c>
      <c r="C108" t="s">
        <v>40</v>
      </c>
    </row>
    <row r="109" spans="1:3" x14ac:dyDescent="0.25">
      <c r="A109" s="2">
        <v>858</v>
      </c>
      <c r="B109" t="s">
        <v>135</v>
      </c>
      <c r="C109" t="s">
        <v>16</v>
      </c>
    </row>
    <row r="110" spans="1:3" x14ac:dyDescent="0.25">
      <c r="A110" s="2">
        <v>875</v>
      </c>
      <c r="B110" t="s">
        <v>136</v>
      </c>
      <c r="C110" t="s">
        <v>18</v>
      </c>
    </row>
    <row r="111" spans="1:3" x14ac:dyDescent="0.25">
      <c r="A111" s="2">
        <v>905</v>
      </c>
      <c r="B111" t="s">
        <v>137</v>
      </c>
      <c r="C111" t="s">
        <v>56</v>
      </c>
    </row>
    <row r="112" spans="1:3" x14ac:dyDescent="0.25">
      <c r="A112" s="2">
        <v>909</v>
      </c>
      <c r="B112" t="s">
        <v>138</v>
      </c>
      <c r="C112" t="s">
        <v>10</v>
      </c>
    </row>
    <row r="113" spans="1:3" x14ac:dyDescent="0.25">
      <c r="A113" s="2">
        <v>912</v>
      </c>
      <c r="B113" t="s">
        <v>139</v>
      </c>
      <c r="C113" t="s">
        <v>18</v>
      </c>
    </row>
    <row r="114" spans="1:3" x14ac:dyDescent="0.25">
      <c r="A114" s="2">
        <v>922</v>
      </c>
      <c r="B114" t="s">
        <v>140</v>
      </c>
      <c r="C114" t="s">
        <v>8</v>
      </c>
    </row>
    <row r="115" spans="1:3" x14ac:dyDescent="0.25">
      <c r="A115" s="2">
        <v>930</v>
      </c>
      <c r="B115" t="s">
        <v>141</v>
      </c>
      <c r="C115" t="s">
        <v>16</v>
      </c>
    </row>
    <row r="116" spans="1:3" x14ac:dyDescent="0.25">
      <c r="A116" s="2">
        <v>936</v>
      </c>
      <c r="B116" t="s">
        <v>142</v>
      </c>
      <c r="C116" t="s">
        <v>16</v>
      </c>
    </row>
    <row r="117" spans="1:3" x14ac:dyDescent="0.25">
      <c r="A117" s="2">
        <v>938</v>
      </c>
      <c r="B117" t="s">
        <v>143</v>
      </c>
      <c r="C117" t="s">
        <v>18</v>
      </c>
    </row>
    <row r="118" spans="1:3" x14ac:dyDescent="0.25">
      <c r="A118" s="2">
        <v>941</v>
      </c>
      <c r="B118" t="s">
        <v>144</v>
      </c>
      <c r="C118" t="s">
        <v>14</v>
      </c>
    </row>
    <row r="119" spans="1:3" x14ac:dyDescent="0.25">
      <c r="A119" s="2">
        <v>942</v>
      </c>
      <c r="B119" t="s">
        <v>145</v>
      </c>
      <c r="C119" t="s">
        <v>16</v>
      </c>
    </row>
    <row r="120" spans="1:3" x14ac:dyDescent="0.25">
      <c r="A120" s="2">
        <v>946</v>
      </c>
      <c r="B120" t="s">
        <v>146</v>
      </c>
      <c r="C120" t="s">
        <v>16</v>
      </c>
    </row>
    <row r="121" spans="1:3" x14ac:dyDescent="0.25">
      <c r="A121" s="2">
        <v>949</v>
      </c>
      <c r="B121" t="s">
        <v>147</v>
      </c>
      <c r="C121" t="s">
        <v>16</v>
      </c>
    </row>
    <row r="122" spans="1:3" x14ac:dyDescent="0.25">
      <c r="A122" s="2">
        <v>951</v>
      </c>
      <c r="B122" t="s">
        <v>148</v>
      </c>
      <c r="C122" t="s">
        <v>4</v>
      </c>
    </row>
    <row r="123" spans="1:3" x14ac:dyDescent="0.25">
      <c r="A123" s="2">
        <v>952</v>
      </c>
      <c r="B123" t="s">
        <v>149</v>
      </c>
      <c r="C123" t="s">
        <v>18</v>
      </c>
    </row>
    <row r="124" spans="1:3" x14ac:dyDescent="0.25">
      <c r="A124" s="2">
        <v>953</v>
      </c>
      <c r="B124" t="s">
        <v>150</v>
      </c>
      <c r="C124" t="s">
        <v>10</v>
      </c>
    </row>
    <row r="125" spans="1:3" x14ac:dyDescent="0.25">
      <c r="A125" s="2">
        <v>7982</v>
      </c>
      <c r="B125" t="s">
        <v>151</v>
      </c>
      <c r="C125" t="s">
        <v>43</v>
      </c>
    </row>
    <row r="126" spans="1:3" x14ac:dyDescent="0.25">
      <c r="A126" s="2">
        <v>7984</v>
      </c>
      <c r="B126" t="s">
        <v>152</v>
      </c>
      <c r="C126" t="s">
        <v>40</v>
      </c>
    </row>
    <row r="127" spans="1:3" x14ac:dyDescent="0.25">
      <c r="A127" s="2">
        <v>7995</v>
      </c>
      <c r="B127" t="s">
        <v>153</v>
      </c>
      <c r="C127" t="s">
        <v>16</v>
      </c>
    </row>
    <row r="128" spans="1:3" x14ac:dyDescent="0.25">
      <c r="A128" s="2">
        <v>7998</v>
      </c>
      <c r="B128" t="s">
        <v>154</v>
      </c>
      <c r="C128" t="s">
        <v>155</v>
      </c>
    </row>
    <row r="129" spans="1:3" x14ac:dyDescent="0.25">
      <c r="A129" s="2">
        <v>7999</v>
      </c>
      <c r="B129" t="s">
        <v>156</v>
      </c>
      <c r="C129" t="s">
        <v>18</v>
      </c>
    </row>
    <row r="130" spans="1:3" x14ac:dyDescent="0.25">
      <c r="A130" s="2">
        <v>8000</v>
      </c>
      <c r="B130" t="s">
        <v>157</v>
      </c>
      <c r="C130" t="s">
        <v>37</v>
      </c>
    </row>
    <row r="131" spans="1:3" x14ac:dyDescent="0.25">
      <c r="A131" s="2">
        <v>8061</v>
      </c>
      <c r="B131" t="s">
        <v>158</v>
      </c>
      <c r="C131" t="s">
        <v>16</v>
      </c>
    </row>
    <row r="132" spans="1:3" x14ac:dyDescent="0.25">
      <c r="A132" s="2">
        <v>8063</v>
      </c>
      <c r="B132" t="s">
        <v>159</v>
      </c>
      <c r="C132" t="s">
        <v>33</v>
      </c>
    </row>
    <row r="133" spans="1:3" x14ac:dyDescent="0.25">
      <c r="A133" s="2">
        <v>8064</v>
      </c>
      <c r="B133" t="s">
        <v>160</v>
      </c>
      <c r="C133" t="s">
        <v>37</v>
      </c>
    </row>
    <row r="134" spans="1:3" x14ac:dyDescent="0.25">
      <c r="A134" s="2">
        <v>8065</v>
      </c>
      <c r="B134" t="s">
        <v>161</v>
      </c>
      <c r="C134" t="s">
        <v>4</v>
      </c>
    </row>
    <row r="135" spans="1:3" x14ac:dyDescent="0.25">
      <c r="A135" s="2">
        <v>8066</v>
      </c>
      <c r="B135" t="s">
        <v>162</v>
      </c>
      <c r="C135" t="s">
        <v>16</v>
      </c>
    </row>
    <row r="136" spans="1:3" x14ac:dyDescent="0.25">
      <c r="A136" s="2">
        <v>8067</v>
      </c>
      <c r="B136" t="s">
        <v>163</v>
      </c>
      <c r="C136" t="s">
        <v>16</v>
      </c>
    </row>
    <row r="137" spans="1:3" x14ac:dyDescent="0.25">
      <c r="A137" s="2">
        <v>8068</v>
      </c>
      <c r="B137" t="s">
        <v>164</v>
      </c>
      <c r="C137" t="s">
        <v>16</v>
      </c>
    </row>
    <row r="138" spans="1:3" x14ac:dyDescent="0.25">
      <c r="A138" s="2">
        <v>8171</v>
      </c>
      <c r="B138" t="s">
        <v>165</v>
      </c>
      <c r="C138" t="s">
        <v>40</v>
      </c>
    </row>
    <row r="139" spans="1:3" x14ac:dyDescent="0.25">
      <c r="A139" s="2">
        <v>8251</v>
      </c>
      <c r="B139" t="s">
        <v>166</v>
      </c>
      <c r="C139" t="s">
        <v>40</v>
      </c>
    </row>
    <row r="140" spans="1:3" x14ac:dyDescent="0.25">
      <c r="A140" s="2">
        <v>8278</v>
      </c>
      <c r="B140" t="s">
        <v>167</v>
      </c>
      <c r="C140" t="s">
        <v>16</v>
      </c>
    </row>
    <row r="141" spans="1:3" x14ac:dyDescent="0.25">
      <c r="A141" s="2">
        <v>8280</v>
      </c>
      <c r="B141" t="s">
        <v>168</v>
      </c>
      <c r="C141" t="s">
        <v>18</v>
      </c>
    </row>
    <row r="142" spans="1:3" x14ac:dyDescent="0.25">
      <c r="A142" s="2">
        <v>8281</v>
      </c>
      <c r="B142" t="s">
        <v>169</v>
      </c>
      <c r="C142" t="s">
        <v>18</v>
      </c>
    </row>
    <row r="143" spans="1:3" x14ac:dyDescent="0.25">
      <c r="A143" s="2">
        <v>8282</v>
      </c>
      <c r="B143" t="s">
        <v>170</v>
      </c>
      <c r="C143" t="s">
        <v>18</v>
      </c>
    </row>
    <row r="144" spans="1:3" x14ac:dyDescent="0.25">
      <c r="A144" s="2">
        <v>8283</v>
      </c>
      <c r="B144" t="s">
        <v>171</v>
      </c>
      <c r="C144" t="s">
        <v>8</v>
      </c>
    </row>
    <row r="145" spans="1:3" x14ac:dyDescent="0.25">
      <c r="A145" s="2">
        <v>8286</v>
      </c>
      <c r="B145" t="s">
        <v>172</v>
      </c>
      <c r="C145" t="s">
        <v>16</v>
      </c>
    </row>
    <row r="146" spans="1:3" x14ac:dyDescent="0.25">
      <c r="A146" s="2">
        <v>8287</v>
      </c>
      <c r="B146" t="s">
        <v>173</v>
      </c>
      <c r="C146" t="s">
        <v>18</v>
      </c>
    </row>
    <row r="147" spans="1:3" x14ac:dyDescent="0.25">
      <c r="A147" s="2">
        <v>8289</v>
      </c>
      <c r="B147" t="s">
        <v>174</v>
      </c>
      <c r="C147" t="s">
        <v>4</v>
      </c>
    </row>
    <row r="148" spans="1:3" x14ac:dyDescent="0.25">
      <c r="A148" s="2">
        <v>9122</v>
      </c>
      <c r="B148" t="s">
        <v>175</v>
      </c>
      <c r="C148" t="s">
        <v>18</v>
      </c>
    </row>
    <row r="149" spans="1:3" x14ac:dyDescent="0.25">
      <c r="A149" s="2">
        <v>9147</v>
      </c>
      <c r="B149" t="s">
        <v>176</v>
      </c>
      <c r="C149" t="s">
        <v>4</v>
      </c>
    </row>
    <row r="150" spans="1:3" x14ac:dyDescent="0.25">
      <c r="A150" s="2">
        <v>9148</v>
      </c>
      <c r="B150" t="s">
        <v>177</v>
      </c>
      <c r="C150" t="s">
        <v>178</v>
      </c>
    </row>
    <row r="151" spans="1:3" x14ac:dyDescent="0.25">
      <c r="A151" s="2">
        <v>9149</v>
      </c>
      <c r="B151" t="s">
        <v>179</v>
      </c>
      <c r="C151" t="s">
        <v>16</v>
      </c>
    </row>
    <row r="152" spans="1:3" x14ac:dyDescent="0.25">
      <c r="A152" s="2">
        <v>9154</v>
      </c>
      <c r="B152" t="s">
        <v>180</v>
      </c>
      <c r="C152" t="s">
        <v>10</v>
      </c>
    </row>
    <row r="153" spans="1:3" x14ac:dyDescent="0.25">
      <c r="A153" s="2">
        <v>9162</v>
      </c>
      <c r="B153" t="s">
        <v>181</v>
      </c>
      <c r="C153" t="s">
        <v>4</v>
      </c>
    </row>
    <row r="154" spans="1:3" x14ac:dyDescent="0.25">
      <c r="A154" s="2">
        <v>9163</v>
      </c>
      <c r="B154" t="s">
        <v>182</v>
      </c>
      <c r="C154" t="s">
        <v>18</v>
      </c>
    </row>
    <row r="155" spans="1:3" x14ac:dyDescent="0.25">
      <c r="A155" s="2">
        <v>9164</v>
      </c>
      <c r="B155" t="s">
        <v>183</v>
      </c>
      <c r="C155" t="s">
        <v>4</v>
      </c>
    </row>
    <row r="156" spans="1:3" x14ac:dyDescent="0.25">
      <c r="A156" s="2">
        <v>9165</v>
      </c>
      <c r="B156" t="s">
        <v>184</v>
      </c>
      <c r="C156" t="s">
        <v>18</v>
      </c>
    </row>
    <row r="157" spans="1:3" x14ac:dyDescent="0.25">
      <c r="A157" s="2">
        <v>9171</v>
      </c>
      <c r="B157" t="s">
        <v>185</v>
      </c>
      <c r="C157" t="s">
        <v>4</v>
      </c>
    </row>
    <row r="158" spans="1:3" x14ac:dyDescent="0.25">
      <c r="A158" s="2">
        <v>9178</v>
      </c>
      <c r="B158" t="s">
        <v>186</v>
      </c>
      <c r="C158" t="s">
        <v>33</v>
      </c>
    </row>
    <row r="159" spans="1:3" x14ac:dyDescent="0.25">
      <c r="A159" s="2">
        <v>9179</v>
      </c>
      <c r="B159" t="s">
        <v>187</v>
      </c>
      <c r="C159" t="s">
        <v>18</v>
      </c>
    </row>
    <row r="160" spans="1:3" x14ac:dyDescent="0.25">
      <c r="A160" s="2">
        <v>9181</v>
      </c>
      <c r="B160" t="s">
        <v>188</v>
      </c>
      <c r="C160" t="s">
        <v>4</v>
      </c>
    </row>
    <row r="161" spans="1:3" x14ac:dyDescent="0.25">
      <c r="A161" s="2">
        <v>9192</v>
      </c>
      <c r="B161" t="s">
        <v>189</v>
      </c>
      <c r="C161" t="s">
        <v>56</v>
      </c>
    </row>
    <row r="162" spans="1:3" x14ac:dyDescent="0.25">
      <c r="A162" s="2">
        <v>9283</v>
      </c>
      <c r="B162" t="s">
        <v>190</v>
      </c>
      <c r="C162" t="s">
        <v>8</v>
      </c>
    </row>
    <row r="163" spans="1:3" x14ac:dyDescent="0.25">
      <c r="A163" s="2">
        <v>9909</v>
      </c>
      <c r="B163" t="s">
        <v>191</v>
      </c>
      <c r="C163" t="s">
        <v>56</v>
      </c>
    </row>
    <row r="164" spans="1:3" x14ac:dyDescent="0.25">
      <c r="A164" s="2">
        <v>9953</v>
      </c>
      <c r="B164" t="s">
        <v>192</v>
      </c>
      <c r="C164" t="s">
        <v>18</v>
      </c>
    </row>
    <row r="165" spans="1:3" x14ac:dyDescent="0.25">
      <c r="A165" s="2">
        <v>9954</v>
      </c>
      <c r="B165" t="s">
        <v>193</v>
      </c>
      <c r="C165" t="s">
        <v>18</v>
      </c>
    </row>
    <row r="166" spans="1:3" x14ac:dyDescent="0.25">
      <c r="A166" s="2">
        <v>9955</v>
      </c>
      <c r="B166" t="s">
        <v>194</v>
      </c>
      <c r="C166" t="s">
        <v>4</v>
      </c>
    </row>
    <row r="167" spans="1:3" x14ac:dyDescent="0.25">
      <c r="A167" s="2">
        <v>9957</v>
      </c>
      <c r="B167" t="s">
        <v>195</v>
      </c>
      <c r="C167" t="s">
        <v>8</v>
      </c>
    </row>
    <row r="168" spans="1:3" x14ac:dyDescent="0.25">
      <c r="A168" s="2">
        <v>9964</v>
      </c>
      <c r="B168" t="s">
        <v>196</v>
      </c>
      <c r="C168" t="s">
        <v>197</v>
      </c>
    </row>
    <row r="169" spans="1:3" x14ac:dyDescent="0.25">
      <c r="A169" s="2">
        <v>9970</v>
      </c>
      <c r="B169" t="s">
        <v>198</v>
      </c>
      <c r="C169" t="s">
        <v>61</v>
      </c>
    </row>
    <row r="170" spans="1:3" x14ac:dyDescent="0.25">
      <c r="A170" s="2">
        <v>9971</v>
      </c>
      <c r="B170" t="s">
        <v>199</v>
      </c>
      <c r="C170" t="s">
        <v>200</v>
      </c>
    </row>
    <row r="171" spans="1:3" x14ac:dyDescent="0.25">
      <c r="A171" s="2">
        <v>9983</v>
      </c>
      <c r="B171" t="s">
        <v>201</v>
      </c>
      <c r="C171" t="s">
        <v>40</v>
      </c>
    </row>
    <row r="172" spans="1:3" x14ac:dyDescent="0.25">
      <c r="A172" s="2">
        <v>9990</v>
      </c>
      <c r="B172" t="s">
        <v>202</v>
      </c>
      <c r="C172" t="s">
        <v>18</v>
      </c>
    </row>
    <row r="173" spans="1:3" x14ac:dyDescent="0.25">
      <c r="A173" s="2">
        <v>9996</v>
      </c>
      <c r="B173" t="s">
        <v>203</v>
      </c>
      <c r="C173" t="s">
        <v>40</v>
      </c>
    </row>
    <row r="174" spans="1:3" x14ac:dyDescent="0.25">
      <c r="A174" s="2">
        <v>9997</v>
      </c>
      <c r="B174" t="s">
        <v>204</v>
      </c>
      <c r="C174" t="s">
        <v>18</v>
      </c>
    </row>
    <row r="175" spans="1:3" x14ac:dyDescent="0.25">
      <c r="A175" s="2">
        <v>10005</v>
      </c>
      <c r="B175" t="s">
        <v>205</v>
      </c>
      <c r="C175" t="s">
        <v>16</v>
      </c>
    </row>
    <row r="176" spans="1:3" x14ac:dyDescent="0.25">
      <c r="A176" s="2">
        <v>10006</v>
      </c>
      <c r="B176" t="s">
        <v>206</v>
      </c>
      <c r="C176" t="s">
        <v>4</v>
      </c>
    </row>
    <row r="177" spans="1:3" x14ac:dyDescent="0.25">
      <c r="A177" s="2">
        <v>10007</v>
      </c>
      <c r="B177" t="s">
        <v>207</v>
      </c>
      <c r="C177" t="s">
        <v>16</v>
      </c>
    </row>
    <row r="178" spans="1:3" x14ac:dyDescent="0.25">
      <c r="A178" s="2">
        <v>10036</v>
      </c>
      <c r="B178" t="s">
        <v>208</v>
      </c>
      <c r="C178" t="s">
        <v>18</v>
      </c>
    </row>
    <row r="179" spans="1:3" x14ac:dyDescent="0.25">
      <c r="A179" s="2">
        <v>10180</v>
      </c>
      <c r="B179" t="s">
        <v>209</v>
      </c>
      <c r="C179" t="s">
        <v>10</v>
      </c>
    </row>
    <row r="180" spans="1:3" x14ac:dyDescent="0.25">
      <c r="A180" s="2">
        <v>10182</v>
      </c>
      <c r="B180" t="s">
        <v>210</v>
      </c>
      <c r="C180" t="s">
        <v>18</v>
      </c>
    </row>
    <row r="181" spans="1:3" x14ac:dyDescent="0.25">
      <c r="A181" s="2">
        <v>10205</v>
      </c>
      <c r="B181" t="s">
        <v>211</v>
      </c>
      <c r="C181" t="s">
        <v>4</v>
      </c>
    </row>
    <row r="182" spans="1:3" x14ac:dyDescent="0.25">
      <c r="A182" s="2">
        <v>11291</v>
      </c>
      <c r="B182" t="s">
        <v>212</v>
      </c>
      <c r="C182" t="s">
        <v>16</v>
      </c>
    </row>
    <row r="183" spans="1:3" x14ac:dyDescent="0.25">
      <c r="A183" s="2">
        <v>11381</v>
      </c>
      <c r="B183" t="s">
        <v>213</v>
      </c>
      <c r="C183" t="s">
        <v>33</v>
      </c>
    </row>
    <row r="184" spans="1:3" x14ac:dyDescent="0.25">
      <c r="A184" s="2">
        <v>11390</v>
      </c>
      <c r="B184" t="s">
        <v>214</v>
      </c>
      <c r="C184" t="s">
        <v>16</v>
      </c>
    </row>
    <row r="185" spans="1:3" x14ac:dyDescent="0.25">
      <c r="A185" s="2">
        <v>11434</v>
      </c>
      <c r="B185" t="s">
        <v>215</v>
      </c>
      <c r="C185" t="s">
        <v>43</v>
      </c>
    </row>
    <row r="186" spans="1:3" x14ac:dyDescent="0.25">
      <c r="A186" s="2">
        <v>11439</v>
      </c>
      <c r="B186" t="s">
        <v>216</v>
      </c>
      <c r="C186" t="s">
        <v>18</v>
      </c>
    </row>
    <row r="187" spans="1:3" x14ac:dyDescent="0.25">
      <c r="A187" s="2">
        <v>11444</v>
      </c>
      <c r="B187" t="s">
        <v>217</v>
      </c>
      <c r="C187" t="s">
        <v>218</v>
      </c>
    </row>
    <row r="188" spans="1:3" x14ac:dyDescent="0.25">
      <c r="A188" s="2">
        <v>11470</v>
      </c>
      <c r="B188" t="s">
        <v>219</v>
      </c>
      <c r="C188" t="s">
        <v>220</v>
      </c>
    </row>
    <row r="189" spans="1:3" x14ac:dyDescent="0.25">
      <c r="A189" s="2">
        <v>11480</v>
      </c>
      <c r="B189" t="s">
        <v>221</v>
      </c>
      <c r="C189" t="s">
        <v>222</v>
      </c>
    </row>
    <row r="190" spans="1:3" x14ac:dyDescent="0.25">
      <c r="A190" s="2">
        <v>11507</v>
      </c>
      <c r="B190" t="s">
        <v>223</v>
      </c>
      <c r="C190" t="s">
        <v>4</v>
      </c>
    </row>
    <row r="191" spans="1:3" x14ac:dyDescent="0.25">
      <c r="A191" s="2">
        <v>11511</v>
      </c>
      <c r="B191" t="s">
        <v>224</v>
      </c>
      <c r="C191" t="s">
        <v>24</v>
      </c>
    </row>
    <row r="192" spans="1:3" x14ac:dyDescent="0.25">
      <c r="A192" s="2">
        <v>11533</v>
      </c>
      <c r="B192" t="s">
        <v>225</v>
      </c>
      <c r="C192" t="s">
        <v>16</v>
      </c>
    </row>
    <row r="193" spans="1:3" x14ac:dyDescent="0.25">
      <c r="A193" s="2">
        <v>11534</v>
      </c>
      <c r="B193" t="s">
        <v>226</v>
      </c>
      <c r="C193" t="s">
        <v>8</v>
      </c>
    </row>
    <row r="194" spans="1:3" x14ac:dyDescent="0.25">
      <c r="A194" s="2">
        <v>11585</v>
      </c>
      <c r="B194" t="s">
        <v>227</v>
      </c>
      <c r="C194" t="s">
        <v>56</v>
      </c>
    </row>
    <row r="195" spans="1:3" x14ac:dyDescent="0.25">
      <c r="A195" s="2">
        <v>12815</v>
      </c>
      <c r="B195" t="s">
        <v>228</v>
      </c>
      <c r="C195" t="s">
        <v>229</v>
      </c>
    </row>
    <row r="196" spans="1:3" x14ac:dyDescent="0.25">
      <c r="A196" s="2">
        <v>31708</v>
      </c>
      <c r="B196" t="s">
        <v>230</v>
      </c>
      <c r="C196" t="s">
        <v>64</v>
      </c>
    </row>
    <row r="197" spans="1:3" x14ac:dyDescent="0.25">
      <c r="A197" s="2">
        <v>34116</v>
      </c>
      <c r="B197" t="s">
        <v>231</v>
      </c>
      <c r="C197" t="s">
        <v>27</v>
      </c>
    </row>
    <row r="198" spans="1:3" x14ac:dyDescent="0.25">
      <c r="A198" s="2">
        <v>43489</v>
      </c>
      <c r="B198" t="s">
        <v>232</v>
      </c>
      <c r="C198" t="s">
        <v>33</v>
      </c>
    </row>
    <row r="199" spans="1:3" x14ac:dyDescent="0.25">
      <c r="A199" s="2">
        <v>43497</v>
      </c>
      <c r="B199" t="s">
        <v>233</v>
      </c>
      <c r="C199" t="s">
        <v>35</v>
      </c>
    </row>
    <row r="200" spans="1:3" x14ac:dyDescent="0.25">
      <c r="A200" s="2">
        <v>43505</v>
      </c>
      <c r="B200" t="s">
        <v>234</v>
      </c>
      <c r="C200" t="s">
        <v>200</v>
      </c>
    </row>
    <row r="201" spans="1:3" x14ac:dyDescent="0.25">
      <c r="A201" s="2">
        <v>43513</v>
      </c>
      <c r="B201" t="s">
        <v>235</v>
      </c>
      <c r="C201" t="s">
        <v>236</v>
      </c>
    </row>
    <row r="202" spans="1:3" x14ac:dyDescent="0.25">
      <c r="A202" s="2">
        <v>43521</v>
      </c>
      <c r="B202" t="s">
        <v>237</v>
      </c>
      <c r="C202" t="s">
        <v>238</v>
      </c>
    </row>
    <row r="203" spans="1:3" x14ac:dyDescent="0.25">
      <c r="A203" s="2">
        <v>43539</v>
      </c>
      <c r="B203" t="s">
        <v>239</v>
      </c>
      <c r="C203" t="s">
        <v>33</v>
      </c>
    </row>
    <row r="204" spans="1:3" x14ac:dyDescent="0.25">
      <c r="A204" s="2">
        <v>43547</v>
      </c>
      <c r="B204" t="s">
        <v>240</v>
      </c>
      <c r="C204" t="s">
        <v>16</v>
      </c>
    </row>
    <row r="205" spans="1:3" x14ac:dyDescent="0.25">
      <c r="A205" s="2">
        <v>43554</v>
      </c>
      <c r="B205" t="s">
        <v>241</v>
      </c>
      <c r="C205" t="s">
        <v>16</v>
      </c>
    </row>
    <row r="206" spans="1:3" x14ac:dyDescent="0.25">
      <c r="A206" s="2">
        <v>43562</v>
      </c>
      <c r="B206" t="s">
        <v>242</v>
      </c>
      <c r="C206" t="s">
        <v>16</v>
      </c>
    </row>
    <row r="207" spans="1:3" x14ac:dyDescent="0.25">
      <c r="A207" s="2">
        <v>43570</v>
      </c>
      <c r="B207" t="s">
        <v>243</v>
      </c>
      <c r="C207" t="s">
        <v>244</v>
      </c>
    </row>
    <row r="208" spans="1:3" x14ac:dyDescent="0.25">
      <c r="A208" s="2">
        <v>43588</v>
      </c>
      <c r="B208" t="s">
        <v>245</v>
      </c>
      <c r="C208" t="s">
        <v>246</v>
      </c>
    </row>
    <row r="209" spans="1:3" x14ac:dyDescent="0.25">
      <c r="A209" s="2">
        <v>43596</v>
      </c>
      <c r="B209" t="s">
        <v>247</v>
      </c>
      <c r="C209" t="s">
        <v>248</v>
      </c>
    </row>
    <row r="210" spans="1:3" x14ac:dyDescent="0.25">
      <c r="A210" s="2">
        <v>43604</v>
      </c>
      <c r="B210" t="s">
        <v>249</v>
      </c>
      <c r="C210" t="s">
        <v>250</v>
      </c>
    </row>
    <row r="211" spans="1:3" x14ac:dyDescent="0.25">
      <c r="A211" s="2">
        <v>43612</v>
      </c>
      <c r="B211" t="s">
        <v>251</v>
      </c>
      <c r="C211" t="s">
        <v>16</v>
      </c>
    </row>
    <row r="212" spans="1:3" x14ac:dyDescent="0.25">
      <c r="A212" s="2">
        <v>43620</v>
      </c>
      <c r="B212" t="s">
        <v>252</v>
      </c>
      <c r="C212" t="s">
        <v>18</v>
      </c>
    </row>
    <row r="213" spans="1:3" x14ac:dyDescent="0.25">
      <c r="A213" s="2">
        <v>43638</v>
      </c>
      <c r="B213" t="s">
        <v>253</v>
      </c>
      <c r="C213" t="s">
        <v>254</v>
      </c>
    </row>
    <row r="214" spans="1:3" x14ac:dyDescent="0.25">
      <c r="A214" s="2">
        <v>43646</v>
      </c>
      <c r="B214" t="s">
        <v>255</v>
      </c>
      <c r="C214" t="s">
        <v>16</v>
      </c>
    </row>
    <row r="215" spans="1:3" x14ac:dyDescent="0.25">
      <c r="A215" s="2">
        <v>43653</v>
      </c>
      <c r="B215" t="s">
        <v>256</v>
      </c>
      <c r="C215" t="s">
        <v>16</v>
      </c>
    </row>
    <row r="216" spans="1:3" x14ac:dyDescent="0.25">
      <c r="A216" s="2">
        <v>43661</v>
      </c>
      <c r="B216" t="s">
        <v>257</v>
      </c>
      <c r="C216" t="s">
        <v>258</v>
      </c>
    </row>
    <row r="217" spans="1:3" x14ac:dyDescent="0.25">
      <c r="A217" s="2">
        <v>43679</v>
      </c>
      <c r="B217" t="s">
        <v>259</v>
      </c>
      <c r="C217" t="s">
        <v>260</v>
      </c>
    </row>
    <row r="218" spans="1:3" x14ac:dyDescent="0.25">
      <c r="A218" s="2">
        <v>43687</v>
      </c>
      <c r="B218" t="s">
        <v>261</v>
      </c>
      <c r="C218" t="s">
        <v>262</v>
      </c>
    </row>
    <row r="219" spans="1:3" x14ac:dyDescent="0.25">
      <c r="A219" s="2">
        <v>43695</v>
      </c>
      <c r="B219" t="s">
        <v>263</v>
      </c>
      <c r="C219" t="s">
        <v>264</v>
      </c>
    </row>
    <row r="220" spans="1:3" x14ac:dyDescent="0.25">
      <c r="A220" s="2">
        <v>43703</v>
      </c>
      <c r="B220" t="s">
        <v>265</v>
      </c>
      <c r="C220" t="s">
        <v>40</v>
      </c>
    </row>
    <row r="221" spans="1:3" x14ac:dyDescent="0.25">
      <c r="A221" s="2">
        <v>43711</v>
      </c>
      <c r="B221" t="s">
        <v>266</v>
      </c>
      <c r="C221" t="s">
        <v>35</v>
      </c>
    </row>
    <row r="222" spans="1:3" x14ac:dyDescent="0.25">
      <c r="A222" s="2">
        <v>43729</v>
      </c>
      <c r="B222" t="s">
        <v>267</v>
      </c>
      <c r="C222" t="s">
        <v>268</v>
      </c>
    </row>
    <row r="223" spans="1:3" x14ac:dyDescent="0.25">
      <c r="A223" s="2">
        <v>43737</v>
      </c>
      <c r="B223" t="s">
        <v>269</v>
      </c>
      <c r="C223" t="s">
        <v>8</v>
      </c>
    </row>
    <row r="224" spans="1:3" x14ac:dyDescent="0.25">
      <c r="A224" s="2">
        <v>43745</v>
      </c>
      <c r="B224" t="s">
        <v>270</v>
      </c>
      <c r="C224" t="s">
        <v>271</v>
      </c>
    </row>
    <row r="225" spans="1:3" x14ac:dyDescent="0.25">
      <c r="A225" s="2">
        <v>43752</v>
      </c>
      <c r="B225" t="s">
        <v>272</v>
      </c>
      <c r="C225" t="s">
        <v>10</v>
      </c>
    </row>
    <row r="226" spans="1:3" x14ac:dyDescent="0.25">
      <c r="A226" s="2">
        <v>43760</v>
      </c>
      <c r="B226" t="s">
        <v>273</v>
      </c>
      <c r="C226" t="s">
        <v>274</v>
      </c>
    </row>
    <row r="227" spans="1:3" x14ac:dyDescent="0.25">
      <c r="A227" s="2">
        <v>43778</v>
      </c>
      <c r="B227" t="s">
        <v>275</v>
      </c>
      <c r="C227" t="s">
        <v>22</v>
      </c>
    </row>
    <row r="228" spans="1:3" x14ac:dyDescent="0.25">
      <c r="A228" s="2">
        <v>43786</v>
      </c>
      <c r="B228" t="s">
        <v>276</v>
      </c>
      <c r="C228" t="s">
        <v>16</v>
      </c>
    </row>
    <row r="229" spans="1:3" x14ac:dyDescent="0.25">
      <c r="A229" s="2">
        <v>43794</v>
      </c>
      <c r="B229" t="s">
        <v>277</v>
      </c>
      <c r="C229" t="s">
        <v>16</v>
      </c>
    </row>
    <row r="230" spans="1:3" x14ac:dyDescent="0.25">
      <c r="A230" s="2">
        <v>43802</v>
      </c>
      <c r="B230" t="s">
        <v>278</v>
      </c>
      <c r="C230" t="s">
        <v>18</v>
      </c>
    </row>
    <row r="231" spans="1:3" x14ac:dyDescent="0.25">
      <c r="A231" s="2">
        <v>43810</v>
      </c>
      <c r="B231" t="s">
        <v>279</v>
      </c>
      <c r="C231" t="s">
        <v>236</v>
      </c>
    </row>
    <row r="232" spans="1:3" x14ac:dyDescent="0.25">
      <c r="A232" s="2">
        <v>43828</v>
      </c>
      <c r="B232" t="s">
        <v>280</v>
      </c>
      <c r="C232" t="s">
        <v>97</v>
      </c>
    </row>
    <row r="233" spans="1:3" x14ac:dyDescent="0.25">
      <c r="A233" s="2">
        <v>43836</v>
      </c>
      <c r="B233" t="s">
        <v>281</v>
      </c>
      <c r="C233" t="s">
        <v>33</v>
      </c>
    </row>
    <row r="234" spans="1:3" x14ac:dyDescent="0.25">
      <c r="A234" s="2">
        <v>43844</v>
      </c>
      <c r="B234" t="s">
        <v>282</v>
      </c>
      <c r="C234" t="s">
        <v>8</v>
      </c>
    </row>
    <row r="235" spans="1:3" x14ac:dyDescent="0.25">
      <c r="A235" s="2">
        <v>43851</v>
      </c>
      <c r="B235" t="s">
        <v>283</v>
      </c>
      <c r="C235" t="s">
        <v>10</v>
      </c>
    </row>
    <row r="236" spans="1:3" x14ac:dyDescent="0.25">
      <c r="A236" s="2">
        <v>43869</v>
      </c>
      <c r="B236" t="s">
        <v>284</v>
      </c>
      <c r="C236" t="s">
        <v>285</v>
      </c>
    </row>
    <row r="237" spans="1:3" x14ac:dyDescent="0.25">
      <c r="A237" s="2">
        <v>43877</v>
      </c>
      <c r="B237" t="s">
        <v>286</v>
      </c>
      <c r="C237" t="s">
        <v>287</v>
      </c>
    </row>
    <row r="238" spans="1:3" x14ac:dyDescent="0.25">
      <c r="A238" s="2">
        <v>43885</v>
      </c>
      <c r="B238" t="s">
        <v>288</v>
      </c>
      <c r="C238" t="s">
        <v>29</v>
      </c>
    </row>
    <row r="239" spans="1:3" x14ac:dyDescent="0.25">
      <c r="A239" s="2">
        <v>43893</v>
      </c>
      <c r="B239" t="s">
        <v>289</v>
      </c>
      <c r="C239" t="s">
        <v>22</v>
      </c>
    </row>
    <row r="240" spans="1:3" x14ac:dyDescent="0.25">
      <c r="A240" s="2">
        <v>43901</v>
      </c>
      <c r="B240" t="s">
        <v>290</v>
      </c>
      <c r="C240" t="s">
        <v>16</v>
      </c>
    </row>
    <row r="241" spans="1:3" x14ac:dyDescent="0.25">
      <c r="A241" s="2">
        <v>43919</v>
      </c>
      <c r="B241" t="s">
        <v>291</v>
      </c>
      <c r="C241" t="s">
        <v>61</v>
      </c>
    </row>
    <row r="242" spans="1:3" x14ac:dyDescent="0.25">
      <c r="A242" s="2">
        <v>43927</v>
      </c>
      <c r="B242" t="s">
        <v>292</v>
      </c>
      <c r="C242" t="s">
        <v>61</v>
      </c>
    </row>
    <row r="243" spans="1:3" x14ac:dyDescent="0.25">
      <c r="A243" s="2">
        <v>43935</v>
      </c>
      <c r="B243" t="s">
        <v>293</v>
      </c>
      <c r="C243" t="s">
        <v>294</v>
      </c>
    </row>
    <row r="244" spans="1:3" x14ac:dyDescent="0.25">
      <c r="A244" s="2">
        <v>43943</v>
      </c>
      <c r="B244" t="s">
        <v>295</v>
      </c>
      <c r="C244" t="s">
        <v>37</v>
      </c>
    </row>
    <row r="245" spans="1:3" x14ac:dyDescent="0.25">
      <c r="A245" s="2">
        <v>43950</v>
      </c>
      <c r="B245" t="s">
        <v>296</v>
      </c>
      <c r="C245" t="s">
        <v>16</v>
      </c>
    </row>
    <row r="246" spans="1:3" x14ac:dyDescent="0.25">
      <c r="A246" s="2">
        <v>43968</v>
      </c>
      <c r="B246" t="s">
        <v>297</v>
      </c>
      <c r="C246" t="s">
        <v>298</v>
      </c>
    </row>
    <row r="247" spans="1:3" x14ac:dyDescent="0.25">
      <c r="A247" s="2">
        <v>43976</v>
      </c>
      <c r="B247" t="s">
        <v>299</v>
      </c>
      <c r="C247" t="s">
        <v>16</v>
      </c>
    </row>
    <row r="248" spans="1:3" x14ac:dyDescent="0.25">
      <c r="A248" s="2">
        <v>43984</v>
      </c>
      <c r="B248" t="s">
        <v>300</v>
      </c>
      <c r="C248" t="s">
        <v>59</v>
      </c>
    </row>
    <row r="249" spans="1:3" x14ac:dyDescent="0.25">
      <c r="A249" s="2">
        <v>43992</v>
      </c>
      <c r="B249" t="s">
        <v>301</v>
      </c>
      <c r="C249" t="s">
        <v>24</v>
      </c>
    </row>
    <row r="250" spans="1:3" x14ac:dyDescent="0.25">
      <c r="A250" s="2">
        <v>44008</v>
      </c>
      <c r="B250" t="s">
        <v>302</v>
      </c>
      <c r="C250" t="s">
        <v>27</v>
      </c>
    </row>
    <row r="251" spans="1:3" x14ac:dyDescent="0.25">
      <c r="A251" s="2">
        <v>44016</v>
      </c>
      <c r="B251" t="s">
        <v>303</v>
      </c>
      <c r="C251" t="s">
        <v>304</v>
      </c>
    </row>
    <row r="252" spans="1:3" x14ac:dyDescent="0.25">
      <c r="A252" s="2">
        <v>44024</v>
      </c>
      <c r="B252" t="s">
        <v>305</v>
      </c>
      <c r="C252" t="s">
        <v>262</v>
      </c>
    </row>
    <row r="253" spans="1:3" x14ac:dyDescent="0.25">
      <c r="A253" s="2">
        <v>44032</v>
      </c>
      <c r="B253" t="s">
        <v>306</v>
      </c>
      <c r="C253" t="s">
        <v>229</v>
      </c>
    </row>
    <row r="254" spans="1:3" x14ac:dyDescent="0.25">
      <c r="A254" s="2">
        <v>44040</v>
      </c>
      <c r="B254" t="s">
        <v>307</v>
      </c>
      <c r="C254" t="s">
        <v>16</v>
      </c>
    </row>
    <row r="255" spans="1:3" x14ac:dyDescent="0.25">
      <c r="A255" s="2">
        <v>44057</v>
      </c>
      <c r="B255" t="s">
        <v>308</v>
      </c>
      <c r="C255" t="s">
        <v>236</v>
      </c>
    </row>
    <row r="256" spans="1:3" x14ac:dyDescent="0.25">
      <c r="A256" s="2">
        <v>44065</v>
      </c>
      <c r="B256" t="s">
        <v>309</v>
      </c>
      <c r="C256" t="s">
        <v>43</v>
      </c>
    </row>
    <row r="257" spans="1:3" x14ac:dyDescent="0.25">
      <c r="A257" s="2">
        <v>44073</v>
      </c>
      <c r="B257" t="s">
        <v>310</v>
      </c>
      <c r="C257" t="s">
        <v>18</v>
      </c>
    </row>
    <row r="258" spans="1:3" x14ac:dyDescent="0.25">
      <c r="A258" s="2">
        <v>44081</v>
      </c>
      <c r="B258" t="s">
        <v>311</v>
      </c>
      <c r="C258" t="s">
        <v>10</v>
      </c>
    </row>
    <row r="259" spans="1:3" x14ac:dyDescent="0.25">
      <c r="A259" s="2">
        <v>44099</v>
      </c>
      <c r="B259" t="s">
        <v>312</v>
      </c>
      <c r="C259" t="s">
        <v>313</v>
      </c>
    </row>
    <row r="260" spans="1:3" x14ac:dyDescent="0.25">
      <c r="A260" s="2">
        <v>44107</v>
      </c>
      <c r="B260" t="s">
        <v>314</v>
      </c>
      <c r="C260" t="s">
        <v>110</v>
      </c>
    </row>
    <row r="261" spans="1:3" x14ac:dyDescent="0.25">
      <c r="A261" s="2">
        <v>44115</v>
      </c>
      <c r="B261" t="s">
        <v>315</v>
      </c>
      <c r="C261" t="s">
        <v>14</v>
      </c>
    </row>
    <row r="262" spans="1:3" x14ac:dyDescent="0.25">
      <c r="A262" s="2">
        <v>44123</v>
      </c>
      <c r="B262" t="s">
        <v>316</v>
      </c>
      <c r="C262" t="s">
        <v>317</v>
      </c>
    </row>
    <row r="263" spans="1:3" x14ac:dyDescent="0.25">
      <c r="A263" s="2">
        <v>44131</v>
      </c>
      <c r="B263" t="s">
        <v>318</v>
      </c>
      <c r="C263" t="s">
        <v>319</v>
      </c>
    </row>
    <row r="264" spans="1:3" x14ac:dyDescent="0.25">
      <c r="A264" s="2">
        <v>44149</v>
      </c>
      <c r="B264" t="s">
        <v>320</v>
      </c>
      <c r="C264" t="s">
        <v>321</v>
      </c>
    </row>
    <row r="265" spans="1:3" x14ac:dyDescent="0.25">
      <c r="A265" s="2">
        <v>44156</v>
      </c>
      <c r="B265" t="s">
        <v>322</v>
      </c>
      <c r="C265" t="s">
        <v>155</v>
      </c>
    </row>
    <row r="266" spans="1:3" x14ac:dyDescent="0.25">
      <c r="A266" s="2">
        <v>44164</v>
      </c>
      <c r="B266" t="s">
        <v>323</v>
      </c>
      <c r="C266" t="s">
        <v>324</v>
      </c>
    </row>
    <row r="267" spans="1:3" x14ac:dyDescent="0.25">
      <c r="A267" s="2">
        <v>44172</v>
      </c>
      <c r="B267" t="s">
        <v>325</v>
      </c>
      <c r="C267" t="s">
        <v>222</v>
      </c>
    </row>
    <row r="268" spans="1:3" x14ac:dyDescent="0.25">
      <c r="A268" s="2">
        <v>44180</v>
      </c>
      <c r="B268" t="s">
        <v>326</v>
      </c>
      <c r="C268" t="s">
        <v>8</v>
      </c>
    </row>
    <row r="269" spans="1:3" x14ac:dyDescent="0.25">
      <c r="A269" s="2">
        <v>44198</v>
      </c>
      <c r="B269" t="s">
        <v>327</v>
      </c>
      <c r="C269" t="s">
        <v>16</v>
      </c>
    </row>
    <row r="270" spans="1:3" x14ac:dyDescent="0.25">
      <c r="A270" s="2">
        <v>44206</v>
      </c>
      <c r="B270" t="s">
        <v>328</v>
      </c>
      <c r="C270" t="s">
        <v>64</v>
      </c>
    </row>
    <row r="271" spans="1:3" x14ac:dyDescent="0.25">
      <c r="A271" s="2">
        <v>44214</v>
      </c>
      <c r="B271" t="s">
        <v>329</v>
      </c>
      <c r="C271" t="s">
        <v>27</v>
      </c>
    </row>
    <row r="272" spans="1:3" x14ac:dyDescent="0.25">
      <c r="A272" s="2">
        <v>44222</v>
      </c>
      <c r="B272" t="s">
        <v>330</v>
      </c>
      <c r="C272" t="s">
        <v>29</v>
      </c>
    </row>
    <row r="273" spans="1:3" x14ac:dyDescent="0.25">
      <c r="A273" s="2">
        <v>44230</v>
      </c>
      <c r="B273" t="s">
        <v>331</v>
      </c>
      <c r="C273" t="s">
        <v>10</v>
      </c>
    </row>
    <row r="274" spans="1:3" x14ac:dyDescent="0.25">
      <c r="A274" s="2">
        <v>44248</v>
      </c>
      <c r="B274" t="s">
        <v>332</v>
      </c>
      <c r="C274" t="s">
        <v>333</v>
      </c>
    </row>
    <row r="275" spans="1:3" x14ac:dyDescent="0.25">
      <c r="A275" s="2">
        <v>44255</v>
      </c>
      <c r="B275" t="s">
        <v>334</v>
      </c>
      <c r="C275" t="s">
        <v>335</v>
      </c>
    </row>
    <row r="276" spans="1:3" x14ac:dyDescent="0.25">
      <c r="A276" s="2">
        <v>44263</v>
      </c>
      <c r="B276" t="s">
        <v>336</v>
      </c>
      <c r="C276" t="s">
        <v>37</v>
      </c>
    </row>
    <row r="277" spans="1:3" x14ac:dyDescent="0.25">
      <c r="A277" s="2">
        <v>44271</v>
      </c>
      <c r="B277" t="s">
        <v>337</v>
      </c>
      <c r="C277" t="s">
        <v>10</v>
      </c>
    </row>
    <row r="278" spans="1:3" x14ac:dyDescent="0.25">
      <c r="A278" s="2">
        <v>44289</v>
      </c>
      <c r="B278" t="s">
        <v>338</v>
      </c>
      <c r="C278" t="s">
        <v>10</v>
      </c>
    </row>
    <row r="279" spans="1:3" x14ac:dyDescent="0.25">
      <c r="A279" s="2">
        <v>44297</v>
      </c>
      <c r="B279" t="s">
        <v>339</v>
      </c>
      <c r="C279" t="s">
        <v>56</v>
      </c>
    </row>
    <row r="280" spans="1:3" x14ac:dyDescent="0.25">
      <c r="A280" s="2">
        <v>44305</v>
      </c>
      <c r="B280" t="s">
        <v>340</v>
      </c>
      <c r="C280" t="s">
        <v>16</v>
      </c>
    </row>
    <row r="281" spans="1:3" x14ac:dyDescent="0.25">
      <c r="A281" s="2">
        <v>44313</v>
      </c>
      <c r="B281" t="s">
        <v>341</v>
      </c>
      <c r="C281" t="s">
        <v>10</v>
      </c>
    </row>
    <row r="282" spans="1:3" x14ac:dyDescent="0.25">
      <c r="A282" s="2">
        <v>44321</v>
      </c>
      <c r="B282" t="s">
        <v>342</v>
      </c>
      <c r="C282" t="s">
        <v>250</v>
      </c>
    </row>
    <row r="283" spans="1:3" x14ac:dyDescent="0.25">
      <c r="A283" s="2">
        <v>44339</v>
      </c>
      <c r="B283" t="s">
        <v>343</v>
      </c>
      <c r="C283" t="s">
        <v>218</v>
      </c>
    </row>
    <row r="284" spans="1:3" x14ac:dyDescent="0.25">
      <c r="A284" s="2">
        <v>44347</v>
      </c>
      <c r="B284" t="s">
        <v>344</v>
      </c>
      <c r="C284" t="s">
        <v>244</v>
      </c>
    </row>
    <row r="285" spans="1:3" x14ac:dyDescent="0.25">
      <c r="A285" s="2">
        <v>44354</v>
      </c>
      <c r="B285" t="s">
        <v>345</v>
      </c>
      <c r="C285" t="s">
        <v>35</v>
      </c>
    </row>
    <row r="286" spans="1:3" x14ac:dyDescent="0.25">
      <c r="A286" s="2">
        <v>44362</v>
      </c>
      <c r="B286" t="s">
        <v>346</v>
      </c>
      <c r="C286" t="s">
        <v>4</v>
      </c>
    </row>
    <row r="287" spans="1:3" x14ac:dyDescent="0.25">
      <c r="A287" s="2">
        <v>44370</v>
      </c>
      <c r="B287" t="s">
        <v>347</v>
      </c>
      <c r="C287" t="s">
        <v>16</v>
      </c>
    </row>
    <row r="288" spans="1:3" x14ac:dyDescent="0.25">
      <c r="A288" s="2">
        <v>44388</v>
      </c>
      <c r="B288" t="s">
        <v>348</v>
      </c>
      <c r="C288" t="s">
        <v>258</v>
      </c>
    </row>
    <row r="289" spans="1:3" x14ac:dyDescent="0.25">
      <c r="A289" s="2">
        <v>44396</v>
      </c>
      <c r="B289" t="s">
        <v>349</v>
      </c>
      <c r="C289" t="s">
        <v>8</v>
      </c>
    </row>
    <row r="290" spans="1:3" x14ac:dyDescent="0.25">
      <c r="A290" s="2">
        <v>44404</v>
      </c>
      <c r="B290" t="s">
        <v>350</v>
      </c>
      <c r="C290" t="s">
        <v>110</v>
      </c>
    </row>
    <row r="291" spans="1:3" x14ac:dyDescent="0.25">
      <c r="A291" s="2">
        <v>44412</v>
      </c>
      <c r="B291" t="s">
        <v>351</v>
      </c>
      <c r="C291" t="s">
        <v>10</v>
      </c>
    </row>
    <row r="292" spans="1:3" x14ac:dyDescent="0.25">
      <c r="A292" s="2">
        <v>44420</v>
      </c>
      <c r="B292" t="s">
        <v>352</v>
      </c>
      <c r="C292" t="s">
        <v>353</v>
      </c>
    </row>
    <row r="293" spans="1:3" x14ac:dyDescent="0.25">
      <c r="A293" s="2">
        <v>44438</v>
      </c>
      <c r="B293" t="s">
        <v>354</v>
      </c>
      <c r="C293" t="s">
        <v>355</v>
      </c>
    </row>
    <row r="294" spans="1:3" x14ac:dyDescent="0.25">
      <c r="A294" s="2">
        <v>44446</v>
      </c>
      <c r="B294" t="s">
        <v>356</v>
      </c>
      <c r="C294" t="s">
        <v>238</v>
      </c>
    </row>
    <row r="295" spans="1:3" x14ac:dyDescent="0.25">
      <c r="A295" s="2">
        <v>44453</v>
      </c>
      <c r="B295" t="s">
        <v>357</v>
      </c>
      <c r="C295" t="s">
        <v>14</v>
      </c>
    </row>
    <row r="296" spans="1:3" x14ac:dyDescent="0.25">
      <c r="A296" s="2">
        <v>44461</v>
      </c>
      <c r="B296" t="s">
        <v>358</v>
      </c>
      <c r="C296" t="s">
        <v>197</v>
      </c>
    </row>
    <row r="297" spans="1:3" x14ac:dyDescent="0.25">
      <c r="A297" s="2">
        <v>44479</v>
      </c>
      <c r="B297" t="s">
        <v>359</v>
      </c>
      <c r="C297" t="s">
        <v>360</v>
      </c>
    </row>
    <row r="298" spans="1:3" x14ac:dyDescent="0.25">
      <c r="A298" s="2">
        <v>44487</v>
      </c>
      <c r="B298" t="s">
        <v>361</v>
      </c>
      <c r="C298" t="s">
        <v>22</v>
      </c>
    </row>
    <row r="299" spans="1:3" x14ac:dyDescent="0.25">
      <c r="A299" s="2">
        <v>44495</v>
      </c>
      <c r="B299" t="s">
        <v>362</v>
      </c>
      <c r="C299" t="s">
        <v>43</v>
      </c>
    </row>
    <row r="300" spans="1:3" x14ac:dyDescent="0.25">
      <c r="A300" s="2">
        <v>44503</v>
      </c>
      <c r="B300" t="s">
        <v>363</v>
      </c>
      <c r="C300" t="s">
        <v>35</v>
      </c>
    </row>
    <row r="301" spans="1:3" x14ac:dyDescent="0.25">
      <c r="A301" s="2">
        <v>44511</v>
      </c>
      <c r="B301" t="s">
        <v>364</v>
      </c>
      <c r="C301" t="s">
        <v>10</v>
      </c>
    </row>
    <row r="302" spans="1:3" x14ac:dyDescent="0.25">
      <c r="A302" s="2">
        <v>44529</v>
      </c>
      <c r="B302" t="s">
        <v>365</v>
      </c>
      <c r="C302" t="s">
        <v>16</v>
      </c>
    </row>
    <row r="303" spans="1:3" x14ac:dyDescent="0.25">
      <c r="A303" s="2">
        <v>44537</v>
      </c>
      <c r="B303" t="s">
        <v>366</v>
      </c>
      <c r="C303" t="s">
        <v>37</v>
      </c>
    </row>
    <row r="304" spans="1:3" x14ac:dyDescent="0.25">
      <c r="A304" s="2">
        <v>44545</v>
      </c>
      <c r="B304" t="s">
        <v>367</v>
      </c>
      <c r="C304" t="s">
        <v>16</v>
      </c>
    </row>
    <row r="305" spans="1:3" x14ac:dyDescent="0.25">
      <c r="A305" s="2">
        <v>44552</v>
      </c>
      <c r="B305" t="s">
        <v>368</v>
      </c>
      <c r="C305" t="s">
        <v>33</v>
      </c>
    </row>
    <row r="306" spans="1:3" x14ac:dyDescent="0.25">
      <c r="A306" s="2">
        <v>44560</v>
      </c>
      <c r="B306" t="s">
        <v>369</v>
      </c>
      <c r="C306" t="s">
        <v>248</v>
      </c>
    </row>
    <row r="307" spans="1:3" x14ac:dyDescent="0.25">
      <c r="A307" s="2">
        <v>44578</v>
      </c>
      <c r="B307" t="s">
        <v>370</v>
      </c>
      <c r="C307" t="s">
        <v>10</v>
      </c>
    </row>
    <row r="308" spans="1:3" x14ac:dyDescent="0.25">
      <c r="A308" s="2">
        <v>44586</v>
      </c>
      <c r="B308" t="s">
        <v>371</v>
      </c>
      <c r="C308" t="s">
        <v>8</v>
      </c>
    </row>
    <row r="309" spans="1:3" x14ac:dyDescent="0.25">
      <c r="A309" s="2">
        <v>44594</v>
      </c>
      <c r="B309" t="s">
        <v>372</v>
      </c>
      <c r="C309" t="s">
        <v>37</v>
      </c>
    </row>
    <row r="310" spans="1:3" x14ac:dyDescent="0.25">
      <c r="A310" s="2">
        <v>44602</v>
      </c>
      <c r="B310" t="s">
        <v>373</v>
      </c>
      <c r="C310" t="s">
        <v>4</v>
      </c>
    </row>
    <row r="311" spans="1:3" x14ac:dyDescent="0.25">
      <c r="A311" s="2">
        <v>44610</v>
      </c>
      <c r="B311" t="s">
        <v>374</v>
      </c>
      <c r="C311" t="s">
        <v>112</v>
      </c>
    </row>
    <row r="312" spans="1:3" x14ac:dyDescent="0.25">
      <c r="A312" s="2">
        <v>44628</v>
      </c>
      <c r="B312" t="s">
        <v>375</v>
      </c>
      <c r="C312" t="s">
        <v>107</v>
      </c>
    </row>
    <row r="313" spans="1:3" x14ac:dyDescent="0.25">
      <c r="A313" s="2">
        <v>44636</v>
      </c>
      <c r="B313" t="s">
        <v>376</v>
      </c>
      <c r="C313" t="s">
        <v>16</v>
      </c>
    </row>
    <row r="314" spans="1:3" x14ac:dyDescent="0.25">
      <c r="A314" s="2">
        <v>44644</v>
      </c>
      <c r="B314" t="s">
        <v>377</v>
      </c>
      <c r="C314" t="s">
        <v>378</v>
      </c>
    </row>
    <row r="315" spans="1:3" x14ac:dyDescent="0.25">
      <c r="A315" s="2">
        <v>44651</v>
      </c>
      <c r="B315" t="s">
        <v>379</v>
      </c>
      <c r="C315" t="s">
        <v>380</v>
      </c>
    </row>
    <row r="316" spans="1:3" x14ac:dyDescent="0.25">
      <c r="A316" s="2">
        <v>44669</v>
      </c>
      <c r="B316" t="s">
        <v>381</v>
      </c>
      <c r="C316" t="s">
        <v>197</v>
      </c>
    </row>
    <row r="317" spans="1:3" x14ac:dyDescent="0.25">
      <c r="A317" s="2">
        <v>44677</v>
      </c>
      <c r="B317" t="s">
        <v>382</v>
      </c>
      <c r="C317" t="s">
        <v>10</v>
      </c>
    </row>
    <row r="318" spans="1:3" x14ac:dyDescent="0.25">
      <c r="A318" s="2">
        <v>44685</v>
      </c>
      <c r="B318" t="s">
        <v>383</v>
      </c>
      <c r="C318" t="s">
        <v>324</v>
      </c>
    </row>
    <row r="319" spans="1:3" x14ac:dyDescent="0.25">
      <c r="A319" s="2">
        <v>44693</v>
      </c>
      <c r="B319" t="s">
        <v>384</v>
      </c>
      <c r="C319" t="s">
        <v>10</v>
      </c>
    </row>
    <row r="320" spans="1:3" x14ac:dyDescent="0.25">
      <c r="A320" s="2">
        <v>44701</v>
      </c>
      <c r="B320" t="s">
        <v>385</v>
      </c>
      <c r="C320" t="s">
        <v>16</v>
      </c>
    </row>
    <row r="321" spans="1:3" x14ac:dyDescent="0.25">
      <c r="A321" s="2">
        <v>44719</v>
      </c>
      <c r="B321" t="s">
        <v>386</v>
      </c>
      <c r="C321" t="s">
        <v>10</v>
      </c>
    </row>
    <row r="322" spans="1:3" x14ac:dyDescent="0.25">
      <c r="A322" s="2">
        <v>44727</v>
      </c>
      <c r="B322" t="s">
        <v>387</v>
      </c>
      <c r="C322" t="s">
        <v>388</v>
      </c>
    </row>
    <row r="323" spans="1:3" x14ac:dyDescent="0.25">
      <c r="A323" s="2">
        <v>44735</v>
      </c>
      <c r="B323" t="s">
        <v>389</v>
      </c>
      <c r="C323" t="s">
        <v>61</v>
      </c>
    </row>
    <row r="324" spans="1:3" x14ac:dyDescent="0.25">
      <c r="A324" s="2">
        <v>44743</v>
      </c>
      <c r="B324" t="s">
        <v>390</v>
      </c>
      <c r="C324" t="s">
        <v>319</v>
      </c>
    </row>
    <row r="325" spans="1:3" x14ac:dyDescent="0.25">
      <c r="A325" s="2">
        <v>44750</v>
      </c>
      <c r="B325" t="s">
        <v>391</v>
      </c>
      <c r="C325" t="s">
        <v>16</v>
      </c>
    </row>
    <row r="326" spans="1:3" x14ac:dyDescent="0.25">
      <c r="A326" s="2">
        <v>44768</v>
      </c>
      <c r="B326" t="s">
        <v>392</v>
      </c>
      <c r="C326" t="s">
        <v>37</v>
      </c>
    </row>
    <row r="327" spans="1:3" x14ac:dyDescent="0.25">
      <c r="A327" s="2">
        <v>44776</v>
      </c>
      <c r="B327" t="s">
        <v>393</v>
      </c>
      <c r="C327" t="s">
        <v>56</v>
      </c>
    </row>
    <row r="328" spans="1:3" x14ac:dyDescent="0.25">
      <c r="A328" s="2">
        <v>44784</v>
      </c>
      <c r="B328" t="s">
        <v>394</v>
      </c>
      <c r="C328" t="s">
        <v>395</v>
      </c>
    </row>
    <row r="329" spans="1:3" x14ac:dyDescent="0.25">
      <c r="A329" s="2">
        <v>44792</v>
      </c>
      <c r="B329" t="s">
        <v>396</v>
      </c>
      <c r="C329" t="s">
        <v>16</v>
      </c>
    </row>
    <row r="330" spans="1:3" x14ac:dyDescent="0.25">
      <c r="A330" s="2">
        <v>44800</v>
      </c>
      <c r="B330" t="s">
        <v>397</v>
      </c>
      <c r="C330" t="s">
        <v>18</v>
      </c>
    </row>
    <row r="331" spans="1:3" x14ac:dyDescent="0.25">
      <c r="A331" s="2">
        <v>44818</v>
      </c>
      <c r="B331" t="s">
        <v>398</v>
      </c>
      <c r="C331" t="s">
        <v>73</v>
      </c>
    </row>
    <row r="332" spans="1:3" x14ac:dyDescent="0.25">
      <c r="A332" s="2">
        <v>44826</v>
      </c>
      <c r="B332" t="s">
        <v>399</v>
      </c>
      <c r="C332" t="s">
        <v>400</v>
      </c>
    </row>
    <row r="333" spans="1:3" x14ac:dyDescent="0.25">
      <c r="A333" s="2">
        <v>44834</v>
      </c>
      <c r="B333" t="s">
        <v>401</v>
      </c>
      <c r="C333" t="s">
        <v>33</v>
      </c>
    </row>
    <row r="334" spans="1:3" x14ac:dyDescent="0.25">
      <c r="A334" s="2">
        <v>44842</v>
      </c>
      <c r="B334" t="s">
        <v>402</v>
      </c>
      <c r="C334" t="s">
        <v>16</v>
      </c>
    </row>
    <row r="335" spans="1:3" x14ac:dyDescent="0.25">
      <c r="A335" s="2">
        <v>44859</v>
      </c>
      <c r="B335" t="s">
        <v>403</v>
      </c>
      <c r="C335" t="s">
        <v>40</v>
      </c>
    </row>
    <row r="336" spans="1:3" x14ac:dyDescent="0.25">
      <c r="A336" s="2">
        <v>44867</v>
      </c>
      <c r="B336" t="s">
        <v>404</v>
      </c>
      <c r="C336" t="s">
        <v>10</v>
      </c>
    </row>
    <row r="337" spans="1:3" x14ac:dyDescent="0.25">
      <c r="A337" s="2">
        <v>44875</v>
      </c>
      <c r="B337" t="s">
        <v>405</v>
      </c>
      <c r="C337" t="s">
        <v>4</v>
      </c>
    </row>
    <row r="338" spans="1:3" x14ac:dyDescent="0.25">
      <c r="A338" s="2">
        <v>44883</v>
      </c>
      <c r="B338" t="s">
        <v>406</v>
      </c>
      <c r="C338" t="s">
        <v>33</v>
      </c>
    </row>
    <row r="339" spans="1:3" x14ac:dyDescent="0.25">
      <c r="A339" s="2">
        <v>44891</v>
      </c>
      <c r="B339" t="s">
        <v>407</v>
      </c>
      <c r="C339" t="s">
        <v>24</v>
      </c>
    </row>
    <row r="340" spans="1:3" x14ac:dyDescent="0.25">
      <c r="A340" s="2">
        <v>44909</v>
      </c>
      <c r="B340" t="s">
        <v>408</v>
      </c>
      <c r="C340" t="s">
        <v>4</v>
      </c>
    </row>
    <row r="341" spans="1:3" x14ac:dyDescent="0.25">
      <c r="A341" s="2">
        <v>44917</v>
      </c>
      <c r="B341" t="s">
        <v>409</v>
      </c>
      <c r="C341" t="s">
        <v>400</v>
      </c>
    </row>
    <row r="342" spans="1:3" x14ac:dyDescent="0.25">
      <c r="A342" s="2">
        <v>44925</v>
      </c>
      <c r="B342" t="s">
        <v>410</v>
      </c>
      <c r="C342" t="s">
        <v>378</v>
      </c>
    </row>
    <row r="343" spans="1:3" x14ac:dyDescent="0.25">
      <c r="A343" s="2">
        <v>44933</v>
      </c>
      <c r="B343" t="s">
        <v>411</v>
      </c>
      <c r="C343" t="s">
        <v>18</v>
      </c>
    </row>
    <row r="344" spans="1:3" x14ac:dyDescent="0.25">
      <c r="A344" s="2">
        <v>44941</v>
      </c>
      <c r="B344" t="s">
        <v>412</v>
      </c>
      <c r="C344" t="s">
        <v>220</v>
      </c>
    </row>
    <row r="345" spans="1:3" x14ac:dyDescent="0.25">
      <c r="A345" s="2">
        <v>44958</v>
      </c>
      <c r="B345" t="s">
        <v>413</v>
      </c>
      <c r="C345" t="s">
        <v>8</v>
      </c>
    </row>
    <row r="346" spans="1:3" x14ac:dyDescent="0.25">
      <c r="A346" s="2">
        <v>44966</v>
      </c>
      <c r="B346" t="s">
        <v>414</v>
      </c>
      <c r="C346" t="s">
        <v>415</v>
      </c>
    </row>
    <row r="347" spans="1:3" x14ac:dyDescent="0.25">
      <c r="A347" s="2">
        <v>44974</v>
      </c>
      <c r="B347" t="s">
        <v>416</v>
      </c>
      <c r="C347" t="s">
        <v>258</v>
      </c>
    </row>
    <row r="348" spans="1:3" x14ac:dyDescent="0.25">
      <c r="A348" s="2">
        <v>44982</v>
      </c>
      <c r="B348" t="s">
        <v>417</v>
      </c>
      <c r="C348" t="s">
        <v>388</v>
      </c>
    </row>
    <row r="349" spans="1:3" x14ac:dyDescent="0.25">
      <c r="A349" s="2">
        <v>44990</v>
      </c>
      <c r="B349" t="s">
        <v>418</v>
      </c>
      <c r="C349" t="s">
        <v>43</v>
      </c>
    </row>
    <row r="350" spans="1:3" x14ac:dyDescent="0.25">
      <c r="A350" s="2">
        <v>45005</v>
      </c>
      <c r="B350" t="s">
        <v>419</v>
      </c>
      <c r="C350" t="s">
        <v>16</v>
      </c>
    </row>
    <row r="351" spans="1:3" x14ac:dyDescent="0.25">
      <c r="A351" s="2">
        <v>45013</v>
      </c>
      <c r="B351" t="s">
        <v>420</v>
      </c>
      <c r="C351" t="s">
        <v>421</v>
      </c>
    </row>
    <row r="352" spans="1:3" x14ac:dyDescent="0.25">
      <c r="A352" s="2">
        <v>45021</v>
      </c>
      <c r="B352" t="s">
        <v>422</v>
      </c>
      <c r="C352" t="s">
        <v>155</v>
      </c>
    </row>
    <row r="353" spans="1:3" x14ac:dyDescent="0.25">
      <c r="A353" s="2">
        <v>45039</v>
      </c>
      <c r="B353" t="s">
        <v>423</v>
      </c>
      <c r="C353" t="s">
        <v>61</v>
      </c>
    </row>
    <row r="354" spans="1:3" x14ac:dyDescent="0.25">
      <c r="A354" s="2">
        <v>45047</v>
      </c>
      <c r="B354" t="s">
        <v>424</v>
      </c>
      <c r="C354" t="s">
        <v>18</v>
      </c>
    </row>
    <row r="355" spans="1:3" x14ac:dyDescent="0.25">
      <c r="A355" s="2">
        <v>45054</v>
      </c>
      <c r="B355" t="s">
        <v>425</v>
      </c>
      <c r="C355" t="s">
        <v>8</v>
      </c>
    </row>
    <row r="356" spans="1:3" x14ac:dyDescent="0.25">
      <c r="A356" s="2">
        <v>45062</v>
      </c>
      <c r="B356" t="s">
        <v>426</v>
      </c>
      <c r="C356" t="s">
        <v>16</v>
      </c>
    </row>
    <row r="357" spans="1:3" x14ac:dyDescent="0.25">
      <c r="A357" s="2">
        <v>45070</v>
      </c>
      <c r="B357" t="s">
        <v>427</v>
      </c>
      <c r="C357" t="s">
        <v>18</v>
      </c>
    </row>
    <row r="358" spans="1:3" x14ac:dyDescent="0.25">
      <c r="A358" s="2">
        <v>45088</v>
      </c>
      <c r="B358" t="s">
        <v>428</v>
      </c>
      <c r="C358" t="s">
        <v>107</v>
      </c>
    </row>
    <row r="359" spans="1:3" x14ac:dyDescent="0.25">
      <c r="A359" s="2">
        <v>45096</v>
      </c>
      <c r="B359" t="s">
        <v>429</v>
      </c>
      <c r="C359" t="s">
        <v>248</v>
      </c>
    </row>
    <row r="360" spans="1:3" x14ac:dyDescent="0.25">
      <c r="A360" s="2">
        <v>45104</v>
      </c>
      <c r="B360" t="s">
        <v>430</v>
      </c>
      <c r="C360" t="s">
        <v>107</v>
      </c>
    </row>
    <row r="361" spans="1:3" x14ac:dyDescent="0.25">
      <c r="A361" s="2">
        <v>45112</v>
      </c>
      <c r="B361" t="s">
        <v>431</v>
      </c>
      <c r="C361" t="s">
        <v>432</v>
      </c>
    </row>
    <row r="362" spans="1:3" x14ac:dyDescent="0.25">
      <c r="A362" s="2">
        <v>45120</v>
      </c>
      <c r="B362" t="s">
        <v>433</v>
      </c>
      <c r="C362" t="s">
        <v>112</v>
      </c>
    </row>
    <row r="363" spans="1:3" x14ac:dyDescent="0.25">
      <c r="A363" s="2">
        <v>45138</v>
      </c>
      <c r="B363" t="s">
        <v>434</v>
      </c>
      <c r="C363" t="s">
        <v>18</v>
      </c>
    </row>
    <row r="364" spans="1:3" x14ac:dyDescent="0.25">
      <c r="A364" s="2">
        <v>45146</v>
      </c>
      <c r="B364" t="s">
        <v>435</v>
      </c>
      <c r="C364" t="s">
        <v>10</v>
      </c>
    </row>
    <row r="365" spans="1:3" x14ac:dyDescent="0.25">
      <c r="A365" s="2">
        <v>45153</v>
      </c>
      <c r="B365" t="s">
        <v>436</v>
      </c>
      <c r="C365" t="s">
        <v>298</v>
      </c>
    </row>
    <row r="366" spans="1:3" x14ac:dyDescent="0.25">
      <c r="A366" s="2">
        <v>45161</v>
      </c>
      <c r="B366" t="s">
        <v>437</v>
      </c>
      <c r="C366" t="s">
        <v>40</v>
      </c>
    </row>
    <row r="367" spans="1:3" x14ac:dyDescent="0.25">
      <c r="A367" s="2">
        <v>45179</v>
      </c>
      <c r="B367" t="s">
        <v>438</v>
      </c>
      <c r="C367" t="s">
        <v>178</v>
      </c>
    </row>
    <row r="368" spans="1:3" x14ac:dyDescent="0.25">
      <c r="A368" s="2">
        <v>45187</v>
      </c>
      <c r="B368" t="s">
        <v>439</v>
      </c>
      <c r="C368" t="s">
        <v>222</v>
      </c>
    </row>
    <row r="369" spans="1:3" x14ac:dyDescent="0.25">
      <c r="A369" s="2">
        <v>45195</v>
      </c>
      <c r="B369" t="s">
        <v>440</v>
      </c>
      <c r="C369" t="s">
        <v>37</v>
      </c>
    </row>
    <row r="370" spans="1:3" x14ac:dyDescent="0.25">
      <c r="A370" s="2">
        <v>45203</v>
      </c>
      <c r="B370" t="s">
        <v>441</v>
      </c>
      <c r="C370" t="s">
        <v>244</v>
      </c>
    </row>
    <row r="371" spans="1:3" x14ac:dyDescent="0.25">
      <c r="A371" s="2">
        <v>45211</v>
      </c>
      <c r="B371" t="s">
        <v>442</v>
      </c>
      <c r="C371" t="s">
        <v>29</v>
      </c>
    </row>
    <row r="372" spans="1:3" x14ac:dyDescent="0.25">
      <c r="A372" s="2">
        <v>45229</v>
      </c>
      <c r="B372" t="s">
        <v>443</v>
      </c>
      <c r="C372" t="s">
        <v>378</v>
      </c>
    </row>
    <row r="373" spans="1:3" x14ac:dyDescent="0.25">
      <c r="A373" s="2">
        <v>45237</v>
      </c>
      <c r="B373" t="s">
        <v>444</v>
      </c>
      <c r="C373" t="s">
        <v>244</v>
      </c>
    </row>
    <row r="374" spans="1:3" x14ac:dyDescent="0.25">
      <c r="A374" s="2">
        <v>45245</v>
      </c>
      <c r="B374" t="s">
        <v>445</v>
      </c>
      <c r="C374" t="s">
        <v>446</v>
      </c>
    </row>
    <row r="375" spans="1:3" x14ac:dyDescent="0.25">
      <c r="A375" s="2">
        <v>45252</v>
      </c>
      <c r="B375" t="s">
        <v>447</v>
      </c>
      <c r="C375" t="s">
        <v>448</v>
      </c>
    </row>
    <row r="376" spans="1:3" x14ac:dyDescent="0.25">
      <c r="A376" s="2">
        <v>45260</v>
      </c>
      <c r="B376" t="s">
        <v>449</v>
      </c>
      <c r="C376" t="s">
        <v>450</v>
      </c>
    </row>
    <row r="377" spans="1:3" x14ac:dyDescent="0.25">
      <c r="A377" s="2">
        <v>45278</v>
      </c>
      <c r="B377" t="s">
        <v>451</v>
      </c>
      <c r="C377" t="s">
        <v>452</v>
      </c>
    </row>
    <row r="378" spans="1:3" x14ac:dyDescent="0.25">
      <c r="A378" s="2">
        <v>45286</v>
      </c>
      <c r="B378" t="s">
        <v>453</v>
      </c>
      <c r="C378" t="s">
        <v>16</v>
      </c>
    </row>
    <row r="379" spans="1:3" x14ac:dyDescent="0.25">
      <c r="A379" s="2">
        <v>45294</v>
      </c>
      <c r="B379" t="s">
        <v>454</v>
      </c>
      <c r="C379" t="s">
        <v>321</v>
      </c>
    </row>
    <row r="380" spans="1:3" x14ac:dyDescent="0.25">
      <c r="A380" s="2">
        <v>45302</v>
      </c>
      <c r="B380" t="s">
        <v>455</v>
      </c>
      <c r="C380" t="s">
        <v>304</v>
      </c>
    </row>
    <row r="381" spans="1:3" x14ac:dyDescent="0.25">
      <c r="A381" s="2">
        <v>45310</v>
      </c>
      <c r="B381" t="s">
        <v>456</v>
      </c>
      <c r="C381" t="s">
        <v>268</v>
      </c>
    </row>
    <row r="382" spans="1:3" x14ac:dyDescent="0.25">
      <c r="A382" s="2">
        <v>45328</v>
      </c>
      <c r="B382" t="s">
        <v>457</v>
      </c>
      <c r="C382" t="s">
        <v>61</v>
      </c>
    </row>
    <row r="383" spans="1:3" x14ac:dyDescent="0.25">
      <c r="A383" s="2">
        <v>45336</v>
      </c>
      <c r="B383" t="s">
        <v>458</v>
      </c>
      <c r="C383" t="s">
        <v>378</v>
      </c>
    </row>
    <row r="384" spans="1:3" x14ac:dyDescent="0.25">
      <c r="A384" s="2">
        <v>45344</v>
      </c>
      <c r="B384" t="s">
        <v>459</v>
      </c>
      <c r="C384" t="s">
        <v>262</v>
      </c>
    </row>
    <row r="385" spans="1:3" x14ac:dyDescent="0.25">
      <c r="A385" s="2">
        <v>45351</v>
      </c>
      <c r="B385" t="s">
        <v>460</v>
      </c>
      <c r="C385" t="s">
        <v>360</v>
      </c>
    </row>
    <row r="386" spans="1:3" x14ac:dyDescent="0.25">
      <c r="A386" s="2">
        <v>45369</v>
      </c>
      <c r="B386" t="s">
        <v>461</v>
      </c>
      <c r="C386" t="s">
        <v>107</v>
      </c>
    </row>
    <row r="387" spans="1:3" x14ac:dyDescent="0.25">
      <c r="A387" s="2">
        <v>45377</v>
      </c>
      <c r="B387" t="s">
        <v>462</v>
      </c>
      <c r="C387" t="s">
        <v>463</v>
      </c>
    </row>
    <row r="388" spans="1:3" x14ac:dyDescent="0.25">
      <c r="A388" s="2">
        <v>45385</v>
      </c>
      <c r="B388" t="s">
        <v>464</v>
      </c>
      <c r="C388" t="s">
        <v>304</v>
      </c>
    </row>
    <row r="389" spans="1:3" x14ac:dyDescent="0.25">
      <c r="A389" s="2">
        <v>45393</v>
      </c>
      <c r="B389" t="s">
        <v>465</v>
      </c>
      <c r="C389" t="s">
        <v>14</v>
      </c>
    </row>
    <row r="390" spans="1:3" x14ac:dyDescent="0.25">
      <c r="A390" s="2">
        <v>45401</v>
      </c>
      <c r="B390" t="s">
        <v>466</v>
      </c>
      <c r="C390" t="s">
        <v>317</v>
      </c>
    </row>
    <row r="391" spans="1:3" x14ac:dyDescent="0.25">
      <c r="A391" s="2">
        <v>45419</v>
      </c>
      <c r="B391" t="s">
        <v>467</v>
      </c>
      <c r="C391" t="s">
        <v>285</v>
      </c>
    </row>
    <row r="392" spans="1:3" x14ac:dyDescent="0.25">
      <c r="A392" s="2">
        <v>45427</v>
      </c>
      <c r="B392" t="s">
        <v>468</v>
      </c>
      <c r="C392" t="s">
        <v>43</v>
      </c>
    </row>
    <row r="393" spans="1:3" x14ac:dyDescent="0.25">
      <c r="A393" s="2">
        <v>45435</v>
      </c>
      <c r="B393" t="s">
        <v>469</v>
      </c>
      <c r="C393" t="s">
        <v>10</v>
      </c>
    </row>
    <row r="394" spans="1:3" x14ac:dyDescent="0.25">
      <c r="A394" s="2">
        <v>45443</v>
      </c>
      <c r="B394" t="s">
        <v>470</v>
      </c>
      <c r="C394" t="s">
        <v>61</v>
      </c>
    </row>
    <row r="395" spans="1:3" x14ac:dyDescent="0.25">
      <c r="A395" s="2">
        <v>45450</v>
      </c>
      <c r="B395" t="s">
        <v>471</v>
      </c>
      <c r="C395" t="s">
        <v>61</v>
      </c>
    </row>
    <row r="396" spans="1:3" x14ac:dyDescent="0.25">
      <c r="A396" s="2">
        <v>45468</v>
      </c>
      <c r="B396" t="s">
        <v>472</v>
      </c>
      <c r="C396" t="s">
        <v>200</v>
      </c>
    </row>
    <row r="397" spans="1:3" x14ac:dyDescent="0.25">
      <c r="A397" s="2">
        <v>45476</v>
      </c>
      <c r="B397" t="s">
        <v>473</v>
      </c>
      <c r="C397" t="s">
        <v>474</v>
      </c>
    </row>
    <row r="398" spans="1:3" x14ac:dyDescent="0.25">
      <c r="A398" s="2">
        <v>45484</v>
      </c>
      <c r="B398" t="s">
        <v>475</v>
      </c>
      <c r="C398" t="s">
        <v>220</v>
      </c>
    </row>
    <row r="399" spans="1:3" x14ac:dyDescent="0.25">
      <c r="A399" s="2">
        <v>45492</v>
      </c>
      <c r="B399" t="s">
        <v>476</v>
      </c>
      <c r="C399" t="s">
        <v>107</v>
      </c>
    </row>
    <row r="400" spans="1:3" x14ac:dyDescent="0.25">
      <c r="A400" s="2">
        <v>45500</v>
      </c>
      <c r="B400" t="s">
        <v>477</v>
      </c>
      <c r="C400" t="s">
        <v>478</v>
      </c>
    </row>
    <row r="401" spans="1:3" x14ac:dyDescent="0.25">
      <c r="A401" s="2">
        <v>45518</v>
      </c>
      <c r="B401" t="s">
        <v>479</v>
      </c>
      <c r="C401" t="s">
        <v>378</v>
      </c>
    </row>
    <row r="402" spans="1:3" x14ac:dyDescent="0.25">
      <c r="A402" s="2">
        <v>45526</v>
      </c>
      <c r="B402" t="s">
        <v>480</v>
      </c>
      <c r="C402" t="s">
        <v>260</v>
      </c>
    </row>
    <row r="403" spans="1:3" x14ac:dyDescent="0.25">
      <c r="A403" s="2">
        <v>45534</v>
      </c>
      <c r="B403" t="s">
        <v>481</v>
      </c>
      <c r="C403" t="s">
        <v>482</v>
      </c>
    </row>
    <row r="404" spans="1:3" x14ac:dyDescent="0.25">
      <c r="A404" s="2">
        <v>45542</v>
      </c>
      <c r="B404" t="s">
        <v>483</v>
      </c>
      <c r="C404" t="s">
        <v>22</v>
      </c>
    </row>
    <row r="405" spans="1:3" x14ac:dyDescent="0.25">
      <c r="A405" s="2">
        <v>45559</v>
      </c>
      <c r="B405" t="s">
        <v>484</v>
      </c>
      <c r="C405" t="s">
        <v>478</v>
      </c>
    </row>
    <row r="406" spans="1:3" x14ac:dyDescent="0.25">
      <c r="A406" s="2">
        <v>45567</v>
      </c>
      <c r="B406" t="s">
        <v>485</v>
      </c>
      <c r="C406" t="s">
        <v>43</v>
      </c>
    </row>
    <row r="407" spans="1:3" x14ac:dyDescent="0.25">
      <c r="A407" s="2">
        <v>45575</v>
      </c>
      <c r="B407" t="s">
        <v>486</v>
      </c>
      <c r="C407" t="s">
        <v>487</v>
      </c>
    </row>
    <row r="408" spans="1:3" x14ac:dyDescent="0.25">
      <c r="A408" s="2">
        <v>45583</v>
      </c>
      <c r="B408" t="s">
        <v>488</v>
      </c>
      <c r="C408" t="s">
        <v>254</v>
      </c>
    </row>
    <row r="409" spans="1:3" x14ac:dyDescent="0.25">
      <c r="A409" s="2">
        <v>45591</v>
      </c>
      <c r="B409" t="s">
        <v>489</v>
      </c>
      <c r="C409" t="s">
        <v>112</v>
      </c>
    </row>
    <row r="410" spans="1:3" x14ac:dyDescent="0.25">
      <c r="A410" s="2">
        <v>45609</v>
      </c>
      <c r="B410" t="s">
        <v>490</v>
      </c>
      <c r="C410" t="s">
        <v>254</v>
      </c>
    </row>
    <row r="411" spans="1:3" x14ac:dyDescent="0.25">
      <c r="A411" s="2">
        <v>45617</v>
      </c>
      <c r="B411" t="s">
        <v>491</v>
      </c>
      <c r="C411" t="s">
        <v>378</v>
      </c>
    </row>
    <row r="412" spans="1:3" x14ac:dyDescent="0.25">
      <c r="A412" s="2">
        <v>45625</v>
      </c>
      <c r="B412" t="s">
        <v>492</v>
      </c>
      <c r="C412" t="s">
        <v>450</v>
      </c>
    </row>
    <row r="413" spans="1:3" x14ac:dyDescent="0.25">
      <c r="A413" s="2">
        <v>45633</v>
      </c>
      <c r="B413" t="s">
        <v>493</v>
      </c>
      <c r="C413" t="s">
        <v>313</v>
      </c>
    </row>
    <row r="414" spans="1:3" x14ac:dyDescent="0.25">
      <c r="A414" s="2">
        <v>45641</v>
      </c>
      <c r="B414" t="s">
        <v>494</v>
      </c>
      <c r="C414" t="s">
        <v>495</v>
      </c>
    </row>
    <row r="415" spans="1:3" x14ac:dyDescent="0.25">
      <c r="A415" s="2">
        <v>45658</v>
      </c>
      <c r="B415" t="s">
        <v>496</v>
      </c>
      <c r="C415" t="s">
        <v>37</v>
      </c>
    </row>
    <row r="416" spans="1:3" x14ac:dyDescent="0.25">
      <c r="A416" s="2">
        <v>45666</v>
      </c>
      <c r="B416" t="s">
        <v>497</v>
      </c>
      <c r="C416" t="s">
        <v>324</v>
      </c>
    </row>
    <row r="417" spans="1:3" x14ac:dyDescent="0.25">
      <c r="A417" s="2">
        <v>45674</v>
      </c>
      <c r="B417" t="s">
        <v>498</v>
      </c>
      <c r="C417" t="s">
        <v>298</v>
      </c>
    </row>
    <row r="418" spans="1:3" x14ac:dyDescent="0.25">
      <c r="A418" s="2">
        <v>45740</v>
      </c>
      <c r="B418" t="s">
        <v>499</v>
      </c>
      <c r="C418" t="s">
        <v>29</v>
      </c>
    </row>
    <row r="419" spans="1:3" x14ac:dyDescent="0.25">
      <c r="A419" s="2">
        <v>45757</v>
      </c>
      <c r="B419" t="s">
        <v>500</v>
      </c>
      <c r="C419" t="s">
        <v>29</v>
      </c>
    </row>
    <row r="420" spans="1:3" x14ac:dyDescent="0.25">
      <c r="A420" s="2">
        <v>45765</v>
      </c>
      <c r="B420" t="s">
        <v>501</v>
      </c>
      <c r="C420" t="s">
        <v>29</v>
      </c>
    </row>
    <row r="421" spans="1:3" x14ac:dyDescent="0.25">
      <c r="A421" s="2">
        <v>45773</v>
      </c>
      <c r="B421" t="s">
        <v>502</v>
      </c>
      <c r="C421" t="s">
        <v>29</v>
      </c>
    </row>
    <row r="422" spans="1:3" x14ac:dyDescent="0.25">
      <c r="A422" s="2">
        <v>45781</v>
      </c>
      <c r="B422" t="s">
        <v>503</v>
      </c>
      <c r="C422" t="s">
        <v>29</v>
      </c>
    </row>
    <row r="423" spans="1:3" x14ac:dyDescent="0.25">
      <c r="A423" s="2">
        <v>45799</v>
      </c>
      <c r="B423" t="s">
        <v>504</v>
      </c>
      <c r="C423" t="s">
        <v>29</v>
      </c>
    </row>
    <row r="424" spans="1:3" x14ac:dyDescent="0.25">
      <c r="A424" s="2">
        <v>45807</v>
      </c>
      <c r="B424" t="s">
        <v>505</v>
      </c>
      <c r="C424" t="s">
        <v>29</v>
      </c>
    </row>
    <row r="425" spans="1:3" x14ac:dyDescent="0.25">
      <c r="A425" s="2">
        <v>45823</v>
      </c>
      <c r="B425" t="s">
        <v>506</v>
      </c>
      <c r="C425" t="s">
        <v>200</v>
      </c>
    </row>
    <row r="426" spans="1:3" x14ac:dyDescent="0.25">
      <c r="A426" s="2">
        <v>45831</v>
      </c>
      <c r="B426" t="s">
        <v>507</v>
      </c>
      <c r="C426" t="s">
        <v>200</v>
      </c>
    </row>
    <row r="427" spans="1:3" x14ac:dyDescent="0.25">
      <c r="A427" s="2">
        <v>45849</v>
      </c>
      <c r="B427" t="s">
        <v>508</v>
      </c>
      <c r="C427" t="s">
        <v>236</v>
      </c>
    </row>
    <row r="428" spans="1:3" x14ac:dyDescent="0.25">
      <c r="A428" s="2">
        <v>45856</v>
      </c>
      <c r="B428" t="s">
        <v>509</v>
      </c>
      <c r="C428" t="s">
        <v>236</v>
      </c>
    </row>
    <row r="429" spans="1:3" x14ac:dyDescent="0.25">
      <c r="A429" s="2">
        <v>45864</v>
      </c>
      <c r="B429" t="s">
        <v>510</v>
      </c>
      <c r="C429" t="s">
        <v>236</v>
      </c>
    </row>
    <row r="430" spans="1:3" x14ac:dyDescent="0.25">
      <c r="A430" s="2">
        <v>45872</v>
      </c>
      <c r="B430" t="s">
        <v>511</v>
      </c>
      <c r="C430" t="s">
        <v>236</v>
      </c>
    </row>
    <row r="431" spans="1:3" x14ac:dyDescent="0.25">
      <c r="A431" s="2">
        <v>45880</v>
      </c>
      <c r="B431" t="s">
        <v>512</v>
      </c>
      <c r="C431" t="s">
        <v>236</v>
      </c>
    </row>
    <row r="432" spans="1:3" x14ac:dyDescent="0.25">
      <c r="A432" s="2">
        <v>45906</v>
      </c>
      <c r="B432" t="s">
        <v>513</v>
      </c>
      <c r="C432" t="s">
        <v>238</v>
      </c>
    </row>
    <row r="433" spans="1:3" x14ac:dyDescent="0.25">
      <c r="A433" s="2">
        <v>45914</v>
      </c>
      <c r="B433" t="s">
        <v>514</v>
      </c>
      <c r="C433" t="s">
        <v>238</v>
      </c>
    </row>
    <row r="434" spans="1:3" x14ac:dyDescent="0.25">
      <c r="A434" s="2">
        <v>45922</v>
      </c>
      <c r="B434" t="s">
        <v>515</v>
      </c>
      <c r="C434" t="s">
        <v>238</v>
      </c>
    </row>
    <row r="435" spans="1:3" x14ac:dyDescent="0.25">
      <c r="A435" s="2">
        <v>45930</v>
      </c>
      <c r="B435" t="s">
        <v>516</v>
      </c>
      <c r="C435" t="s">
        <v>388</v>
      </c>
    </row>
    <row r="436" spans="1:3" x14ac:dyDescent="0.25">
      <c r="A436" s="2">
        <v>45948</v>
      </c>
      <c r="B436" t="s">
        <v>517</v>
      </c>
      <c r="C436" t="s">
        <v>388</v>
      </c>
    </row>
    <row r="437" spans="1:3" x14ac:dyDescent="0.25">
      <c r="A437" s="2">
        <v>45955</v>
      </c>
      <c r="B437" t="s">
        <v>518</v>
      </c>
      <c r="C437" t="s">
        <v>388</v>
      </c>
    </row>
    <row r="438" spans="1:3" x14ac:dyDescent="0.25">
      <c r="A438" s="2">
        <v>45963</v>
      </c>
      <c r="B438" t="s">
        <v>519</v>
      </c>
      <c r="C438" t="s">
        <v>388</v>
      </c>
    </row>
    <row r="439" spans="1:3" x14ac:dyDescent="0.25">
      <c r="A439" s="2">
        <v>45971</v>
      </c>
      <c r="B439" t="s">
        <v>520</v>
      </c>
      <c r="C439" t="s">
        <v>388</v>
      </c>
    </row>
    <row r="440" spans="1:3" x14ac:dyDescent="0.25">
      <c r="A440" s="2">
        <v>45997</v>
      </c>
      <c r="B440" t="s">
        <v>521</v>
      </c>
      <c r="C440" t="s">
        <v>244</v>
      </c>
    </row>
    <row r="441" spans="1:3" x14ac:dyDescent="0.25">
      <c r="A441" s="2">
        <v>46003</v>
      </c>
      <c r="B441" t="s">
        <v>522</v>
      </c>
      <c r="C441" t="s">
        <v>244</v>
      </c>
    </row>
    <row r="442" spans="1:3" x14ac:dyDescent="0.25">
      <c r="A442" s="2">
        <v>46011</v>
      </c>
      <c r="B442" t="s">
        <v>523</v>
      </c>
      <c r="C442" t="s">
        <v>244</v>
      </c>
    </row>
    <row r="443" spans="1:3" x14ac:dyDescent="0.25">
      <c r="A443" s="2">
        <v>46029</v>
      </c>
      <c r="B443" t="s">
        <v>524</v>
      </c>
      <c r="C443" t="s">
        <v>463</v>
      </c>
    </row>
    <row r="444" spans="1:3" x14ac:dyDescent="0.25">
      <c r="A444" s="2">
        <v>46037</v>
      </c>
      <c r="B444" t="s">
        <v>525</v>
      </c>
      <c r="C444" t="s">
        <v>463</v>
      </c>
    </row>
    <row r="445" spans="1:3" x14ac:dyDescent="0.25">
      <c r="A445" s="2">
        <v>46045</v>
      </c>
      <c r="B445" t="s">
        <v>526</v>
      </c>
      <c r="C445" t="s">
        <v>463</v>
      </c>
    </row>
    <row r="446" spans="1:3" x14ac:dyDescent="0.25">
      <c r="A446" s="2">
        <v>46060</v>
      </c>
      <c r="B446" t="s">
        <v>527</v>
      </c>
      <c r="C446" t="s">
        <v>463</v>
      </c>
    </row>
    <row r="447" spans="1:3" x14ac:dyDescent="0.25">
      <c r="A447" s="2">
        <v>46078</v>
      </c>
      <c r="B447" t="s">
        <v>528</v>
      </c>
      <c r="C447" t="s">
        <v>463</v>
      </c>
    </row>
    <row r="448" spans="1:3" x14ac:dyDescent="0.25">
      <c r="A448" s="2">
        <v>46086</v>
      </c>
      <c r="B448" t="s">
        <v>529</v>
      </c>
      <c r="C448" t="s">
        <v>110</v>
      </c>
    </row>
    <row r="449" spans="1:3" x14ac:dyDescent="0.25">
      <c r="A449" s="2">
        <v>46094</v>
      </c>
      <c r="B449" t="s">
        <v>530</v>
      </c>
      <c r="C449" t="s">
        <v>110</v>
      </c>
    </row>
    <row r="450" spans="1:3" x14ac:dyDescent="0.25">
      <c r="A450" s="2">
        <v>46102</v>
      </c>
      <c r="B450" t="s">
        <v>531</v>
      </c>
      <c r="C450" t="s">
        <v>110</v>
      </c>
    </row>
    <row r="451" spans="1:3" x14ac:dyDescent="0.25">
      <c r="A451" s="2">
        <v>46110</v>
      </c>
      <c r="B451" t="s">
        <v>532</v>
      </c>
      <c r="C451" t="s">
        <v>110</v>
      </c>
    </row>
    <row r="452" spans="1:3" x14ac:dyDescent="0.25">
      <c r="A452" s="2">
        <v>46128</v>
      </c>
      <c r="B452" t="s">
        <v>533</v>
      </c>
      <c r="C452" t="s">
        <v>110</v>
      </c>
    </row>
    <row r="453" spans="1:3" x14ac:dyDescent="0.25">
      <c r="A453" s="2">
        <v>46136</v>
      </c>
      <c r="B453" t="s">
        <v>534</v>
      </c>
      <c r="C453" t="s">
        <v>110</v>
      </c>
    </row>
    <row r="454" spans="1:3" x14ac:dyDescent="0.25">
      <c r="A454" s="2">
        <v>46144</v>
      </c>
      <c r="B454" t="s">
        <v>535</v>
      </c>
      <c r="C454" t="s">
        <v>110</v>
      </c>
    </row>
    <row r="455" spans="1:3" x14ac:dyDescent="0.25">
      <c r="A455" s="2">
        <v>46151</v>
      </c>
      <c r="B455" t="s">
        <v>536</v>
      </c>
      <c r="C455" t="s">
        <v>110</v>
      </c>
    </row>
    <row r="456" spans="1:3" x14ac:dyDescent="0.25">
      <c r="A456" s="2">
        <v>46177</v>
      </c>
      <c r="B456" t="s">
        <v>537</v>
      </c>
      <c r="C456" t="s">
        <v>452</v>
      </c>
    </row>
    <row r="457" spans="1:3" x14ac:dyDescent="0.25">
      <c r="A457" s="2">
        <v>46193</v>
      </c>
      <c r="B457" t="s">
        <v>538</v>
      </c>
      <c r="C457" t="s">
        <v>220</v>
      </c>
    </row>
    <row r="458" spans="1:3" x14ac:dyDescent="0.25">
      <c r="A458" s="2">
        <v>46201</v>
      </c>
      <c r="B458" t="s">
        <v>539</v>
      </c>
      <c r="C458" t="s">
        <v>220</v>
      </c>
    </row>
    <row r="459" spans="1:3" x14ac:dyDescent="0.25">
      <c r="A459" s="2">
        <v>46219</v>
      </c>
      <c r="B459" t="s">
        <v>540</v>
      </c>
      <c r="C459" t="s">
        <v>220</v>
      </c>
    </row>
    <row r="460" spans="1:3" x14ac:dyDescent="0.25">
      <c r="A460" s="2">
        <v>46227</v>
      </c>
      <c r="B460" t="s">
        <v>541</v>
      </c>
      <c r="C460" t="s">
        <v>73</v>
      </c>
    </row>
    <row r="461" spans="1:3" x14ac:dyDescent="0.25">
      <c r="A461" s="2">
        <v>46235</v>
      </c>
      <c r="B461" t="s">
        <v>542</v>
      </c>
      <c r="C461" t="s">
        <v>73</v>
      </c>
    </row>
    <row r="462" spans="1:3" x14ac:dyDescent="0.25">
      <c r="A462" s="2">
        <v>46243</v>
      </c>
      <c r="B462" t="s">
        <v>543</v>
      </c>
      <c r="C462" t="s">
        <v>73</v>
      </c>
    </row>
    <row r="463" spans="1:3" x14ac:dyDescent="0.25">
      <c r="A463" s="2">
        <v>46250</v>
      </c>
      <c r="B463" t="s">
        <v>544</v>
      </c>
      <c r="C463" t="s">
        <v>73</v>
      </c>
    </row>
    <row r="464" spans="1:3" x14ac:dyDescent="0.25">
      <c r="A464" s="2">
        <v>46268</v>
      </c>
      <c r="B464" t="s">
        <v>545</v>
      </c>
      <c r="C464" t="s">
        <v>73</v>
      </c>
    </row>
    <row r="465" spans="1:3" x14ac:dyDescent="0.25">
      <c r="A465" s="2">
        <v>46276</v>
      </c>
      <c r="B465" t="s">
        <v>546</v>
      </c>
      <c r="C465" t="s">
        <v>73</v>
      </c>
    </row>
    <row r="466" spans="1:3" x14ac:dyDescent="0.25">
      <c r="A466" s="2">
        <v>46284</v>
      </c>
      <c r="B466" t="s">
        <v>547</v>
      </c>
      <c r="C466" t="s">
        <v>73</v>
      </c>
    </row>
    <row r="467" spans="1:3" x14ac:dyDescent="0.25">
      <c r="A467" s="2">
        <v>46292</v>
      </c>
      <c r="B467" t="s">
        <v>548</v>
      </c>
      <c r="C467" t="s">
        <v>478</v>
      </c>
    </row>
    <row r="468" spans="1:3" x14ac:dyDescent="0.25">
      <c r="A468" s="2">
        <v>46300</v>
      </c>
      <c r="B468" t="s">
        <v>549</v>
      </c>
      <c r="C468" t="s">
        <v>478</v>
      </c>
    </row>
    <row r="469" spans="1:3" x14ac:dyDescent="0.25">
      <c r="A469" s="2">
        <v>46318</v>
      </c>
      <c r="B469" t="s">
        <v>550</v>
      </c>
      <c r="C469" t="s">
        <v>478</v>
      </c>
    </row>
    <row r="470" spans="1:3" x14ac:dyDescent="0.25">
      <c r="A470" s="2">
        <v>46326</v>
      </c>
      <c r="B470" t="s">
        <v>551</v>
      </c>
      <c r="C470" t="s">
        <v>478</v>
      </c>
    </row>
    <row r="471" spans="1:3" x14ac:dyDescent="0.25">
      <c r="A471" s="2">
        <v>46334</v>
      </c>
      <c r="B471" t="s">
        <v>552</v>
      </c>
      <c r="C471" t="s">
        <v>478</v>
      </c>
    </row>
    <row r="472" spans="1:3" x14ac:dyDescent="0.25">
      <c r="A472" s="2">
        <v>46342</v>
      </c>
      <c r="B472" t="s">
        <v>553</v>
      </c>
      <c r="C472" t="s">
        <v>478</v>
      </c>
    </row>
    <row r="473" spans="1:3" x14ac:dyDescent="0.25">
      <c r="A473" s="2">
        <v>46359</v>
      </c>
      <c r="B473" t="s">
        <v>554</v>
      </c>
      <c r="C473" t="s">
        <v>478</v>
      </c>
    </row>
    <row r="474" spans="1:3" x14ac:dyDescent="0.25">
      <c r="A474" s="2">
        <v>46367</v>
      </c>
      <c r="B474" t="s">
        <v>555</v>
      </c>
      <c r="C474" t="s">
        <v>478</v>
      </c>
    </row>
    <row r="475" spans="1:3" x14ac:dyDescent="0.25">
      <c r="A475" s="2">
        <v>46375</v>
      </c>
      <c r="B475" t="s">
        <v>556</v>
      </c>
      <c r="C475" t="s">
        <v>432</v>
      </c>
    </row>
    <row r="476" spans="1:3" x14ac:dyDescent="0.25">
      <c r="A476" s="2">
        <v>46383</v>
      </c>
      <c r="B476" t="s">
        <v>557</v>
      </c>
      <c r="C476" t="s">
        <v>432</v>
      </c>
    </row>
    <row r="477" spans="1:3" x14ac:dyDescent="0.25">
      <c r="A477" s="2">
        <v>46391</v>
      </c>
      <c r="B477" t="s">
        <v>558</v>
      </c>
      <c r="C477" t="s">
        <v>432</v>
      </c>
    </row>
    <row r="478" spans="1:3" x14ac:dyDescent="0.25">
      <c r="A478" s="2">
        <v>46409</v>
      </c>
      <c r="B478" t="s">
        <v>559</v>
      </c>
      <c r="C478" t="s">
        <v>432</v>
      </c>
    </row>
    <row r="479" spans="1:3" x14ac:dyDescent="0.25">
      <c r="A479" s="2">
        <v>46417</v>
      </c>
      <c r="B479" t="s">
        <v>560</v>
      </c>
      <c r="C479" t="s">
        <v>61</v>
      </c>
    </row>
    <row r="480" spans="1:3" x14ac:dyDescent="0.25">
      <c r="A480" s="2">
        <v>46425</v>
      </c>
      <c r="B480" t="s">
        <v>561</v>
      </c>
      <c r="C480" t="s">
        <v>61</v>
      </c>
    </row>
    <row r="481" spans="1:3" x14ac:dyDescent="0.25">
      <c r="A481" s="2">
        <v>46433</v>
      </c>
      <c r="B481" t="s">
        <v>562</v>
      </c>
      <c r="C481" t="s">
        <v>61</v>
      </c>
    </row>
    <row r="482" spans="1:3" x14ac:dyDescent="0.25">
      <c r="A482" s="2">
        <v>46441</v>
      </c>
      <c r="B482" t="s">
        <v>563</v>
      </c>
      <c r="C482" t="s">
        <v>61</v>
      </c>
    </row>
    <row r="483" spans="1:3" x14ac:dyDescent="0.25">
      <c r="A483" s="2">
        <v>46458</v>
      </c>
      <c r="B483" t="s">
        <v>564</v>
      </c>
      <c r="C483" t="s">
        <v>61</v>
      </c>
    </row>
    <row r="484" spans="1:3" x14ac:dyDescent="0.25">
      <c r="A484" s="2">
        <v>46474</v>
      </c>
      <c r="B484" t="s">
        <v>565</v>
      </c>
      <c r="C484" t="s">
        <v>97</v>
      </c>
    </row>
    <row r="485" spans="1:3" x14ac:dyDescent="0.25">
      <c r="A485" s="2">
        <v>46482</v>
      </c>
      <c r="B485" t="s">
        <v>566</v>
      </c>
      <c r="C485" t="s">
        <v>97</v>
      </c>
    </row>
    <row r="486" spans="1:3" x14ac:dyDescent="0.25">
      <c r="A486" s="2">
        <v>46508</v>
      </c>
      <c r="B486" t="s">
        <v>567</v>
      </c>
      <c r="C486" t="s">
        <v>262</v>
      </c>
    </row>
    <row r="487" spans="1:3" x14ac:dyDescent="0.25">
      <c r="A487" s="2">
        <v>46516</v>
      </c>
      <c r="B487" t="s">
        <v>568</v>
      </c>
      <c r="C487" t="s">
        <v>262</v>
      </c>
    </row>
    <row r="488" spans="1:3" x14ac:dyDescent="0.25">
      <c r="A488" s="2">
        <v>46524</v>
      </c>
      <c r="B488" t="s">
        <v>569</v>
      </c>
      <c r="C488" t="s">
        <v>262</v>
      </c>
    </row>
    <row r="489" spans="1:3" x14ac:dyDescent="0.25">
      <c r="A489" s="2">
        <v>46532</v>
      </c>
      <c r="B489" t="s">
        <v>570</v>
      </c>
      <c r="C489" t="s">
        <v>16</v>
      </c>
    </row>
    <row r="490" spans="1:3" x14ac:dyDescent="0.25">
      <c r="A490" s="2">
        <v>46557</v>
      </c>
      <c r="B490" t="s">
        <v>571</v>
      </c>
      <c r="C490" t="s">
        <v>16</v>
      </c>
    </row>
    <row r="491" spans="1:3" x14ac:dyDescent="0.25">
      <c r="A491" s="2">
        <v>46565</v>
      </c>
      <c r="B491" t="s">
        <v>572</v>
      </c>
      <c r="C491" t="s">
        <v>16</v>
      </c>
    </row>
    <row r="492" spans="1:3" x14ac:dyDescent="0.25">
      <c r="A492" s="2">
        <v>46573</v>
      </c>
      <c r="B492" t="s">
        <v>573</v>
      </c>
      <c r="C492" t="s">
        <v>16</v>
      </c>
    </row>
    <row r="493" spans="1:3" x14ac:dyDescent="0.25">
      <c r="A493" s="2">
        <v>46581</v>
      </c>
      <c r="B493" t="s">
        <v>574</v>
      </c>
      <c r="C493" t="s">
        <v>16</v>
      </c>
    </row>
    <row r="494" spans="1:3" x14ac:dyDescent="0.25">
      <c r="A494" s="2">
        <v>46599</v>
      </c>
      <c r="B494" t="s">
        <v>575</v>
      </c>
      <c r="C494" t="s">
        <v>16</v>
      </c>
    </row>
    <row r="495" spans="1:3" x14ac:dyDescent="0.25">
      <c r="A495" s="2">
        <v>46607</v>
      </c>
      <c r="B495" t="s">
        <v>576</v>
      </c>
      <c r="C495" t="s">
        <v>16</v>
      </c>
    </row>
    <row r="496" spans="1:3" x14ac:dyDescent="0.25">
      <c r="A496" s="2">
        <v>46615</v>
      </c>
      <c r="B496" t="s">
        <v>577</v>
      </c>
      <c r="C496" t="s">
        <v>313</v>
      </c>
    </row>
    <row r="497" spans="1:3" x14ac:dyDescent="0.25">
      <c r="A497" s="2">
        <v>46623</v>
      </c>
      <c r="B497" t="s">
        <v>578</v>
      </c>
      <c r="C497" t="s">
        <v>313</v>
      </c>
    </row>
    <row r="498" spans="1:3" x14ac:dyDescent="0.25">
      <c r="A498" s="2">
        <v>46631</v>
      </c>
      <c r="B498" t="s">
        <v>579</v>
      </c>
      <c r="C498" t="s">
        <v>313</v>
      </c>
    </row>
    <row r="499" spans="1:3" x14ac:dyDescent="0.25">
      <c r="A499" s="2">
        <v>46649</v>
      </c>
      <c r="B499" t="s">
        <v>580</v>
      </c>
      <c r="C499" t="s">
        <v>313</v>
      </c>
    </row>
    <row r="500" spans="1:3" x14ac:dyDescent="0.25">
      <c r="A500" s="2">
        <v>46672</v>
      </c>
      <c r="B500" t="s">
        <v>581</v>
      </c>
      <c r="C500" t="s">
        <v>313</v>
      </c>
    </row>
    <row r="501" spans="1:3" x14ac:dyDescent="0.25">
      <c r="A501" s="2">
        <v>46680</v>
      </c>
      <c r="B501" t="s">
        <v>582</v>
      </c>
      <c r="C501" t="s">
        <v>313</v>
      </c>
    </row>
    <row r="502" spans="1:3" x14ac:dyDescent="0.25">
      <c r="A502" s="2">
        <v>46706</v>
      </c>
      <c r="B502" t="s">
        <v>583</v>
      </c>
      <c r="C502" t="s">
        <v>285</v>
      </c>
    </row>
    <row r="503" spans="1:3" x14ac:dyDescent="0.25">
      <c r="A503" s="2">
        <v>46714</v>
      </c>
      <c r="B503" t="s">
        <v>584</v>
      </c>
      <c r="C503" t="s">
        <v>285</v>
      </c>
    </row>
    <row r="504" spans="1:3" x14ac:dyDescent="0.25">
      <c r="A504" s="2">
        <v>46722</v>
      </c>
      <c r="B504" t="s">
        <v>544</v>
      </c>
      <c r="C504" t="s">
        <v>285</v>
      </c>
    </row>
    <row r="505" spans="1:3" x14ac:dyDescent="0.25">
      <c r="A505" s="2">
        <v>46748</v>
      </c>
      <c r="B505" t="s">
        <v>585</v>
      </c>
      <c r="C505" t="s">
        <v>287</v>
      </c>
    </row>
    <row r="506" spans="1:3" x14ac:dyDescent="0.25">
      <c r="A506" s="2">
        <v>46755</v>
      </c>
      <c r="B506" t="s">
        <v>586</v>
      </c>
      <c r="C506" t="s">
        <v>287</v>
      </c>
    </row>
    <row r="507" spans="1:3" x14ac:dyDescent="0.25">
      <c r="A507" s="2">
        <v>46763</v>
      </c>
      <c r="B507" t="s">
        <v>587</v>
      </c>
      <c r="C507" t="s">
        <v>287</v>
      </c>
    </row>
    <row r="508" spans="1:3" x14ac:dyDescent="0.25">
      <c r="A508" s="2">
        <v>46789</v>
      </c>
      <c r="B508" t="s">
        <v>588</v>
      </c>
      <c r="C508" t="s">
        <v>319</v>
      </c>
    </row>
    <row r="509" spans="1:3" x14ac:dyDescent="0.25">
      <c r="A509" s="2">
        <v>46797</v>
      </c>
      <c r="B509" t="s">
        <v>589</v>
      </c>
      <c r="C509" t="s">
        <v>319</v>
      </c>
    </row>
    <row r="510" spans="1:3" x14ac:dyDescent="0.25">
      <c r="A510" s="2">
        <v>46805</v>
      </c>
      <c r="B510" t="s">
        <v>590</v>
      </c>
      <c r="C510" t="s">
        <v>319</v>
      </c>
    </row>
    <row r="511" spans="1:3" x14ac:dyDescent="0.25">
      <c r="A511" s="2">
        <v>46813</v>
      </c>
      <c r="B511" t="s">
        <v>591</v>
      </c>
      <c r="C511" t="s">
        <v>319</v>
      </c>
    </row>
    <row r="512" spans="1:3" x14ac:dyDescent="0.25">
      <c r="A512" s="2">
        <v>46821</v>
      </c>
      <c r="B512" t="s">
        <v>592</v>
      </c>
      <c r="C512" t="s">
        <v>319</v>
      </c>
    </row>
    <row r="513" spans="1:3" x14ac:dyDescent="0.25">
      <c r="A513" s="2">
        <v>46839</v>
      </c>
      <c r="B513" t="s">
        <v>593</v>
      </c>
      <c r="C513" t="s">
        <v>64</v>
      </c>
    </row>
    <row r="514" spans="1:3" x14ac:dyDescent="0.25">
      <c r="A514" s="2">
        <v>46847</v>
      </c>
      <c r="B514" t="s">
        <v>594</v>
      </c>
      <c r="C514" t="s">
        <v>64</v>
      </c>
    </row>
    <row r="515" spans="1:3" x14ac:dyDescent="0.25">
      <c r="A515" s="2">
        <v>46854</v>
      </c>
      <c r="B515" t="s">
        <v>595</v>
      </c>
      <c r="C515" t="s">
        <v>64</v>
      </c>
    </row>
    <row r="516" spans="1:3" x14ac:dyDescent="0.25">
      <c r="A516" s="2">
        <v>46862</v>
      </c>
      <c r="B516" t="s">
        <v>596</v>
      </c>
      <c r="C516" t="s">
        <v>64</v>
      </c>
    </row>
    <row r="517" spans="1:3" x14ac:dyDescent="0.25">
      <c r="A517" s="2">
        <v>46870</v>
      </c>
      <c r="B517" t="s">
        <v>597</v>
      </c>
      <c r="C517" t="s">
        <v>64</v>
      </c>
    </row>
    <row r="518" spans="1:3" x14ac:dyDescent="0.25">
      <c r="A518" s="2">
        <v>46888</v>
      </c>
      <c r="B518" t="s">
        <v>598</v>
      </c>
      <c r="C518" t="s">
        <v>64</v>
      </c>
    </row>
    <row r="519" spans="1:3" x14ac:dyDescent="0.25">
      <c r="A519" s="2">
        <v>46896</v>
      </c>
      <c r="B519" t="s">
        <v>599</v>
      </c>
      <c r="C519" t="s">
        <v>64</v>
      </c>
    </row>
    <row r="520" spans="1:3" x14ac:dyDescent="0.25">
      <c r="A520" s="2">
        <v>46904</v>
      </c>
      <c r="B520" t="s">
        <v>600</v>
      </c>
      <c r="C520" t="s">
        <v>64</v>
      </c>
    </row>
    <row r="521" spans="1:3" x14ac:dyDescent="0.25">
      <c r="A521" s="2">
        <v>46920</v>
      </c>
      <c r="B521" t="s">
        <v>601</v>
      </c>
      <c r="C521" t="s">
        <v>421</v>
      </c>
    </row>
    <row r="522" spans="1:3" x14ac:dyDescent="0.25">
      <c r="A522" s="2">
        <v>46938</v>
      </c>
      <c r="B522" t="s">
        <v>602</v>
      </c>
      <c r="C522" t="s">
        <v>18</v>
      </c>
    </row>
    <row r="523" spans="1:3" x14ac:dyDescent="0.25">
      <c r="A523" s="2">
        <v>46946</v>
      </c>
      <c r="B523" t="s">
        <v>603</v>
      </c>
      <c r="C523" t="s">
        <v>18</v>
      </c>
    </row>
    <row r="524" spans="1:3" x14ac:dyDescent="0.25">
      <c r="A524" s="2">
        <v>46953</v>
      </c>
      <c r="B524" t="s">
        <v>604</v>
      </c>
      <c r="C524" t="s">
        <v>18</v>
      </c>
    </row>
    <row r="525" spans="1:3" x14ac:dyDescent="0.25">
      <c r="A525" s="2">
        <v>46961</v>
      </c>
      <c r="B525" t="s">
        <v>605</v>
      </c>
      <c r="C525" t="s">
        <v>18</v>
      </c>
    </row>
    <row r="526" spans="1:3" x14ac:dyDescent="0.25">
      <c r="A526" s="2">
        <v>46979</v>
      </c>
      <c r="B526" t="s">
        <v>606</v>
      </c>
      <c r="C526" t="s">
        <v>18</v>
      </c>
    </row>
    <row r="527" spans="1:3" x14ac:dyDescent="0.25">
      <c r="A527" s="2">
        <v>46995</v>
      </c>
      <c r="B527" t="s">
        <v>607</v>
      </c>
      <c r="C527" t="s">
        <v>18</v>
      </c>
    </row>
    <row r="528" spans="1:3" x14ac:dyDescent="0.25">
      <c r="A528" s="2">
        <v>47001</v>
      </c>
      <c r="B528" t="s">
        <v>608</v>
      </c>
      <c r="C528" t="s">
        <v>18</v>
      </c>
    </row>
    <row r="529" spans="1:3" x14ac:dyDescent="0.25">
      <c r="A529" s="2">
        <v>47019</v>
      </c>
      <c r="B529" t="s">
        <v>609</v>
      </c>
      <c r="C529" t="s">
        <v>18</v>
      </c>
    </row>
    <row r="530" spans="1:3" x14ac:dyDescent="0.25">
      <c r="A530" s="2">
        <v>47027</v>
      </c>
      <c r="B530" t="s">
        <v>610</v>
      </c>
      <c r="C530" t="s">
        <v>18</v>
      </c>
    </row>
    <row r="531" spans="1:3" x14ac:dyDescent="0.25">
      <c r="A531" s="2">
        <v>47043</v>
      </c>
      <c r="B531" t="s">
        <v>611</v>
      </c>
      <c r="C531" t="s">
        <v>495</v>
      </c>
    </row>
    <row r="532" spans="1:3" x14ac:dyDescent="0.25">
      <c r="A532" s="2">
        <v>47050</v>
      </c>
      <c r="B532" t="s">
        <v>612</v>
      </c>
      <c r="C532" t="s">
        <v>495</v>
      </c>
    </row>
    <row r="533" spans="1:3" x14ac:dyDescent="0.25">
      <c r="A533" s="2">
        <v>47068</v>
      </c>
      <c r="B533" t="s">
        <v>613</v>
      </c>
      <c r="C533" t="s">
        <v>495</v>
      </c>
    </row>
    <row r="534" spans="1:3" x14ac:dyDescent="0.25">
      <c r="A534" s="2">
        <v>47076</v>
      </c>
      <c r="B534" t="s">
        <v>614</v>
      </c>
      <c r="C534" t="s">
        <v>495</v>
      </c>
    </row>
    <row r="535" spans="1:3" x14ac:dyDescent="0.25">
      <c r="A535" s="2">
        <v>47084</v>
      </c>
      <c r="B535" t="s">
        <v>615</v>
      </c>
      <c r="C535" t="s">
        <v>495</v>
      </c>
    </row>
    <row r="536" spans="1:3" x14ac:dyDescent="0.25">
      <c r="A536" s="2">
        <v>47092</v>
      </c>
      <c r="B536" t="s">
        <v>616</v>
      </c>
      <c r="C536" t="s">
        <v>495</v>
      </c>
    </row>
    <row r="537" spans="1:3" x14ac:dyDescent="0.25">
      <c r="A537" s="2">
        <v>47159</v>
      </c>
      <c r="B537" t="s">
        <v>617</v>
      </c>
      <c r="C537" t="s">
        <v>618</v>
      </c>
    </row>
    <row r="538" spans="1:3" x14ac:dyDescent="0.25">
      <c r="A538" s="2">
        <v>47167</v>
      </c>
      <c r="B538" t="s">
        <v>619</v>
      </c>
      <c r="C538" t="s">
        <v>618</v>
      </c>
    </row>
    <row r="539" spans="1:3" x14ac:dyDescent="0.25">
      <c r="A539" s="2">
        <v>47175</v>
      </c>
      <c r="B539" t="s">
        <v>620</v>
      </c>
      <c r="C539" t="s">
        <v>618</v>
      </c>
    </row>
    <row r="540" spans="1:3" x14ac:dyDescent="0.25">
      <c r="A540" s="2">
        <v>47183</v>
      </c>
      <c r="B540" t="s">
        <v>621</v>
      </c>
      <c r="C540" t="s">
        <v>618</v>
      </c>
    </row>
    <row r="541" spans="1:3" x14ac:dyDescent="0.25">
      <c r="A541" s="2">
        <v>47191</v>
      </c>
      <c r="B541" t="s">
        <v>622</v>
      </c>
      <c r="C541" t="s">
        <v>618</v>
      </c>
    </row>
    <row r="542" spans="1:3" x14ac:dyDescent="0.25">
      <c r="A542" s="2">
        <v>47209</v>
      </c>
      <c r="B542" t="s">
        <v>623</v>
      </c>
      <c r="C542" t="s">
        <v>618</v>
      </c>
    </row>
    <row r="543" spans="1:3" x14ac:dyDescent="0.25">
      <c r="A543" s="2">
        <v>47217</v>
      </c>
      <c r="B543" t="s">
        <v>624</v>
      </c>
      <c r="C543" t="s">
        <v>618</v>
      </c>
    </row>
    <row r="544" spans="1:3" x14ac:dyDescent="0.25">
      <c r="A544" s="2">
        <v>47225</v>
      </c>
      <c r="B544" t="s">
        <v>625</v>
      </c>
      <c r="C544" t="s">
        <v>618</v>
      </c>
    </row>
    <row r="545" spans="1:3" x14ac:dyDescent="0.25">
      <c r="A545" s="2">
        <v>47233</v>
      </c>
      <c r="B545" t="s">
        <v>626</v>
      </c>
      <c r="C545" t="s">
        <v>298</v>
      </c>
    </row>
    <row r="546" spans="1:3" x14ac:dyDescent="0.25">
      <c r="A546" s="2">
        <v>47241</v>
      </c>
      <c r="B546" t="s">
        <v>627</v>
      </c>
      <c r="C546" t="s">
        <v>298</v>
      </c>
    </row>
    <row r="547" spans="1:3" x14ac:dyDescent="0.25">
      <c r="A547" s="2">
        <v>47258</v>
      </c>
      <c r="B547" t="s">
        <v>628</v>
      </c>
      <c r="C547" t="s">
        <v>298</v>
      </c>
    </row>
    <row r="548" spans="1:3" x14ac:dyDescent="0.25">
      <c r="A548" s="2">
        <v>47266</v>
      </c>
      <c r="B548" t="s">
        <v>629</v>
      </c>
      <c r="C548" t="s">
        <v>298</v>
      </c>
    </row>
    <row r="549" spans="1:3" x14ac:dyDescent="0.25">
      <c r="A549" s="2">
        <v>47274</v>
      </c>
      <c r="B549" t="s">
        <v>630</v>
      </c>
      <c r="C549" t="s">
        <v>298</v>
      </c>
    </row>
    <row r="550" spans="1:3" x14ac:dyDescent="0.25">
      <c r="A550" s="2">
        <v>47308</v>
      </c>
      <c r="B550" t="s">
        <v>631</v>
      </c>
      <c r="C550" t="s">
        <v>264</v>
      </c>
    </row>
    <row r="551" spans="1:3" x14ac:dyDescent="0.25">
      <c r="A551" s="2">
        <v>47324</v>
      </c>
      <c r="B551" t="s">
        <v>632</v>
      </c>
      <c r="C551" t="s">
        <v>10</v>
      </c>
    </row>
    <row r="552" spans="1:3" x14ac:dyDescent="0.25">
      <c r="A552" s="2">
        <v>47332</v>
      </c>
      <c r="B552" t="s">
        <v>633</v>
      </c>
      <c r="C552" t="s">
        <v>10</v>
      </c>
    </row>
    <row r="553" spans="1:3" x14ac:dyDescent="0.25">
      <c r="A553" s="2">
        <v>47340</v>
      </c>
      <c r="B553" t="s">
        <v>634</v>
      </c>
      <c r="C553" t="s">
        <v>10</v>
      </c>
    </row>
    <row r="554" spans="1:3" x14ac:dyDescent="0.25">
      <c r="A554" s="2">
        <v>47365</v>
      </c>
      <c r="B554" t="s">
        <v>635</v>
      </c>
      <c r="C554" t="s">
        <v>10</v>
      </c>
    </row>
    <row r="555" spans="1:3" x14ac:dyDescent="0.25">
      <c r="A555" s="2">
        <v>47373</v>
      </c>
      <c r="B555" t="s">
        <v>636</v>
      </c>
      <c r="C555" t="s">
        <v>10</v>
      </c>
    </row>
    <row r="556" spans="1:3" x14ac:dyDescent="0.25">
      <c r="A556" s="2">
        <v>47381</v>
      </c>
      <c r="B556" t="s">
        <v>637</v>
      </c>
      <c r="C556" t="s">
        <v>10</v>
      </c>
    </row>
    <row r="557" spans="1:3" x14ac:dyDescent="0.25">
      <c r="A557" s="2">
        <v>47399</v>
      </c>
      <c r="B557" t="s">
        <v>638</v>
      </c>
      <c r="C557" t="s">
        <v>10</v>
      </c>
    </row>
    <row r="558" spans="1:3" x14ac:dyDescent="0.25">
      <c r="A558" s="2">
        <v>47407</v>
      </c>
      <c r="B558" t="s">
        <v>639</v>
      </c>
      <c r="C558" t="s">
        <v>59</v>
      </c>
    </row>
    <row r="559" spans="1:3" x14ac:dyDescent="0.25">
      <c r="A559" s="2">
        <v>47415</v>
      </c>
      <c r="B559" t="s">
        <v>640</v>
      </c>
      <c r="C559" t="s">
        <v>59</v>
      </c>
    </row>
    <row r="560" spans="1:3" x14ac:dyDescent="0.25">
      <c r="A560" s="2">
        <v>47423</v>
      </c>
      <c r="B560" t="s">
        <v>641</v>
      </c>
      <c r="C560" t="s">
        <v>59</v>
      </c>
    </row>
    <row r="561" spans="1:3" x14ac:dyDescent="0.25">
      <c r="A561" s="2">
        <v>47431</v>
      </c>
      <c r="B561" t="s">
        <v>642</v>
      </c>
      <c r="C561" t="s">
        <v>59</v>
      </c>
    </row>
    <row r="562" spans="1:3" x14ac:dyDescent="0.25">
      <c r="A562" s="2">
        <v>47449</v>
      </c>
      <c r="B562" t="s">
        <v>643</v>
      </c>
      <c r="C562" t="s">
        <v>59</v>
      </c>
    </row>
    <row r="563" spans="1:3" x14ac:dyDescent="0.25">
      <c r="A563" s="2">
        <v>47456</v>
      </c>
      <c r="B563" t="s">
        <v>644</v>
      </c>
      <c r="C563" t="s">
        <v>59</v>
      </c>
    </row>
    <row r="564" spans="1:3" x14ac:dyDescent="0.25">
      <c r="A564" s="2">
        <v>47464</v>
      </c>
      <c r="B564" t="s">
        <v>645</v>
      </c>
      <c r="C564" t="s">
        <v>59</v>
      </c>
    </row>
    <row r="565" spans="1:3" x14ac:dyDescent="0.25">
      <c r="A565" s="2">
        <v>47472</v>
      </c>
      <c r="B565" t="s">
        <v>646</v>
      </c>
      <c r="C565" t="s">
        <v>59</v>
      </c>
    </row>
    <row r="566" spans="1:3" x14ac:dyDescent="0.25">
      <c r="A566" s="2">
        <v>47480</v>
      </c>
      <c r="B566" t="s">
        <v>647</v>
      </c>
      <c r="C566" t="s">
        <v>222</v>
      </c>
    </row>
    <row r="567" spans="1:3" x14ac:dyDescent="0.25">
      <c r="A567" s="2">
        <v>47498</v>
      </c>
      <c r="B567" t="s">
        <v>648</v>
      </c>
      <c r="C567" t="s">
        <v>222</v>
      </c>
    </row>
    <row r="568" spans="1:3" x14ac:dyDescent="0.25">
      <c r="A568" s="2">
        <v>47506</v>
      </c>
      <c r="B568" t="s">
        <v>649</v>
      </c>
      <c r="C568" t="s">
        <v>222</v>
      </c>
    </row>
    <row r="569" spans="1:3" x14ac:dyDescent="0.25">
      <c r="A569" s="2">
        <v>47514</v>
      </c>
      <c r="B569" t="s">
        <v>650</v>
      </c>
      <c r="C569" t="s">
        <v>222</v>
      </c>
    </row>
    <row r="570" spans="1:3" x14ac:dyDescent="0.25">
      <c r="A570" s="2">
        <v>47522</v>
      </c>
      <c r="B570" t="s">
        <v>651</v>
      </c>
      <c r="C570" t="s">
        <v>222</v>
      </c>
    </row>
    <row r="571" spans="1:3" x14ac:dyDescent="0.25">
      <c r="A571" s="2">
        <v>47548</v>
      </c>
      <c r="B571" t="s">
        <v>652</v>
      </c>
      <c r="C571" t="s">
        <v>446</v>
      </c>
    </row>
    <row r="572" spans="1:3" x14ac:dyDescent="0.25">
      <c r="A572" s="2">
        <v>47571</v>
      </c>
      <c r="B572" t="s">
        <v>653</v>
      </c>
      <c r="C572" t="s">
        <v>355</v>
      </c>
    </row>
    <row r="573" spans="1:3" x14ac:dyDescent="0.25">
      <c r="A573" s="2">
        <v>47589</v>
      </c>
      <c r="B573" t="s">
        <v>654</v>
      </c>
      <c r="C573" t="s">
        <v>355</v>
      </c>
    </row>
    <row r="574" spans="1:3" x14ac:dyDescent="0.25">
      <c r="A574" s="2">
        <v>47597</v>
      </c>
      <c r="B574" t="s">
        <v>655</v>
      </c>
      <c r="C574" t="s">
        <v>355</v>
      </c>
    </row>
    <row r="575" spans="1:3" x14ac:dyDescent="0.25">
      <c r="A575" s="2">
        <v>47613</v>
      </c>
      <c r="B575" t="s">
        <v>656</v>
      </c>
      <c r="C575" t="s">
        <v>317</v>
      </c>
    </row>
    <row r="576" spans="1:3" x14ac:dyDescent="0.25">
      <c r="A576" s="2">
        <v>47621</v>
      </c>
      <c r="B576" t="s">
        <v>657</v>
      </c>
      <c r="C576" t="s">
        <v>317</v>
      </c>
    </row>
    <row r="577" spans="1:3" x14ac:dyDescent="0.25">
      <c r="A577" s="2">
        <v>47639</v>
      </c>
      <c r="B577" t="s">
        <v>658</v>
      </c>
      <c r="C577" t="s">
        <v>317</v>
      </c>
    </row>
    <row r="578" spans="1:3" x14ac:dyDescent="0.25">
      <c r="A578" s="2">
        <v>47688</v>
      </c>
      <c r="B578" t="s">
        <v>659</v>
      </c>
      <c r="C578" t="s">
        <v>660</v>
      </c>
    </row>
    <row r="579" spans="1:3" x14ac:dyDescent="0.25">
      <c r="A579" s="2">
        <v>47696</v>
      </c>
      <c r="B579" t="s">
        <v>661</v>
      </c>
      <c r="C579" t="s">
        <v>660</v>
      </c>
    </row>
    <row r="580" spans="1:3" x14ac:dyDescent="0.25">
      <c r="A580" s="2">
        <v>47712</v>
      </c>
      <c r="B580" t="s">
        <v>662</v>
      </c>
      <c r="C580" t="s">
        <v>248</v>
      </c>
    </row>
    <row r="581" spans="1:3" x14ac:dyDescent="0.25">
      <c r="A581" s="2">
        <v>47720</v>
      </c>
      <c r="B581" t="s">
        <v>663</v>
      </c>
      <c r="C581" t="s">
        <v>248</v>
      </c>
    </row>
    <row r="582" spans="1:3" x14ac:dyDescent="0.25">
      <c r="A582" s="2">
        <v>47738</v>
      </c>
      <c r="B582" t="s">
        <v>664</v>
      </c>
      <c r="C582" t="s">
        <v>248</v>
      </c>
    </row>
    <row r="583" spans="1:3" x14ac:dyDescent="0.25">
      <c r="A583" s="2">
        <v>47746</v>
      </c>
      <c r="B583" t="s">
        <v>665</v>
      </c>
      <c r="C583" t="s">
        <v>248</v>
      </c>
    </row>
    <row r="584" spans="1:3" x14ac:dyDescent="0.25">
      <c r="A584" s="2">
        <v>47761</v>
      </c>
      <c r="B584" t="s">
        <v>666</v>
      </c>
      <c r="C584" t="s">
        <v>155</v>
      </c>
    </row>
    <row r="585" spans="1:3" x14ac:dyDescent="0.25">
      <c r="A585" s="2">
        <v>47779</v>
      </c>
      <c r="B585" t="s">
        <v>667</v>
      </c>
      <c r="C585" t="s">
        <v>400</v>
      </c>
    </row>
    <row r="586" spans="1:3" x14ac:dyDescent="0.25">
      <c r="A586" s="2">
        <v>47787</v>
      </c>
      <c r="B586" t="s">
        <v>668</v>
      </c>
      <c r="C586" t="s">
        <v>400</v>
      </c>
    </row>
    <row r="587" spans="1:3" x14ac:dyDescent="0.25">
      <c r="A587" s="2">
        <v>47795</v>
      </c>
      <c r="B587" t="s">
        <v>669</v>
      </c>
      <c r="C587" t="s">
        <v>400</v>
      </c>
    </row>
    <row r="588" spans="1:3" x14ac:dyDescent="0.25">
      <c r="A588" s="2">
        <v>47803</v>
      </c>
      <c r="B588" t="s">
        <v>670</v>
      </c>
      <c r="C588" t="s">
        <v>400</v>
      </c>
    </row>
    <row r="589" spans="1:3" x14ac:dyDescent="0.25">
      <c r="A589" s="2">
        <v>47811</v>
      </c>
      <c r="B589" t="s">
        <v>671</v>
      </c>
      <c r="C589" t="s">
        <v>353</v>
      </c>
    </row>
    <row r="590" spans="1:3" x14ac:dyDescent="0.25">
      <c r="A590" s="2">
        <v>47829</v>
      </c>
      <c r="B590" t="s">
        <v>672</v>
      </c>
      <c r="C590" t="s">
        <v>353</v>
      </c>
    </row>
    <row r="591" spans="1:3" x14ac:dyDescent="0.25">
      <c r="A591" s="2">
        <v>47837</v>
      </c>
      <c r="B591" t="s">
        <v>673</v>
      </c>
      <c r="C591" t="s">
        <v>353</v>
      </c>
    </row>
    <row r="592" spans="1:3" x14ac:dyDescent="0.25">
      <c r="A592" s="2">
        <v>47845</v>
      </c>
      <c r="B592" t="s">
        <v>674</v>
      </c>
      <c r="C592" t="s">
        <v>353</v>
      </c>
    </row>
    <row r="593" spans="1:3" x14ac:dyDescent="0.25">
      <c r="A593" s="2">
        <v>47852</v>
      </c>
      <c r="B593" t="s">
        <v>675</v>
      </c>
      <c r="C593" t="s">
        <v>353</v>
      </c>
    </row>
    <row r="594" spans="1:3" x14ac:dyDescent="0.25">
      <c r="A594" s="2">
        <v>47860</v>
      </c>
      <c r="B594" t="s">
        <v>676</v>
      </c>
      <c r="C594" t="s">
        <v>107</v>
      </c>
    </row>
    <row r="595" spans="1:3" x14ac:dyDescent="0.25">
      <c r="A595" s="2">
        <v>47878</v>
      </c>
      <c r="B595" t="s">
        <v>677</v>
      </c>
      <c r="C595" t="s">
        <v>107</v>
      </c>
    </row>
    <row r="596" spans="1:3" x14ac:dyDescent="0.25">
      <c r="A596" s="2">
        <v>47886</v>
      </c>
      <c r="B596" t="s">
        <v>533</v>
      </c>
      <c r="C596" t="s">
        <v>107</v>
      </c>
    </row>
    <row r="597" spans="1:3" x14ac:dyDescent="0.25">
      <c r="A597" s="2">
        <v>47894</v>
      </c>
      <c r="B597" t="s">
        <v>678</v>
      </c>
      <c r="C597" t="s">
        <v>107</v>
      </c>
    </row>
    <row r="598" spans="1:3" x14ac:dyDescent="0.25">
      <c r="A598" s="2">
        <v>47902</v>
      </c>
      <c r="B598" t="s">
        <v>503</v>
      </c>
      <c r="C598" t="s">
        <v>107</v>
      </c>
    </row>
    <row r="599" spans="1:3" x14ac:dyDescent="0.25">
      <c r="A599" s="2">
        <v>47910</v>
      </c>
      <c r="B599" t="s">
        <v>679</v>
      </c>
      <c r="C599" t="s">
        <v>321</v>
      </c>
    </row>
    <row r="600" spans="1:3" x14ac:dyDescent="0.25">
      <c r="A600" s="2">
        <v>47928</v>
      </c>
      <c r="B600" t="s">
        <v>680</v>
      </c>
      <c r="C600" t="s">
        <v>321</v>
      </c>
    </row>
    <row r="601" spans="1:3" x14ac:dyDescent="0.25">
      <c r="A601" s="2">
        <v>47936</v>
      </c>
      <c r="B601" t="s">
        <v>681</v>
      </c>
      <c r="C601" t="s">
        <v>321</v>
      </c>
    </row>
    <row r="602" spans="1:3" x14ac:dyDescent="0.25">
      <c r="A602" s="2">
        <v>47944</v>
      </c>
      <c r="B602" t="s">
        <v>682</v>
      </c>
      <c r="C602" t="s">
        <v>321</v>
      </c>
    </row>
    <row r="603" spans="1:3" x14ac:dyDescent="0.25">
      <c r="A603" s="2">
        <v>47951</v>
      </c>
      <c r="B603" t="s">
        <v>683</v>
      </c>
      <c r="C603" t="s">
        <v>321</v>
      </c>
    </row>
    <row r="604" spans="1:3" x14ac:dyDescent="0.25">
      <c r="A604" s="2">
        <v>47969</v>
      </c>
      <c r="B604" t="s">
        <v>684</v>
      </c>
      <c r="C604" t="s">
        <v>321</v>
      </c>
    </row>
    <row r="605" spans="1:3" x14ac:dyDescent="0.25">
      <c r="A605" s="2">
        <v>47977</v>
      </c>
      <c r="B605" t="s">
        <v>685</v>
      </c>
      <c r="C605" t="s">
        <v>14</v>
      </c>
    </row>
    <row r="606" spans="1:3" x14ac:dyDescent="0.25">
      <c r="A606" s="2">
        <v>47985</v>
      </c>
      <c r="B606" t="s">
        <v>686</v>
      </c>
      <c r="C606" t="s">
        <v>14</v>
      </c>
    </row>
    <row r="607" spans="1:3" x14ac:dyDescent="0.25">
      <c r="A607" s="2">
        <v>47993</v>
      </c>
      <c r="B607" t="s">
        <v>687</v>
      </c>
      <c r="C607" t="s">
        <v>14</v>
      </c>
    </row>
    <row r="608" spans="1:3" x14ac:dyDescent="0.25">
      <c r="A608" s="2">
        <v>48009</v>
      </c>
      <c r="B608" t="s">
        <v>688</v>
      </c>
      <c r="C608" t="s">
        <v>14</v>
      </c>
    </row>
    <row r="609" spans="1:3" x14ac:dyDescent="0.25">
      <c r="A609" s="2">
        <v>48017</v>
      </c>
      <c r="B609" t="s">
        <v>689</v>
      </c>
      <c r="C609" t="s">
        <v>14</v>
      </c>
    </row>
    <row r="610" spans="1:3" x14ac:dyDescent="0.25">
      <c r="A610" s="2">
        <v>48025</v>
      </c>
      <c r="B610" t="s">
        <v>690</v>
      </c>
      <c r="C610" t="s">
        <v>14</v>
      </c>
    </row>
    <row r="611" spans="1:3" x14ac:dyDescent="0.25">
      <c r="A611" s="2">
        <v>48033</v>
      </c>
      <c r="B611" t="s">
        <v>691</v>
      </c>
      <c r="C611" t="s">
        <v>14</v>
      </c>
    </row>
    <row r="612" spans="1:3" x14ac:dyDescent="0.25">
      <c r="A612" s="2">
        <v>48041</v>
      </c>
      <c r="B612" t="s">
        <v>692</v>
      </c>
      <c r="C612" t="s">
        <v>14</v>
      </c>
    </row>
    <row r="613" spans="1:3" x14ac:dyDescent="0.25">
      <c r="A613" s="2">
        <v>48058</v>
      </c>
      <c r="B613" t="s">
        <v>693</v>
      </c>
      <c r="C613" t="s">
        <v>246</v>
      </c>
    </row>
    <row r="614" spans="1:3" x14ac:dyDescent="0.25">
      <c r="A614" s="2">
        <v>48074</v>
      </c>
      <c r="B614" t="s">
        <v>694</v>
      </c>
      <c r="C614" t="s">
        <v>246</v>
      </c>
    </row>
    <row r="615" spans="1:3" x14ac:dyDescent="0.25">
      <c r="A615" s="2">
        <v>48082</v>
      </c>
      <c r="B615" t="s">
        <v>695</v>
      </c>
      <c r="C615" t="s">
        <v>246</v>
      </c>
    </row>
    <row r="616" spans="1:3" x14ac:dyDescent="0.25">
      <c r="A616" s="2">
        <v>48090</v>
      </c>
      <c r="B616" t="s">
        <v>696</v>
      </c>
      <c r="C616" t="s">
        <v>246</v>
      </c>
    </row>
    <row r="617" spans="1:3" x14ac:dyDescent="0.25">
      <c r="A617" s="2">
        <v>48108</v>
      </c>
      <c r="B617" t="s">
        <v>697</v>
      </c>
      <c r="C617" t="s">
        <v>37</v>
      </c>
    </row>
    <row r="618" spans="1:3" x14ac:dyDescent="0.25">
      <c r="A618" s="2">
        <v>48116</v>
      </c>
      <c r="B618" t="s">
        <v>698</v>
      </c>
      <c r="C618" t="s">
        <v>37</v>
      </c>
    </row>
    <row r="619" spans="1:3" x14ac:dyDescent="0.25">
      <c r="A619" s="2">
        <v>48124</v>
      </c>
      <c r="B619" t="s">
        <v>699</v>
      </c>
      <c r="C619" t="s">
        <v>37</v>
      </c>
    </row>
    <row r="620" spans="1:3" x14ac:dyDescent="0.25">
      <c r="A620" s="2">
        <v>48132</v>
      </c>
      <c r="B620" t="s">
        <v>700</v>
      </c>
      <c r="C620" t="s">
        <v>37</v>
      </c>
    </row>
    <row r="621" spans="1:3" x14ac:dyDescent="0.25">
      <c r="A621" s="2">
        <v>48140</v>
      </c>
      <c r="B621" t="s">
        <v>701</v>
      </c>
      <c r="C621" t="s">
        <v>37</v>
      </c>
    </row>
    <row r="622" spans="1:3" x14ac:dyDescent="0.25">
      <c r="A622" s="2">
        <v>48157</v>
      </c>
      <c r="B622" t="s">
        <v>702</v>
      </c>
      <c r="C622" t="s">
        <v>37</v>
      </c>
    </row>
    <row r="623" spans="1:3" x14ac:dyDescent="0.25">
      <c r="A623" s="2">
        <v>48165</v>
      </c>
      <c r="B623" t="s">
        <v>703</v>
      </c>
      <c r="C623" t="s">
        <v>37</v>
      </c>
    </row>
    <row r="624" spans="1:3" x14ac:dyDescent="0.25">
      <c r="A624" s="2">
        <v>48173</v>
      </c>
      <c r="B624" t="s">
        <v>704</v>
      </c>
      <c r="C624" t="s">
        <v>37</v>
      </c>
    </row>
    <row r="625" spans="1:3" x14ac:dyDescent="0.25">
      <c r="A625" s="2">
        <v>48199</v>
      </c>
      <c r="B625" t="s">
        <v>705</v>
      </c>
      <c r="C625" t="s">
        <v>4</v>
      </c>
    </row>
    <row r="626" spans="1:3" x14ac:dyDescent="0.25">
      <c r="A626" s="2">
        <v>48207</v>
      </c>
      <c r="B626" t="s">
        <v>706</v>
      </c>
      <c r="C626" t="s">
        <v>4</v>
      </c>
    </row>
    <row r="627" spans="1:3" x14ac:dyDescent="0.25">
      <c r="A627" s="2">
        <v>48215</v>
      </c>
      <c r="B627" t="s">
        <v>707</v>
      </c>
      <c r="C627" t="s">
        <v>4</v>
      </c>
    </row>
    <row r="628" spans="1:3" x14ac:dyDescent="0.25">
      <c r="A628" s="2">
        <v>48223</v>
      </c>
      <c r="B628" t="s">
        <v>708</v>
      </c>
      <c r="C628" t="s">
        <v>4</v>
      </c>
    </row>
    <row r="629" spans="1:3" x14ac:dyDescent="0.25">
      <c r="A629" s="2">
        <v>48231</v>
      </c>
      <c r="B629" t="s">
        <v>709</v>
      </c>
      <c r="C629" t="s">
        <v>4</v>
      </c>
    </row>
    <row r="630" spans="1:3" x14ac:dyDescent="0.25">
      <c r="A630" s="2">
        <v>48256</v>
      </c>
      <c r="B630" t="s">
        <v>710</v>
      </c>
      <c r="C630" t="s">
        <v>335</v>
      </c>
    </row>
    <row r="631" spans="1:3" x14ac:dyDescent="0.25">
      <c r="A631" s="2">
        <v>48264</v>
      </c>
      <c r="B631" t="s">
        <v>711</v>
      </c>
      <c r="C631" t="s">
        <v>335</v>
      </c>
    </row>
    <row r="632" spans="1:3" x14ac:dyDescent="0.25">
      <c r="A632" s="2">
        <v>48272</v>
      </c>
      <c r="B632" t="s">
        <v>712</v>
      </c>
      <c r="C632" t="s">
        <v>335</v>
      </c>
    </row>
    <row r="633" spans="1:3" x14ac:dyDescent="0.25">
      <c r="A633" s="2">
        <v>48280</v>
      </c>
      <c r="B633" t="s">
        <v>713</v>
      </c>
      <c r="C633" t="s">
        <v>40</v>
      </c>
    </row>
    <row r="634" spans="1:3" x14ac:dyDescent="0.25">
      <c r="A634" s="2">
        <v>48298</v>
      </c>
      <c r="B634" t="s">
        <v>714</v>
      </c>
      <c r="C634" t="s">
        <v>40</v>
      </c>
    </row>
    <row r="635" spans="1:3" x14ac:dyDescent="0.25">
      <c r="A635" s="2">
        <v>48306</v>
      </c>
      <c r="B635" t="s">
        <v>715</v>
      </c>
      <c r="C635" t="s">
        <v>40</v>
      </c>
    </row>
    <row r="636" spans="1:3" x14ac:dyDescent="0.25">
      <c r="A636" s="2">
        <v>48314</v>
      </c>
      <c r="B636" t="s">
        <v>716</v>
      </c>
      <c r="C636" t="s">
        <v>40</v>
      </c>
    </row>
    <row r="637" spans="1:3" x14ac:dyDescent="0.25">
      <c r="A637" s="2">
        <v>48322</v>
      </c>
      <c r="B637" t="s">
        <v>717</v>
      </c>
      <c r="C637" t="s">
        <v>40</v>
      </c>
    </row>
    <row r="638" spans="1:3" x14ac:dyDescent="0.25">
      <c r="A638" s="2">
        <v>48330</v>
      </c>
      <c r="B638" t="s">
        <v>718</v>
      </c>
      <c r="C638" t="s">
        <v>40</v>
      </c>
    </row>
    <row r="639" spans="1:3" x14ac:dyDescent="0.25">
      <c r="A639" s="2">
        <v>48348</v>
      </c>
      <c r="B639" t="s">
        <v>719</v>
      </c>
      <c r="C639" t="s">
        <v>40</v>
      </c>
    </row>
    <row r="640" spans="1:3" x14ac:dyDescent="0.25">
      <c r="A640" s="2">
        <v>48355</v>
      </c>
      <c r="B640" t="s">
        <v>720</v>
      </c>
      <c r="C640" t="s">
        <v>40</v>
      </c>
    </row>
    <row r="641" spans="1:3" x14ac:dyDescent="0.25">
      <c r="A641" s="2">
        <v>48363</v>
      </c>
      <c r="B641" t="s">
        <v>721</v>
      </c>
      <c r="C641" t="s">
        <v>40</v>
      </c>
    </row>
    <row r="642" spans="1:3" x14ac:dyDescent="0.25">
      <c r="A642" s="2">
        <v>48371</v>
      </c>
      <c r="B642" t="s">
        <v>708</v>
      </c>
      <c r="C642" t="s">
        <v>40</v>
      </c>
    </row>
    <row r="643" spans="1:3" x14ac:dyDescent="0.25">
      <c r="A643" s="2">
        <v>48389</v>
      </c>
      <c r="B643" t="s">
        <v>722</v>
      </c>
      <c r="C643" t="s">
        <v>40</v>
      </c>
    </row>
    <row r="644" spans="1:3" x14ac:dyDescent="0.25">
      <c r="A644" s="2">
        <v>48397</v>
      </c>
      <c r="B644" t="s">
        <v>665</v>
      </c>
      <c r="C644" t="s">
        <v>40</v>
      </c>
    </row>
    <row r="645" spans="1:3" x14ac:dyDescent="0.25">
      <c r="A645" s="2">
        <v>48413</v>
      </c>
      <c r="B645" t="s">
        <v>723</v>
      </c>
      <c r="C645" t="s">
        <v>218</v>
      </c>
    </row>
    <row r="646" spans="1:3" x14ac:dyDescent="0.25">
      <c r="A646" s="2">
        <v>48421</v>
      </c>
      <c r="B646" t="s">
        <v>724</v>
      </c>
      <c r="C646" t="s">
        <v>218</v>
      </c>
    </row>
    <row r="647" spans="1:3" x14ac:dyDescent="0.25">
      <c r="A647" s="2">
        <v>48439</v>
      </c>
      <c r="B647" t="s">
        <v>725</v>
      </c>
      <c r="C647" t="s">
        <v>218</v>
      </c>
    </row>
    <row r="648" spans="1:3" x14ac:dyDescent="0.25">
      <c r="A648" s="2">
        <v>48447</v>
      </c>
      <c r="B648" t="s">
        <v>726</v>
      </c>
      <c r="C648" t="s">
        <v>218</v>
      </c>
    </row>
    <row r="649" spans="1:3" x14ac:dyDescent="0.25">
      <c r="A649" s="2">
        <v>48454</v>
      </c>
      <c r="B649" t="s">
        <v>727</v>
      </c>
      <c r="C649" t="s">
        <v>258</v>
      </c>
    </row>
    <row r="650" spans="1:3" x14ac:dyDescent="0.25">
      <c r="A650" s="2">
        <v>48462</v>
      </c>
      <c r="B650" t="s">
        <v>728</v>
      </c>
      <c r="C650" t="s">
        <v>258</v>
      </c>
    </row>
    <row r="651" spans="1:3" x14ac:dyDescent="0.25">
      <c r="A651" s="2">
        <v>48470</v>
      </c>
      <c r="B651" t="s">
        <v>509</v>
      </c>
      <c r="C651" t="s">
        <v>258</v>
      </c>
    </row>
    <row r="652" spans="1:3" x14ac:dyDescent="0.25">
      <c r="A652" s="2">
        <v>48488</v>
      </c>
      <c r="B652" t="s">
        <v>729</v>
      </c>
      <c r="C652" t="s">
        <v>258</v>
      </c>
    </row>
    <row r="653" spans="1:3" x14ac:dyDescent="0.25">
      <c r="A653" s="2">
        <v>48496</v>
      </c>
      <c r="B653" t="s">
        <v>730</v>
      </c>
      <c r="C653" t="s">
        <v>258</v>
      </c>
    </row>
    <row r="654" spans="1:3" x14ac:dyDescent="0.25">
      <c r="A654" s="2">
        <v>48512</v>
      </c>
      <c r="B654" t="s">
        <v>525</v>
      </c>
      <c r="C654" t="s">
        <v>731</v>
      </c>
    </row>
    <row r="655" spans="1:3" x14ac:dyDescent="0.25">
      <c r="A655" s="2">
        <v>48520</v>
      </c>
      <c r="B655" t="s">
        <v>732</v>
      </c>
      <c r="C655" t="s">
        <v>731</v>
      </c>
    </row>
    <row r="656" spans="1:3" x14ac:dyDescent="0.25">
      <c r="A656" s="2">
        <v>48538</v>
      </c>
      <c r="B656" t="s">
        <v>563</v>
      </c>
      <c r="C656" t="s">
        <v>731</v>
      </c>
    </row>
    <row r="657" spans="1:3" x14ac:dyDescent="0.25">
      <c r="A657" s="2">
        <v>48546</v>
      </c>
      <c r="B657" t="s">
        <v>733</v>
      </c>
      <c r="C657" t="s">
        <v>268</v>
      </c>
    </row>
    <row r="658" spans="1:3" x14ac:dyDescent="0.25">
      <c r="A658" s="2">
        <v>48553</v>
      </c>
      <c r="B658" t="s">
        <v>734</v>
      </c>
      <c r="C658" t="s">
        <v>268</v>
      </c>
    </row>
    <row r="659" spans="1:3" x14ac:dyDescent="0.25">
      <c r="A659" s="2">
        <v>48579</v>
      </c>
      <c r="B659" t="s">
        <v>735</v>
      </c>
      <c r="C659" t="s">
        <v>268</v>
      </c>
    </row>
    <row r="660" spans="1:3" x14ac:dyDescent="0.25">
      <c r="A660" s="2">
        <v>48587</v>
      </c>
      <c r="B660" t="s">
        <v>736</v>
      </c>
      <c r="C660" t="s">
        <v>268</v>
      </c>
    </row>
    <row r="661" spans="1:3" x14ac:dyDescent="0.25">
      <c r="A661" s="2">
        <v>48595</v>
      </c>
      <c r="B661" t="s">
        <v>737</v>
      </c>
      <c r="C661" t="s">
        <v>268</v>
      </c>
    </row>
    <row r="662" spans="1:3" x14ac:dyDescent="0.25">
      <c r="A662" s="2">
        <v>48603</v>
      </c>
      <c r="B662" t="s">
        <v>738</v>
      </c>
      <c r="C662" t="s">
        <v>378</v>
      </c>
    </row>
    <row r="663" spans="1:3" x14ac:dyDescent="0.25">
      <c r="A663" s="2">
        <v>48611</v>
      </c>
      <c r="B663" t="s">
        <v>739</v>
      </c>
      <c r="C663" t="s">
        <v>378</v>
      </c>
    </row>
    <row r="664" spans="1:3" x14ac:dyDescent="0.25">
      <c r="A664" s="2">
        <v>48629</v>
      </c>
      <c r="B664" t="s">
        <v>740</v>
      </c>
      <c r="C664" t="s">
        <v>378</v>
      </c>
    </row>
    <row r="665" spans="1:3" x14ac:dyDescent="0.25">
      <c r="A665" s="2">
        <v>48637</v>
      </c>
      <c r="B665" t="s">
        <v>741</v>
      </c>
      <c r="C665" t="s">
        <v>378</v>
      </c>
    </row>
    <row r="666" spans="1:3" x14ac:dyDescent="0.25">
      <c r="A666" s="2">
        <v>48652</v>
      </c>
      <c r="B666" t="s">
        <v>742</v>
      </c>
      <c r="C666" t="s">
        <v>743</v>
      </c>
    </row>
    <row r="667" spans="1:3" x14ac:dyDescent="0.25">
      <c r="A667" s="2">
        <v>48660</v>
      </c>
      <c r="B667" t="s">
        <v>744</v>
      </c>
      <c r="C667" t="s">
        <v>8</v>
      </c>
    </row>
    <row r="668" spans="1:3" x14ac:dyDescent="0.25">
      <c r="A668" s="2">
        <v>48678</v>
      </c>
      <c r="B668" t="s">
        <v>745</v>
      </c>
      <c r="C668" t="s">
        <v>8</v>
      </c>
    </row>
    <row r="669" spans="1:3" x14ac:dyDescent="0.25">
      <c r="A669" s="2">
        <v>48686</v>
      </c>
      <c r="B669" t="s">
        <v>746</v>
      </c>
      <c r="C669" t="s">
        <v>8</v>
      </c>
    </row>
    <row r="670" spans="1:3" x14ac:dyDescent="0.25">
      <c r="A670" s="2">
        <v>48694</v>
      </c>
      <c r="B670" t="s">
        <v>747</v>
      </c>
      <c r="C670" t="s">
        <v>8</v>
      </c>
    </row>
    <row r="671" spans="1:3" x14ac:dyDescent="0.25">
      <c r="A671" s="2">
        <v>48702</v>
      </c>
      <c r="B671" t="s">
        <v>748</v>
      </c>
      <c r="C671" t="s">
        <v>8</v>
      </c>
    </row>
    <row r="672" spans="1:3" x14ac:dyDescent="0.25">
      <c r="A672" s="2">
        <v>48710</v>
      </c>
      <c r="B672" t="s">
        <v>749</v>
      </c>
      <c r="C672" t="s">
        <v>8</v>
      </c>
    </row>
    <row r="673" spans="1:3" x14ac:dyDescent="0.25">
      <c r="A673" s="2">
        <v>48728</v>
      </c>
      <c r="B673" t="s">
        <v>750</v>
      </c>
      <c r="C673" t="s">
        <v>8</v>
      </c>
    </row>
    <row r="674" spans="1:3" x14ac:dyDescent="0.25">
      <c r="A674" s="2">
        <v>48736</v>
      </c>
      <c r="B674" t="s">
        <v>691</v>
      </c>
      <c r="C674" t="s">
        <v>8</v>
      </c>
    </row>
    <row r="675" spans="1:3" x14ac:dyDescent="0.25">
      <c r="A675" s="2">
        <v>48744</v>
      </c>
      <c r="B675" t="s">
        <v>751</v>
      </c>
      <c r="C675" t="s">
        <v>8</v>
      </c>
    </row>
    <row r="676" spans="1:3" x14ac:dyDescent="0.25">
      <c r="A676" s="2">
        <v>48751</v>
      </c>
      <c r="B676" t="s">
        <v>752</v>
      </c>
      <c r="C676" t="s">
        <v>8</v>
      </c>
    </row>
    <row r="677" spans="1:3" x14ac:dyDescent="0.25">
      <c r="A677" s="2">
        <v>48777</v>
      </c>
      <c r="B677" t="s">
        <v>753</v>
      </c>
      <c r="C677" t="s">
        <v>754</v>
      </c>
    </row>
    <row r="678" spans="1:3" x14ac:dyDescent="0.25">
      <c r="A678" s="2">
        <v>48793</v>
      </c>
      <c r="B678" t="s">
        <v>755</v>
      </c>
      <c r="C678" t="s">
        <v>482</v>
      </c>
    </row>
    <row r="679" spans="1:3" x14ac:dyDescent="0.25">
      <c r="A679" s="2">
        <v>48801</v>
      </c>
      <c r="B679" t="s">
        <v>730</v>
      </c>
      <c r="C679" t="s">
        <v>482</v>
      </c>
    </row>
    <row r="680" spans="1:3" x14ac:dyDescent="0.25">
      <c r="A680" s="2">
        <v>48819</v>
      </c>
      <c r="B680" t="s">
        <v>756</v>
      </c>
      <c r="C680" t="s">
        <v>482</v>
      </c>
    </row>
    <row r="681" spans="1:3" x14ac:dyDescent="0.25">
      <c r="A681" s="2">
        <v>48835</v>
      </c>
      <c r="B681" t="s">
        <v>757</v>
      </c>
      <c r="C681" t="s">
        <v>178</v>
      </c>
    </row>
    <row r="682" spans="1:3" x14ac:dyDescent="0.25">
      <c r="A682" s="2">
        <v>48843</v>
      </c>
      <c r="B682" t="s">
        <v>758</v>
      </c>
      <c r="C682" t="s">
        <v>178</v>
      </c>
    </row>
    <row r="683" spans="1:3" x14ac:dyDescent="0.25">
      <c r="A683" s="2">
        <v>48850</v>
      </c>
      <c r="B683" t="s">
        <v>759</v>
      </c>
      <c r="C683" t="s">
        <v>178</v>
      </c>
    </row>
    <row r="684" spans="1:3" x14ac:dyDescent="0.25">
      <c r="A684" s="2">
        <v>48876</v>
      </c>
      <c r="B684" t="s">
        <v>760</v>
      </c>
      <c r="C684" t="s">
        <v>178</v>
      </c>
    </row>
    <row r="685" spans="1:3" x14ac:dyDescent="0.25">
      <c r="A685" s="2">
        <v>48884</v>
      </c>
      <c r="B685" t="s">
        <v>761</v>
      </c>
      <c r="C685" t="s">
        <v>178</v>
      </c>
    </row>
    <row r="686" spans="1:3" x14ac:dyDescent="0.25">
      <c r="A686" s="2">
        <v>48900</v>
      </c>
      <c r="B686" t="s">
        <v>762</v>
      </c>
      <c r="C686" t="s">
        <v>448</v>
      </c>
    </row>
    <row r="687" spans="1:3" x14ac:dyDescent="0.25">
      <c r="A687" s="2">
        <v>48926</v>
      </c>
      <c r="B687" t="s">
        <v>763</v>
      </c>
      <c r="C687" t="s">
        <v>380</v>
      </c>
    </row>
    <row r="688" spans="1:3" x14ac:dyDescent="0.25">
      <c r="A688" s="2">
        <v>48934</v>
      </c>
      <c r="B688" t="s">
        <v>764</v>
      </c>
      <c r="C688" t="s">
        <v>380</v>
      </c>
    </row>
    <row r="689" spans="1:3" x14ac:dyDescent="0.25">
      <c r="A689" s="2">
        <v>48942</v>
      </c>
      <c r="B689" t="s">
        <v>765</v>
      </c>
      <c r="C689" t="s">
        <v>380</v>
      </c>
    </row>
    <row r="690" spans="1:3" x14ac:dyDescent="0.25">
      <c r="A690" s="2">
        <v>48959</v>
      </c>
      <c r="B690" t="s">
        <v>766</v>
      </c>
      <c r="C690" t="s">
        <v>380</v>
      </c>
    </row>
    <row r="691" spans="1:3" x14ac:dyDescent="0.25">
      <c r="A691" s="2">
        <v>48967</v>
      </c>
      <c r="B691" t="s">
        <v>767</v>
      </c>
      <c r="C691" t="s">
        <v>380</v>
      </c>
    </row>
    <row r="692" spans="1:3" x14ac:dyDescent="0.25">
      <c r="A692" s="2">
        <v>48975</v>
      </c>
      <c r="B692" t="s">
        <v>768</v>
      </c>
      <c r="C692" t="s">
        <v>380</v>
      </c>
    </row>
    <row r="693" spans="1:3" x14ac:dyDescent="0.25">
      <c r="A693" s="2">
        <v>48991</v>
      </c>
      <c r="B693" t="s">
        <v>769</v>
      </c>
      <c r="C693" t="s">
        <v>487</v>
      </c>
    </row>
    <row r="694" spans="1:3" x14ac:dyDescent="0.25">
      <c r="A694" s="2">
        <v>49031</v>
      </c>
      <c r="B694" t="s">
        <v>770</v>
      </c>
      <c r="C694" t="s">
        <v>487</v>
      </c>
    </row>
    <row r="695" spans="1:3" x14ac:dyDescent="0.25">
      <c r="A695" s="2">
        <v>49056</v>
      </c>
      <c r="B695" t="s">
        <v>771</v>
      </c>
      <c r="C695" t="s">
        <v>360</v>
      </c>
    </row>
    <row r="696" spans="1:3" x14ac:dyDescent="0.25">
      <c r="A696" s="2">
        <v>49064</v>
      </c>
      <c r="B696" t="s">
        <v>563</v>
      </c>
      <c r="C696" t="s">
        <v>360</v>
      </c>
    </row>
    <row r="697" spans="1:3" x14ac:dyDescent="0.25">
      <c r="A697" s="2">
        <v>49072</v>
      </c>
      <c r="B697" t="s">
        <v>772</v>
      </c>
      <c r="C697" t="s">
        <v>274</v>
      </c>
    </row>
    <row r="698" spans="1:3" x14ac:dyDescent="0.25">
      <c r="A698" s="2">
        <v>49080</v>
      </c>
      <c r="B698" t="s">
        <v>773</v>
      </c>
      <c r="C698" t="s">
        <v>274</v>
      </c>
    </row>
    <row r="699" spans="1:3" x14ac:dyDescent="0.25">
      <c r="A699" s="2">
        <v>49098</v>
      </c>
      <c r="B699" t="s">
        <v>774</v>
      </c>
      <c r="C699" t="s">
        <v>274</v>
      </c>
    </row>
    <row r="700" spans="1:3" x14ac:dyDescent="0.25">
      <c r="A700" s="2">
        <v>49106</v>
      </c>
      <c r="B700" t="s">
        <v>775</v>
      </c>
      <c r="C700" t="s">
        <v>274</v>
      </c>
    </row>
    <row r="701" spans="1:3" x14ac:dyDescent="0.25">
      <c r="A701" s="2">
        <v>49122</v>
      </c>
      <c r="B701" t="s">
        <v>525</v>
      </c>
      <c r="C701" t="s">
        <v>776</v>
      </c>
    </row>
    <row r="702" spans="1:3" x14ac:dyDescent="0.25">
      <c r="A702" s="2">
        <v>49130</v>
      </c>
      <c r="B702" t="s">
        <v>777</v>
      </c>
      <c r="C702" t="s">
        <v>776</v>
      </c>
    </row>
    <row r="703" spans="1:3" x14ac:dyDescent="0.25">
      <c r="A703" s="2">
        <v>49148</v>
      </c>
      <c r="B703" t="s">
        <v>778</v>
      </c>
      <c r="C703" t="s">
        <v>776</v>
      </c>
    </row>
    <row r="704" spans="1:3" x14ac:dyDescent="0.25">
      <c r="A704" s="2">
        <v>49155</v>
      </c>
      <c r="B704" t="s">
        <v>779</v>
      </c>
      <c r="C704" t="s">
        <v>776</v>
      </c>
    </row>
    <row r="705" spans="1:3" x14ac:dyDescent="0.25">
      <c r="A705" s="2">
        <v>49163</v>
      </c>
      <c r="B705" t="s">
        <v>780</v>
      </c>
      <c r="C705" t="s">
        <v>324</v>
      </c>
    </row>
    <row r="706" spans="1:3" x14ac:dyDescent="0.25">
      <c r="A706" s="2">
        <v>49171</v>
      </c>
      <c r="B706" t="s">
        <v>781</v>
      </c>
      <c r="C706" t="s">
        <v>324</v>
      </c>
    </row>
    <row r="707" spans="1:3" x14ac:dyDescent="0.25">
      <c r="A707" s="2">
        <v>49189</v>
      </c>
      <c r="B707" t="s">
        <v>782</v>
      </c>
      <c r="C707" t="s">
        <v>324</v>
      </c>
    </row>
    <row r="708" spans="1:3" x14ac:dyDescent="0.25">
      <c r="A708" s="2">
        <v>49197</v>
      </c>
      <c r="B708" t="s">
        <v>783</v>
      </c>
      <c r="C708" t="s">
        <v>324</v>
      </c>
    </row>
    <row r="709" spans="1:3" x14ac:dyDescent="0.25">
      <c r="A709" s="2">
        <v>49205</v>
      </c>
      <c r="B709" t="s">
        <v>784</v>
      </c>
      <c r="C709" t="s">
        <v>324</v>
      </c>
    </row>
    <row r="710" spans="1:3" x14ac:dyDescent="0.25">
      <c r="A710" s="2">
        <v>49213</v>
      </c>
      <c r="B710" t="s">
        <v>785</v>
      </c>
      <c r="C710" t="s">
        <v>324</v>
      </c>
    </row>
    <row r="711" spans="1:3" x14ac:dyDescent="0.25">
      <c r="A711" s="2">
        <v>49221</v>
      </c>
      <c r="B711" t="s">
        <v>786</v>
      </c>
      <c r="C711" t="s">
        <v>324</v>
      </c>
    </row>
    <row r="712" spans="1:3" x14ac:dyDescent="0.25">
      <c r="A712" s="2">
        <v>49239</v>
      </c>
      <c r="B712" t="s">
        <v>787</v>
      </c>
      <c r="C712" t="s">
        <v>324</v>
      </c>
    </row>
    <row r="713" spans="1:3" x14ac:dyDescent="0.25">
      <c r="A713" s="2">
        <v>49247</v>
      </c>
      <c r="B713" t="s">
        <v>788</v>
      </c>
      <c r="C713" t="s">
        <v>324</v>
      </c>
    </row>
    <row r="714" spans="1:3" x14ac:dyDescent="0.25">
      <c r="A714" s="2">
        <v>49254</v>
      </c>
      <c r="B714" t="s">
        <v>789</v>
      </c>
      <c r="C714" t="s">
        <v>294</v>
      </c>
    </row>
    <row r="715" spans="1:3" x14ac:dyDescent="0.25">
      <c r="A715" s="2">
        <v>49270</v>
      </c>
      <c r="B715" t="s">
        <v>790</v>
      </c>
      <c r="C715" t="s">
        <v>294</v>
      </c>
    </row>
    <row r="716" spans="1:3" x14ac:dyDescent="0.25">
      <c r="A716" s="2">
        <v>49288</v>
      </c>
      <c r="B716" t="s">
        <v>791</v>
      </c>
      <c r="C716" t="s">
        <v>294</v>
      </c>
    </row>
    <row r="717" spans="1:3" x14ac:dyDescent="0.25">
      <c r="A717" s="2">
        <v>49296</v>
      </c>
      <c r="B717" t="s">
        <v>792</v>
      </c>
      <c r="C717" t="s">
        <v>294</v>
      </c>
    </row>
    <row r="718" spans="1:3" x14ac:dyDescent="0.25">
      <c r="A718" s="2">
        <v>49304</v>
      </c>
      <c r="B718" t="s">
        <v>793</v>
      </c>
      <c r="C718" t="s">
        <v>794</v>
      </c>
    </row>
    <row r="719" spans="1:3" x14ac:dyDescent="0.25">
      <c r="A719" s="2">
        <v>49312</v>
      </c>
      <c r="B719" t="s">
        <v>795</v>
      </c>
      <c r="C719" t="s">
        <v>794</v>
      </c>
    </row>
    <row r="720" spans="1:3" x14ac:dyDescent="0.25">
      <c r="A720" s="2">
        <v>49320</v>
      </c>
      <c r="B720" t="s">
        <v>796</v>
      </c>
      <c r="C720" t="s">
        <v>794</v>
      </c>
    </row>
    <row r="721" spans="1:3" x14ac:dyDescent="0.25">
      <c r="A721" s="2">
        <v>49338</v>
      </c>
      <c r="B721" t="s">
        <v>797</v>
      </c>
      <c r="C721" t="s">
        <v>794</v>
      </c>
    </row>
    <row r="722" spans="1:3" x14ac:dyDescent="0.25">
      <c r="A722" s="2">
        <v>49346</v>
      </c>
      <c r="B722" t="s">
        <v>798</v>
      </c>
      <c r="C722" t="s">
        <v>794</v>
      </c>
    </row>
    <row r="723" spans="1:3" x14ac:dyDescent="0.25">
      <c r="A723" s="2">
        <v>49353</v>
      </c>
      <c r="B723" t="s">
        <v>799</v>
      </c>
      <c r="C723" t="s">
        <v>794</v>
      </c>
    </row>
    <row r="724" spans="1:3" x14ac:dyDescent="0.25">
      <c r="A724" s="2">
        <v>49361</v>
      </c>
      <c r="B724" t="s">
        <v>800</v>
      </c>
      <c r="C724" t="s">
        <v>794</v>
      </c>
    </row>
    <row r="725" spans="1:3" x14ac:dyDescent="0.25">
      <c r="A725" s="2">
        <v>49379</v>
      </c>
      <c r="B725" t="s">
        <v>801</v>
      </c>
      <c r="C725" t="s">
        <v>794</v>
      </c>
    </row>
    <row r="726" spans="1:3" x14ac:dyDescent="0.25">
      <c r="A726" s="2">
        <v>49387</v>
      </c>
      <c r="B726" t="s">
        <v>802</v>
      </c>
      <c r="C726" t="s">
        <v>794</v>
      </c>
    </row>
    <row r="727" spans="1:3" x14ac:dyDescent="0.25">
      <c r="A727" s="2">
        <v>49395</v>
      </c>
      <c r="B727" t="s">
        <v>803</v>
      </c>
      <c r="C727" t="s">
        <v>794</v>
      </c>
    </row>
    <row r="728" spans="1:3" x14ac:dyDescent="0.25">
      <c r="A728" s="2">
        <v>49411</v>
      </c>
      <c r="B728" t="s">
        <v>804</v>
      </c>
      <c r="C728" t="s">
        <v>56</v>
      </c>
    </row>
    <row r="729" spans="1:3" x14ac:dyDescent="0.25">
      <c r="A729" s="2">
        <v>49429</v>
      </c>
      <c r="B729" t="s">
        <v>562</v>
      </c>
      <c r="C729" t="s">
        <v>56</v>
      </c>
    </row>
    <row r="730" spans="1:3" x14ac:dyDescent="0.25">
      <c r="A730" s="2">
        <v>49437</v>
      </c>
      <c r="B730" t="s">
        <v>805</v>
      </c>
      <c r="C730" t="s">
        <v>56</v>
      </c>
    </row>
    <row r="731" spans="1:3" x14ac:dyDescent="0.25">
      <c r="A731" s="2">
        <v>49445</v>
      </c>
      <c r="B731" t="s">
        <v>806</v>
      </c>
      <c r="C731" t="s">
        <v>56</v>
      </c>
    </row>
    <row r="732" spans="1:3" x14ac:dyDescent="0.25">
      <c r="A732" s="2">
        <v>49452</v>
      </c>
      <c r="B732" t="s">
        <v>533</v>
      </c>
      <c r="C732" t="s">
        <v>56</v>
      </c>
    </row>
    <row r="733" spans="1:3" x14ac:dyDescent="0.25">
      <c r="A733" s="2">
        <v>49460</v>
      </c>
      <c r="B733" t="s">
        <v>807</v>
      </c>
      <c r="C733" t="s">
        <v>56</v>
      </c>
    </row>
    <row r="734" spans="1:3" x14ac:dyDescent="0.25">
      <c r="A734" s="2">
        <v>49478</v>
      </c>
      <c r="B734" t="s">
        <v>808</v>
      </c>
      <c r="C734" t="s">
        <v>56</v>
      </c>
    </row>
    <row r="735" spans="1:3" x14ac:dyDescent="0.25">
      <c r="A735" s="2">
        <v>49494</v>
      </c>
      <c r="B735" t="s">
        <v>809</v>
      </c>
      <c r="C735" t="s">
        <v>271</v>
      </c>
    </row>
    <row r="736" spans="1:3" x14ac:dyDescent="0.25">
      <c r="A736" s="2">
        <v>49502</v>
      </c>
      <c r="B736" t="s">
        <v>810</v>
      </c>
      <c r="C736" t="s">
        <v>271</v>
      </c>
    </row>
    <row r="737" spans="1:3" x14ac:dyDescent="0.25">
      <c r="A737" s="2">
        <v>49510</v>
      </c>
      <c r="B737" t="s">
        <v>811</v>
      </c>
      <c r="C737" t="s">
        <v>271</v>
      </c>
    </row>
    <row r="738" spans="1:3" x14ac:dyDescent="0.25">
      <c r="A738" s="2">
        <v>49528</v>
      </c>
      <c r="B738" t="s">
        <v>546</v>
      </c>
      <c r="C738" t="s">
        <v>271</v>
      </c>
    </row>
    <row r="739" spans="1:3" x14ac:dyDescent="0.25">
      <c r="A739" s="2">
        <v>49536</v>
      </c>
      <c r="B739" t="s">
        <v>812</v>
      </c>
      <c r="C739" t="s">
        <v>271</v>
      </c>
    </row>
    <row r="740" spans="1:3" x14ac:dyDescent="0.25">
      <c r="A740" s="2">
        <v>49544</v>
      </c>
      <c r="B740" t="s">
        <v>813</v>
      </c>
      <c r="C740" t="s">
        <v>271</v>
      </c>
    </row>
    <row r="741" spans="1:3" x14ac:dyDescent="0.25">
      <c r="A741" s="2">
        <v>49569</v>
      </c>
      <c r="B741" t="s">
        <v>532</v>
      </c>
      <c r="C741" t="s">
        <v>304</v>
      </c>
    </row>
    <row r="742" spans="1:3" x14ac:dyDescent="0.25">
      <c r="A742" s="2">
        <v>49577</v>
      </c>
      <c r="B742" t="s">
        <v>814</v>
      </c>
      <c r="C742" t="s">
        <v>304</v>
      </c>
    </row>
    <row r="743" spans="1:3" x14ac:dyDescent="0.25">
      <c r="A743" s="2">
        <v>49593</v>
      </c>
      <c r="B743" t="s">
        <v>815</v>
      </c>
      <c r="C743" t="s">
        <v>197</v>
      </c>
    </row>
    <row r="744" spans="1:3" x14ac:dyDescent="0.25">
      <c r="A744" s="2">
        <v>49601</v>
      </c>
      <c r="B744" t="s">
        <v>816</v>
      </c>
      <c r="C744" t="s">
        <v>197</v>
      </c>
    </row>
    <row r="745" spans="1:3" x14ac:dyDescent="0.25">
      <c r="A745" s="2">
        <v>49619</v>
      </c>
      <c r="B745" t="s">
        <v>817</v>
      </c>
      <c r="C745" t="s">
        <v>197</v>
      </c>
    </row>
    <row r="746" spans="1:3" x14ac:dyDescent="0.25">
      <c r="A746" s="2">
        <v>49627</v>
      </c>
      <c r="B746" t="s">
        <v>818</v>
      </c>
      <c r="C746" t="s">
        <v>197</v>
      </c>
    </row>
    <row r="747" spans="1:3" x14ac:dyDescent="0.25">
      <c r="A747" s="2">
        <v>49635</v>
      </c>
      <c r="B747" t="s">
        <v>635</v>
      </c>
      <c r="C747" t="s">
        <v>197</v>
      </c>
    </row>
    <row r="748" spans="1:3" x14ac:dyDescent="0.25">
      <c r="A748" s="2">
        <v>49643</v>
      </c>
      <c r="B748" t="s">
        <v>819</v>
      </c>
      <c r="C748" t="s">
        <v>197</v>
      </c>
    </row>
    <row r="749" spans="1:3" x14ac:dyDescent="0.25">
      <c r="A749" s="2">
        <v>49650</v>
      </c>
      <c r="B749" t="s">
        <v>820</v>
      </c>
      <c r="C749" t="s">
        <v>197</v>
      </c>
    </row>
    <row r="750" spans="1:3" x14ac:dyDescent="0.25">
      <c r="A750" s="2">
        <v>49668</v>
      </c>
      <c r="B750" t="s">
        <v>821</v>
      </c>
      <c r="C750" t="s">
        <v>197</v>
      </c>
    </row>
    <row r="751" spans="1:3" x14ac:dyDescent="0.25">
      <c r="A751" s="2">
        <v>49684</v>
      </c>
      <c r="B751" t="s">
        <v>822</v>
      </c>
      <c r="C751" t="s">
        <v>24</v>
      </c>
    </row>
    <row r="752" spans="1:3" x14ac:dyDescent="0.25">
      <c r="A752" s="2">
        <v>49692</v>
      </c>
      <c r="B752" t="s">
        <v>823</v>
      </c>
      <c r="C752" t="s">
        <v>24</v>
      </c>
    </row>
    <row r="753" spans="1:3" x14ac:dyDescent="0.25">
      <c r="A753" s="2">
        <v>49700</v>
      </c>
      <c r="B753" t="s">
        <v>824</v>
      </c>
      <c r="C753" t="s">
        <v>24</v>
      </c>
    </row>
    <row r="754" spans="1:3" x14ac:dyDescent="0.25">
      <c r="A754" s="2">
        <v>49718</v>
      </c>
      <c r="B754" t="s">
        <v>825</v>
      </c>
      <c r="C754" t="s">
        <v>24</v>
      </c>
    </row>
    <row r="755" spans="1:3" x14ac:dyDescent="0.25">
      <c r="A755" s="2">
        <v>49726</v>
      </c>
      <c r="B755" t="s">
        <v>826</v>
      </c>
      <c r="C755" t="s">
        <v>24</v>
      </c>
    </row>
    <row r="756" spans="1:3" x14ac:dyDescent="0.25">
      <c r="A756" s="2">
        <v>49742</v>
      </c>
      <c r="B756" t="s">
        <v>827</v>
      </c>
      <c r="C756" t="s">
        <v>395</v>
      </c>
    </row>
    <row r="757" spans="1:3" x14ac:dyDescent="0.25">
      <c r="A757" s="2">
        <v>49759</v>
      </c>
      <c r="B757" t="s">
        <v>828</v>
      </c>
      <c r="C757" t="s">
        <v>395</v>
      </c>
    </row>
    <row r="758" spans="1:3" x14ac:dyDescent="0.25">
      <c r="A758" s="2">
        <v>49767</v>
      </c>
      <c r="B758" t="s">
        <v>829</v>
      </c>
      <c r="C758" t="s">
        <v>395</v>
      </c>
    </row>
    <row r="759" spans="1:3" x14ac:dyDescent="0.25">
      <c r="A759" s="2">
        <v>49775</v>
      </c>
      <c r="B759" t="s">
        <v>830</v>
      </c>
      <c r="C759" t="s">
        <v>395</v>
      </c>
    </row>
    <row r="760" spans="1:3" x14ac:dyDescent="0.25">
      <c r="A760" s="2">
        <v>49783</v>
      </c>
      <c r="B760" t="s">
        <v>831</v>
      </c>
      <c r="C760" t="s">
        <v>395</v>
      </c>
    </row>
    <row r="761" spans="1:3" x14ac:dyDescent="0.25">
      <c r="A761" s="2">
        <v>49791</v>
      </c>
      <c r="B761" t="s">
        <v>832</v>
      </c>
      <c r="C761" t="s">
        <v>395</v>
      </c>
    </row>
    <row r="762" spans="1:3" x14ac:dyDescent="0.25">
      <c r="A762" s="2">
        <v>49809</v>
      </c>
      <c r="B762" t="s">
        <v>833</v>
      </c>
      <c r="C762" t="s">
        <v>395</v>
      </c>
    </row>
    <row r="763" spans="1:3" x14ac:dyDescent="0.25">
      <c r="A763" s="2">
        <v>49817</v>
      </c>
      <c r="B763" t="s">
        <v>834</v>
      </c>
      <c r="C763" t="s">
        <v>395</v>
      </c>
    </row>
    <row r="764" spans="1:3" x14ac:dyDescent="0.25">
      <c r="A764" s="2">
        <v>49825</v>
      </c>
      <c r="B764" t="s">
        <v>835</v>
      </c>
      <c r="C764" t="s">
        <v>35</v>
      </c>
    </row>
    <row r="765" spans="1:3" x14ac:dyDescent="0.25">
      <c r="A765" s="2">
        <v>49833</v>
      </c>
      <c r="B765" t="s">
        <v>836</v>
      </c>
      <c r="C765" t="s">
        <v>35</v>
      </c>
    </row>
    <row r="766" spans="1:3" x14ac:dyDescent="0.25">
      <c r="A766" s="2">
        <v>49841</v>
      </c>
      <c r="B766" t="s">
        <v>837</v>
      </c>
      <c r="C766" t="s">
        <v>35</v>
      </c>
    </row>
    <row r="767" spans="1:3" x14ac:dyDescent="0.25">
      <c r="A767" s="2">
        <v>49858</v>
      </c>
      <c r="B767" t="s">
        <v>838</v>
      </c>
      <c r="C767" t="s">
        <v>35</v>
      </c>
    </row>
    <row r="768" spans="1:3" x14ac:dyDescent="0.25">
      <c r="A768" s="2">
        <v>49866</v>
      </c>
      <c r="B768" t="s">
        <v>839</v>
      </c>
      <c r="C768" t="s">
        <v>35</v>
      </c>
    </row>
    <row r="769" spans="1:3" x14ac:dyDescent="0.25">
      <c r="A769" s="2">
        <v>49874</v>
      </c>
      <c r="B769" t="s">
        <v>840</v>
      </c>
      <c r="C769" t="s">
        <v>35</v>
      </c>
    </row>
    <row r="770" spans="1:3" x14ac:dyDescent="0.25">
      <c r="A770" s="2">
        <v>49882</v>
      </c>
      <c r="B770" t="s">
        <v>841</v>
      </c>
      <c r="C770" t="s">
        <v>35</v>
      </c>
    </row>
    <row r="771" spans="1:3" x14ac:dyDescent="0.25">
      <c r="A771" s="2">
        <v>49890</v>
      </c>
      <c r="B771" t="s">
        <v>842</v>
      </c>
      <c r="C771" t="s">
        <v>35</v>
      </c>
    </row>
    <row r="772" spans="1:3" x14ac:dyDescent="0.25">
      <c r="A772" s="2">
        <v>49908</v>
      </c>
      <c r="B772" t="s">
        <v>635</v>
      </c>
      <c r="C772" t="s">
        <v>35</v>
      </c>
    </row>
    <row r="773" spans="1:3" x14ac:dyDescent="0.25">
      <c r="A773" s="2">
        <v>49916</v>
      </c>
      <c r="B773" t="s">
        <v>843</v>
      </c>
      <c r="C773" t="s">
        <v>35</v>
      </c>
    </row>
    <row r="774" spans="1:3" x14ac:dyDescent="0.25">
      <c r="A774" s="2">
        <v>49924</v>
      </c>
      <c r="B774" t="s">
        <v>503</v>
      </c>
      <c r="C774" t="s">
        <v>35</v>
      </c>
    </row>
    <row r="775" spans="1:3" x14ac:dyDescent="0.25">
      <c r="A775" s="2">
        <v>49932</v>
      </c>
      <c r="B775" t="s">
        <v>844</v>
      </c>
      <c r="C775" t="s">
        <v>35</v>
      </c>
    </row>
    <row r="776" spans="1:3" x14ac:dyDescent="0.25">
      <c r="A776" s="2">
        <v>49940</v>
      </c>
      <c r="B776" t="s">
        <v>845</v>
      </c>
      <c r="C776" t="s">
        <v>35</v>
      </c>
    </row>
    <row r="777" spans="1:3" x14ac:dyDescent="0.25">
      <c r="A777" s="2">
        <v>49957</v>
      </c>
      <c r="B777" t="s">
        <v>846</v>
      </c>
      <c r="C777" t="s">
        <v>35</v>
      </c>
    </row>
    <row r="778" spans="1:3" x14ac:dyDescent="0.25">
      <c r="A778" s="2">
        <v>49965</v>
      </c>
      <c r="B778" t="s">
        <v>847</v>
      </c>
      <c r="C778" t="s">
        <v>33</v>
      </c>
    </row>
    <row r="779" spans="1:3" x14ac:dyDescent="0.25">
      <c r="A779" s="2">
        <v>49973</v>
      </c>
      <c r="B779" t="s">
        <v>848</v>
      </c>
      <c r="C779" t="s">
        <v>33</v>
      </c>
    </row>
    <row r="780" spans="1:3" x14ac:dyDescent="0.25">
      <c r="A780" s="2">
        <v>49981</v>
      </c>
      <c r="B780" t="s">
        <v>849</v>
      </c>
      <c r="C780" t="s">
        <v>33</v>
      </c>
    </row>
    <row r="781" spans="1:3" x14ac:dyDescent="0.25">
      <c r="A781" s="2">
        <v>49999</v>
      </c>
      <c r="B781" t="s">
        <v>850</v>
      </c>
      <c r="C781" t="s">
        <v>33</v>
      </c>
    </row>
    <row r="782" spans="1:3" x14ac:dyDescent="0.25">
      <c r="A782" s="2">
        <v>50005</v>
      </c>
      <c r="B782" t="s">
        <v>851</v>
      </c>
      <c r="C782" t="s">
        <v>33</v>
      </c>
    </row>
    <row r="783" spans="1:3" x14ac:dyDescent="0.25">
      <c r="A783" s="2">
        <v>50013</v>
      </c>
      <c r="B783" t="s">
        <v>817</v>
      </c>
      <c r="C783" t="s">
        <v>33</v>
      </c>
    </row>
    <row r="784" spans="1:3" x14ac:dyDescent="0.25">
      <c r="A784" s="2">
        <v>50021</v>
      </c>
      <c r="B784" t="s">
        <v>852</v>
      </c>
      <c r="C784" t="s">
        <v>33</v>
      </c>
    </row>
    <row r="785" spans="1:3" x14ac:dyDescent="0.25">
      <c r="A785" s="2">
        <v>50039</v>
      </c>
      <c r="B785" t="s">
        <v>853</v>
      </c>
      <c r="C785" t="s">
        <v>33</v>
      </c>
    </row>
    <row r="786" spans="1:3" x14ac:dyDescent="0.25">
      <c r="A786" s="2">
        <v>50047</v>
      </c>
      <c r="B786" t="s">
        <v>854</v>
      </c>
      <c r="C786" t="s">
        <v>33</v>
      </c>
    </row>
    <row r="787" spans="1:3" x14ac:dyDescent="0.25">
      <c r="A787" s="2">
        <v>50054</v>
      </c>
      <c r="B787" t="s">
        <v>855</v>
      </c>
      <c r="C787" t="s">
        <v>33</v>
      </c>
    </row>
    <row r="788" spans="1:3" x14ac:dyDescent="0.25">
      <c r="A788" s="2">
        <v>50062</v>
      </c>
      <c r="B788" t="s">
        <v>708</v>
      </c>
      <c r="C788" t="s">
        <v>33</v>
      </c>
    </row>
    <row r="789" spans="1:3" x14ac:dyDescent="0.25">
      <c r="A789" s="2">
        <v>50070</v>
      </c>
      <c r="B789" t="s">
        <v>856</v>
      </c>
      <c r="C789" t="s">
        <v>33</v>
      </c>
    </row>
    <row r="790" spans="1:3" x14ac:dyDescent="0.25">
      <c r="A790" s="2">
        <v>50088</v>
      </c>
      <c r="B790" t="s">
        <v>857</v>
      </c>
      <c r="C790" t="s">
        <v>43</v>
      </c>
    </row>
    <row r="791" spans="1:3" x14ac:dyDescent="0.25">
      <c r="A791" s="2">
        <v>50096</v>
      </c>
      <c r="B791" t="s">
        <v>858</v>
      </c>
      <c r="C791" t="s">
        <v>43</v>
      </c>
    </row>
    <row r="792" spans="1:3" x14ac:dyDescent="0.25">
      <c r="A792" s="2">
        <v>50112</v>
      </c>
      <c r="B792" t="s">
        <v>859</v>
      </c>
      <c r="C792" t="s">
        <v>43</v>
      </c>
    </row>
    <row r="793" spans="1:3" x14ac:dyDescent="0.25">
      <c r="A793" s="2">
        <v>50120</v>
      </c>
      <c r="B793" t="s">
        <v>860</v>
      </c>
      <c r="C793" t="s">
        <v>43</v>
      </c>
    </row>
    <row r="794" spans="1:3" x14ac:dyDescent="0.25">
      <c r="A794" s="2">
        <v>50138</v>
      </c>
      <c r="B794" t="s">
        <v>861</v>
      </c>
      <c r="C794" t="s">
        <v>43</v>
      </c>
    </row>
    <row r="795" spans="1:3" x14ac:dyDescent="0.25">
      <c r="A795" s="2">
        <v>50153</v>
      </c>
      <c r="B795" t="s">
        <v>862</v>
      </c>
      <c r="C795" t="s">
        <v>43</v>
      </c>
    </row>
    <row r="796" spans="1:3" x14ac:dyDescent="0.25">
      <c r="A796" s="2">
        <v>50161</v>
      </c>
      <c r="B796" t="s">
        <v>863</v>
      </c>
      <c r="C796" t="s">
        <v>43</v>
      </c>
    </row>
    <row r="797" spans="1:3" x14ac:dyDescent="0.25">
      <c r="A797" s="2">
        <v>50179</v>
      </c>
      <c r="B797" t="s">
        <v>864</v>
      </c>
      <c r="C797" t="s">
        <v>43</v>
      </c>
    </row>
    <row r="798" spans="1:3" x14ac:dyDescent="0.25">
      <c r="A798" s="2">
        <v>50187</v>
      </c>
      <c r="B798" t="s">
        <v>865</v>
      </c>
      <c r="C798" t="s">
        <v>43</v>
      </c>
    </row>
    <row r="799" spans="1:3" x14ac:dyDescent="0.25">
      <c r="A799" s="2">
        <v>50195</v>
      </c>
      <c r="B799" t="s">
        <v>866</v>
      </c>
      <c r="C799" t="s">
        <v>43</v>
      </c>
    </row>
    <row r="800" spans="1:3" x14ac:dyDescent="0.25">
      <c r="A800" s="2">
        <v>50203</v>
      </c>
      <c r="B800" t="s">
        <v>867</v>
      </c>
      <c r="C800" t="s">
        <v>43</v>
      </c>
    </row>
    <row r="801" spans="1:3" x14ac:dyDescent="0.25">
      <c r="A801" s="2">
        <v>50211</v>
      </c>
      <c r="B801" t="s">
        <v>868</v>
      </c>
      <c r="C801" t="s">
        <v>43</v>
      </c>
    </row>
    <row r="802" spans="1:3" x14ac:dyDescent="0.25">
      <c r="A802" s="2">
        <v>50229</v>
      </c>
      <c r="B802" t="s">
        <v>869</v>
      </c>
      <c r="C802" t="s">
        <v>43</v>
      </c>
    </row>
    <row r="803" spans="1:3" x14ac:dyDescent="0.25">
      <c r="A803" s="2">
        <v>50237</v>
      </c>
      <c r="B803" t="s">
        <v>870</v>
      </c>
      <c r="C803" t="s">
        <v>43</v>
      </c>
    </row>
    <row r="804" spans="1:3" x14ac:dyDescent="0.25">
      <c r="A804" s="2">
        <v>50245</v>
      </c>
      <c r="B804" t="s">
        <v>871</v>
      </c>
      <c r="C804" t="s">
        <v>43</v>
      </c>
    </row>
    <row r="805" spans="1:3" x14ac:dyDescent="0.25">
      <c r="A805" s="2">
        <v>50252</v>
      </c>
      <c r="B805" t="s">
        <v>872</v>
      </c>
      <c r="C805" t="s">
        <v>43</v>
      </c>
    </row>
    <row r="806" spans="1:3" x14ac:dyDescent="0.25">
      <c r="A806" s="2">
        <v>50260</v>
      </c>
      <c r="B806" t="s">
        <v>873</v>
      </c>
      <c r="C806" t="s">
        <v>22</v>
      </c>
    </row>
    <row r="807" spans="1:3" x14ac:dyDescent="0.25">
      <c r="A807" s="2">
        <v>50278</v>
      </c>
      <c r="B807" t="s">
        <v>874</v>
      </c>
      <c r="C807" t="s">
        <v>22</v>
      </c>
    </row>
    <row r="808" spans="1:3" x14ac:dyDescent="0.25">
      <c r="A808" s="2">
        <v>50286</v>
      </c>
      <c r="B808" t="s">
        <v>875</v>
      </c>
      <c r="C808" t="s">
        <v>22</v>
      </c>
    </row>
    <row r="809" spans="1:3" x14ac:dyDescent="0.25">
      <c r="A809" s="2">
        <v>50294</v>
      </c>
      <c r="B809" t="s">
        <v>876</v>
      </c>
      <c r="C809" t="s">
        <v>22</v>
      </c>
    </row>
    <row r="810" spans="1:3" x14ac:dyDescent="0.25">
      <c r="A810" s="2">
        <v>50302</v>
      </c>
      <c r="B810" t="s">
        <v>877</v>
      </c>
      <c r="C810" t="s">
        <v>22</v>
      </c>
    </row>
    <row r="811" spans="1:3" x14ac:dyDescent="0.25">
      <c r="A811" s="2">
        <v>50328</v>
      </c>
      <c r="B811" t="s">
        <v>878</v>
      </c>
      <c r="C811" t="s">
        <v>474</v>
      </c>
    </row>
    <row r="812" spans="1:3" x14ac:dyDescent="0.25">
      <c r="A812" s="2">
        <v>50336</v>
      </c>
      <c r="B812" t="s">
        <v>879</v>
      </c>
      <c r="C812" t="s">
        <v>474</v>
      </c>
    </row>
    <row r="813" spans="1:3" x14ac:dyDescent="0.25">
      <c r="A813" s="2">
        <v>50351</v>
      </c>
      <c r="B813" t="s">
        <v>562</v>
      </c>
      <c r="C813" t="s">
        <v>415</v>
      </c>
    </row>
    <row r="814" spans="1:3" x14ac:dyDescent="0.25">
      <c r="A814" s="2">
        <v>50369</v>
      </c>
      <c r="B814" t="s">
        <v>880</v>
      </c>
      <c r="C814" t="s">
        <v>415</v>
      </c>
    </row>
    <row r="815" spans="1:3" x14ac:dyDescent="0.25">
      <c r="A815" s="2">
        <v>50393</v>
      </c>
      <c r="B815" t="s">
        <v>881</v>
      </c>
      <c r="C815" t="s">
        <v>882</v>
      </c>
    </row>
    <row r="816" spans="1:3" x14ac:dyDescent="0.25">
      <c r="A816" s="2">
        <v>50401</v>
      </c>
      <c r="B816" t="s">
        <v>883</v>
      </c>
      <c r="C816" t="s">
        <v>27</v>
      </c>
    </row>
    <row r="817" spans="1:3" x14ac:dyDescent="0.25">
      <c r="A817" s="2">
        <v>50419</v>
      </c>
      <c r="B817" t="s">
        <v>884</v>
      </c>
      <c r="C817" t="s">
        <v>27</v>
      </c>
    </row>
    <row r="818" spans="1:3" x14ac:dyDescent="0.25">
      <c r="A818" s="2">
        <v>50427</v>
      </c>
      <c r="B818" t="s">
        <v>885</v>
      </c>
      <c r="C818" t="s">
        <v>27</v>
      </c>
    </row>
    <row r="819" spans="1:3" x14ac:dyDescent="0.25">
      <c r="A819" s="2">
        <v>50435</v>
      </c>
      <c r="B819" t="s">
        <v>886</v>
      </c>
      <c r="C819" t="s">
        <v>27</v>
      </c>
    </row>
    <row r="820" spans="1:3" x14ac:dyDescent="0.25">
      <c r="A820" s="2">
        <v>50443</v>
      </c>
      <c r="B820" t="s">
        <v>887</v>
      </c>
      <c r="C820" t="s">
        <v>27</v>
      </c>
    </row>
    <row r="821" spans="1:3" x14ac:dyDescent="0.25">
      <c r="A821" s="2">
        <v>50450</v>
      </c>
      <c r="B821" t="s">
        <v>888</v>
      </c>
      <c r="C821" t="s">
        <v>27</v>
      </c>
    </row>
    <row r="822" spans="1:3" x14ac:dyDescent="0.25">
      <c r="A822" s="2">
        <v>50468</v>
      </c>
      <c r="B822" t="s">
        <v>889</v>
      </c>
      <c r="C822" t="s">
        <v>27</v>
      </c>
    </row>
    <row r="823" spans="1:3" x14ac:dyDescent="0.25">
      <c r="A823" s="2">
        <v>50484</v>
      </c>
      <c r="B823" t="s">
        <v>890</v>
      </c>
      <c r="C823" t="s">
        <v>250</v>
      </c>
    </row>
    <row r="824" spans="1:3" x14ac:dyDescent="0.25">
      <c r="A824" s="2">
        <v>50492</v>
      </c>
      <c r="B824" t="s">
        <v>891</v>
      </c>
      <c r="C824" t="s">
        <v>250</v>
      </c>
    </row>
    <row r="825" spans="1:3" x14ac:dyDescent="0.25">
      <c r="A825" s="2">
        <v>50500</v>
      </c>
      <c r="B825" t="s">
        <v>892</v>
      </c>
      <c r="C825" t="s">
        <v>250</v>
      </c>
    </row>
    <row r="826" spans="1:3" x14ac:dyDescent="0.25">
      <c r="A826" s="2">
        <v>50518</v>
      </c>
      <c r="B826" t="s">
        <v>893</v>
      </c>
      <c r="C826" t="s">
        <v>250</v>
      </c>
    </row>
    <row r="827" spans="1:3" x14ac:dyDescent="0.25">
      <c r="A827" s="2">
        <v>50526</v>
      </c>
      <c r="B827" t="s">
        <v>894</v>
      </c>
      <c r="C827" t="s">
        <v>112</v>
      </c>
    </row>
    <row r="828" spans="1:3" x14ac:dyDescent="0.25">
      <c r="A828" s="2">
        <v>50534</v>
      </c>
      <c r="B828" t="s">
        <v>895</v>
      </c>
      <c r="C828" t="s">
        <v>112</v>
      </c>
    </row>
    <row r="829" spans="1:3" x14ac:dyDescent="0.25">
      <c r="A829" s="2">
        <v>50542</v>
      </c>
      <c r="B829" t="s">
        <v>896</v>
      </c>
      <c r="C829" t="s">
        <v>112</v>
      </c>
    </row>
    <row r="830" spans="1:3" x14ac:dyDescent="0.25">
      <c r="A830" s="2">
        <v>50559</v>
      </c>
      <c r="B830" t="s">
        <v>817</v>
      </c>
      <c r="C830" t="s">
        <v>112</v>
      </c>
    </row>
    <row r="831" spans="1:3" x14ac:dyDescent="0.25">
      <c r="A831" s="2">
        <v>50567</v>
      </c>
      <c r="B831" t="s">
        <v>897</v>
      </c>
      <c r="C831" t="s">
        <v>112</v>
      </c>
    </row>
    <row r="832" spans="1:3" x14ac:dyDescent="0.25">
      <c r="A832" s="2">
        <v>50575</v>
      </c>
      <c r="B832" t="s">
        <v>545</v>
      </c>
      <c r="C832" t="s">
        <v>112</v>
      </c>
    </row>
    <row r="833" spans="1:3" x14ac:dyDescent="0.25">
      <c r="A833" s="2">
        <v>50583</v>
      </c>
      <c r="B833" t="s">
        <v>786</v>
      </c>
      <c r="C833" t="s">
        <v>112</v>
      </c>
    </row>
    <row r="834" spans="1:3" x14ac:dyDescent="0.25">
      <c r="A834" s="2">
        <v>50591</v>
      </c>
      <c r="B834" t="s">
        <v>898</v>
      </c>
      <c r="C834" t="s">
        <v>112</v>
      </c>
    </row>
    <row r="835" spans="1:3" x14ac:dyDescent="0.25">
      <c r="A835" s="2">
        <v>50617</v>
      </c>
      <c r="B835" t="s">
        <v>899</v>
      </c>
      <c r="C835" t="s">
        <v>260</v>
      </c>
    </row>
    <row r="836" spans="1:3" x14ac:dyDescent="0.25">
      <c r="A836" s="2">
        <v>50625</v>
      </c>
      <c r="B836" t="s">
        <v>900</v>
      </c>
      <c r="C836" t="s">
        <v>260</v>
      </c>
    </row>
    <row r="837" spans="1:3" x14ac:dyDescent="0.25">
      <c r="A837" s="2">
        <v>50633</v>
      </c>
      <c r="B837" t="s">
        <v>901</v>
      </c>
      <c r="C837" t="s">
        <v>260</v>
      </c>
    </row>
    <row r="838" spans="1:3" x14ac:dyDescent="0.25">
      <c r="A838" s="2">
        <v>50641</v>
      </c>
      <c r="B838" t="s">
        <v>897</v>
      </c>
      <c r="C838" t="s">
        <v>260</v>
      </c>
    </row>
    <row r="839" spans="1:3" x14ac:dyDescent="0.25">
      <c r="A839" s="2">
        <v>50658</v>
      </c>
      <c r="B839" t="s">
        <v>902</v>
      </c>
      <c r="C839" t="s">
        <v>260</v>
      </c>
    </row>
    <row r="840" spans="1:3" x14ac:dyDescent="0.25">
      <c r="A840" s="2">
        <v>50666</v>
      </c>
      <c r="B840" t="s">
        <v>903</v>
      </c>
      <c r="C840" t="s">
        <v>254</v>
      </c>
    </row>
    <row r="841" spans="1:3" x14ac:dyDescent="0.25">
      <c r="A841" s="2">
        <v>50674</v>
      </c>
      <c r="B841" t="s">
        <v>904</v>
      </c>
      <c r="C841" t="s">
        <v>254</v>
      </c>
    </row>
    <row r="842" spans="1:3" x14ac:dyDescent="0.25">
      <c r="A842" s="2">
        <v>50682</v>
      </c>
      <c r="B842" t="s">
        <v>905</v>
      </c>
      <c r="C842" t="s">
        <v>254</v>
      </c>
    </row>
    <row r="843" spans="1:3" x14ac:dyDescent="0.25">
      <c r="A843" s="2">
        <v>50690</v>
      </c>
      <c r="B843" t="s">
        <v>839</v>
      </c>
      <c r="C843" t="s">
        <v>254</v>
      </c>
    </row>
    <row r="844" spans="1:3" x14ac:dyDescent="0.25">
      <c r="A844" s="2">
        <v>50708</v>
      </c>
      <c r="B844" t="s">
        <v>906</v>
      </c>
      <c r="C844" t="s">
        <v>254</v>
      </c>
    </row>
    <row r="845" spans="1:3" x14ac:dyDescent="0.25">
      <c r="A845" s="2">
        <v>50716</v>
      </c>
      <c r="B845" t="s">
        <v>907</v>
      </c>
      <c r="C845" t="s">
        <v>254</v>
      </c>
    </row>
    <row r="846" spans="1:3" x14ac:dyDescent="0.25">
      <c r="A846" s="2">
        <v>50724</v>
      </c>
      <c r="B846" t="s">
        <v>908</v>
      </c>
      <c r="C846" t="s">
        <v>254</v>
      </c>
    </row>
    <row r="847" spans="1:3" x14ac:dyDescent="0.25">
      <c r="A847" s="2">
        <v>50740</v>
      </c>
      <c r="B847" t="s">
        <v>909</v>
      </c>
      <c r="C847" t="s">
        <v>450</v>
      </c>
    </row>
    <row r="848" spans="1:3" x14ac:dyDescent="0.25">
      <c r="A848" s="2">
        <v>50773</v>
      </c>
      <c r="B848" t="s">
        <v>910</v>
      </c>
      <c r="C848" t="s">
        <v>29</v>
      </c>
    </row>
    <row r="849" spans="1:3" x14ac:dyDescent="0.25">
      <c r="A849" s="2">
        <v>50799</v>
      </c>
      <c r="B849" t="s">
        <v>911</v>
      </c>
      <c r="C849" t="s">
        <v>463</v>
      </c>
    </row>
    <row r="850" spans="1:3" x14ac:dyDescent="0.25">
      <c r="A850" s="2">
        <v>50815</v>
      </c>
      <c r="B850" t="s">
        <v>912</v>
      </c>
      <c r="C850" t="s">
        <v>236</v>
      </c>
    </row>
    <row r="851" spans="1:3" x14ac:dyDescent="0.25">
      <c r="A851" s="2">
        <v>50856</v>
      </c>
      <c r="B851" t="s">
        <v>913</v>
      </c>
      <c r="C851" t="s">
        <v>244</v>
      </c>
    </row>
    <row r="852" spans="1:3" x14ac:dyDescent="0.25">
      <c r="A852" s="2">
        <v>50880</v>
      </c>
      <c r="B852" t="s">
        <v>914</v>
      </c>
      <c r="C852" t="s">
        <v>110</v>
      </c>
    </row>
    <row r="853" spans="1:3" x14ac:dyDescent="0.25">
      <c r="A853" s="2">
        <v>50906</v>
      </c>
      <c r="B853" t="s">
        <v>915</v>
      </c>
      <c r="C853" t="s">
        <v>61</v>
      </c>
    </row>
    <row r="854" spans="1:3" x14ac:dyDescent="0.25">
      <c r="A854" s="2">
        <v>50922</v>
      </c>
      <c r="B854" t="s">
        <v>916</v>
      </c>
      <c r="C854" t="s">
        <v>16</v>
      </c>
    </row>
    <row r="855" spans="1:3" x14ac:dyDescent="0.25">
      <c r="A855" s="2">
        <v>50948</v>
      </c>
      <c r="B855" t="s">
        <v>917</v>
      </c>
      <c r="C855" t="s">
        <v>16</v>
      </c>
    </row>
    <row r="856" spans="1:3" x14ac:dyDescent="0.25">
      <c r="A856" s="2">
        <v>50963</v>
      </c>
      <c r="B856" t="s">
        <v>918</v>
      </c>
      <c r="C856" t="s">
        <v>355</v>
      </c>
    </row>
    <row r="857" spans="1:3" x14ac:dyDescent="0.25">
      <c r="A857" s="2">
        <v>50989</v>
      </c>
      <c r="B857" t="s">
        <v>919</v>
      </c>
      <c r="C857" t="s">
        <v>287</v>
      </c>
    </row>
    <row r="858" spans="1:3" x14ac:dyDescent="0.25">
      <c r="A858" s="2">
        <v>51003</v>
      </c>
      <c r="B858" t="s">
        <v>920</v>
      </c>
      <c r="C858" t="s">
        <v>18</v>
      </c>
    </row>
    <row r="859" spans="1:3" x14ac:dyDescent="0.25">
      <c r="A859" s="2">
        <v>51029</v>
      </c>
      <c r="B859" t="s">
        <v>921</v>
      </c>
      <c r="C859" t="s">
        <v>319</v>
      </c>
    </row>
    <row r="860" spans="1:3" x14ac:dyDescent="0.25">
      <c r="A860" s="2">
        <v>51045</v>
      </c>
      <c r="B860" t="s">
        <v>922</v>
      </c>
      <c r="C860" t="s">
        <v>298</v>
      </c>
    </row>
    <row r="861" spans="1:3" x14ac:dyDescent="0.25">
      <c r="A861" s="2">
        <v>51060</v>
      </c>
      <c r="B861" t="s">
        <v>923</v>
      </c>
      <c r="C861" t="s">
        <v>10</v>
      </c>
    </row>
    <row r="862" spans="1:3" x14ac:dyDescent="0.25">
      <c r="A862" s="2">
        <v>51128</v>
      </c>
      <c r="B862" t="s">
        <v>924</v>
      </c>
      <c r="C862" t="s">
        <v>400</v>
      </c>
    </row>
    <row r="863" spans="1:3" x14ac:dyDescent="0.25">
      <c r="A863" s="2">
        <v>51144</v>
      </c>
      <c r="B863" t="s">
        <v>925</v>
      </c>
      <c r="C863" t="s">
        <v>353</v>
      </c>
    </row>
    <row r="864" spans="1:3" x14ac:dyDescent="0.25">
      <c r="A864" s="2">
        <v>51169</v>
      </c>
      <c r="B864" t="s">
        <v>926</v>
      </c>
      <c r="C864" t="s">
        <v>107</v>
      </c>
    </row>
    <row r="865" spans="1:3" x14ac:dyDescent="0.25">
      <c r="A865" s="2">
        <v>51185</v>
      </c>
      <c r="B865" t="s">
        <v>927</v>
      </c>
      <c r="C865" t="s">
        <v>321</v>
      </c>
    </row>
    <row r="866" spans="1:3" x14ac:dyDescent="0.25">
      <c r="A866" s="2">
        <v>51201</v>
      </c>
      <c r="B866" t="s">
        <v>928</v>
      </c>
      <c r="C866" t="s">
        <v>14</v>
      </c>
    </row>
    <row r="867" spans="1:3" x14ac:dyDescent="0.25">
      <c r="A867" s="2">
        <v>51227</v>
      </c>
      <c r="B867" t="s">
        <v>929</v>
      </c>
      <c r="C867" t="s">
        <v>37</v>
      </c>
    </row>
    <row r="868" spans="1:3" x14ac:dyDescent="0.25">
      <c r="A868" s="2">
        <v>51243</v>
      </c>
      <c r="B868" t="s">
        <v>930</v>
      </c>
      <c r="C868" t="s">
        <v>40</v>
      </c>
    </row>
    <row r="869" spans="1:3" x14ac:dyDescent="0.25">
      <c r="A869" s="2">
        <v>51284</v>
      </c>
      <c r="B869" t="s">
        <v>931</v>
      </c>
      <c r="C869" t="s">
        <v>8</v>
      </c>
    </row>
    <row r="870" spans="1:3" x14ac:dyDescent="0.25">
      <c r="A870" s="2">
        <v>51300</v>
      </c>
      <c r="B870" t="s">
        <v>932</v>
      </c>
      <c r="C870" t="s">
        <v>178</v>
      </c>
    </row>
    <row r="871" spans="1:3" x14ac:dyDescent="0.25">
      <c r="A871" s="2">
        <v>51334</v>
      </c>
      <c r="B871" t="s">
        <v>933</v>
      </c>
      <c r="C871" t="s">
        <v>246</v>
      </c>
    </row>
    <row r="872" spans="1:3" x14ac:dyDescent="0.25">
      <c r="A872" s="2">
        <v>51359</v>
      </c>
      <c r="B872" t="s">
        <v>934</v>
      </c>
      <c r="C872" t="s">
        <v>254</v>
      </c>
    </row>
    <row r="873" spans="1:3" x14ac:dyDescent="0.25">
      <c r="A873" s="2">
        <v>51375</v>
      </c>
      <c r="B873" t="s">
        <v>935</v>
      </c>
      <c r="C873" t="s">
        <v>776</v>
      </c>
    </row>
    <row r="874" spans="1:3" x14ac:dyDescent="0.25">
      <c r="A874" s="2">
        <v>51391</v>
      </c>
      <c r="B874" t="s">
        <v>936</v>
      </c>
      <c r="C874" t="s">
        <v>324</v>
      </c>
    </row>
    <row r="875" spans="1:3" x14ac:dyDescent="0.25">
      <c r="A875" s="2">
        <v>51417</v>
      </c>
      <c r="B875" t="s">
        <v>937</v>
      </c>
      <c r="C875" t="s">
        <v>56</v>
      </c>
    </row>
    <row r="876" spans="1:3" x14ac:dyDescent="0.25">
      <c r="A876" s="2">
        <v>51433</v>
      </c>
      <c r="B876" t="s">
        <v>938</v>
      </c>
      <c r="C876" t="s">
        <v>271</v>
      </c>
    </row>
    <row r="877" spans="1:3" x14ac:dyDescent="0.25">
      <c r="A877" s="2">
        <v>51458</v>
      </c>
      <c r="B877" t="s">
        <v>939</v>
      </c>
      <c r="C877" t="s">
        <v>304</v>
      </c>
    </row>
    <row r="878" spans="1:3" x14ac:dyDescent="0.25">
      <c r="A878" s="2">
        <v>51474</v>
      </c>
      <c r="B878" t="s">
        <v>940</v>
      </c>
      <c r="C878" t="s">
        <v>27</v>
      </c>
    </row>
    <row r="879" spans="1:3" x14ac:dyDescent="0.25">
      <c r="A879" s="2">
        <v>51490</v>
      </c>
      <c r="B879" t="s">
        <v>941</v>
      </c>
      <c r="C879" t="s">
        <v>197</v>
      </c>
    </row>
    <row r="880" spans="1:3" x14ac:dyDescent="0.25">
      <c r="A880" s="2">
        <v>51532</v>
      </c>
      <c r="B880" t="s">
        <v>942</v>
      </c>
      <c r="C880" t="s">
        <v>73</v>
      </c>
    </row>
    <row r="881" spans="1:3" x14ac:dyDescent="0.25">
      <c r="A881" s="2">
        <v>51607</v>
      </c>
      <c r="B881" t="s">
        <v>943</v>
      </c>
      <c r="C881" t="s">
        <v>238</v>
      </c>
    </row>
    <row r="882" spans="1:3" x14ac:dyDescent="0.25">
      <c r="A882" s="2">
        <v>51631</v>
      </c>
      <c r="B882" t="s">
        <v>944</v>
      </c>
      <c r="C882" t="s">
        <v>43</v>
      </c>
    </row>
    <row r="883" spans="1:3" x14ac:dyDescent="0.25">
      <c r="A883" s="2">
        <v>51656</v>
      </c>
      <c r="B883" t="s">
        <v>945</v>
      </c>
      <c r="C883" t="s">
        <v>22</v>
      </c>
    </row>
    <row r="884" spans="1:3" x14ac:dyDescent="0.25">
      <c r="A884" s="2">
        <v>51672</v>
      </c>
      <c r="B884" t="s">
        <v>946</v>
      </c>
      <c r="C884" t="s">
        <v>415</v>
      </c>
    </row>
    <row r="885" spans="1:3" x14ac:dyDescent="0.25">
      <c r="A885" s="2">
        <v>51698</v>
      </c>
      <c r="B885" t="s">
        <v>947</v>
      </c>
      <c r="C885" t="s">
        <v>250</v>
      </c>
    </row>
    <row r="886" spans="1:3" x14ac:dyDescent="0.25">
      <c r="A886" s="2">
        <v>51714</v>
      </c>
      <c r="B886" t="s">
        <v>948</v>
      </c>
      <c r="C886" t="s">
        <v>112</v>
      </c>
    </row>
    <row r="887" spans="1:3" x14ac:dyDescent="0.25">
      <c r="A887" s="2">
        <v>60988</v>
      </c>
      <c r="B887" t="s">
        <v>949</v>
      </c>
      <c r="C887" t="s">
        <v>18</v>
      </c>
    </row>
    <row r="888" spans="1:3" x14ac:dyDescent="0.25">
      <c r="A888" s="2">
        <v>60996</v>
      </c>
      <c r="B888" t="s">
        <v>950</v>
      </c>
      <c r="C888" t="s">
        <v>18</v>
      </c>
    </row>
    <row r="889" spans="1:3" x14ac:dyDescent="0.25">
      <c r="A889" s="2">
        <v>61903</v>
      </c>
      <c r="B889" t="s">
        <v>951</v>
      </c>
      <c r="C889" t="s">
        <v>67</v>
      </c>
    </row>
    <row r="890" spans="1:3" x14ac:dyDescent="0.25">
      <c r="A890" s="2">
        <v>62026</v>
      </c>
      <c r="B890" t="s">
        <v>952</v>
      </c>
      <c r="C890" t="s">
        <v>35</v>
      </c>
    </row>
    <row r="891" spans="1:3" x14ac:dyDescent="0.25">
      <c r="A891" s="2">
        <v>62042</v>
      </c>
      <c r="B891" t="s">
        <v>953</v>
      </c>
      <c r="C891" t="s">
        <v>200</v>
      </c>
    </row>
    <row r="892" spans="1:3" x14ac:dyDescent="0.25">
      <c r="A892" s="2">
        <v>62067</v>
      </c>
      <c r="B892" t="s">
        <v>954</v>
      </c>
      <c r="C892" t="s">
        <v>229</v>
      </c>
    </row>
    <row r="893" spans="1:3" x14ac:dyDescent="0.25">
      <c r="A893" s="2">
        <v>62109</v>
      </c>
      <c r="B893" t="s">
        <v>955</v>
      </c>
      <c r="C893" t="s">
        <v>258</v>
      </c>
    </row>
    <row r="894" spans="1:3" x14ac:dyDescent="0.25">
      <c r="A894" s="2">
        <v>62125</v>
      </c>
      <c r="B894" t="s">
        <v>956</v>
      </c>
      <c r="C894" t="s">
        <v>378</v>
      </c>
    </row>
    <row r="895" spans="1:3" x14ac:dyDescent="0.25">
      <c r="A895" s="2">
        <v>62802</v>
      </c>
      <c r="B895" t="s">
        <v>957</v>
      </c>
      <c r="C895" t="s">
        <v>478</v>
      </c>
    </row>
    <row r="896" spans="1:3" x14ac:dyDescent="0.25">
      <c r="A896" s="2">
        <v>63495</v>
      </c>
      <c r="B896" t="s">
        <v>958</v>
      </c>
      <c r="C896" t="s">
        <v>33</v>
      </c>
    </row>
    <row r="897" spans="1:3" x14ac:dyDescent="0.25">
      <c r="A897" s="2">
        <v>63511</v>
      </c>
      <c r="B897" t="s">
        <v>959</v>
      </c>
      <c r="C897" t="s">
        <v>335</v>
      </c>
    </row>
    <row r="898" spans="1:3" x14ac:dyDescent="0.25">
      <c r="A898" s="2">
        <v>64964</v>
      </c>
      <c r="B898" t="s">
        <v>960</v>
      </c>
      <c r="C898" t="s">
        <v>294</v>
      </c>
    </row>
    <row r="899" spans="1:3" x14ac:dyDescent="0.25">
      <c r="A899" s="2">
        <v>65201</v>
      </c>
      <c r="B899" t="s">
        <v>961</v>
      </c>
      <c r="C899" t="s">
        <v>335</v>
      </c>
    </row>
    <row r="900" spans="1:3" x14ac:dyDescent="0.25">
      <c r="A900" s="2">
        <v>65227</v>
      </c>
      <c r="B900" t="s">
        <v>962</v>
      </c>
      <c r="C900" t="s">
        <v>97</v>
      </c>
    </row>
    <row r="901" spans="1:3" x14ac:dyDescent="0.25">
      <c r="A901" s="2">
        <v>65268</v>
      </c>
      <c r="B901" t="s">
        <v>963</v>
      </c>
      <c r="C901" t="s">
        <v>218</v>
      </c>
    </row>
    <row r="902" spans="1:3" x14ac:dyDescent="0.25">
      <c r="A902" s="2">
        <v>65334</v>
      </c>
      <c r="B902" t="s">
        <v>964</v>
      </c>
      <c r="C902" t="s">
        <v>335</v>
      </c>
    </row>
    <row r="903" spans="1:3" x14ac:dyDescent="0.25">
      <c r="A903" s="2">
        <v>65342</v>
      </c>
      <c r="B903" t="s">
        <v>965</v>
      </c>
      <c r="C903" t="s">
        <v>271</v>
      </c>
    </row>
    <row r="904" spans="1:3" x14ac:dyDescent="0.25">
      <c r="A904" s="2">
        <v>65359</v>
      </c>
      <c r="B904" t="s">
        <v>966</v>
      </c>
      <c r="C904" t="s">
        <v>218</v>
      </c>
    </row>
    <row r="905" spans="1:3" x14ac:dyDescent="0.25">
      <c r="A905" s="2">
        <v>65375</v>
      </c>
      <c r="B905" t="s">
        <v>967</v>
      </c>
      <c r="C905" t="s">
        <v>197</v>
      </c>
    </row>
    <row r="906" spans="1:3" x14ac:dyDescent="0.25">
      <c r="A906" s="2">
        <v>65376</v>
      </c>
      <c r="B906" t="s">
        <v>968</v>
      </c>
      <c r="C906" t="s">
        <v>474</v>
      </c>
    </row>
    <row r="907" spans="1:3" x14ac:dyDescent="0.25">
      <c r="A907" s="2">
        <v>65680</v>
      </c>
      <c r="B907" t="s">
        <v>969</v>
      </c>
      <c r="C907" t="s">
        <v>229</v>
      </c>
    </row>
    <row r="908" spans="1:3" x14ac:dyDescent="0.25">
      <c r="A908" s="2">
        <v>65813</v>
      </c>
      <c r="B908" t="s">
        <v>970</v>
      </c>
      <c r="C908" t="s">
        <v>67</v>
      </c>
    </row>
    <row r="909" spans="1:3" x14ac:dyDescent="0.25">
      <c r="A909" s="2">
        <v>65821</v>
      </c>
      <c r="B909" t="s">
        <v>971</v>
      </c>
      <c r="C909" t="s">
        <v>29</v>
      </c>
    </row>
    <row r="910" spans="1:3" x14ac:dyDescent="0.25">
      <c r="A910" s="2">
        <v>65839</v>
      </c>
      <c r="B910" t="s">
        <v>972</v>
      </c>
      <c r="C910" t="s">
        <v>238</v>
      </c>
    </row>
    <row r="911" spans="1:3" x14ac:dyDescent="0.25">
      <c r="A911" s="2">
        <v>65854</v>
      </c>
      <c r="B911" t="s">
        <v>973</v>
      </c>
      <c r="C911" t="s">
        <v>244</v>
      </c>
    </row>
    <row r="912" spans="1:3" x14ac:dyDescent="0.25">
      <c r="A912" s="2">
        <v>65870</v>
      </c>
      <c r="B912" t="s">
        <v>974</v>
      </c>
      <c r="C912" t="s">
        <v>110</v>
      </c>
    </row>
    <row r="913" spans="1:3" x14ac:dyDescent="0.25">
      <c r="A913" s="2">
        <v>65896</v>
      </c>
      <c r="B913" t="s">
        <v>975</v>
      </c>
      <c r="C913" t="s">
        <v>220</v>
      </c>
    </row>
    <row r="914" spans="1:3" x14ac:dyDescent="0.25">
      <c r="A914" s="2">
        <v>65904</v>
      </c>
      <c r="B914" t="s">
        <v>976</v>
      </c>
      <c r="C914" t="s">
        <v>73</v>
      </c>
    </row>
    <row r="915" spans="1:3" x14ac:dyDescent="0.25">
      <c r="A915" s="2">
        <v>65912</v>
      </c>
      <c r="B915" t="s">
        <v>977</v>
      </c>
      <c r="C915" t="s">
        <v>478</v>
      </c>
    </row>
    <row r="916" spans="1:3" x14ac:dyDescent="0.25">
      <c r="A916" s="2">
        <v>65920</v>
      </c>
      <c r="B916" t="s">
        <v>978</v>
      </c>
      <c r="C916" t="s">
        <v>61</v>
      </c>
    </row>
    <row r="917" spans="1:3" x14ac:dyDescent="0.25">
      <c r="A917" s="2">
        <v>65938</v>
      </c>
      <c r="B917" t="s">
        <v>979</v>
      </c>
      <c r="C917" t="s">
        <v>97</v>
      </c>
    </row>
    <row r="918" spans="1:3" x14ac:dyDescent="0.25">
      <c r="A918" s="2">
        <v>65946</v>
      </c>
      <c r="B918" t="s">
        <v>980</v>
      </c>
      <c r="C918" t="s">
        <v>285</v>
      </c>
    </row>
    <row r="919" spans="1:3" x14ac:dyDescent="0.25">
      <c r="A919" s="2">
        <v>65953</v>
      </c>
      <c r="B919" t="s">
        <v>981</v>
      </c>
      <c r="C919" t="s">
        <v>287</v>
      </c>
    </row>
    <row r="920" spans="1:3" x14ac:dyDescent="0.25">
      <c r="A920" s="2">
        <v>65961</v>
      </c>
      <c r="B920" t="s">
        <v>982</v>
      </c>
      <c r="C920" t="s">
        <v>319</v>
      </c>
    </row>
    <row r="921" spans="1:3" x14ac:dyDescent="0.25">
      <c r="A921" s="2">
        <v>65979</v>
      </c>
      <c r="B921" t="s">
        <v>983</v>
      </c>
      <c r="C921" t="s">
        <v>18</v>
      </c>
    </row>
    <row r="922" spans="1:3" x14ac:dyDescent="0.25">
      <c r="A922" s="2">
        <v>65987</v>
      </c>
      <c r="B922" t="s">
        <v>984</v>
      </c>
      <c r="C922" t="s">
        <v>495</v>
      </c>
    </row>
    <row r="923" spans="1:3" x14ac:dyDescent="0.25">
      <c r="A923" s="2">
        <v>65995</v>
      </c>
      <c r="B923" t="s">
        <v>985</v>
      </c>
      <c r="C923" t="s">
        <v>618</v>
      </c>
    </row>
    <row r="924" spans="1:3" x14ac:dyDescent="0.25">
      <c r="A924" s="2">
        <v>66019</v>
      </c>
      <c r="B924" t="s">
        <v>986</v>
      </c>
      <c r="C924" t="s">
        <v>59</v>
      </c>
    </row>
    <row r="925" spans="1:3" x14ac:dyDescent="0.25">
      <c r="A925" s="2">
        <v>66027</v>
      </c>
      <c r="B925" t="s">
        <v>987</v>
      </c>
      <c r="C925" t="s">
        <v>222</v>
      </c>
    </row>
    <row r="926" spans="1:3" x14ac:dyDescent="0.25">
      <c r="A926" s="2">
        <v>66035</v>
      </c>
      <c r="B926" t="s">
        <v>988</v>
      </c>
      <c r="C926" t="s">
        <v>317</v>
      </c>
    </row>
    <row r="927" spans="1:3" x14ac:dyDescent="0.25">
      <c r="A927" s="2">
        <v>66043</v>
      </c>
      <c r="B927" t="s">
        <v>989</v>
      </c>
      <c r="C927" t="s">
        <v>660</v>
      </c>
    </row>
    <row r="928" spans="1:3" x14ac:dyDescent="0.25">
      <c r="A928" s="2">
        <v>66050</v>
      </c>
      <c r="B928" t="s">
        <v>990</v>
      </c>
      <c r="C928" t="s">
        <v>155</v>
      </c>
    </row>
    <row r="929" spans="1:3" x14ac:dyDescent="0.25">
      <c r="A929" s="2">
        <v>66068</v>
      </c>
      <c r="B929" t="s">
        <v>991</v>
      </c>
      <c r="C929" t="s">
        <v>400</v>
      </c>
    </row>
    <row r="930" spans="1:3" x14ac:dyDescent="0.25">
      <c r="A930" s="2">
        <v>66076</v>
      </c>
      <c r="B930" t="s">
        <v>992</v>
      </c>
      <c r="C930" t="s">
        <v>353</v>
      </c>
    </row>
    <row r="931" spans="1:3" x14ac:dyDescent="0.25">
      <c r="A931" s="2">
        <v>66084</v>
      </c>
      <c r="B931" t="s">
        <v>993</v>
      </c>
      <c r="C931" t="s">
        <v>246</v>
      </c>
    </row>
    <row r="932" spans="1:3" x14ac:dyDescent="0.25">
      <c r="A932" s="2">
        <v>66092</v>
      </c>
      <c r="B932" t="s">
        <v>994</v>
      </c>
      <c r="C932" t="s">
        <v>37</v>
      </c>
    </row>
    <row r="933" spans="1:3" x14ac:dyDescent="0.25">
      <c r="A933" s="2">
        <v>66100</v>
      </c>
      <c r="B933" t="s">
        <v>995</v>
      </c>
      <c r="C933" t="s">
        <v>335</v>
      </c>
    </row>
    <row r="934" spans="1:3" x14ac:dyDescent="0.25">
      <c r="A934" s="2">
        <v>66118</v>
      </c>
      <c r="B934" t="s">
        <v>996</v>
      </c>
      <c r="C934" t="s">
        <v>40</v>
      </c>
    </row>
    <row r="935" spans="1:3" x14ac:dyDescent="0.25">
      <c r="A935" s="2">
        <v>66126</v>
      </c>
      <c r="B935" t="s">
        <v>997</v>
      </c>
      <c r="C935" t="s">
        <v>218</v>
      </c>
    </row>
    <row r="936" spans="1:3" x14ac:dyDescent="0.25">
      <c r="A936" s="2">
        <v>66134</v>
      </c>
      <c r="B936" t="s">
        <v>998</v>
      </c>
      <c r="C936" t="s">
        <v>258</v>
      </c>
    </row>
    <row r="937" spans="1:3" x14ac:dyDescent="0.25">
      <c r="A937" s="2">
        <v>66142</v>
      </c>
      <c r="B937" t="s">
        <v>999</v>
      </c>
      <c r="C937" t="s">
        <v>743</v>
      </c>
    </row>
    <row r="938" spans="1:3" x14ac:dyDescent="0.25">
      <c r="A938" s="2">
        <v>66159</v>
      </c>
      <c r="B938" t="s">
        <v>1000</v>
      </c>
      <c r="C938" t="s">
        <v>8</v>
      </c>
    </row>
    <row r="939" spans="1:3" x14ac:dyDescent="0.25">
      <c r="A939" s="2">
        <v>66167</v>
      </c>
      <c r="B939" t="s">
        <v>1001</v>
      </c>
      <c r="C939" t="s">
        <v>482</v>
      </c>
    </row>
    <row r="940" spans="1:3" x14ac:dyDescent="0.25">
      <c r="A940" s="2">
        <v>66175</v>
      </c>
      <c r="B940" t="s">
        <v>1002</v>
      </c>
      <c r="C940" t="s">
        <v>380</v>
      </c>
    </row>
    <row r="941" spans="1:3" x14ac:dyDescent="0.25">
      <c r="A941" s="2">
        <v>66183</v>
      </c>
      <c r="B941" t="s">
        <v>1003</v>
      </c>
      <c r="C941" t="s">
        <v>487</v>
      </c>
    </row>
    <row r="942" spans="1:3" x14ac:dyDescent="0.25">
      <c r="A942" s="2">
        <v>66191</v>
      </c>
      <c r="B942" t="s">
        <v>1004</v>
      </c>
      <c r="C942" t="s">
        <v>274</v>
      </c>
    </row>
    <row r="943" spans="1:3" x14ac:dyDescent="0.25">
      <c r="A943" s="2">
        <v>66209</v>
      </c>
      <c r="B943" t="s">
        <v>1005</v>
      </c>
      <c r="C943" t="s">
        <v>794</v>
      </c>
    </row>
    <row r="944" spans="1:3" x14ac:dyDescent="0.25">
      <c r="A944" s="2">
        <v>66225</v>
      </c>
      <c r="B944" t="s">
        <v>1006</v>
      </c>
      <c r="C944" t="s">
        <v>271</v>
      </c>
    </row>
    <row r="945" spans="1:3" x14ac:dyDescent="0.25">
      <c r="A945" s="2">
        <v>66233</v>
      </c>
      <c r="B945" t="s">
        <v>1007</v>
      </c>
      <c r="C945" t="s">
        <v>304</v>
      </c>
    </row>
    <row r="946" spans="1:3" x14ac:dyDescent="0.25">
      <c r="A946" s="2">
        <v>66241</v>
      </c>
      <c r="B946" t="s">
        <v>1008</v>
      </c>
      <c r="C946" t="s">
        <v>24</v>
      </c>
    </row>
    <row r="947" spans="1:3" x14ac:dyDescent="0.25">
      <c r="A947" s="2">
        <v>66258</v>
      </c>
      <c r="B947" t="s">
        <v>1009</v>
      </c>
      <c r="C947" t="s">
        <v>33</v>
      </c>
    </row>
    <row r="948" spans="1:3" x14ac:dyDescent="0.25">
      <c r="A948" s="2">
        <v>66266</v>
      </c>
      <c r="B948" t="s">
        <v>1010</v>
      </c>
      <c r="C948" t="s">
        <v>43</v>
      </c>
    </row>
    <row r="949" spans="1:3" x14ac:dyDescent="0.25">
      <c r="A949" s="2">
        <v>66274</v>
      </c>
      <c r="B949" t="s">
        <v>1011</v>
      </c>
      <c r="C949" t="s">
        <v>250</v>
      </c>
    </row>
    <row r="950" spans="1:3" x14ac:dyDescent="0.25">
      <c r="A950" s="2">
        <v>66290</v>
      </c>
      <c r="B950" t="s">
        <v>1012</v>
      </c>
      <c r="C950" t="s">
        <v>450</v>
      </c>
    </row>
    <row r="951" spans="1:3" x14ac:dyDescent="0.25">
      <c r="A951" s="2">
        <v>66308</v>
      </c>
      <c r="B951" t="s">
        <v>1013</v>
      </c>
      <c r="C951" t="s">
        <v>254</v>
      </c>
    </row>
    <row r="952" spans="1:3" x14ac:dyDescent="0.25">
      <c r="A952" s="2">
        <v>66316</v>
      </c>
      <c r="B952" t="s">
        <v>1014</v>
      </c>
      <c r="C952" t="s">
        <v>260</v>
      </c>
    </row>
    <row r="953" spans="1:3" x14ac:dyDescent="0.25">
      <c r="A953" s="2">
        <v>66324</v>
      </c>
      <c r="B953" t="s">
        <v>1015</v>
      </c>
      <c r="C953" t="s">
        <v>35</v>
      </c>
    </row>
    <row r="954" spans="1:3" x14ac:dyDescent="0.25">
      <c r="A954" s="2">
        <v>66357</v>
      </c>
      <c r="B954" t="s">
        <v>1016</v>
      </c>
      <c r="C954" t="s">
        <v>178</v>
      </c>
    </row>
    <row r="955" spans="1:3" x14ac:dyDescent="0.25">
      <c r="A955" s="2">
        <v>66365</v>
      </c>
      <c r="B955" t="s">
        <v>1017</v>
      </c>
      <c r="C955" t="s">
        <v>355</v>
      </c>
    </row>
    <row r="956" spans="1:3" x14ac:dyDescent="0.25">
      <c r="A956" s="2">
        <v>66563</v>
      </c>
      <c r="B956" t="s">
        <v>1018</v>
      </c>
      <c r="C956" t="s">
        <v>16</v>
      </c>
    </row>
    <row r="957" spans="1:3" x14ac:dyDescent="0.25">
      <c r="A957" s="2">
        <v>66571</v>
      </c>
      <c r="B957" t="s">
        <v>1019</v>
      </c>
      <c r="C957" t="s">
        <v>33</v>
      </c>
    </row>
    <row r="958" spans="1:3" x14ac:dyDescent="0.25">
      <c r="A958" s="2">
        <v>66597</v>
      </c>
      <c r="B958" t="s">
        <v>1020</v>
      </c>
      <c r="C958" t="s">
        <v>16</v>
      </c>
    </row>
    <row r="959" spans="1:3" x14ac:dyDescent="0.25">
      <c r="A959" s="2">
        <v>67223</v>
      </c>
      <c r="B959" t="s">
        <v>1021</v>
      </c>
      <c r="C959" t="s">
        <v>298</v>
      </c>
    </row>
    <row r="960" spans="1:3" x14ac:dyDescent="0.25">
      <c r="A960" s="2">
        <v>67231</v>
      </c>
      <c r="B960" t="s">
        <v>1022</v>
      </c>
      <c r="C960" t="s">
        <v>10</v>
      </c>
    </row>
    <row r="961" spans="1:3" x14ac:dyDescent="0.25">
      <c r="A961" s="2">
        <v>68015</v>
      </c>
      <c r="B961" t="s">
        <v>1023</v>
      </c>
      <c r="C961" t="s">
        <v>353</v>
      </c>
    </row>
    <row r="962" spans="1:3" x14ac:dyDescent="0.25">
      <c r="A962" s="2">
        <v>68262</v>
      </c>
      <c r="B962" t="s">
        <v>1024</v>
      </c>
      <c r="C962" t="s">
        <v>324</v>
      </c>
    </row>
    <row r="963" spans="1:3" x14ac:dyDescent="0.25">
      <c r="A963" s="2">
        <v>68627</v>
      </c>
      <c r="B963" t="s">
        <v>1025</v>
      </c>
      <c r="C963" t="s">
        <v>4</v>
      </c>
    </row>
    <row r="964" spans="1:3" x14ac:dyDescent="0.25">
      <c r="A964" s="2">
        <v>68767</v>
      </c>
      <c r="B964" t="s">
        <v>1026</v>
      </c>
      <c r="C964" t="s">
        <v>264</v>
      </c>
    </row>
    <row r="965" spans="1:3" x14ac:dyDescent="0.25">
      <c r="A965" s="2">
        <v>68890</v>
      </c>
      <c r="B965" t="s">
        <v>1027</v>
      </c>
      <c r="C965" t="s">
        <v>64</v>
      </c>
    </row>
    <row r="966" spans="1:3" x14ac:dyDescent="0.25">
      <c r="A966" s="2">
        <v>68957</v>
      </c>
      <c r="B966" t="s">
        <v>1028</v>
      </c>
      <c r="C966" t="s">
        <v>360</v>
      </c>
    </row>
    <row r="967" spans="1:3" x14ac:dyDescent="0.25">
      <c r="A967" s="2">
        <v>69039</v>
      </c>
      <c r="B967" t="s">
        <v>1029</v>
      </c>
      <c r="C967" t="s">
        <v>73</v>
      </c>
    </row>
    <row r="968" spans="1:3" x14ac:dyDescent="0.25">
      <c r="A968" s="2">
        <v>69062</v>
      </c>
      <c r="B968" t="s">
        <v>1030</v>
      </c>
      <c r="C968" t="s">
        <v>16</v>
      </c>
    </row>
    <row r="969" spans="1:3" x14ac:dyDescent="0.25">
      <c r="A969" s="2">
        <v>69088</v>
      </c>
      <c r="B969" t="s">
        <v>1031</v>
      </c>
      <c r="C969" t="s">
        <v>24</v>
      </c>
    </row>
    <row r="970" spans="1:3" x14ac:dyDescent="0.25">
      <c r="A970" s="2">
        <v>69112</v>
      </c>
      <c r="B970" t="s">
        <v>1032</v>
      </c>
      <c r="C970" t="s">
        <v>112</v>
      </c>
    </row>
    <row r="971" spans="1:3" x14ac:dyDescent="0.25">
      <c r="A971" s="2">
        <v>69229</v>
      </c>
      <c r="B971" t="s">
        <v>1033</v>
      </c>
      <c r="C971" t="s">
        <v>236</v>
      </c>
    </row>
    <row r="972" spans="1:3" x14ac:dyDescent="0.25">
      <c r="A972" s="2">
        <v>69278</v>
      </c>
      <c r="B972" t="s">
        <v>1034</v>
      </c>
      <c r="C972" t="s">
        <v>67</v>
      </c>
    </row>
    <row r="973" spans="1:3" x14ac:dyDescent="0.25">
      <c r="A973" s="2">
        <v>69294</v>
      </c>
      <c r="B973" t="s">
        <v>1035</v>
      </c>
      <c r="C973" t="s">
        <v>432</v>
      </c>
    </row>
    <row r="974" spans="1:3" x14ac:dyDescent="0.25">
      <c r="A974" s="2">
        <v>69310</v>
      </c>
      <c r="B974" t="s">
        <v>1036</v>
      </c>
      <c r="C974" t="s">
        <v>378</v>
      </c>
    </row>
    <row r="975" spans="1:3" x14ac:dyDescent="0.25">
      <c r="A975" s="2">
        <v>69393</v>
      </c>
      <c r="B975" t="s">
        <v>1037</v>
      </c>
      <c r="C975" t="s">
        <v>178</v>
      </c>
    </row>
    <row r="976" spans="1:3" x14ac:dyDescent="0.25">
      <c r="A976" s="2">
        <v>69468</v>
      </c>
      <c r="B976" t="s">
        <v>1038</v>
      </c>
      <c r="C976" t="s">
        <v>244</v>
      </c>
    </row>
    <row r="977" spans="1:3" x14ac:dyDescent="0.25">
      <c r="A977" s="2">
        <v>69484</v>
      </c>
      <c r="B977" t="s">
        <v>1039</v>
      </c>
      <c r="C977" t="s">
        <v>250</v>
      </c>
    </row>
    <row r="978" spans="1:3" x14ac:dyDescent="0.25">
      <c r="A978" s="2">
        <v>69500</v>
      </c>
      <c r="B978" t="s">
        <v>1040</v>
      </c>
      <c r="C978" t="s">
        <v>18</v>
      </c>
    </row>
    <row r="979" spans="1:3" x14ac:dyDescent="0.25">
      <c r="A979" s="2">
        <v>69567</v>
      </c>
      <c r="B979" t="s">
        <v>1041</v>
      </c>
      <c r="C979" t="s">
        <v>16</v>
      </c>
    </row>
    <row r="980" spans="1:3" x14ac:dyDescent="0.25">
      <c r="A980" s="2">
        <v>69583</v>
      </c>
      <c r="B980" t="s">
        <v>1042</v>
      </c>
      <c r="C980" t="s">
        <v>18</v>
      </c>
    </row>
    <row r="981" spans="1:3" x14ac:dyDescent="0.25">
      <c r="A981" s="2">
        <v>69591</v>
      </c>
      <c r="B981" t="s">
        <v>1043</v>
      </c>
      <c r="C981" t="s">
        <v>18</v>
      </c>
    </row>
    <row r="982" spans="1:3" x14ac:dyDescent="0.25">
      <c r="A982" s="2">
        <v>69625</v>
      </c>
      <c r="B982" t="s">
        <v>1044</v>
      </c>
      <c r="C982" t="s">
        <v>200</v>
      </c>
    </row>
    <row r="983" spans="1:3" x14ac:dyDescent="0.25">
      <c r="A983" s="2">
        <v>69641</v>
      </c>
      <c r="B983" t="s">
        <v>1045</v>
      </c>
      <c r="C983" t="s">
        <v>8</v>
      </c>
    </row>
    <row r="984" spans="1:3" x14ac:dyDescent="0.25">
      <c r="A984" s="2">
        <v>69682</v>
      </c>
      <c r="B984" t="s">
        <v>1046</v>
      </c>
      <c r="C984" t="s">
        <v>264</v>
      </c>
    </row>
    <row r="985" spans="1:3" x14ac:dyDescent="0.25">
      <c r="A985" s="2">
        <v>69690</v>
      </c>
      <c r="B985" t="s">
        <v>1047</v>
      </c>
      <c r="C985" t="s">
        <v>10</v>
      </c>
    </row>
    <row r="986" spans="1:3" x14ac:dyDescent="0.25">
      <c r="A986" s="2">
        <v>69716</v>
      </c>
      <c r="B986" t="s">
        <v>1048</v>
      </c>
      <c r="C986" t="s">
        <v>304</v>
      </c>
    </row>
    <row r="987" spans="1:3" x14ac:dyDescent="0.25">
      <c r="A987" s="2">
        <v>69732</v>
      </c>
      <c r="B987" t="s">
        <v>1049</v>
      </c>
      <c r="C987" t="s">
        <v>33</v>
      </c>
    </row>
    <row r="988" spans="1:3" x14ac:dyDescent="0.25">
      <c r="A988" s="2">
        <v>69757</v>
      </c>
      <c r="B988" t="s">
        <v>1050</v>
      </c>
      <c r="C988" t="s">
        <v>395</v>
      </c>
    </row>
    <row r="989" spans="1:3" x14ac:dyDescent="0.25">
      <c r="A989" s="2">
        <v>69773</v>
      </c>
      <c r="B989" t="s">
        <v>1051</v>
      </c>
      <c r="C989" t="s">
        <v>324</v>
      </c>
    </row>
    <row r="990" spans="1:3" x14ac:dyDescent="0.25">
      <c r="A990" s="2">
        <v>69799</v>
      </c>
      <c r="B990" t="s">
        <v>1052</v>
      </c>
      <c r="C990" t="s">
        <v>56</v>
      </c>
    </row>
    <row r="991" spans="1:3" x14ac:dyDescent="0.25">
      <c r="A991" s="2">
        <v>69831</v>
      </c>
      <c r="B991" t="s">
        <v>1053</v>
      </c>
      <c r="C991" t="s">
        <v>8</v>
      </c>
    </row>
    <row r="992" spans="1:3" x14ac:dyDescent="0.25">
      <c r="A992" s="2">
        <v>69930</v>
      </c>
      <c r="B992" t="s">
        <v>1054</v>
      </c>
      <c r="C992" t="s">
        <v>56</v>
      </c>
    </row>
    <row r="993" spans="1:3" x14ac:dyDescent="0.25">
      <c r="A993" s="2">
        <v>69971</v>
      </c>
      <c r="B993" t="s">
        <v>1055</v>
      </c>
      <c r="C993" t="s">
        <v>29</v>
      </c>
    </row>
    <row r="994" spans="1:3" x14ac:dyDescent="0.25">
      <c r="A994" s="2">
        <v>69997</v>
      </c>
      <c r="B994" t="s">
        <v>1056</v>
      </c>
      <c r="C994" t="s">
        <v>73</v>
      </c>
    </row>
    <row r="995" spans="1:3" x14ac:dyDescent="0.25">
      <c r="A995" s="2">
        <v>70011</v>
      </c>
      <c r="B995" t="s">
        <v>1057</v>
      </c>
      <c r="C995" t="s">
        <v>388</v>
      </c>
    </row>
    <row r="996" spans="1:3" x14ac:dyDescent="0.25">
      <c r="A996" s="2">
        <v>70037</v>
      </c>
      <c r="B996" t="s">
        <v>1058</v>
      </c>
      <c r="C996" t="s">
        <v>107</v>
      </c>
    </row>
    <row r="997" spans="1:3" x14ac:dyDescent="0.25">
      <c r="A997" s="2">
        <v>70318</v>
      </c>
      <c r="B997" t="s">
        <v>1059</v>
      </c>
      <c r="C997" t="s">
        <v>236</v>
      </c>
    </row>
    <row r="998" spans="1:3" x14ac:dyDescent="0.25">
      <c r="A998" s="2">
        <v>70367</v>
      </c>
      <c r="B998" t="s">
        <v>1060</v>
      </c>
      <c r="C998" t="s">
        <v>229</v>
      </c>
    </row>
    <row r="999" spans="1:3" x14ac:dyDescent="0.25">
      <c r="A999" s="2">
        <v>70383</v>
      </c>
      <c r="B999" t="s">
        <v>1061</v>
      </c>
      <c r="C999" t="s">
        <v>107</v>
      </c>
    </row>
    <row r="1000" spans="1:3" x14ac:dyDescent="0.25">
      <c r="A1000" s="2">
        <v>70474</v>
      </c>
      <c r="B1000" t="s">
        <v>1062</v>
      </c>
      <c r="C1000" t="s">
        <v>8</v>
      </c>
    </row>
    <row r="1001" spans="1:3" x14ac:dyDescent="0.25">
      <c r="A1001" s="2">
        <v>70490</v>
      </c>
      <c r="B1001" t="s">
        <v>1063</v>
      </c>
      <c r="C1001" t="s">
        <v>319</v>
      </c>
    </row>
    <row r="1002" spans="1:3" x14ac:dyDescent="0.25">
      <c r="A1002" s="2">
        <v>70516</v>
      </c>
      <c r="B1002" t="s">
        <v>1064</v>
      </c>
      <c r="C1002" t="s">
        <v>40</v>
      </c>
    </row>
    <row r="1003" spans="1:3" x14ac:dyDescent="0.25">
      <c r="A1003" s="2">
        <v>70565</v>
      </c>
      <c r="B1003" t="s">
        <v>1065</v>
      </c>
      <c r="C1003" t="s">
        <v>40</v>
      </c>
    </row>
    <row r="1004" spans="1:3" x14ac:dyDescent="0.25">
      <c r="A1004" s="2">
        <v>70615</v>
      </c>
      <c r="B1004" t="s">
        <v>1066</v>
      </c>
      <c r="C1004" t="s">
        <v>229</v>
      </c>
    </row>
    <row r="1005" spans="1:3" x14ac:dyDescent="0.25">
      <c r="A1005" s="2">
        <v>70631</v>
      </c>
      <c r="B1005" t="s">
        <v>1067</v>
      </c>
      <c r="C1005" t="s">
        <v>298</v>
      </c>
    </row>
    <row r="1006" spans="1:3" x14ac:dyDescent="0.25">
      <c r="A1006" s="2">
        <v>70706</v>
      </c>
      <c r="B1006" t="s">
        <v>1068</v>
      </c>
      <c r="C1006" t="s">
        <v>262</v>
      </c>
    </row>
    <row r="1007" spans="1:3" x14ac:dyDescent="0.25">
      <c r="A1007" s="2">
        <v>70797</v>
      </c>
      <c r="B1007" t="s">
        <v>1069</v>
      </c>
      <c r="C1007" t="s">
        <v>271</v>
      </c>
    </row>
    <row r="1008" spans="1:3" x14ac:dyDescent="0.25">
      <c r="A1008" s="2">
        <v>70813</v>
      </c>
      <c r="B1008" t="s">
        <v>1070</v>
      </c>
      <c r="C1008" t="s">
        <v>73</v>
      </c>
    </row>
    <row r="1009" spans="1:3" x14ac:dyDescent="0.25">
      <c r="A1009" s="2">
        <v>70870</v>
      </c>
      <c r="B1009" t="s">
        <v>1071</v>
      </c>
      <c r="C1009" t="s">
        <v>73</v>
      </c>
    </row>
    <row r="1010" spans="1:3" x14ac:dyDescent="0.25">
      <c r="A1010" s="2">
        <v>70896</v>
      </c>
      <c r="B1010" t="s">
        <v>1072</v>
      </c>
      <c r="C1010" t="s">
        <v>27</v>
      </c>
    </row>
    <row r="1011" spans="1:3" x14ac:dyDescent="0.25">
      <c r="A1011" s="2">
        <v>71076</v>
      </c>
      <c r="B1011" t="s">
        <v>1073</v>
      </c>
      <c r="C1011" t="s">
        <v>452</v>
      </c>
    </row>
    <row r="1012" spans="1:3" x14ac:dyDescent="0.25">
      <c r="A1012" s="2">
        <v>71084</v>
      </c>
      <c r="B1012" t="s">
        <v>1074</v>
      </c>
      <c r="C1012" t="s">
        <v>262</v>
      </c>
    </row>
    <row r="1013" spans="1:3" x14ac:dyDescent="0.25">
      <c r="A1013" s="2">
        <v>71092</v>
      </c>
      <c r="B1013" t="s">
        <v>1075</v>
      </c>
      <c r="C1013" t="s">
        <v>313</v>
      </c>
    </row>
    <row r="1014" spans="1:3" x14ac:dyDescent="0.25">
      <c r="A1014" s="2">
        <v>71100</v>
      </c>
      <c r="B1014" t="s">
        <v>1076</v>
      </c>
      <c r="C1014" t="s">
        <v>421</v>
      </c>
    </row>
    <row r="1015" spans="1:3" x14ac:dyDescent="0.25">
      <c r="A1015" s="2">
        <v>71118</v>
      </c>
      <c r="B1015" t="s">
        <v>1077</v>
      </c>
      <c r="C1015" t="s">
        <v>264</v>
      </c>
    </row>
    <row r="1016" spans="1:3" x14ac:dyDescent="0.25">
      <c r="A1016" s="2">
        <v>71126</v>
      </c>
      <c r="B1016" t="s">
        <v>1078</v>
      </c>
      <c r="C1016" t="s">
        <v>248</v>
      </c>
    </row>
    <row r="1017" spans="1:3" x14ac:dyDescent="0.25">
      <c r="A1017" s="2">
        <v>71134</v>
      </c>
      <c r="B1017" t="s">
        <v>1079</v>
      </c>
      <c r="C1017" t="s">
        <v>14</v>
      </c>
    </row>
    <row r="1018" spans="1:3" x14ac:dyDescent="0.25">
      <c r="A1018" s="2">
        <v>71142</v>
      </c>
      <c r="B1018" t="s">
        <v>1080</v>
      </c>
      <c r="C1018" t="s">
        <v>378</v>
      </c>
    </row>
    <row r="1019" spans="1:3" x14ac:dyDescent="0.25">
      <c r="A1019" s="2">
        <v>71159</v>
      </c>
      <c r="B1019" t="s">
        <v>1081</v>
      </c>
      <c r="C1019" t="s">
        <v>395</v>
      </c>
    </row>
    <row r="1020" spans="1:3" x14ac:dyDescent="0.25">
      <c r="A1020" s="2">
        <v>71167</v>
      </c>
      <c r="B1020" t="s">
        <v>1082</v>
      </c>
      <c r="C1020" t="s">
        <v>22</v>
      </c>
    </row>
    <row r="1021" spans="1:3" x14ac:dyDescent="0.25">
      <c r="A1021" s="2">
        <v>71175</v>
      </c>
      <c r="B1021" t="s">
        <v>1083</v>
      </c>
      <c r="C1021" t="s">
        <v>474</v>
      </c>
    </row>
    <row r="1022" spans="1:3" x14ac:dyDescent="0.25">
      <c r="A1022" s="2">
        <v>71183</v>
      </c>
      <c r="B1022" t="s">
        <v>1084</v>
      </c>
      <c r="C1022" t="s">
        <v>415</v>
      </c>
    </row>
    <row r="1023" spans="1:3" x14ac:dyDescent="0.25">
      <c r="A1023" s="2">
        <v>71191</v>
      </c>
      <c r="B1023" t="s">
        <v>1085</v>
      </c>
      <c r="C1023" t="s">
        <v>112</v>
      </c>
    </row>
    <row r="1024" spans="1:3" x14ac:dyDescent="0.25">
      <c r="A1024" s="2">
        <v>71258</v>
      </c>
      <c r="B1024" t="s">
        <v>1086</v>
      </c>
      <c r="C1024" t="s">
        <v>37</v>
      </c>
    </row>
    <row r="1025" spans="1:3" x14ac:dyDescent="0.25">
      <c r="A1025" s="2">
        <v>71316</v>
      </c>
      <c r="B1025" t="s">
        <v>1087</v>
      </c>
      <c r="C1025" t="s">
        <v>400</v>
      </c>
    </row>
    <row r="1026" spans="1:3" x14ac:dyDescent="0.25">
      <c r="A1026" s="2">
        <v>71472</v>
      </c>
      <c r="B1026" t="s">
        <v>1088</v>
      </c>
      <c r="C1026" t="s">
        <v>321</v>
      </c>
    </row>
    <row r="1027" spans="1:3" x14ac:dyDescent="0.25">
      <c r="A1027" s="2">
        <v>71530</v>
      </c>
      <c r="B1027" t="s">
        <v>1089</v>
      </c>
      <c r="C1027" t="s">
        <v>18</v>
      </c>
    </row>
    <row r="1028" spans="1:3" x14ac:dyDescent="0.25">
      <c r="A1028" s="2">
        <v>71548</v>
      </c>
      <c r="B1028" t="s">
        <v>1090</v>
      </c>
      <c r="C1028" t="s">
        <v>18</v>
      </c>
    </row>
    <row r="1029" spans="1:3" x14ac:dyDescent="0.25">
      <c r="A1029" s="2">
        <v>71589</v>
      </c>
      <c r="B1029" t="s">
        <v>1091</v>
      </c>
      <c r="C1029" t="s">
        <v>27</v>
      </c>
    </row>
    <row r="1030" spans="1:3" x14ac:dyDescent="0.25">
      <c r="A1030" s="2">
        <v>71597</v>
      </c>
      <c r="B1030" t="s">
        <v>1092</v>
      </c>
      <c r="C1030" t="s">
        <v>268</v>
      </c>
    </row>
    <row r="1031" spans="1:3" x14ac:dyDescent="0.25">
      <c r="A1031" s="2">
        <v>71787</v>
      </c>
      <c r="B1031" t="s">
        <v>1093</v>
      </c>
      <c r="C1031" t="s">
        <v>4</v>
      </c>
    </row>
    <row r="1032" spans="1:3" x14ac:dyDescent="0.25">
      <c r="A1032" s="2">
        <v>74740</v>
      </c>
      <c r="B1032" t="s">
        <v>1094</v>
      </c>
      <c r="C1032" t="s">
        <v>319</v>
      </c>
    </row>
    <row r="1033" spans="1:3" x14ac:dyDescent="0.25">
      <c r="A1033" s="2">
        <v>75267</v>
      </c>
      <c r="B1033" t="s">
        <v>1095</v>
      </c>
      <c r="C1033" t="s">
        <v>178</v>
      </c>
    </row>
    <row r="1034" spans="1:3" x14ac:dyDescent="0.25">
      <c r="A1034" s="2">
        <v>77073</v>
      </c>
      <c r="B1034" t="s">
        <v>1096</v>
      </c>
      <c r="C1034" t="s">
        <v>40</v>
      </c>
    </row>
    <row r="1035" spans="1:3" x14ac:dyDescent="0.25">
      <c r="A1035" s="2">
        <v>77206</v>
      </c>
      <c r="B1035" t="s">
        <v>1097</v>
      </c>
      <c r="C1035" t="s">
        <v>319</v>
      </c>
    </row>
    <row r="1036" spans="1:3" x14ac:dyDescent="0.25">
      <c r="A1036" s="2">
        <v>78014</v>
      </c>
      <c r="B1036" t="s">
        <v>1098</v>
      </c>
      <c r="C1036" t="s">
        <v>446</v>
      </c>
    </row>
    <row r="1037" spans="1:3" x14ac:dyDescent="0.25">
      <c r="A1037" s="2">
        <v>78022</v>
      </c>
      <c r="B1037" t="s">
        <v>1099</v>
      </c>
      <c r="C1037" t="s">
        <v>333</v>
      </c>
    </row>
    <row r="1038" spans="1:3" x14ac:dyDescent="0.25">
      <c r="A1038" s="2">
        <v>78048</v>
      </c>
      <c r="B1038" t="s">
        <v>1100</v>
      </c>
      <c r="C1038" t="s">
        <v>776</v>
      </c>
    </row>
    <row r="1039" spans="1:3" x14ac:dyDescent="0.25">
      <c r="A1039" s="2">
        <v>78055</v>
      </c>
      <c r="B1039" t="s">
        <v>1101</v>
      </c>
      <c r="C1039" t="s">
        <v>294</v>
      </c>
    </row>
    <row r="1040" spans="1:3" x14ac:dyDescent="0.25">
      <c r="A1040" s="2">
        <v>78063</v>
      </c>
      <c r="B1040" t="s">
        <v>1102</v>
      </c>
      <c r="C1040" t="s">
        <v>197</v>
      </c>
    </row>
    <row r="1041" spans="1:3" x14ac:dyDescent="0.25">
      <c r="A1041" s="2">
        <v>79392</v>
      </c>
      <c r="B1041" t="s">
        <v>1103</v>
      </c>
      <c r="C1041" t="s">
        <v>298</v>
      </c>
    </row>
    <row r="1042" spans="1:3" x14ac:dyDescent="0.25">
      <c r="A1042" s="2">
        <v>81885</v>
      </c>
      <c r="B1042" t="s">
        <v>1104</v>
      </c>
      <c r="C1042" t="s">
        <v>882</v>
      </c>
    </row>
    <row r="1043" spans="1:3" x14ac:dyDescent="0.25">
      <c r="A1043" s="2">
        <v>82396</v>
      </c>
      <c r="B1043" t="s">
        <v>1105</v>
      </c>
      <c r="C1043" t="s">
        <v>321</v>
      </c>
    </row>
    <row r="1044" spans="1:3" x14ac:dyDescent="0.25">
      <c r="A1044" s="2">
        <v>82594</v>
      </c>
      <c r="B1044" t="s">
        <v>1106</v>
      </c>
      <c r="C1044" t="s">
        <v>254</v>
      </c>
    </row>
    <row r="1045" spans="1:3" x14ac:dyDescent="0.25">
      <c r="A1045" s="2">
        <v>82693</v>
      </c>
      <c r="B1045" t="s">
        <v>1107</v>
      </c>
      <c r="C1045" t="s">
        <v>8</v>
      </c>
    </row>
    <row r="1046" spans="1:3" x14ac:dyDescent="0.25">
      <c r="A1046" s="2">
        <v>82917</v>
      </c>
      <c r="B1046" t="s">
        <v>1108</v>
      </c>
      <c r="C1046" t="s">
        <v>353</v>
      </c>
    </row>
    <row r="1047" spans="1:3" x14ac:dyDescent="0.25">
      <c r="A1047" s="2">
        <v>83097</v>
      </c>
      <c r="B1047" t="s">
        <v>1109</v>
      </c>
      <c r="C1047" t="s">
        <v>4</v>
      </c>
    </row>
    <row r="1048" spans="1:3" x14ac:dyDescent="0.25">
      <c r="A1048" s="2">
        <v>83162</v>
      </c>
      <c r="B1048" t="s">
        <v>1110</v>
      </c>
      <c r="C1048" t="s">
        <v>319</v>
      </c>
    </row>
    <row r="1049" spans="1:3" x14ac:dyDescent="0.25">
      <c r="A1049" s="2">
        <v>83444</v>
      </c>
      <c r="B1049" t="s">
        <v>1111</v>
      </c>
      <c r="C1049" t="s">
        <v>16</v>
      </c>
    </row>
    <row r="1050" spans="1:3" x14ac:dyDescent="0.25">
      <c r="A1050" s="2">
        <v>83527</v>
      </c>
      <c r="B1050" t="s">
        <v>1112</v>
      </c>
      <c r="C1050" t="s">
        <v>258</v>
      </c>
    </row>
    <row r="1051" spans="1:3" x14ac:dyDescent="0.25">
      <c r="A1051" s="2">
        <v>83600</v>
      </c>
      <c r="B1051" t="s">
        <v>1113</v>
      </c>
      <c r="C1051" t="s">
        <v>254</v>
      </c>
    </row>
    <row r="1052" spans="1:3" x14ac:dyDescent="0.25">
      <c r="A1052" s="2">
        <v>83634</v>
      </c>
      <c r="B1052" t="s">
        <v>1114</v>
      </c>
      <c r="C1052" t="s">
        <v>10</v>
      </c>
    </row>
    <row r="1053" spans="1:3" x14ac:dyDescent="0.25">
      <c r="A1053" s="2">
        <v>83733</v>
      </c>
      <c r="B1053" t="s">
        <v>1115</v>
      </c>
      <c r="C1053" t="s">
        <v>18</v>
      </c>
    </row>
    <row r="1054" spans="1:3" x14ac:dyDescent="0.25">
      <c r="A1054" s="2">
        <v>84020</v>
      </c>
      <c r="B1054" t="s">
        <v>1116</v>
      </c>
      <c r="C1054" t="s">
        <v>16</v>
      </c>
    </row>
    <row r="1055" spans="1:3" x14ac:dyDescent="0.25">
      <c r="A1055" s="2">
        <v>84210</v>
      </c>
      <c r="B1055" t="s">
        <v>1117</v>
      </c>
      <c r="C1055" t="s">
        <v>10</v>
      </c>
    </row>
    <row r="1056" spans="1:3" x14ac:dyDescent="0.25">
      <c r="A1056" s="2">
        <v>84749</v>
      </c>
      <c r="B1056" t="s">
        <v>1118</v>
      </c>
      <c r="C1056" t="s">
        <v>474</v>
      </c>
    </row>
    <row r="1057" spans="1:3" x14ac:dyDescent="0.25">
      <c r="A1057" s="2">
        <v>85662</v>
      </c>
      <c r="B1057" t="s">
        <v>1119</v>
      </c>
      <c r="C1057" t="s">
        <v>731</v>
      </c>
    </row>
    <row r="1058" spans="1:3" x14ac:dyDescent="0.25">
      <c r="A1058" s="2">
        <v>85738</v>
      </c>
      <c r="B1058" t="s">
        <v>1120</v>
      </c>
      <c r="C1058" t="s">
        <v>478</v>
      </c>
    </row>
    <row r="1059" spans="1:3" x14ac:dyDescent="0.25">
      <c r="A1059" s="2">
        <v>85811</v>
      </c>
      <c r="B1059" t="s">
        <v>1121</v>
      </c>
      <c r="C1059" t="s">
        <v>246</v>
      </c>
    </row>
    <row r="1060" spans="1:3" x14ac:dyDescent="0.25">
      <c r="A1060" s="2">
        <v>87817</v>
      </c>
      <c r="B1060" t="s">
        <v>1122</v>
      </c>
      <c r="C1060" t="s">
        <v>10</v>
      </c>
    </row>
    <row r="1061" spans="1:3" x14ac:dyDescent="0.25">
      <c r="A1061" s="2">
        <v>88419</v>
      </c>
      <c r="B1061" t="s">
        <v>1123</v>
      </c>
      <c r="C1061" t="s">
        <v>378</v>
      </c>
    </row>
    <row r="1062" spans="1:3" x14ac:dyDescent="0.25">
      <c r="A1062" s="2">
        <v>89193</v>
      </c>
      <c r="B1062" t="s">
        <v>1124</v>
      </c>
      <c r="C1062" t="s">
        <v>287</v>
      </c>
    </row>
    <row r="1063" spans="1:3" x14ac:dyDescent="0.25">
      <c r="A1063" s="2">
        <v>90084</v>
      </c>
      <c r="B1063" t="s">
        <v>1125</v>
      </c>
      <c r="C1063" t="s">
        <v>260</v>
      </c>
    </row>
    <row r="1064" spans="1:3" x14ac:dyDescent="0.25">
      <c r="A1064" s="2">
        <v>90308</v>
      </c>
      <c r="B1064" t="s">
        <v>1126</v>
      </c>
      <c r="C1064" t="s">
        <v>448</v>
      </c>
    </row>
    <row r="1065" spans="1:3" x14ac:dyDescent="0.25">
      <c r="A1065" s="2">
        <v>90332</v>
      </c>
      <c r="B1065" t="s">
        <v>1127</v>
      </c>
      <c r="C1065" t="s">
        <v>56</v>
      </c>
    </row>
    <row r="1066" spans="1:3" x14ac:dyDescent="0.25">
      <c r="A1066" s="2">
        <v>91397</v>
      </c>
      <c r="B1066" t="s">
        <v>1128</v>
      </c>
      <c r="C1066" t="s">
        <v>294</v>
      </c>
    </row>
    <row r="1067" spans="1:3" x14ac:dyDescent="0.25">
      <c r="A1067" s="2">
        <v>93286</v>
      </c>
      <c r="B1067" t="s">
        <v>1129</v>
      </c>
      <c r="C1067" t="s">
        <v>24</v>
      </c>
    </row>
    <row r="1068" spans="1:3" x14ac:dyDescent="0.25">
      <c r="A1068" s="2">
        <v>94375</v>
      </c>
      <c r="B1068" t="s">
        <v>1130</v>
      </c>
      <c r="C1068" t="s">
        <v>218</v>
      </c>
    </row>
    <row r="1069" spans="1:3" x14ac:dyDescent="0.25">
      <c r="A1069" s="2">
        <v>94805</v>
      </c>
      <c r="B1069" t="s">
        <v>1131</v>
      </c>
      <c r="C1069" t="s">
        <v>61</v>
      </c>
    </row>
    <row r="1070" spans="1:3" x14ac:dyDescent="0.25">
      <c r="A1070" s="2">
        <v>95802</v>
      </c>
      <c r="B1070" t="s">
        <v>1132</v>
      </c>
      <c r="C1070" t="s">
        <v>274</v>
      </c>
    </row>
    <row r="1071" spans="1:3" x14ac:dyDescent="0.25">
      <c r="A1071" s="2">
        <v>96016</v>
      </c>
      <c r="B1071" t="s">
        <v>1133</v>
      </c>
      <c r="C1071" t="s">
        <v>35</v>
      </c>
    </row>
    <row r="1072" spans="1:3" x14ac:dyDescent="0.25">
      <c r="A1072" s="2">
        <v>96370</v>
      </c>
      <c r="B1072" t="s">
        <v>1134</v>
      </c>
      <c r="C1072" t="s">
        <v>56</v>
      </c>
    </row>
    <row r="1073" spans="1:3" x14ac:dyDescent="0.25">
      <c r="A1073" s="2">
        <v>97170</v>
      </c>
      <c r="B1073" t="s">
        <v>1135</v>
      </c>
      <c r="C1073" t="s">
        <v>29</v>
      </c>
    </row>
    <row r="1074" spans="1:3" x14ac:dyDescent="0.25">
      <c r="A1074" s="2">
        <v>97188</v>
      </c>
      <c r="B1074" t="s">
        <v>1136</v>
      </c>
      <c r="C1074" t="s">
        <v>335</v>
      </c>
    </row>
    <row r="1075" spans="1:3" x14ac:dyDescent="0.25">
      <c r="A1075" s="2">
        <v>97204</v>
      </c>
      <c r="B1075" t="s">
        <v>1137</v>
      </c>
      <c r="C1075" t="s">
        <v>8</v>
      </c>
    </row>
    <row r="1076" spans="1:3" x14ac:dyDescent="0.25">
      <c r="A1076" s="2">
        <v>97212</v>
      </c>
      <c r="B1076" t="s">
        <v>1138</v>
      </c>
      <c r="C1076" t="s">
        <v>271</v>
      </c>
    </row>
    <row r="1077" spans="1:3" x14ac:dyDescent="0.25">
      <c r="A1077" s="2">
        <v>98624</v>
      </c>
      <c r="B1077" t="s">
        <v>1139</v>
      </c>
      <c r="C1077" t="s">
        <v>260</v>
      </c>
    </row>
    <row r="1078" spans="1:3" x14ac:dyDescent="0.25">
      <c r="A1078" s="2">
        <v>98665</v>
      </c>
      <c r="B1078" t="s">
        <v>1140</v>
      </c>
      <c r="C1078" t="s">
        <v>35</v>
      </c>
    </row>
    <row r="1079" spans="1:3" x14ac:dyDescent="0.25">
      <c r="A1079" s="2">
        <v>98756</v>
      </c>
      <c r="B1079" t="s">
        <v>1141</v>
      </c>
      <c r="C1079" t="s">
        <v>238</v>
      </c>
    </row>
    <row r="1080" spans="1:3" x14ac:dyDescent="0.25">
      <c r="A1080" s="2">
        <v>99135</v>
      </c>
      <c r="B1080" t="s">
        <v>1142</v>
      </c>
      <c r="C1080" t="s">
        <v>37</v>
      </c>
    </row>
    <row r="1081" spans="1:3" x14ac:dyDescent="0.25">
      <c r="A1081" s="2">
        <v>99143</v>
      </c>
      <c r="B1081" t="s">
        <v>1143</v>
      </c>
      <c r="C1081" t="s">
        <v>37</v>
      </c>
    </row>
    <row r="1082" spans="1:3" x14ac:dyDescent="0.25">
      <c r="A1082" s="2">
        <v>99150</v>
      </c>
      <c r="B1082" t="s">
        <v>1144</v>
      </c>
      <c r="C1082" t="s">
        <v>27</v>
      </c>
    </row>
    <row r="1083" spans="1:3" x14ac:dyDescent="0.25">
      <c r="A1083" s="2">
        <v>117390</v>
      </c>
      <c r="B1083" t="s">
        <v>1145</v>
      </c>
      <c r="C1083" t="s">
        <v>378</v>
      </c>
    </row>
    <row r="1084" spans="1:3" x14ac:dyDescent="0.25">
      <c r="A1084" s="2">
        <v>118422</v>
      </c>
      <c r="B1084" t="s">
        <v>1146</v>
      </c>
      <c r="C1084" t="s">
        <v>43</v>
      </c>
    </row>
    <row r="1085" spans="1:3" x14ac:dyDescent="0.25">
      <c r="A1085" s="2">
        <v>119396</v>
      </c>
      <c r="B1085" t="s">
        <v>1147</v>
      </c>
      <c r="C1085" t="s">
        <v>378</v>
      </c>
    </row>
    <row r="1086" spans="1:3" x14ac:dyDescent="0.25">
      <c r="A1086" s="2">
        <v>120717</v>
      </c>
      <c r="B1086" t="s">
        <v>1148</v>
      </c>
      <c r="C1086" t="s">
        <v>29</v>
      </c>
    </row>
    <row r="1087" spans="1:3" x14ac:dyDescent="0.25">
      <c r="A1087" s="2">
        <v>120725</v>
      </c>
      <c r="B1087" t="s">
        <v>1149</v>
      </c>
      <c r="C1087" t="s">
        <v>37</v>
      </c>
    </row>
    <row r="1088" spans="1:3" x14ac:dyDescent="0.25">
      <c r="A1088" s="2">
        <v>120733</v>
      </c>
      <c r="B1088" t="s">
        <v>1150</v>
      </c>
      <c r="C1088" t="s">
        <v>335</v>
      </c>
    </row>
    <row r="1089" spans="1:3" x14ac:dyDescent="0.25">
      <c r="A1089" s="2">
        <v>120741</v>
      </c>
      <c r="B1089" t="s">
        <v>1151</v>
      </c>
      <c r="C1089" t="s">
        <v>474</v>
      </c>
    </row>
    <row r="1090" spans="1:3" x14ac:dyDescent="0.25">
      <c r="A1090" s="2">
        <v>120758</v>
      </c>
      <c r="B1090" t="s">
        <v>1152</v>
      </c>
      <c r="C1090" t="s">
        <v>8</v>
      </c>
    </row>
    <row r="1091" spans="1:3" x14ac:dyDescent="0.25">
      <c r="A1091" s="2">
        <v>120766</v>
      </c>
      <c r="B1091" t="s">
        <v>1153</v>
      </c>
      <c r="C1091" t="s">
        <v>271</v>
      </c>
    </row>
    <row r="1092" spans="1:3" x14ac:dyDescent="0.25">
      <c r="A1092" s="2">
        <v>120774</v>
      </c>
      <c r="B1092" t="s">
        <v>1154</v>
      </c>
      <c r="C1092" t="s">
        <v>27</v>
      </c>
    </row>
    <row r="1093" spans="1:3" x14ac:dyDescent="0.25">
      <c r="A1093" s="2">
        <v>120782</v>
      </c>
      <c r="B1093" t="s">
        <v>1155</v>
      </c>
      <c r="C1093" t="s">
        <v>274</v>
      </c>
    </row>
    <row r="1094" spans="1:3" x14ac:dyDescent="0.25">
      <c r="A1094" s="2">
        <v>121004</v>
      </c>
      <c r="B1094" t="s">
        <v>1156</v>
      </c>
      <c r="C1094" t="s">
        <v>254</v>
      </c>
    </row>
    <row r="1095" spans="1:3" x14ac:dyDescent="0.25">
      <c r="A1095" s="2">
        <v>121186</v>
      </c>
      <c r="B1095" t="s">
        <v>1157</v>
      </c>
      <c r="C1095" t="s">
        <v>218</v>
      </c>
    </row>
    <row r="1096" spans="1:3" x14ac:dyDescent="0.25">
      <c r="A1096" s="2">
        <v>121194</v>
      </c>
      <c r="B1096" t="s">
        <v>1158</v>
      </c>
      <c r="C1096" t="s">
        <v>8</v>
      </c>
    </row>
    <row r="1097" spans="1:3" x14ac:dyDescent="0.25">
      <c r="A1097" s="2">
        <v>121202</v>
      </c>
      <c r="B1097" t="s">
        <v>1159</v>
      </c>
      <c r="C1097" t="s">
        <v>244</v>
      </c>
    </row>
    <row r="1098" spans="1:3" x14ac:dyDescent="0.25">
      <c r="A1098" s="2">
        <v>121749</v>
      </c>
      <c r="B1098" t="s">
        <v>1160</v>
      </c>
      <c r="C1098" t="s">
        <v>244</v>
      </c>
    </row>
    <row r="1099" spans="1:3" x14ac:dyDescent="0.25">
      <c r="A1099" s="2">
        <v>123257</v>
      </c>
      <c r="B1099" t="s">
        <v>1161</v>
      </c>
      <c r="C1099" t="s">
        <v>24</v>
      </c>
    </row>
    <row r="1100" spans="1:3" x14ac:dyDescent="0.25">
      <c r="A1100" s="2">
        <v>123281</v>
      </c>
      <c r="B1100" t="s">
        <v>1162</v>
      </c>
      <c r="C1100" t="s">
        <v>264</v>
      </c>
    </row>
    <row r="1101" spans="1:3" x14ac:dyDescent="0.25">
      <c r="A1101" s="2">
        <v>123521</v>
      </c>
      <c r="B1101" t="s">
        <v>1163</v>
      </c>
      <c r="C1101" t="s">
        <v>56</v>
      </c>
    </row>
    <row r="1102" spans="1:3" x14ac:dyDescent="0.25">
      <c r="A1102" s="2">
        <v>123745</v>
      </c>
      <c r="B1102" t="s">
        <v>1164</v>
      </c>
      <c r="C1102" t="s">
        <v>218</v>
      </c>
    </row>
    <row r="1103" spans="1:3" x14ac:dyDescent="0.25">
      <c r="A1103" s="2">
        <v>124230</v>
      </c>
      <c r="B1103" t="s">
        <v>1165</v>
      </c>
      <c r="C1103" t="s">
        <v>18</v>
      </c>
    </row>
    <row r="1104" spans="1:3" x14ac:dyDescent="0.25">
      <c r="A1104" s="2">
        <v>124248</v>
      </c>
      <c r="B1104" t="s">
        <v>1166</v>
      </c>
      <c r="C1104" t="s">
        <v>16</v>
      </c>
    </row>
    <row r="1105" spans="1:3" x14ac:dyDescent="0.25">
      <c r="A1105" s="2">
        <v>124255</v>
      </c>
      <c r="B1105" t="s">
        <v>1167</v>
      </c>
      <c r="C1105" t="s">
        <v>274</v>
      </c>
    </row>
    <row r="1106" spans="1:3" x14ac:dyDescent="0.25">
      <c r="A1106" s="2">
        <v>124263</v>
      </c>
      <c r="B1106" t="s">
        <v>1168</v>
      </c>
      <c r="C1106" t="s">
        <v>56</v>
      </c>
    </row>
    <row r="1107" spans="1:3" x14ac:dyDescent="0.25">
      <c r="A1107" s="2">
        <v>124289</v>
      </c>
      <c r="B1107" t="s">
        <v>1169</v>
      </c>
      <c r="C1107" t="s">
        <v>448</v>
      </c>
    </row>
    <row r="1108" spans="1:3" x14ac:dyDescent="0.25">
      <c r="A1108" s="2">
        <v>124297</v>
      </c>
      <c r="B1108" t="s">
        <v>1170</v>
      </c>
      <c r="C1108" t="s">
        <v>495</v>
      </c>
    </row>
    <row r="1109" spans="1:3" x14ac:dyDescent="0.25">
      <c r="A1109" s="2">
        <v>124420</v>
      </c>
      <c r="B1109" t="s">
        <v>1171</v>
      </c>
      <c r="C1109" t="s">
        <v>64</v>
      </c>
    </row>
    <row r="1110" spans="1:3" x14ac:dyDescent="0.25">
      <c r="A1110" s="2">
        <v>124438</v>
      </c>
      <c r="B1110" t="s">
        <v>1172</v>
      </c>
      <c r="C1110" t="s">
        <v>218</v>
      </c>
    </row>
    <row r="1111" spans="1:3" x14ac:dyDescent="0.25">
      <c r="A1111" s="2">
        <v>124446</v>
      </c>
      <c r="B1111" t="s">
        <v>1173</v>
      </c>
      <c r="C1111" t="s">
        <v>29</v>
      </c>
    </row>
    <row r="1112" spans="1:3" x14ac:dyDescent="0.25">
      <c r="A1112" s="2">
        <v>124453</v>
      </c>
      <c r="B1112" t="s">
        <v>1174</v>
      </c>
      <c r="C1112" t="s">
        <v>4</v>
      </c>
    </row>
    <row r="1113" spans="1:3" x14ac:dyDescent="0.25">
      <c r="A1113" s="2">
        <v>124461</v>
      </c>
      <c r="B1113" t="s">
        <v>1175</v>
      </c>
      <c r="C1113" t="s">
        <v>29</v>
      </c>
    </row>
    <row r="1114" spans="1:3" x14ac:dyDescent="0.25">
      <c r="A1114" s="2">
        <v>124479</v>
      </c>
      <c r="B1114" t="s">
        <v>1176</v>
      </c>
      <c r="C1114" t="s">
        <v>40</v>
      </c>
    </row>
    <row r="1115" spans="1:3" x14ac:dyDescent="0.25">
      <c r="A1115" s="2">
        <v>124487</v>
      </c>
      <c r="B1115" t="s">
        <v>1177</v>
      </c>
      <c r="C1115" t="s">
        <v>18</v>
      </c>
    </row>
    <row r="1116" spans="1:3" x14ac:dyDescent="0.25">
      <c r="A1116" s="2">
        <v>124495</v>
      </c>
      <c r="B1116" t="s">
        <v>1178</v>
      </c>
      <c r="C1116" t="s">
        <v>18</v>
      </c>
    </row>
    <row r="1117" spans="1:3" x14ac:dyDescent="0.25">
      <c r="A1117" s="2">
        <v>124503</v>
      </c>
      <c r="B1117" t="s">
        <v>1179</v>
      </c>
      <c r="C1117" t="s">
        <v>8</v>
      </c>
    </row>
    <row r="1118" spans="1:3" x14ac:dyDescent="0.25">
      <c r="A1118" s="2">
        <v>124511</v>
      </c>
      <c r="B1118" t="s">
        <v>1180</v>
      </c>
      <c r="C1118" t="s">
        <v>27</v>
      </c>
    </row>
    <row r="1119" spans="1:3" x14ac:dyDescent="0.25">
      <c r="A1119" s="2">
        <v>124537</v>
      </c>
      <c r="B1119" t="s">
        <v>1181</v>
      </c>
      <c r="C1119" t="s">
        <v>56</v>
      </c>
    </row>
    <row r="1120" spans="1:3" x14ac:dyDescent="0.25">
      <c r="A1120" s="2">
        <v>124545</v>
      </c>
      <c r="B1120" t="s">
        <v>1182</v>
      </c>
      <c r="C1120" t="s">
        <v>35</v>
      </c>
    </row>
    <row r="1121" spans="1:3" x14ac:dyDescent="0.25">
      <c r="A1121" s="2">
        <v>124552</v>
      </c>
      <c r="B1121" t="s">
        <v>1183</v>
      </c>
      <c r="C1121" t="s">
        <v>33</v>
      </c>
    </row>
    <row r="1122" spans="1:3" x14ac:dyDescent="0.25">
      <c r="A1122" s="2">
        <v>124560</v>
      </c>
      <c r="B1122" t="s">
        <v>1184</v>
      </c>
      <c r="C1122" t="s">
        <v>400</v>
      </c>
    </row>
    <row r="1123" spans="1:3" x14ac:dyDescent="0.25">
      <c r="A1123" s="2">
        <v>124578</v>
      </c>
      <c r="B1123" t="s">
        <v>1185</v>
      </c>
      <c r="C1123" t="s">
        <v>14</v>
      </c>
    </row>
    <row r="1124" spans="1:3" x14ac:dyDescent="0.25">
      <c r="A1124" s="2">
        <v>124586</v>
      </c>
      <c r="B1124" t="s">
        <v>1186</v>
      </c>
      <c r="C1124" t="s">
        <v>238</v>
      </c>
    </row>
    <row r="1125" spans="1:3" x14ac:dyDescent="0.25">
      <c r="A1125" s="2">
        <v>125252</v>
      </c>
      <c r="B1125" t="s">
        <v>1187</v>
      </c>
      <c r="C1125" t="s">
        <v>178</v>
      </c>
    </row>
    <row r="1126" spans="1:3" x14ac:dyDescent="0.25">
      <c r="A1126" s="2">
        <v>125658</v>
      </c>
      <c r="B1126" t="s">
        <v>1188</v>
      </c>
      <c r="C1126" t="s">
        <v>197</v>
      </c>
    </row>
    <row r="1127" spans="1:3" x14ac:dyDescent="0.25">
      <c r="A1127" s="2">
        <v>125674</v>
      </c>
      <c r="B1127" t="s">
        <v>1189</v>
      </c>
      <c r="C1127" t="s">
        <v>360</v>
      </c>
    </row>
    <row r="1128" spans="1:3" x14ac:dyDescent="0.25">
      <c r="A1128" s="2">
        <v>125682</v>
      </c>
      <c r="B1128" t="s">
        <v>1190</v>
      </c>
      <c r="C1128" t="s">
        <v>229</v>
      </c>
    </row>
    <row r="1129" spans="1:3" x14ac:dyDescent="0.25">
      <c r="A1129" s="2">
        <v>125690</v>
      </c>
      <c r="B1129" t="s">
        <v>1191</v>
      </c>
      <c r="C1129" t="s">
        <v>319</v>
      </c>
    </row>
    <row r="1130" spans="1:3" x14ac:dyDescent="0.25">
      <c r="A1130" s="2">
        <v>126540</v>
      </c>
      <c r="B1130" t="s">
        <v>1192</v>
      </c>
      <c r="C1130" t="s">
        <v>43</v>
      </c>
    </row>
    <row r="1131" spans="1:3" x14ac:dyDescent="0.25">
      <c r="A1131" s="2">
        <v>126557</v>
      </c>
      <c r="B1131" t="s">
        <v>1193</v>
      </c>
      <c r="C1131" t="s">
        <v>37</v>
      </c>
    </row>
    <row r="1132" spans="1:3" x14ac:dyDescent="0.25">
      <c r="A1132" s="2">
        <v>126565</v>
      </c>
      <c r="B1132" t="s">
        <v>1194</v>
      </c>
      <c r="C1132" t="s">
        <v>43</v>
      </c>
    </row>
    <row r="1133" spans="1:3" x14ac:dyDescent="0.25">
      <c r="A1133" s="2">
        <v>126573</v>
      </c>
      <c r="B1133" t="s">
        <v>1195</v>
      </c>
      <c r="C1133" t="s">
        <v>40</v>
      </c>
    </row>
    <row r="1134" spans="1:3" x14ac:dyDescent="0.25">
      <c r="A1134" s="2">
        <v>132746</v>
      </c>
      <c r="B1134" t="s">
        <v>1196</v>
      </c>
      <c r="C1134" t="s">
        <v>110</v>
      </c>
    </row>
    <row r="1135" spans="1:3" x14ac:dyDescent="0.25">
      <c r="A1135" s="2">
        <v>132761</v>
      </c>
      <c r="B1135" t="s">
        <v>1197</v>
      </c>
      <c r="C1135" t="s">
        <v>298</v>
      </c>
    </row>
    <row r="1136" spans="1:3" x14ac:dyDescent="0.25">
      <c r="A1136" s="2">
        <v>132779</v>
      </c>
      <c r="B1136" t="s">
        <v>1198</v>
      </c>
      <c r="C1136" t="s">
        <v>33</v>
      </c>
    </row>
    <row r="1137" spans="1:3" x14ac:dyDescent="0.25">
      <c r="A1137" s="2">
        <v>132787</v>
      </c>
      <c r="B1137" t="s">
        <v>1199</v>
      </c>
      <c r="C1137" t="s">
        <v>73</v>
      </c>
    </row>
    <row r="1138" spans="1:3" x14ac:dyDescent="0.25">
      <c r="A1138" s="2">
        <v>132795</v>
      </c>
      <c r="B1138" t="s">
        <v>1200</v>
      </c>
      <c r="C1138" t="s">
        <v>73</v>
      </c>
    </row>
    <row r="1139" spans="1:3" x14ac:dyDescent="0.25">
      <c r="A1139" s="2">
        <v>132803</v>
      </c>
      <c r="B1139" t="s">
        <v>1201</v>
      </c>
      <c r="C1139" t="s">
        <v>110</v>
      </c>
    </row>
    <row r="1140" spans="1:3" x14ac:dyDescent="0.25">
      <c r="A1140" s="2">
        <v>132944</v>
      </c>
      <c r="B1140" t="s">
        <v>1202</v>
      </c>
      <c r="C1140" t="s">
        <v>8</v>
      </c>
    </row>
    <row r="1141" spans="1:3" x14ac:dyDescent="0.25">
      <c r="A1141" s="2">
        <v>132951</v>
      </c>
      <c r="B1141" t="s">
        <v>1203</v>
      </c>
      <c r="C1141" t="s">
        <v>37</v>
      </c>
    </row>
    <row r="1142" spans="1:3" x14ac:dyDescent="0.25">
      <c r="A1142" s="2">
        <v>132969</v>
      </c>
      <c r="B1142" t="s">
        <v>1204</v>
      </c>
      <c r="C1142" t="s">
        <v>37</v>
      </c>
    </row>
    <row r="1143" spans="1:3" x14ac:dyDescent="0.25">
      <c r="A1143" s="2">
        <v>132985</v>
      </c>
      <c r="B1143" t="s">
        <v>1205</v>
      </c>
      <c r="C1143" t="s">
        <v>18</v>
      </c>
    </row>
    <row r="1144" spans="1:3" x14ac:dyDescent="0.25">
      <c r="A1144" s="2">
        <v>132993</v>
      </c>
      <c r="B1144" t="s">
        <v>1206</v>
      </c>
      <c r="C1144" t="s">
        <v>16</v>
      </c>
    </row>
    <row r="1145" spans="1:3" x14ac:dyDescent="0.25">
      <c r="A1145" s="2">
        <v>133215</v>
      </c>
      <c r="B1145" t="s">
        <v>1207</v>
      </c>
      <c r="C1145" t="s">
        <v>16</v>
      </c>
    </row>
    <row r="1146" spans="1:3" x14ac:dyDescent="0.25">
      <c r="A1146" s="2">
        <v>133223</v>
      </c>
      <c r="B1146" t="s">
        <v>1208</v>
      </c>
      <c r="C1146" t="s">
        <v>33</v>
      </c>
    </row>
    <row r="1147" spans="1:3" x14ac:dyDescent="0.25">
      <c r="A1147" s="2">
        <v>133256</v>
      </c>
      <c r="B1147" t="s">
        <v>1209</v>
      </c>
      <c r="C1147" t="s">
        <v>16</v>
      </c>
    </row>
    <row r="1148" spans="1:3" x14ac:dyDescent="0.25">
      <c r="A1148" s="2">
        <v>133264</v>
      </c>
      <c r="B1148" t="s">
        <v>1210</v>
      </c>
      <c r="C1148" t="s">
        <v>10</v>
      </c>
    </row>
    <row r="1149" spans="1:3" x14ac:dyDescent="0.25">
      <c r="A1149" s="2">
        <v>133280</v>
      </c>
      <c r="B1149" t="s">
        <v>1211</v>
      </c>
      <c r="C1149" t="s">
        <v>16</v>
      </c>
    </row>
    <row r="1150" spans="1:3" x14ac:dyDescent="0.25">
      <c r="A1150" s="2">
        <v>133306</v>
      </c>
      <c r="B1150" t="s">
        <v>1212</v>
      </c>
      <c r="C1150" t="s">
        <v>35</v>
      </c>
    </row>
    <row r="1151" spans="1:3" x14ac:dyDescent="0.25">
      <c r="A1151" s="2">
        <v>133322</v>
      </c>
      <c r="B1151" t="s">
        <v>1213</v>
      </c>
      <c r="C1151" t="s">
        <v>37</v>
      </c>
    </row>
    <row r="1152" spans="1:3" x14ac:dyDescent="0.25">
      <c r="A1152" s="2">
        <v>133330</v>
      </c>
      <c r="B1152" t="s">
        <v>1214</v>
      </c>
      <c r="C1152" t="s">
        <v>10</v>
      </c>
    </row>
    <row r="1153" spans="1:3" x14ac:dyDescent="0.25">
      <c r="A1153" s="2">
        <v>133348</v>
      </c>
      <c r="B1153" t="s">
        <v>1215</v>
      </c>
      <c r="C1153" t="s">
        <v>8</v>
      </c>
    </row>
    <row r="1154" spans="1:3" x14ac:dyDescent="0.25">
      <c r="A1154" s="2">
        <v>133363</v>
      </c>
      <c r="B1154" t="s">
        <v>1216</v>
      </c>
      <c r="C1154" t="s">
        <v>29</v>
      </c>
    </row>
    <row r="1155" spans="1:3" x14ac:dyDescent="0.25">
      <c r="A1155" s="2">
        <v>133389</v>
      </c>
      <c r="B1155" t="s">
        <v>1217</v>
      </c>
      <c r="C1155" t="s">
        <v>10</v>
      </c>
    </row>
    <row r="1156" spans="1:3" x14ac:dyDescent="0.25">
      <c r="A1156" s="2">
        <v>133405</v>
      </c>
      <c r="B1156" t="s">
        <v>1218</v>
      </c>
      <c r="C1156" t="s">
        <v>10</v>
      </c>
    </row>
    <row r="1157" spans="1:3" x14ac:dyDescent="0.25">
      <c r="A1157" s="2">
        <v>133413</v>
      </c>
      <c r="B1157" t="s">
        <v>1219</v>
      </c>
      <c r="C1157" t="s">
        <v>18</v>
      </c>
    </row>
    <row r="1158" spans="1:3" x14ac:dyDescent="0.25">
      <c r="A1158" s="2">
        <v>133421</v>
      </c>
      <c r="B1158" t="s">
        <v>1220</v>
      </c>
      <c r="C1158" t="s">
        <v>18</v>
      </c>
    </row>
    <row r="1159" spans="1:3" x14ac:dyDescent="0.25">
      <c r="A1159" s="2">
        <v>133439</v>
      </c>
      <c r="B1159" t="s">
        <v>1221</v>
      </c>
      <c r="C1159" t="s">
        <v>18</v>
      </c>
    </row>
    <row r="1160" spans="1:3" x14ac:dyDescent="0.25">
      <c r="A1160" s="2">
        <v>133454</v>
      </c>
      <c r="B1160" t="s">
        <v>1222</v>
      </c>
      <c r="C1160" t="s">
        <v>8</v>
      </c>
    </row>
    <row r="1161" spans="1:3" x14ac:dyDescent="0.25">
      <c r="A1161" s="2">
        <v>133488</v>
      </c>
      <c r="B1161" t="s">
        <v>1223</v>
      </c>
      <c r="C1161" t="s">
        <v>43</v>
      </c>
    </row>
    <row r="1162" spans="1:3" x14ac:dyDescent="0.25">
      <c r="A1162" s="2">
        <v>133504</v>
      </c>
      <c r="B1162" t="s">
        <v>1224</v>
      </c>
      <c r="C1162" t="s">
        <v>10</v>
      </c>
    </row>
    <row r="1163" spans="1:3" x14ac:dyDescent="0.25">
      <c r="A1163" s="2">
        <v>133512</v>
      </c>
      <c r="B1163" t="s">
        <v>1225</v>
      </c>
      <c r="C1163" t="s">
        <v>10</v>
      </c>
    </row>
    <row r="1164" spans="1:3" x14ac:dyDescent="0.25">
      <c r="A1164" s="2">
        <v>133520</v>
      </c>
      <c r="B1164" t="s">
        <v>1226</v>
      </c>
      <c r="C1164" t="s">
        <v>16</v>
      </c>
    </row>
    <row r="1165" spans="1:3" x14ac:dyDescent="0.25">
      <c r="A1165" s="2">
        <v>133538</v>
      </c>
      <c r="B1165" t="s">
        <v>1227</v>
      </c>
      <c r="C1165" t="s">
        <v>33</v>
      </c>
    </row>
    <row r="1166" spans="1:3" x14ac:dyDescent="0.25">
      <c r="A1166" s="2">
        <v>133561</v>
      </c>
      <c r="B1166" t="s">
        <v>1228</v>
      </c>
      <c r="C1166" t="s">
        <v>18</v>
      </c>
    </row>
    <row r="1167" spans="1:3" x14ac:dyDescent="0.25">
      <c r="A1167" s="2">
        <v>133587</v>
      </c>
      <c r="B1167" t="s">
        <v>1229</v>
      </c>
      <c r="C1167" t="s">
        <v>33</v>
      </c>
    </row>
    <row r="1168" spans="1:3" x14ac:dyDescent="0.25">
      <c r="A1168" s="2">
        <v>133629</v>
      </c>
      <c r="B1168" t="s">
        <v>1230</v>
      </c>
      <c r="C1168" t="s">
        <v>16</v>
      </c>
    </row>
    <row r="1169" spans="1:3" x14ac:dyDescent="0.25">
      <c r="A1169" s="2">
        <v>133660</v>
      </c>
      <c r="B1169" t="s">
        <v>1231</v>
      </c>
      <c r="C1169" t="s">
        <v>18</v>
      </c>
    </row>
    <row r="1170" spans="1:3" x14ac:dyDescent="0.25">
      <c r="A1170" s="2">
        <v>133678</v>
      </c>
      <c r="B1170" t="s">
        <v>1232</v>
      </c>
      <c r="C1170" t="s">
        <v>10</v>
      </c>
    </row>
    <row r="1171" spans="1:3" x14ac:dyDescent="0.25">
      <c r="A1171" s="2">
        <v>133736</v>
      </c>
      <c r="B1171" t="s">
        <v>1233</v>
      </c>
      <c r="C1171" t="s">
        <v>8</v>
      </c>
    </row>
    <row r="1172" spans="1:3" x14ac:dyDescent="0.25">
      <c r="A1172" s="2">
        <v>133744</v>
      </c>
      <c r="B1172" t="s">
        <v>1234</v>
      </c>
      <c r="C1172" t="s">
        <v>8</v>
      </c>
    </row>
    <row r="1173" spans="1:3" x14ac:dyDescent="0.25">
      <c r="A1173" s="2">
        <v>133769</v>
      </c>
      <c r="B1173" t="s">
        <v>1235</v>
      </c>
      <c r="C1173" t="s">
        <v>8</v>
      </c>
    </row>
    <row r="1174" spans="1:3" x14ac:dyDescent="0.25">
      <c r="A1174" s="2">
        <v>133785</v>
      </c>
      <c r="B1174" t="s">
        <v>1236</v>
      </c>
      <c r="C1174" t="s">
        <v>10</v>
      </c>
    </row>
    <row r="1175" spans="1:3" x14ac:dyDescent="0.25">
      <c r="A1175" s="2">
        <v>133801</v>
      </c>
      <c r="B1175" t="s">
        <v>1237</v>
      </c>
      <c r="C1175" t="s">
        <v>40</v>
      </c>
    </row>
    <row r="1176" spans="1:3" x14ac:dyDescent="0.25">
      <c r="A1176" s="2">
        <v>133819</v>
      </c>
      <c r="B1176" t="s">
        <v>1238</v>
      </c>
      <c r="C1176" t="s">
        <v>16</v>
      </c>
    </row>
    <row r="1177" spans="1:3" x14ac:dyDescent="0.25">
      <c r="A1177" s="2">
        <v>133835</v>
      </c>
      <c r="B1177" t="s">
        <v>1239</v>
      </c>
      <c r="C1177" t="s">
        <v>16</v>
      </c>
    </row>
    <row r="1178" spans="1:3" x14ac:dyDescent="0.25">
      <c r="A1178" s="2">
        <v>133850</v>
      </c>
      <c r="B1178" t="s">
        <v>1240</v>
      </c>
      <c r="C1178" t="s">
        <v>35</v>
      </c>
    </row>
    <row r="1179" spans="1:3" x14ac:dyDescent="0.25">
      <c r="A1179" s="2">
        <v>133868</v>
      </c>
      <c r="B1179" t="s">
        <v>1241</v>
      </c>
      <c r="C1179" t="s">
        <v>33</v>
      </c>
    </row>
    <row r="1180" spans="1:3" x14ac:dyDescent="0.25">
      <c r="A1180" s="2">
        <v>133918</v>
      </c>
      <c r="B1180" t="s">
        <v>1242</v>
      </c>
      <c r="C1180" t="s">
        <v>8</v>
      </c>
    </row>
    <row r="1181" spans="1:3" x14ac:dyDescent="0.25">
      <c r="A1181" s="2">
        <v>133942</v>
      </c>
      <c r="B1181" t="s">
        <v>1243</v>
      </c>
      <c r="C1181" t="s">
        <v>4</v>
      </c>
    </row>
    <row r="1182" spans="1:3" x14ac:dyDescent="0.25">
      <c r="A1182" s="2">
        <v>133959</v>
      </c>
      <c r="B1182" t="s">
        <v>1244</v>
      </c>
      <c r="C1182" t="s">
        <v>8</v>
      </c>
    </row>
    <row r="1183" spans="1:3" x14ac:dyDescent="0.25">
      <c r="A1183" s="2">
        <v>133967</v>
      </c>
      <c r="B1183" t="s">
        <v>1245</v>
      </c>
      <c r="C1183" t="s">
        <v>18</v>
      </c>
    </row>
    <row r="1184" spans="1:3" x14ac:dyDescent="0.25">
      <c r="A1184" s="2">
        <v>134072</v>
      </c>
      <c r="B1184" t="s">
        <v>1246</v>
      </c>
      <c r="C1184" t="s">
        <v>40</v>
      </c>
    </row>
    <row r="1185" spans="1:3" x14ac:dyDescent="0.25">
      <c r="A1185" s="2">
        <v>134080</v>
      </c>
      <c r="B1185" t="s">
        <v>1247</v>
      </c>
      <c r="C1185" t="s">
        <v>40</v>
      </c>
    </row>
    <row r="1186" spans="1:3" x14ac:dyDescent="0.25">
      <c r="A1186" s="2">
        <v>134098</v>
      </c>
      <c r="B1186" t="s">
        <v>1248</v>
      </c>
      <c r="C1186" t="s">
        <v>16</v>
      </c>
    </row>
    <row r="1187" spans="1:3" x14ac:dyDescent="0.25">
      <c r="A1187" s="2">
        <v>134122</v>
      </c>
      <c r="B1187" t="s">
        <v>1249</v>
      </c>
      <c r="C1187" t="s">
        <v>4</v>
      </c>
    </row>
    <row r="1188" spans="1:3" x14ac:dyDescent="0.25">
      <c r="A1188" s="2">
        <v>134148</v>
      </c>
      <c r="B1188" t="s">
        <v>1250</v>
      </c>
      <c r="C1188" t="s">
        <v>4</v>
      </c>
    </row>
    <row r="1189" spans="1:3" x14ac:dyDescent="0.25">
      <c r="A1189" s="2">
        <v>134171</v>
      </c>
      <c r="B1189" t="s">
        <v>1251</v>
      </c>
      <c r="C1189" t="s">
        <v>4</v>
      </c>
    </row>
    <row r="1190" spans="1:3" x14ac:dyDescent="0.25">
      <c r="A1190" s="2">
        <v>134189</v>
      </c>
      <c r="B1190" t="s">
        <v>1252</v>
      </c>
      <c r="C1190" t="s">
        <v>16</v>
      </c>
    </row>
    <row r="1191" spans="1:3" x14ac:dyDescent="0.25">
      <c r="A1191" s="2">
        <v>134197</v>
      </c>
      <c r="B1191" t="s">
        <v>1253</v>
      </c>
      <c r="C1191" t="s">
        <v>16</v>
      </c>
    </row>
    <row r="1192" spans="1:3" x14ac:dyDescent="0.25">
      <c r="A1192" s="2">
        <v>134205</v>
      </c>
      <c r="B1192" t="s">
        <v>1254</v>
      </c>
      <c r="C1192" t="s">
        <v>16</v>
      </c>
    </row>
    <row r="1193" spans="1:3" x14ac:dyDescent="0.25">
      <c r="A1193" s="2">
        <v>134213</v>
      </c>
      <c r="B1193" t="s">
        <v>1255</v>
      </c>
      <c r="C1193" t="s">
        <v>33</v>
      </c>
    </row>
    <row r="1194" spans="1:3" x14ac:dyDescent="0.25">
      <c r="A1194" s="2">
        <v>134221</v>
      </c>
      <c r="B1194" t="s">
        <v>1256</v>
      </c>
      <c r="C1194" t="s">
        <v>33</v>
      </c>
    </row>
    <row r="1195" spans="1:3" x14ac:dyDescent="0.25">
      <c r="A1195" s="2">
        <v>134247</v>
      </c>
      <c r="B1195" t="s">
        <v>1257</v>
      </c>
      <c r="C1195" t="s">
        <v>8</v>
      </c>
    </row>
    <row r="1196" spans="1:3" x14ac:dyDescent="0.25">
      <c r="A1196" s="2">
        <v>134262</v>
      </c>
      <c r="B1196" t="s">
        <v>1258</v>
      </c>
      <c r="C1196" t="s">
        <v>4</v>
      </c>
    </row>
    <row r="1197" spans="1:3" x14ac:dyDescent="0.25">
      <c r="A1197" s="2">
        <v>134288</v>
      </c>
      <c r="B1197" t="s">
        <v>1259</v>
      </c>
      <c r="C1197" t="s">
        <v>10</v>
      </c>
    </row>
    <row r="1198" spans="1:3" x14ac:dyDescent="0.25">
      <c r="A1198" s="2">
        <v>134924</v>
      </c>
      <c r="B1198" t="s">
        <v>1260</v>
      </c>
      <c r="C1198" t="s">
        <v>43</v>
      </c>
    </row>
    <row r="1199" spans="1:3" x14ac:dyDescent="0.25">
      <c r="A1199" s="2">
        <v>134940</v>
      </c>
      <c r="B1199" t="s">
        <v>1193</v>
      </c>
      <c r="C1199" t="s">
        <v>37</v>
      </c>
    </row>
    <row r="1200" spans="1:3" x14ac:dyDescent="0.25">
      <c r="A1200" s="2">
        <v>134999</v>
      </c>
      <c r="B1200" t="s">
        <v>1261</v>
      </c>
      <c r="C1200" t="s">
        <v>487</v>
      </c>
    </row>
    <row r="1201" spans="1:3" x14ac:dyDescent="0.25">
      <c r="A1201" s="2">
        <v>135145</v>
      </c>
      <c r="B1201" t="s">
        <v>1262</v>
      </c>
      <c r="C1201" t="s">
        <v>238</v>
      </c>
    </row>
    <row r="1202" spans="1:3" x14ac:dyDescent="0.25">
      <c r="A1202" s="2">
        <v>135285</v>
      </c>
      <c r="B1202" t="s">
        <v>1263</v>
      </c>
      <c r="C1202" t="s">
        <v>10</v>
      </c>
    </row>
    <row r="1203" spans="1:3" x14ac:dyDescent="0.25">
      <c r="A1203" s="2">
        <v>137364</v>
      </c>
      <c r="B1203" t="s">
        <v>1264</v>
      </c>
      <c r="C1203" t="s">
        <v>220</v>
      </c>
    </row>
    <row r="1204" spans="1:3" x14ac:dyDescent="0.25">
      <c r="A1204" s="2">
        <v>137398</v>
      </c>
      <c r="B1204" t="s">
        <v>1265</v>
      </c>
      <c r="C1204" t="s">
        <v>18</v>
      </c>
    </row>
    <row r="1205" spans="1:3" x14ac:dyDescent="0.25">
      <c r="A1205" s="2">
        <v>137406</v>
      </c>
      <c r="B1205" t="s">
        <v>1266</v>
      </c>
      <c r="C1205" t="s">
        <v>254</v>
      </c>
    </row>
    <row r="1206" spans="1:3" x14ac:dyDescent="0.25">
      <c r="A1206" s="2">
        <v>137414</v>
      </c>
      <c r="B1206" t="s">
        <v>1267</v>
      </c>
      <c r="C1206" t="s">
        <v>33</v>
      </c>
    </row>
    <row r="1207" spans="1:3" x14ac:dyDescent="0.25">
      <c r="A1207" s="2">
        <v>138222</v>
      </c>
      <c r="B1207" t="s">
        <v>1268</v>
      </c>
      <c r="C1207" t="s">
        <v>271</v>
      </c>
    </row>
    <row r="1208" spans="1:3" x14ac:dyDescent="0.25">
      <c r="A1208" s="2">
        <v>138230</v>
      </c>
      <c r="B1208" t="s">
        <v>1269</v>
      </c>
      <c r="C1208" t="s">
        <v>298</v>
      </c>
    </row>
    <row r="1209" spans="1:3" x14ac:dyDescent="0.25">
      <c r="A1209" s="2">
        <v>139303</v>
      </c>
      <c r="B1209" t="s">
        <v>1270</v>
      </c>
      <c r="C1209" t="s">
        <v>110</v>
      </c>
    </row>
    <row r="1210" spans="1:3" x14ac:dyDescent="0.25">
      <c r="A1210" s="2">
        <v>140038</v>
      </c>
      <c r="B1210" t="s">
        <v>1271</v>
      </c>
      <c r="C1210" t="s">
        <v>258</v>
      </c>
    </row>
    <row r="1211" spans="1:3" x14ac:dyDescent="0.25">
      <c r="A1211" s="2">
        <v>140285</v>
      </c>
      <c r="B1211" t="s">
        <v>1272</v>
      </c>
      <c r="C1211" t="s">
        <v>415</v>
      </c>
    </row>
    <row r="1212" spans="1:3" x14ac:dyDescent="0.25">
      <c r="A1212" s="2">
        <v>140491</v>
      </c>
      <c r="B1212" t="s">
        <v>1273</v>
      </c>
      <c r="C1212" t="s">
        <v>4</v>
      </c>
    </row>
    <row r="1213" spans="1:3" x14ac:dyDescent="0.25">
      <c r="A1213" s="2">
        <v>140509</v>
      </c>
      <c r="B1213" t="s">
        <v>1274</v>
      </c>
      <c r="C1213" t="s">
        <v>27</v>
      </c>
    </row>
    <row r="1214" spans="1:3" x14ac:dyDescent="0.25">
      <c r="A1214" s="2">
        <v>140517</v>
      </c>
      <c r="B1214" t="s">
        <v>1275</v>
      </c>
      <c r="C1214" t="s">
        <v>197</v>
      </c>
    </row>
    <row r="1215" spans="1:3" x14ac:dyDescent="0.25">
      <c r="A1215" s="2">
        <v>141978</v>
      </c>
      <c r="B1215" t="s">
        <v>1276</v>
      </c>
      <c r="C1215" t="s">
        <v>448</v>
      </c>
    </row>
    <row r="1216" spans="1:3" x14ac:dyDescent="0.25">
      <c r="A1216" s="2">
        <v>142653</v>
      </c>
      <c r="B1216" t="s">
        <v>1277</v>
      </c>
      <c r="C1216" t="s">
        <v>18</v>
      </c>
    </row>
    <row r="1217" spans="1:3" x14ac:dyDescent="0.25">
      <c r="A1217" s="2">
        <v>142901</v>
      </c>
      <c r="B1217" t="s">
        <v>1278</v>
      </c>
      <c r="C1217" t="s">
        <v>35</v>
      </c>
    </row>
    <row r="1218" spans="1:3" x14ac:dyDescent="0.25">
      <c r="A1218" s="2">
        <v>142919</v>
      </c>
      <c r="B1218" t="s">
        <v>1279</v>
      </c>
      <c r="C1218" t="s">
        <v>37</v>
      </c>
    </row>
    <row r="1219" spans="1:3" x14ac:dyDescent="0.25">
      <c r="A1219" s="2">
        <v>142927</v>
      </c>
      <c r="B1219" t="s">
        <v>1280</v>
      </c>
      <c r="C1219" t="s">
        <v>18</v>
      </c>
    </row>
    <row r="1220" spans="1:3" x14ac:dyDescent="0.25">
      <c r="A1220" s="2">
        <v>142935</v>
      </c>
      <c r="B1220" t="s">
        <v>1281</v>
      </c>
      <c r="C1220" t="s">
        <v>18</v>
      </c>
    </row>
    <row r="1221" spans="1:3" x14ac:dyDescent="0.25">
      <c r="A1221" s="2">
        <v>142943</v>
      </c>
      <c r="B1221" t="s">
        <v>1282</v>
      </c>
      <c r="C1221" t="s">
        <v>18</v>
      </c>
    </row>
    <row r="1222" spans="1:3" x14ac:dyDescent="0.25">
      <c r="A1222" s="2">
        <v>142950</v>
      </c>
      <c r="B1222" t="s">
        <v>1283</v>
      </c>
      <c r="C1222" t="s">
        <v>4</v>
      </c>
    </row>
    <row r="1223" spans="1:3" x14ac:dyDescent="0.25">
      <c r="A1223" s="2">
        <v>142968</v>
      </c>
      <c r="B1223" t="s">
        <v>1284</v>
      </c>
      <c r="C1223" t="s">
        <v>16</v>
      </c>
    </row>
    <row r="1224" spans="1:3" x14ac:dyDescent="0.25">
      <c r="A1224" s="2">
        <v>142976</v>
      </c>
      <c r="B1224" t="s">
        <v>1285</v>
      </c>
      <c r="C1224" t="s">
        <v>4</v>
      </c>
    </row>
    <row r="1225" spans="1:3" x14ac:dyDescent="0.25">
      <c r="A1225" s="2">
        <v>142984</v>
      </c>
      <c r="B1225" t="s">
        <v>1286</v>
      </c>
      <c r="C1225" t="s">
        <v>64</v>
      </c>
    </row>
    <row r="1226" spans="1:3" x14ac:dyDescent="0.25">
      <c r="A1226" s="2">
        <v>143115</v>
      </c>
      <c r="B1226" t="s">
        <v>1287</v>
      </c>
      <c r="C1226" t="s">
        <v>8</v>
      </c>
    </row>
    <row r="1227" spans="1:3" x14ac:dyDescent="0.25">
      <c r="A1227" s="2">
        <v>143123</v>
      </c>
      <c r="B1227" t="s">
        <v>1288</v>
      </c>
      <c r="C1227" t="s">
        <v>8</v>
      </c>
    </row>
    <row r="1228" spans="1:3" x14ac:dyDescent="0.25">
      <c r="A1228" s="2">
        <v>143131</v>
      </c>
      <c r="B1228" t="s">
        <v>1289</v>
      </c>
      <c r="C1228" t="s">
        <v>8</v>
      </c>
    </row>
    <row r="1229" spans="1:3" x14ac:dyDescent="0.25">
      <c r="A1229" s="2">
        <v>143164</v>
      </c>
      <c r="B1229" t="s">
        <v>1290</v>
      </c>
      <c r="C1229" t="s">
        <v>10</v>
      </c>
    </row>
    <row r="1230" spans="1:3" x14ac:dyDescent="0.25">
      <c r="A1230" s="2">
        <v>143172</v>
      </c>
      <c r="B1230" t="s">
        <v>1291</v>
      </c>
      <c r="C1230" t="s">
        <v>18</v>
      </c>
    </row>
    <row r="1231" spans="1:3" x14ac:dyDescent="0.25">
      <c r="A1231" s="2">
        <v>143180</v>
      </c>
      <c r="B1231" t="s">
        <v>1292</v>
      </c>
      <c r="C1231" t="s">
        <v>40</v>
      </c>
    </row>
    <row r="1232" spans="1:3" x14ac:dyDescent="0.25">
      <c r="A1232" s="2">
        <v>143198</v>
      </c>
      <c r="B1232" t="s">
        <v>1293</v>
      </c>
      <c r="C1232" t="s">
        <v>18</v>
      </c>
    </row>
    <row r="1233" spans="1:3" x14ac:dyDescent="0.25">
      <c r="A1233" s="2">
        <v>143206</v>
      </c>
      <c r="B1233" t="s">
        <v>1294</v>
      </c>
      <c r="C1233" t="s">
        <v>8</v>
      </c>
    </row>
    <row r="1234" spans="1:3" x14ac:dyDescent="0.25">
      <c r="A1234" s="2">
        <v>143214</v>
      </c>
      <c r="B1234" t="s">
        <v>1295</v>
      </c>
      <c r="C1234" t="s">
        <v>110</v>
      </c>
    </row>
    <row r="1235" spans="1:3" x14ac:dyDescent="0.25">
      <c r="A1235" s="2">
        <v>143297</v>
      </c>
      <c r="B1235" t="s">
        <v>1296</v>
      </c>
      <c r="C1235" t="s">
        <v>4</v>
      </c>
    </row>
    <row r="1236" spans="1:3" x14ac:dyDescent="0.25">
      <c r="A1236" s="2">
        <v>143305</v>
      </c>
      <c r="B1236" t="s">
        <v>1297</v>
      </c>
      <c r="C1236" t="s">
        <v>218</v>
      </c>
    </row>
    <row r="1237" spans="1:3" x14ac:dyDescent="0.25">
      <c r="A1237" s="2">
        <v>143313</v>
      </c>
      <c r="B1237" t="s">
        <v>1298</v>
      </c>
      <c r="C1237" t="s">
        <v>16</v>
      </c>
    </row>
    <row r="1238" spans="1:3" x14ac:dyDescent="0.25">
      <c r="A1238" s="2">
        <v>143347</v>
      </c>
      <c r="B1238" t="s">
        <v>1299</v>
      </c>
      <c r="C1238" t="s">
        <v>8</v>
      </c>
    </row>
    <row r="1239" spans="1:3" x14ac:dyDescent="0.25">
      <c r="A1239" s="2">
        <v>143354</v>
      </c>
      <c r="B1239" t="s">
        <v>1300</v>
      </c>
      <c r="C1239" t="s">
        <v>8</v>
      </c>
    </row>
    <row r="1240" spans="1:3" x14ac:dyDescent="0.25">
      <c r="A1240" s="2">
        <v>143370</v>
      </c>
      <c r="B1240" t="s">
        <v>1301</v>
      </c>
      <c r="C1240" t="s">
        <v>18</v>
      </c>
    </row>
    <row r="1241" spans="1:3" x14ac:dyDescent="0.25">
      <c r="A1241" s="2">
        <v>143396</v>
      </c>
      <c r="B1241" t="s">
        <v>1302</v>
      </c>
      <c r="C1241" t="s">
        <v>4</v>
      </c>
    </row>
    <row r="1242" spans="1:3" x14ac:dyDescent="0.25">
      <c r="A1242" s="2">
        <v>143412</v>
      </c>
      <c r="B1242" t="s">
        <v>1303</v>
      </c>
      <c r="C1242" t="s">
        <v>18</v>
      </c>
    </row>
    <row r="1243" spans="1:3" x14ac:dyDescent="0.25">
      <c r="A1243" s="2">
        <v>143453</v>
      </c>
      <c r="B1243" t="s">
        <v>1304</v>
      </c>
      <c r="C1243" t="s">
        <v>40</v>
      </c>
    </row>
    <row r="1244" spans="1:3" x14ac:dyDescent="0.25">
      <c r="A1244" s="2">
        <v>143461</v>
      </c>
      <c r="B1244" t="s">
        <v>1305</v>
      </c>
      <c r="C1244" t="s">
        <v>16</v>
      </c>
    </row>
    <row r="1245" spans="1:3" x14ac:dyDescent="0.25">
      <c r="A1245" s="2">
        <v>143479</v>
      </c>
      <c r="B1245" t="s">
        <v>1306</v>
      </c>
      <c r="C1245" t="s">
        <v>16</v>
      </c>
    </row>
    <row r="1246" spans="1:3" x14ac:dyDescent="0.25">
      <c r="A1246" s="2">
        <v>143487</v>
      </c>
      <c r="B1246" t="s">
        <v>1307</v>
      </c>
      <c r="C1246" t="s">
        <v>16</v>
      </c>
    </row>
    <row r="1247" spans="1:3" x14ac:dyDescent="0.25">
      <c r="A1247" s="2">
        <v>143495</v>
      </c>
      <c r="B1247" t="s">
        <v>1308</v>
      </c>
      <c r="C1247" t="s">
        <v>56</v>
      </c>
    </row>
    <row r="1248" spans="1:3" x14ac:dyDescent="0.25">
      <c r="A1248" s="2">
        <v>143503</v>
      </c>
      <c r="B1248" t="s">
        <v>1309</v>
      </c>
      <c r="C1248" t="s">
        <v>4</v>
      </c>
    </row>
    <row r="1249" spans="1:3" x14ac:dyDescent="0.25">
      <c r="A1249" s="2">
        <v>143529</v>
      </c>
      <c r="B1249" t="s">
        <v>1310</v>
      </c>
      <c r="C1249" t="s">
        <v>8</v>
      </c>
    </row>
    <row r="1250" spans="1:3" x14ac:dyDescent="0.25">
      <c r="A1250" s="2">
        <v>143537</v>
      </c>
      <c r="B1250" t="s">
        <v>1311</v>
      </c>
      <c r="C1250" t="s">
        <v>18</v>
      </c>
    </row>
    <row r="1251" spans="1:3" x14ac:dyDescent="0.25">
      <c r="A1251" s="2">
        <v>143545</v>
      </c>
      <c r="B1251" t="s">
        <v>1312</v>
      </c>
      <c r="C1251" t="s">
        <v>4</v>
      </c>
    </row>
    <row r="1252" spans="1:3" x14ac:dyDescent="0.25">
      <c r="A1252" s="2">
        <v>143552</v>
      </c>
      <c r="B1252" t="s">
        <v>1313</v>
      </c>
      <c r="C1252" t="s">
        <v>4</v>
      </c>
    </row>
    <row r="1253" spans="1:3" x14ac:dyDescent="0.25">
      <c r="A1253" s="2">
        <v>143560</v>
      </c>
      <c r="B1253" t="s">
        <v>1314</v>
      </c>
      <c r="C1253" t="s">
        <v>8</v>
      </c>
    </row>
    <row r="1254" spans="1:3" x14ac:dyDescent="0.25">
      <c r="A1254" s="2">
        <v>143578</v>
      </c>
      <c r="B1254" t="s">
        <v>1315</v>
      </c>
      <c r="C1254" t="s">
        <v>8</v>
      </c>
    </row>
    <row r="1255" spans="1:3" x14ac:dyDescent="0.25">
      <c r="A1255" s="2">
        <v>143602</v>
      </c>
      <c r="B1255" t="s">
        <v>1316</v>
      </c>
      <c r="C1255" t="s">
        <v>10</v>
      </c>
    </row>
    <row r="1256" spans="1:3" x14ac:dyDescent="0.25">
      <c r="A1256" s="2">
        <v>143610</v>
      </c>
      <c r="B1256" t="s">
        <v>1317</v>
      </c>
      <c r="C1256" t="s">
        <v>18</v>
      </c>
    </row>
    <row r="1257" spans="1:3" x14ac:dyDescent="0.25">
      <c r="A1257" s="2">
        <v>143636</v>
      </c>
      <c r="B1257" t="s">
        <v>1318</v>
      </c>
      <c r="C1257" t="s">
        <v>18</v>
      </c>
    </row>
    <row r="1258" spans="1:3" x14ac:dyDescent="0.25">
      <c r="A1258" s="2">
        <v>143644</v>
      </c>
      <c r="B1258" t="s">
        <v>1319</v>
      </c>
      <c r="C1258" t="s">
        <v>197</v>
      </c>
    </row>
    <row r="1259" spans="1:3" x14ac:dyDescent="0.25">
      <c r="A1259" s="2">
        <v>146191</v>
      </c>
      <c r="B1259" t="s">
        <v>1320</v>
      </c>
      <c r="C1259" t="s">
        <v>10</v>
      </c>
    </row>
    <row r="1260" spans="1:3" x14ac:dyDescent="0.25">
      <c r="A1260" s="2">
        <v>146688</v>
      </c>
      <c r="B1260" t="s">
        <v>1321</v>
      </c>
      <c r="C1260" t="s">
        <v>37</v>
      </c>
    </row>
    <row r="1261" spans="1:3" x14ac:dyDescent="0.25">
      <c r="A1261" s="2">
        <v>146696</v>
      </c>
      <c r="B1261" t="s">
        <v>1322</v>
      </c>
      <c r="C1261" t="s">
        <v>236</v>
      </c>
    </row>
    <row r="1262" spans="1:3" x14ac:dyDescent="0.25">
      <c r="A1262" s="2">
        <v>147231</v>
      </c>
      <c r="B1262" t="s">
        <v>1323</v>
      </c>
      <c r="C1262" t="s">
        <v>33</v>
      </c>
    </row>
    <row r="1263" spans="1:3" x14ac:dyDescent="0.25">
      <c r="A1263" s="2">
        <v>148239</v>
      </c>
      <c r="B1263" t="s">
        <v>1324</v>
      </c>
      <c r="C1263" t="s">
        <v>246</v>
      </c>
    </row>
    <row r="1264" spans="1:3" x14ac:dyDescent="0.25">
      <c r="A1264" s="2">
        <v>148270</v>
      </c>
      <c r="B1264" t="s">
        <v>1325</v>
      </c>
      <c r="C1264" t="s">
        <v>40</v>
      </c>
    </row>
    <row r="1265" spans="1:3" x14ac:dyDescent="0.25">
      <c r="A1265" s="2">
        <v>148288</v>
      </c>
      <c r="B1265" t="s">
        <v>1326</v>
      </c>
      <c r="C1265" t="s">
        <v>110</v>
      </c>
    </row>
    <row r="1266" spans="1:3" x14ac:dyDescent="0.25">
      <c r="A1266" s="2">
        <v>148296</v>
      </c>
      <c r="B1266" t="s">
        <v>1327</v>
      </c>
      <c r="C1266" t="s">
        <v>10</v>
      </c>
    </row>
    <row r="1267" spans="1:3" x14ac:dyDescent="0.25">
      <c r="A1267" s="2">
        <v>148304</v>
      </c>
      <c r="B1267" t="s">
        <v>1328</v>
      </c>
      <c r="C1267" t="s">
        <v>18</v>
      </c>
    </row>
    <row r="1268" spans="1:3" x14ac:dyDescent="0.25">
      <c r="A1268" s="2">
        <v>148916</v>
      </c>
      <c r="B1268" t="s">
        <v>1329</v>
      </c>
      <c r="C1268" t="s">
        <v>218</v>
      </c>
    </row>
    <row r="1269" spans="1:3" x14ac:dyDescent="0.25">
      <c r="A1269" s="2">
        <v>148932</v>
      </c>
      <c r="B1269" t="s">
        <v>1330</v>
      </c>
      <c r="C1269" t="s">
        <v>178</v>
      </c>
    </row>
    <row r="1270" spans="1:3" x14ac:dyDescent="0.25">
      <c r="A1270" s="2">
        <v>148973</v>
      </c>
      <c r="B1270" t="s">
        <v>1331</v>
      </c>
      <c r="C1270" t="s">
        <v>4</v>
      </c>
    </row>
    <row r="1271" spans="1:3" x14ac:dyDescent="0.25">
      <c r="A1271" s="2">
        <v>148981</v>
      </c>
      <c r="B1271" t="s">
        <v>1332</v>
      </c>
      <c r="C1271" t="s">
        <v>482</v>
      </c>
    </row>
    <row r="1272" spans="1:3" x14ac:dyDescent="0.25">
      <c r="A1272" s="2">
        <v>148999</v>
      </c>
      <c r="B1272" t="s">
        <v>1333</v>
      </c>
      <c r="C1272" t="s">
        <v>40</v>
      </c>
    </row>
    <row r="1273" spans="1:3" x14ac:dyDescent="0.25">
      <c r="A1273" s="2">
        <v>149047</v>
      </c>
      <c r="B1273" t="s">
        <v>1334</v>
      </c>
      <c r="C1273" t="s">
        <v>482</v>
      </c>
    </row>
    <row r="1274" spans="1:3" x14ac:dyDescent="0.25">
      <c r="A1274" s="2">
        <v>149054</v>
      </c>
      <c r="B1274" t="s">
        <v>1335</v>
      </c>
      <c r="C1274" t="s">
        <v>33</v>
      </c>
    </row>
    <row r="1275" spans="1:3" x14ac:dyDescent="0.25">
      <c r="A1275" s="2">
        <v>149062</v>
      </c>
      <c r="B1275" t="s">
        <v>1336</v>
      </c>
      <c r="C1275" t="s">
        <v>220</v>
      </c>
    </row>
    <row r="1276" spans="1:3" x14ac:dyDescent="0.25">
      <c r="A1276" s="2">
        <v>149088</v>
      </c>
      <c r="B1276" t="s">
        <v>1337</v>
      </c>
      <c r="C1276" t="s">
        <v>298</v>
      </c>
    </row>
    <row r="1277" spans="1:3" x14ac:dyDescent="0.25">
      <c r="A1277" s="2">
        <v>149286</v>
      </c>
      <c r="B1277" t="s">
        <v>1338</v>
      </c>
      <c r="C1277" t="s">
        <v>324</v>
      </c>
    </row>
    <row r="1278" spans="1:3" x14ac:dyDescent="0.25">
      <c r="A1278" s="2">
        <v>149302</v>
      </c>
      <c r="B1278" t="s">
        <v>1339</v>
      </c>
      <c r="C1278" t="s">
        <v>4</v>
      </c>
    </row>
    <row r="1279" spans="1:3" x14ac:dyDescent="0.25">
      <c r="A1279" s="2">
        <v>149328</v>
      </c>
      <c r="B1279" t="s">
        <v>1340</v>
      </c>
      <c r="C1279" t="s">
        <v>178</v>
      </c>
    </row>
    <row r="1280" spans="1:3" x14ac:dyDescent="0.25">
      <c r="A1280" s="2">
        <v>149336</v>
      </c>
      <c r="B1280" t="s">
        <v>1341</v>
      </c>
      <c r="C1280" t="s">
        <v>14</v>
      </c>
    </row>
    <row r="1281" spans="1:3" x14ac:dyDescent="0.25">
      <c r="A1281" s="2">
        <v>149427</v>
      </c>
      <c r="B1281" t="s">
        <v>1342</v>
      </c>
      <c r="C1281" t="s">
        <v>35</v>
      </c>
    </row>
    <row r="1282" spans="1:3" x14ac:dyDescent="0.25">
      <c r="A1282" s="2">
        <v>151027</v>
      </c>
      <c r="B1282" t="s">
        <v>1343</v>
      </c>
      <c r="C1282" t="s">
        <v>335</v>
      </c>
    </row>
    <row r="1283" spans="1:3" x14ac:dyDescent="0.25">
      <c r="A1283" s="2">
        <v>151035</v>
      </c>
      <c r="B1283" t="s">
        <v>1344</v>
      </c>
      <c r="C1283" t="s">
        <v>218</v>
      </c>
    </row>
    <row r="1284" spans="1:3" x14ac:dyDescent="0.25">
      <c r="A1284" s="2">
        <v>151076</v>
      </c>
      <c r="B1284" t="s">
        <v>1345</v>
      </c>
      <c r="C1284" t="s">
        <v>482</v>
      </c>
    </row>
    <row r="1285" spans="1:3" x14ac:dyDescent="0.25">
      <c r="A1285" s="2">
        <v>151084</v>
      </c>
      <c r="B1285" t="s">
        <v>1346</v>
      </c>
      <c r="C1285" t="s">
        <v>220</v>
      </c>
    </row>
    <row r="1286" spans="1:3" x14ac:dyDescent="0.25">
      <c r="A1286" s="2">
        <v>151142</v>
      </c>
      <c r="B1286" t="s">
        <v>1347</v>
      </c>
      <c r="C1286" t="s">
        <v>37</v>
      </c>
    </row>
    <row r="1287" spans="1:3" x14ac:dyDescent="0.25">
      <c r="A1287" s="2">
        <v>151167</v>
      </c>
      <c r="B1287" t="s">
        <v>1348</v>
      </c>
      <c r="C1287" t="s">
        <v>218</v>
      </c>
    </row>
    <row r="1288" spans="1:3" x14ac:dyDescent="0.25">
      <c r="A1288" s="2">
        <v>151175</v>
      </c>
      <c r="B1288" t="s">
        <v>1349</v>
      </c>
      <c r="C1288" t="s">
        <v>29</v>
      </c>
    </row>
    <row r="1289" spans="1:3" x14ac:dyDescent="0.25">
      <c r="A1289" s="2">
        <v>151183</v>
      </c>
      <c r="B1289" t="s">
        <v>1350</v>
      </c>
      <c r="C1289" t="s">
        <v>16</v>
      </c>
    </row>
    <row r="1290" spans="1:3" x14ac:dyDescent="0.25">
      <c r="A1290" s="2">
        <v>151191</v>
      </c>
      <c r="B1290" t="s">
        <v>1351</v>
      </c>
      <c r="C1290" t="s">
        <v>33</v>
      </c>
    </row>
    <row r="1291" spans="1:3" x14ac:dyDescent="0.25">
      <c r="A1291" s="2">
        <v>151209</v>
      </c>
      <c r="B1291" t="s">
        <v>1352</v>
      </c>
      <c r="C1291" t="s">
        <v>16</v>
      </c>
    </row>
    <row r="1292" spans="1:3" x14ac:dyDescent="0.25">
      <c r="A1292" s="2">
        <v>151233</v>
      </c>
      <c r="B1292" t="s">
        <v>1353</v>
      </c>
      <c r="C1292" t="s">
        <v>14</v>
      </c>
    </row>
    <row r="1293" spans="1:3" x14ac:dyDescent="0.25">
      <c r="A1293" s="2">
        <v>152090</v>
      </c>
      <c r="B1293" t="s">
        <v>1354</v>
      </c>
      <c r="C1293" t="s">
        <v>236</v>
      </c>
    </row>
    <row r="1294" spans="1:3" x14ac:dyDescent="0.25">
      <c r="A1294" s="2">
        <v>900436</v>
      </c>
      <c r="B1294" t="s">
        <v>1355</v>
      </c>
      <c r="C1294" t="s">
        <v>110</v>
      </c>
    </row>
    <row r="1295" spans="1:3" x14ac:dyDescent="0.25">
      <c r="A1295" s="2">
        <v>900448</v>
      </c>
      <c r="B1295" t="s">
        <v>1356</v>
      </c>
      <c r="C1295" t="s">
        <v>110</v>
      </c>
    </row>
  </sheetData>
  <sheetProtection password="DC7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 SF-14PD</vt:lpstr>
      <vt:lpstr>Attachment without Disabilities</vt:lpstr>
      <vt:lpstr>Attachment with Disabilities</vt:lpstr>
      <vt:lpstr>Instructions</vt:lpstr>
      <vt:lpstr>OEDS</vt:lpstr>
      <vt:lpstr>'Form SF-14PD'!Print_Area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Sheets, Samantha</dc:creator>
  <cp:lastModifiedBy>Sheets, Samantha</cp:lastModifiedBy>
  <cp:lastPrinted>2018-01-12T17:29:58Z</cp:lastPrinted>
  <dcterms:created xsi:type="dcterms:W3CDTF">2018-01-12T15:10:13Z</dcterms:created>
  <dcterms:modified xsi:type="dcterms:W3CDTF">2018-01-25T18:48:37Z</dcterms:modified>
</cp:coreProperties>
</file>