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hiodas.sharepoint.com/sites/eduocs/Shared Documents/Grants/Charter School Facilities Incentive Grant (CFIG)/SFIG Subgrant Application/"/>
    </mc:Choice>
  </mc:AlternateContent>
  <xr:revisionPtr revIDLastSave="151" documentId="8_{EA6C227C-1F4A-48DC-A619-68CA6D059314}" xr6:coauthVersionLast="47" xr6:coauthVersionMax="47" xr10:uidLastSave="{6CD2F93D-52D6-4E02-9866-E4F61384C43D}"/>
  <bookViews>
    <workbookView xWindow="-120" yWindow="-120" windowWidth="38640" windowHeight="21120" tabRatio="672" firstSheet="8" activeTab="8" xr2:uid="{DD8FA172-8F1E-4118-82B6-5579C85137D0}"/>
  </bookViews>
  <sheets>
    <sheet name="Tables A Grant Depends ON" sheetId="15" state="hidden" r:id="rId1"/>
    <sheet name="RefFundApplication" sheetId="25" state="hidden" r:id="rId2"/>
    <sheet name="FY" sheetId="24" state="hidden" r:id="rId3"/>
    <sheet name="RefProgramOffice" sheetId="37" state="hidden" r:id="rId4"/>
    <sheet name="RefApproveLevel" sheetId="20" state="hidden" r:id="rId5"/>
    <sheet name="RefGrant" sheetId="17" state="hidden" r:id="rId6"/>
    <sheet name="GrantAllocateTransfer" sheetId="4" state="hidden" r:id="rId7"/>
    <sheet name="AllocateSource" sheetId="6" state="hidden" r:id="rId8"/>
    <sheet name="Budget Grid" sheetId="41" r:id="rId9"/>
    <sheet name="Assurance Types" sheetId="39" state="hidden" r:id="rId10"/>
    <sheet name="RefGATPage" sheetId="27" state="hidden" r:id="rId11"/>
    <sheet name="RefLoadType" sheetId="36" state="hidden" r:id="rId12"/>
    <sheet name="RefReviewType" sheetId="33" state="hidden" r:id="rId13"/>
    <sheet name="RefGrantApplicationTemplatePage" sheetId="22" state="hidden" r:id="rId14"/>
    <sheet name="RefPlanType" sheetId="21" state="hidden" r:id="rId15"/>
    <sheet name="RefApplicantType" sheetId="19" state="hidden" r:id="rId16"/>
    <sheet name="RefGrantAwardType" sheetId="18" state="hidden" r:id="rId17"/>
    <sheet name="RefAllocateType" sheetId="26" state="hidden" r:id="rId18"/>
    <sheet name="RefBudgetFunction" sheetId="29" state="hidden" r:id="rId19"/>
    <sheet name="RefBudgetObject" sheetId="30" state="hidden" r:id="rId20"/>
    <sheet name="RefValid" sheetId="31" state="hidden" r:id="rId21"/>
    <sheet name="RefOrgType" sheetId="32" state="hidden" r:id="rId22"/>
    <sheet name="InitialProjectCashRequestPer..." sheetId="12" state="hidden" r:id="rId23"/>
    <sheet name="JoinGATToOrgType" sheetId="11" state="hidden" r:id="rId24"/>
    <sheet name="JoinGATToOrg" sheetId="10" state="hidden" r:id="rId2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41" l="1"/>
  <c r="G28" i="41"/>
  <c r="F28" i="41"/>
  <c r="E28" i="41"/>
  <c r="D28" i="41"/>
  <c r="C28" i="41"/>
  <c r="I26" i="41"/>
  <c r="I27" i="41"/>
  <c r="I25" i="41"/>
  <c r="I23" i="41"/>
  <c r="I16" i="41"/>
  <c r="I17" i="41"/>
  <c r="I18" i="41"/>
  <c r="I19" i="41"/>
  <c r="I20" i="41"/>
  <c r="I21" i="41"/>
  <c r="I15" i="41"/>
  <c r="I13" i="41"/>
  <c r="I12" i="41"/>
  <c r="I10" i="41"/>
  <c r="I9" i="41"/>
  <c r="I8" i="41"/>
  <c r="I6" i="41"/>
  <c r="I5" i="41"/>
  <c r="I28" i="41" l="1"/>
  <c r="C2" i="10"/>
  <c r="A13" i="11"/>
  <c r="D2" i="12"/>
  <c r="F8" i="11"/>
  <c r="F7" i="11"/>
  <c r="F5" i="11"/>
  <c r="D10" i="11"/>
  <c r="F10" i="11" s="1"/>
  <c r="D9" i="11"/>
  <c r="F9" i="11" s="1"/>
  <c r="D8" i="11"/>
  <c r="D7" i="11"/>
  <c r="D6" i="11"/>
  <c r="F6" i="11" s="1"/>
  <c r="D5" i="11"/>
  <c r="D4" i="11"/>
  <c r="F4" i="11" s="1"/>
  <c r="D3" i="11"/>
  <c r="F3" i="11" s="1"/>
  <c r="D2" i="11"/>
  <c r="F2" i="11" s="1"/>
</calcChain>
</file>

<file path=xl/sharedStrings.xml><?xml version="1.0" encoding="utf-8"?>
<sst xmlns="http://schemas.openxmlformats.org/spreadsheetml/2006/main" count="4838" uniqueCount="2499">
  <si>
    <t>Tablename</t>
  </si>
  <si>
    <t>*These tables must have data used by the grant, before we can define the grant.</t>
  </si>
  <si>
    <t>RefFundApplication</t>
  </si>
  <si>
    <t>This data defines reference data for a Funding Application.</t>
  </si>
  <si>
    <t>Currently need data defined - Start with CCIP data</t>
  </si>
  <si>
    <t>RefGrant</t>
  </si>
  <si>
    <t>This table contains reference data for a Grant</t>
  </si>
  <si>
    <t>RefGrantAwardType</t>
  </si>
  <si>
    <t>This table contains data that defines the type of the grant award.</t>
  </si>
  <si>
    <t>RefApplicantType</t>
  </si>
  <si>
    <t>This tables contains data the defines the type of the Grant Applicant</t>
  </si>
  <si>
    <t>RefApproveLevel</t>
  </si>
  <si>
    <t>Data the defines available approval levels for Grant Applications</t>
  </si>
  <si>
    <t>RefPlanType</t>
  </si>
  <si>
    <t>This data defines different Plan Types that can be associated with a Grant Application Template.</t>
  </si>
  <si>
    <t>RefGrantApplicationTemplatePage</t>
  </si>
  <si>
    <t>This table contains data for Pages that can be generated for a GAT.</t>
  </si>
  <si>
    <t>AllocateSource</t>
  </si>
  <si>
    <t>Data that defines the source of an Allocation.</t>
  </si>
  <si>
    <t>Initial Project Cash Request Percent</t>
  </si>
  <si>
    <t>FundApplicationDescript</t>
  </si>
  <si>
    <t>FundApplicationName</t>
  </si>
  <si>
    <t>FundApplicationKey</t>
  </si>
  <si>
    <t>21st C Parent, Community &amp; Educator Collaboration</t>
  </si>
  <si>
    <t>21stCPCE</t>
  </si>
  <si>
    <t>21st Century</t>
  </si>
  <si>
    <t>21</t>
  </si>
  <si>
    <t>6B IDEA RESTORATION</t>
  </si>
  <si>
    <t>6BREST</t>
  </si>
  <si>
    <t>6b RESTORATION</t>
  </si>
  <si>
    <t>PRE-REST</t>
  </si>
  <si>
    <t>ACADEMIC AND SOCIAL-EMOTIONAL LEARNING NEEDS</t>
  </si>
  <si>
    <t>AC-SEL</t>
  </si>
  <si>
    <t>Academic, Behavioral, Cognitive Supports for Student Success</t>
  </si>
  <si>
    <t>ABC_SS</t>
  </si>
  <si>
    <t>Adolescent Literacy Specialists</t>
  </si>
  <si>
    <t>EDU56D25</t>
  </si>
  <si>
    <t>Adult Career Opportunity Pilot Program</t>
  </si>
  <si>
    <t>ACOPP</t>
  </si>
  <si>
    <t>Adult Career Opportunity Pilot Program 2015 Carryover</t>
  </si>
  <si>
    <t>ACOPP-C</t>
  </si>
  <si>
    <t xml:space="preserve">Advanced Careers SREB/ODE-CTE </t>
  </si>
  <si>
    <t>SREB</t>
  </si>
  <si>
    <t>Advancing Inclusive Principal Leadership /CCSSO/</t>
  </si>
  <si>
    <t>AIPL</t>
  </si>
  <si>
    <t>Agriculture Education 5th Quarter</t>
  </si>
  <si>
    <t>AE5Q</t>
  </si>
  <si>
    <t>Alternative Education Challenge</t>
  </si>
  <si>
    <t>AE</t>
  </si>
  <si>
    <t>ALTERNATIVE PRINCIPAL PREPARATION</t>
  </si>
  <si>
    <t>APP</t>
  </si>
  <si>
    <t>AMJT Pilot Testing Grant</t>
  </si>
  <si>
    <t>AMJT</t>
  </si>
  <si>
    <t>Amplifying Ohio's Pathways to Graduation</t>
  </si>
  <si>
    <t>AOPTG</t>
  </si>
  <si>
    <t>ARP ESSER</t>
  </si>
  <si>
    <t>ARPESSER</t>
  </si>
  <si>
    <t>ARP ESSER After School</t>
  </si>
  <si>
    <t>ARP-AS</t>
  </si>
  <si>
    <t>ARP ESSER After School - Expand</t>
  </si>
  <si>
    <t>ARPASEXT</t>
  </si>
  <si>
    <t>ARP ESSER Extended Learning and Recovery</t>
  </si>
  <si>
    <t>ARP-ELR</t>
  </si>
  <si>
    <t>ARP- ESSER RemotEDx Exchange</t>
  </si>
  <si>
    <t>REdxExch</t>
  </si>
  <si>
    <t>ARP ESSER Student Readiness Supports</t>
  </si>
  <si>
    <t>StRdySpt</t>
  </si>
  <si>
    <t>ARP ESSER Summer Program</t>
  </si>
  <si>
    <t>SummPrgm</t>
  </si>
  <si>
    <t>ARP ESSER Summer Program - Expand</t>
  </si>
  <si>
    <t>ARPSmEXT</t>
  </si>
  <si>
    <t>ARP Homeless round 1</t>
  </si>
  <si>
    <t>ARP-HYC1</t>
  </si>
  <si>
    <t>ARP Homeless Targeted Support Grant</t>
  </si>
  <si>
    <t>ARPHTSG</t>
  </si>
  <si>
    <t>ARP IDEA</t>
  </si>
  <si>
    <t>ARPIDEA</t>
  </si>
  <si>
    <t>ARP-ESSER RemotEDx Support Squad</t>
  </si>
  <si>
    <t>Remot-SS</t>
  </si>
  <si>
    <t>ARP-Homeless round II</t>
  </si>
  <si>
    <t>ARP-HYC2</t>
  </si>
  <si>
    <t>ARRA Title II-D (Competitive)</t>
  </si>
  <si>
    <t>2DC-ARRA</t>
  </si>
  <si>
    <t>Arts Possible Ohio</t>
  </si>
  <si>
    <t>APO</t>
  </si>
  <si>
    <t>ASL Online Program</t>
  </si>
  <si>
    <t>ASL_OP</t>
  </si>
  <si>
    <t>Aspire IELCE</t>
  </si>
  <si>
    <t>ELC</t>
  </si>
  <si>
    <t>Aspire Instructional Federal</t>
  </si>
  <si>
    <t>ABLE</t>
  </si>
  <si>
    <t>Attendance - Stay in the Game</t>
  </si>
  <si>
    <t>StyNGame</t>
  </si>
  <si>
    <t>Attendance RDL Supports</t>
  </si>
  <si>
    <t>ATTDRDLS</t>
  </si>
  <si>
    <t>Boys and Girls Club</t>
  </si>
  <si>
    <t>B-GClub</t>
  </si>
  <si>
    <t>BroadbandOhio Connectivity</t>
  </si>
  <si>
    <t>CRFCON</t>
  </si>
  <si>
    <t>Building Intervention Specialist Content Knowledge</t>
  </si>
  <si>
    <t>SPCLCNT</t>
  </si>
  <si>
    <t>Bus Driver Training 2022</t>
  </si>
  <si>
    <t>ESSER-BD</t>
  </si>
  <si>
    <t>Career Based Intervention Grant</t>
  </si>
  <si>
    <t>CBIG</t>
  </si>
  <si>
    <t>Career Pathways Support Network Grant</t>
  </si>
  <si>
    <t>TPPTH</t>
  </si>
  <si>
    <t>Career Promise Academy Summer Pilot</t>
  </si>
  <si>
    <t>CPASP</t>
  </si>
  <si>
    <t>Career-Technical and Adult Education</t>
  </si>
  <si>
    <t>CTAE</t>
  </si>
  <si>
    <t>Charter School Program</t>
  </si>
  <si>
    <t>CSP</t>
  </si>
  <si>
    <t>Charting the LifeCourse</t>
  </si>
  <si>
    <t>CTLC</t>
  </si>
  <si>
    <t>Cleveland Browns Stay-in Game</t>
  </si>
  <si>
    <t>ClvBrwn</t>
  </si>
  <si>
    <t>CLEVELAND TUTORIAL GRANT</t>
  </si>
  <si>
    <t>CLETUTOR</t>
  </si>
  <si>
    <t>CLSD Regional Support</t>
  </si>
  <si>
    <t>CLSD-REG</t>
  </si>
  <si>
    <t>CLSD Technical Support</t>
  </si>
  <si>
    <t>CLSD-TEC</t>
  </si>
  <si>
    <t>Coaching Center: Focus on Urban Support</t>
  </si>
  <si>
    <t>CC_FUS</t>
  </si>
  <si>
    <t>COLLEGE CREDIT PLUS TEACHER CREDENTIALING GRANT</t>
  </si>
  <si>
    <t>CCPTCG</t>
  </si>
  <si>
    <t>Community Connectors</t>
  </si>
  <si>
    <t>CC16</t>
  </si>
  <si>
    <t>Community Connectors FY15</t>
  </si>
  <si>
    <t>CC</t>
  </si>
  <si>
    <t>Competency-Based Education Pilot Program</t>
  </si>
  <si>
    <t>CBE</t>
  </si>
  <si>
    <t>Comprehensive Literacy State Development Grant</t>
  </si>
  <si>
    <t>CLSD</t>
  </si>
  <si>
    <t>Comprehensive Literacy State Development Grant Birth - PreK</t>
  </si>
  <si>
    <t>CLSDBpK</t>
  </si>
  <si>
    <t>Comprehensive Literacy State Development Subgrant-2nd Round</t>
  </si>
  <si>
    <t>CLSD2</t>
  </si>
  <si>
    <t>Connectivity Champions</t>
  </si>
  <si>
    <t>CChmp21</t>
  </si>
  <si>
    <t>Connectivity Champions to Expand Access</t>
  </si>
  <si>
    <t>CONCHAMP</t>
  </si>
  <si>
    <t>Consolidated</t>
  </si>
  <si>
    <t>C</t>
  </si>
  <si>
    <t>CORE Implementation</t>
  </si>
  <si>
    <t>CI</t>
  </si>
  <si>
    <t>CRF-OTHER EDUCATION ENTITIES</t>
  </si>
  <si>
    <t>CRF-OTH</t>
  </si>
  <si>
    <t>OTHER</t>
  </si>
  <si>
    <t>CRF-RURAL AND SMALL TOWN SD</t>
  </si>
  <si>
    <t>CRF-RUR</t>
  </si>
  <si>
    <t>RURAL</t>
  </si>
  <si>
    <t>CRF-SUBURBAN SD</t>
  </si>
  <si>
    <t>CRF-SUB</t>
  </si>
  <si>
    <t>SUBURBAN</t>
  </si>
  <si>
    <t>CRF-URBAN SD</t>
  </si>
  <si>
    <t>CRF-URB</t>
  </si>
  <si>
    <t>URBAN</t>
  </si>
  <si>
    <t>CTE Enhancements for Institutions/Corrections</t>
  </si>
  <si>
    <t>CEIC</t>
  </si>
  <si>
    <t>CTE Enhancements ProStart</t>
  </si>
  <si>
    <t>PROSTART</t>
  </si>
  <si>
    <t>CTE Enhancements VoAG</t>
  </si>
  <si>
    <t>VOAG</t>
  </si>
  <si>
    <t>CTE STEM Hybrid Curricula (Race to the Top)</t>
  </si>
  <si>
    <t>STEMRTTT</t>
  </si>
  <si>
    <t>CTPD SST Consultants</t>
  </si>
  <si>
    <t>CTPDSSTS</t>
  </si>
  <si>
    <t>Data Science Foundations Project-Training</t>
  </si>
  <si>
    <t>DSFPT</t>
  </si>
  <si>
    <t>Deaf and Hard of Hearing consortium teacher prep</t>
  </si>
  <si>
    <t>DHHCTP</t>
  </si>
  <si>
    <t>DIGITAL CONTENT 3</t>
  </si>
  <si>
    <t>DC3</t>
  </si>
  <si>
    <t>DIGITAL CONTENT GRANT</t>
  </si>
  <si>
    <t>DIG-CONT</t>
  </si>
  <si>
    <t>DIGITAL CONTENT GRANT 2</t>
  </si>
  <si>
    <t>DIG-CNT2</t>
  </si>
  <si>
    <t>DISASTER RECOVERY GRANT</t>
  </si>
  <si>
    <t>DIS-REC</t>
  </si>
  <si>
    <t>Diversifying Educator Pipeline</t>
  </si>
  <si>
    <t>DEPipLn</t>
  </si>
  <si>
    <t>DIVERSIFYING THE EDUCATION PROFESSION</t>
  </si>
  <si>
    <t>DEP</t>
  </si>
  <si>
    <t>Dual Credit</t>
  </si>
  <si>
    <t>DC</t>
  </si>
  <si>
    <t>Dyslexia Pilot Project</t>
  </si>
  <si>
    <t>DPP</t>
  </si>
  <si>
    <t>E4E</t>
  </si>
  <si>
    <t>EQUITY</t>
  </si>
  <si>
    <t>Each Child Reads</t>
  </si>
  <si>
    <t>ECR</t>
  </si>
  <si>
    <t>Early Childhood Education</t>
  </si>
  <si>
    <t>ECEE</t>
  </si>
  <si>
    <t>Early Childhood Education (Public Preschool)</t>
  </si>
  <si>
    <t>ECE</t>
  </si>
  <si>
    <t>Early Childhood Education Expansion</t>
  </si>
  <si>
    <t>ECEEX</t>
  </si>
  <si>
    <t xml:space="preserve">Early Childhood Statewide Support Initiative </t>
  </si>
  <si>
    <t>ECSSI</t>
  </si>
  <si>
    <t>Early Learning Challenge</t>
  </si>
  <si>
    <t>EL-CHL</t>
  </si>
  <si>
    <t>Early Literacy Reading Readiness (3rd Grd Reading Guarantee)</t>
  </si>
  <si>
    <t>ELRR</t>
  </si>
  <si>
    <t>ECE Innovation Grant</t>
  </si>
  <si>
    <t>ECEInnov</t>
  </si>
  <si>
    <t>ECOESC Oh Strengths Collaborative</t>
  </si>
  <si>
    <t>ECOESC</t>
  </si>
  <si>
    <t>ED TECH GRANT</t>
  </si>
  <si>
    <t>IT-TECH</t>
  </si>
  <si>
    <t>Education Jobs Fund</t>
  </si>
  <si>
    <t>EDJOBS</t>
  </si>
  <si>
    <t>Educator Rising</t>
  </si>
  <si>
    <t>EdRising</t>
  </si>
  <si>
    <t>EDUCATORS RISING OHIO CHAPTER DEVELOPMENT</t>
  </si>
  <si>
    <t>ERIS_OCD</t>
  </si>
  <si>
    <t>EDUCATORS RISING OHIO CHAPTER DEVELOPMENT ROUND 2</t>
  </si>
  <si>
    <t>EDRISOH2</t>
  </si>
  <si>
    <t>ELSRPD GRANT-MCOECN FED</t>
  </si>
  <si>
    <t>EL-K-FED</t>
  </si>
  <si>
    <t>ELSRPD GRANT-MCOECN STATE</t>
  </si>
  <si>
    <t>ELMCOECN</t>
  </si>
  <si>
    <t>EMIS ALLIANCE GRANTS</t>
  </si>
  <si>
    <t>EMISGran</t>
  </si>
  <si>
    <t>ENGLISH LEARNERS PROFESSIONAL DEVELOPMENT GRANT</t>
  </si>
  <si>
    <t>EL_PD</t>
  </si>
  <si>
    <t>Envision IT</t>
  </si>
  <si>
    <t>EIT</t>
  </si>
  <si>
    <t>Equity for Each Jan 2022</t>
  </si>
  <si>
    <t>EQUITY2</t>
  </si>
  <si>
    <t>E-RATE SUPPORT SERVICES</t>
  </si>
  <si>
    <t>IT-ERATE</t>
  </si>
  <si>
    <t>ESSER</t>
  </si>
  <si>
    <t>ESSER ESC Family Engagement Liaisons</t>
  </si>
  <si>
    <t>EEFEL</t>
  </si>
  <si>
    <t>ESSER State Activity Award</t>
  </si>
  <si>
    <t>ESSER_SAA</t>
  </si>
  <si>
    <t>eTPES...</t>
  </si>
  <si>
    <t>eTPES</t>
  </si>
  <si>
    <t>EVALUATION CREDENTIALS TRAINING</t>
  </si>
  <si>
    <t>EV_CR_TR</t>
  </si>
  <si>
    <t>EVALUATION SYSTEM SUPPORT</t>
  </si>
  <si>
    <t>EVAL_SUP</t>
  </si>
  <si>
    <t>Even Start</t>
  </si>
  <si>
    <t>ES</t>
  </si>
  <si>
    <t>EXPANDING HUMAN CAPITAL</t>
  </si>
  <si>
    <t>EHC</t>
  </si>
  <si>
    <t>Expanding Opportunities for Each Child</t>
  </si>
  <si>
    <t>EOFE</t>
  </si>
  <si>
    <t>Expanding Opportunities for EACHCHILD (DSS)</t>
  </si>
  <si>
    <t>EOFE_DSS</t>
  </si>
  <si>
    <t>Extended Learning and Recovery</t>
  </si>
  <si>
    <t>ELR</t>
  </si>
  <si>
    <t>FAFSA Completion Program Grant</t>
  </si>
  <si>
    <t>FAFSA</t>
  </si>
  <si>
    <t>Family &amp; Community Partner Liaisons</t>
  </si>
  <si>
    <t>FmComPL</t>
  </si>
  <si>
    <t>FISCAL REDESIGN UAT GRANT</t>
  </si>
  <si>
    <t>IT-UAT</t>
  </si>
  <si>
    <t>Foundation Funding Jobs for Ohio Graduates</t>
  </si>
  <si>
    <t>FFJOG</t>
  </si>
  <si>
    <t>GEER - Governors Emergency Education Relief Fund</t>
  </si>
  <si>
    <t>GEER</t>
  </si>
  <si>
    <t>GEER - MENTAL HEALTH</t>
  </si>
  <si>
    <t>GEER_MH</t>
  </si>
  <si>
    <t>GEER II – Governors Emergency Education Relief Fund</t>
  </si>
  <si>
    <t>GEER2</t>
  </si>
  <si>
    <t>GEER-FASFA21</t>
  </si>
  <si>
    <t>FAFSA21</t>
  </si>
  <si>
    <t>GEER-FASFA22</t>
  </si>
  <si>
    <t>FASFA22</t>
  </si>
  <si>
    <t>HEAD START SUBSIDY TO SUB-RECEPIENTS</t>
  </si>
  <si>
    <t>HEADSTRT</t>
  </si>
  <si>
    <t>Health/Hygiene Training</t>
  </si>
  <si>
    <t>HHMASKS</t>
  </si>
  <si>
    <t>High School Tech Internship Intermediary</t>
  </si>
  <si>
    <t>HSTECH23</t>
  </si>
  <si>
    <t>HIGH SCHOOLS THAT WORK-DISTRICTS</t>
  </si>
  <si>
    <t>HSTW-DIS</t>
  </si>
  <si>
    <t>HIGH SCHOOLS THAT WORK-REGIONAL</t>
  </si>
  <si>
    <t>HSTW-REG</t>
  </si>
  <si>
    <t>HQIM - Training &amp; Support to ESC</t>
  </si>
  <si>
    <t>HQM-TS</t>
  </si>
  <si>
    <t>IDEA Communities of Practice</t>
  </si>
  <si>
    <t>IDEACOP</t>
  </si>
  <si>
    <t>IDEA Parent, Community, and Educator Collaboration</t>
  </si>
  <si>
    <t>IDEAPCEC</t>
  </si>
  <si>
    <t>INCLUSION PILOT PROJECT</t>
  </si>
  <si>
    <t>IPP</t>
  </si>
  <si>
    <t>INFOHIO GRANT</t>
  </si>
  <si>
    <t>IT-INFO</t>
  </si>
  <si>
    <t>INFOHIO GRANT-DEVELOPMENT</t>
  </si>
  <si>
    <t>INFO-DEV</t>
  </si>
  <si>
    <t>INNOVATIVE STRATEGIES GRANT</t>
  </si>
  <si>
    <t>INNOVATE</t>
  </si>
  <si>
    <t>Innovative Workforce Incentive Program Grant</t>
  </si>
  <si>
    <t>IWIPG</t>
  </si>
  <si>
    <t>Innovative Workforce Incentive Program Grant 2</t>
  </si>
  <si>
    <t>IWIPG2</t>
  </si>
  <si>
    <t>Instruct. Mate. - Learning Loss  (Grants/Contract)</t>
  </si>
  <si>
    <t>IM_LrnLs</t>
  </si>
  <si>
    <t>IRONPORT SERVICE</t>
  </si>
  <si>
    <t>IRON</t>
  </si>
  <si>
    <t>IT DISASTER RECOVERY GRANT</t>
  </si>
  <si>
    <t>IT-DIS</t>
  </si>
  <si>
    <t>IT INFOHIO INTERNET SAFETY CURRICULUM GRANT</t>
  </si>
  <si>
    <t>IT-NET</t>
  </si>
  <si>
    <t>IT ISP SUBSIDY GRANT</t>
  </si>
  <si>
    <t>IT-ISP</t>
  </si>
  <si>
    <t>IT SERVICE DESK GRANT</t>
  </si>
  <si>
    <t>ITSDG</t>
  </si>
  <si>
    <t>IT STATE SOFTWARE DEVELEOPMENT TEAM GRANT</t>
  </si>
  <si>
    <t>IT-SOFTW</t>
  </si>
  <si>
    <t>ITC SITE REVIEW</t>
  </si>
  <si>
    <t>IT-ITC</t>
  </si>
  <si>
    <t>JAVITS</t>
  </si>
  <si>
    <t>KRA-ELA Service Support Grant</t>
  </si>
  <si>
    <t>KRA-ELA</t>
  </si>
  <si>
    <t>Leading Men Fellowship</t>
  </si>
  <si>
    <t>LMFellow</t>
  </si>
  <si>
    <t>Learn &amp; Serve America</t>
  </si>
  <si>
    <t>LS</t>
  </si>
  <si>
    <t>Least Restrictive Environment</t>
  </si>
  <si>
    <t>LRS</t>
  </si>
  <si>
    <t>Libraries Accelerating Learning</t>
  </si>
  <si>
    <t>LAL</t>
  </si>
  <si>
    <t>Literacy Initiative Grant</t>
  </si>
  <si>
    <t>LI</t>
  </si>
  <si>
    <t xml:space="preserve">Literacy: Adolescent Literacy </t>
  </si>
  <si>
    <t>Lit-Adol</t>
  </si>
  <si>
    <t xml:space="preserve">Literacy: ESCs to Support Structured Literacy </t>
  </si>
  <si>
    <t>ESC-SSL</t>
  </si>
  <si>
    <t>Math and Science Partnership</t>
  </si>
  <si>
    <t>MSP</t>
  </si>
  <si>
    <t>Math HS Pathways</t>
  </si>
  <si>
    <t>MthHSPth</t>
  </si>
  <si>
    <t>McKinney-Vento Homeless Assistance Program</t>
  </si>
  <si>
    <t>MV</t>
  </si>
  <si>
    <t>MEP ID &amp; RECRUITMENT CONSORTIUM INCENTIVE GRANT</t>
  </si>
  <si>
    <t>IDCR-CIG</t>
  </si>
  <si>
    <t>MEPID_RCRTMT</t>
  </si>
  <si>
    <t>MCA122A</t>
  </si>
  <si>
    <t>MID CAREER SUPPORT</t>
  </si>
  <si>
    <t>MDCARSUP</t>
  </si>
  <si>
    <t>Middle Mile ITC</t>
  </si>
  <si>
    <t>MMITC21</t>
  </si>
  <si>
    <t>MSIX Supplemental Award</t>
  </si>
  <si>
    <t>MSIX</t>
  </si>
  <si>
    <t>NAPSA</t>
  </si>
  <si>
    <t>New Business Officials Mentoring Program</t>
  </si>
  <si>
    <t>NewBusM</t>
  </si>
  <si>
    <t>New Teacher Institute</t>
  </si>
  <si>
    <t>NwTchIns</t>
  </si>
  <si>
    <t>ODDEX - EMIS (446) Grant</t>
  </si>
  <si>
    <t>ODDEX446</t>
  </si>
  <si>
    <t>ODDEX-EMIS</t>
  </si>
  <si>
    <t>ODDEX</t>
  </si>
  <si>
    <t>ODEX-EMIS GRANT</t>
  </si>
  <si>
    <t>ODEXEMIS</t>
  </si>
  <si>
    <t>Ohio Association for Career-Technical Education</t>
  </si>
  <si>
    <t>OACTE</t>
  </si>
  <si>
    <t>Ohio Association of Secondary School Admin</t>
  </si>
  <si>
    <t>OASSA</t>
  </si>
  <si>
    <t>Ohio Career Technical Education Equipment Grant Program</t>
  </si>
  <si>
    <t>OCTEEGP</t>
  </si>
  <si>
    <t>Ohio Community School</t>
  </si>
  <si>
    <t>OHCS</t>
  </si>
  <si>
    <t>Ohio Deaf, Blind, Deafblind Education Supports School Psychologist Intern</t>
  </si>
  <si>
    <t>ODBBES</t>
  </si>
  <si>
    <t>Ohio Deans Compact</t>
  </si>
  <si>
    <t>ODC</t>
  </si>
  <si>
    <t>OHIO DEAN'S COMPACT TRANSISTION GRANTS</t>
  </si>
  <si>
    <t>ODCTG</t>
  </si>
  <si>
    <t>Ohio Educational Interpreters Cohort Program</t>
  </si>
  <si>
    <t>OEICP</t>
  </si>
  <si>
    <t>OHIO INSTRUCTIONAL LEADERSHIP ACADEMY</t>
  </si>
  <si>
    <t>OILA</t>
  </si>
  <si>
    <t>Ohio Integrated System Model</t>
  </si>
  <si>
    <t>OISM</t>
  </si>
  <si>
    <t xml:space="preserve">Ohio Leadership Advisory Council </t>
  </si>
  <si>
    <t>OLAC</t>
  </si>
  <si>
    <t>Ohio Leadership Advisory Council TIIA</t>
  </si>
  <si>
    <t>OLACTIIA</t>
  </si>
  <si>
    <t>Ohio Leadership for Inclusion, Implementation &amp; Instructional Improvement</t>
  </si>
  <si>
    <t>OLI4</t>
  </si>
  <si>
    <t>Ohio Leadership for Inclusion, Implementation &amp; Instructional Improvement - Title I</t>
  </si>
  <si>
    <t>OLI4-TI</t>
  </si>
  <si>
    <t>Ohio Leadership for Inclusion, Implementation &amp; Instructional Improvement - Title IIA</t>
  </si>
  <si>
    <t>OLI4TIIA</t>
  </si>
  <si>
    <t>OHIO LITERACY LEADS</t>
  </si>
  <si>
    <t>LIT-LEAD</t>
  </si>
  <si>
    <t>Ohio Partnership for Excellence in Paraprofessional Preparation</t>
  </si>
  <si>
    <t>OPEPP</t>
  </si>
  <si>
    <t>Ohio Personalized Learning Network</t>
  </si>
  <si>
    <t>OPLN</t>
  </si>
  <si>
    <t>Ohio Personalized Learning Network (ESC Support)</t>
  </si>
  <si>
    <t>OPLN-ESC</t>
  </si>
  <si>
    <t>Ohio School Climate State Grant</t>
  </si>
  <si>
    <t>CLIMATE</t>
  </si>
  <si>
    <t>Ohio School Digital Literacy Program</t>
  </si>
  <si>
    <t>DIG-LIT</t>
  </si>
  <si>
    <t>OHIO TEACHER OF THE YEAR</t>
  </si>
  <si>
    <t>OTOY</t>
  </si>
  <si>
    <t>Ohio Technology Resource Center</t>
  </si>
  <si>
    <t>OTRC</t>
  </si>
  <si>
    <t>OHIO VIRTUAL-LITERACY IMPROV FOR TEACHERS/STUDENTS</t>
  </si>
  <si>
    <t>VLIFTS</t>
  </si>
  <si>
    <t>OLAC - Title I</t>
  </si>
  <si>
    <t>OLAC-TI</t>
  </si>
  <si>
    <t>OMNIE</t>
  </si>
  <si>
    <t>ON-TIME GRADUATION PROJECT</t>
  </si>
  <si>
    <t>ON-TIME</t>
  </si>
  <si>
    <t>OPES Revision</t>
  </si>
  <si>
    <t>OPES_REV</t>
  </si>
  <si>
    <t>OPSA Community of Practice</t>
  </si>
  <si>
    <t>OPSACoP</t>
  </si>
  <si>
    <t>Orientation and Mobility Program</t>
  </si>
  <si>
    <t>OSSBOMP</t>
  </si>
  <si>
    <t xml:space="preserve">OSD/OSSB Parent Empowerment </t>
  </si>
  <si>
    <t>SDSB_PE</t>
  </si>
  <si>
    <t>OSD/OSSB Parent University</t>
  </si>
  <si>
    <t>SDSB_PU</t>
  </si>
  <si>
    <t>OSSPEAC Community of Practice</t>
  </si>
  <si>
    <t>OSSPEAC</t>
  </si>
  <si>
    <t>OT Services</t>
  </si>
  <si>
    <t>OTS</t>
  </si>
  <si>
    <t>OTES: The Next Steps – Recertification Program</t>
  </si>
  <si>
    <t>OTESNext</t>
  </si>
  <si>
    <t>OTF Grant</t>
  </si>
  <si>
    <t>OTF</t>
  </si>
  <si>
    <t>P-20 Regional Partnerships - Workforce</t>
  </si>
  <si>
    <t>P-20RP-W</t>
  </si>
  <si>
    <t>Parent Mentor Project</t>
  </si>
  <si>
    <t>PMP</t>
  </si>
  <si>
    <t>Parent Mentor Project (Federal)</t>
  </si>
  <si>
    <t>PMPF</t>
  </si>
  <si>
    <t>Parent Mentor Project (State)</t>
  </si>
  <si>
    <t>PMPS</t>
  </si>
  <si>
    <t>PARENT MENTOR PROJECT SUPPLEMENTAL</t>
  </si>
  <si>
    <t>PM_SUPPL</t>
  </si>
  <si>
    <t>Partners Project-MSJU</t>
  </si>
  <si>
    <t>PART-MSJ</t>
  </si>
  <si>
    <t>Partners Project-UC</t>
  </si>
  <si>
    <t>PART-UC</t>
  </si>
  <si>
    <t>Partners-LEA's</t>
  </si>
  <si>
    <t>PART-LEA</t>
  </si>
  <si>
    <t>Partners-OLL</t>
  </si>
  <si>
    <t>PART-OLL</t>
  </si>
  <si>
    <t>PBS In-Home Learning</t>
  </si>
  <si>
    <t>PBS-IHL</t>
  </si>
  <si>
    <t>Poverty Based Assistance (PBA)</t>
  </si>
  <si>
    <t>PBA</t>
  </si>
  <si>
    <t>PRE EMPLOYMENT TRANSITION SERVICES</t>
  </si>
  <si>
    <t>PRE-ETS</t>
  </si>
  <si>
    <t>PRESCHOOL RESTORATION PROJECT</t>
  </si>
  <si>
    <t>REST_PRE</t>
  </si>
  <si>
    <t>Prevention Education Professional Development Grant</t>
  </si>
  <si>
    <t>PEPDG</t>
  </si>
  <si>
    <t>Prevention MH Support</t>
  </si>
  <si>
    <t>PrvMHSpt</t>
  </si>
  <si>
    <t>Principal Pilot Project</t>
  </si>
  <si>
    <t>PPP</t>
  </si>
  <si>
    <t>Principal Preparation Innovation</t>
  </si>
  <si>
    <t>PPI</t>
  </si>
  <si>
    <t>PRINCIPAL STANDARDS REVISIONS</t>
  </si>
  <si>
    <t>PSR</t>
  </si>
  <si>
    <t>PRIORITY SCHOOL SUPPORTS</t>
  </si>
  <si>
    <t>TI-PSS</t>
  </si>
  <si>
    <t>Professional Development, Psych Interns</t>
  </si>
  <si>
    <t>PDPI</t>
  </si>
  <si>
    <t>Project AWARE</t>
  </si>
  <si>
    <t>AWARE</t>
  </si>
  <si>
    <t>Project Lead The Way</t>
  </si>
  <si>
    <t>PLTW</t>
  </si>
  <si>
    <t>Project MORE</t>
  </si>
  <si>
    <t>PMORE</t>
  </si>
  <si>
    <t>Public Charter School Program - Dissemination</t>
  </si>
  <si>
    <t>PCSPD</t>
  </si>
  <si>
    <t>Public Charter Schools Program</t>
  </si>
  <si>
    <t>PCSP</t>
  </si>
  <si>
    <t>Race to the Top</t>
  </si>
  <si>
    <t>RTTT</t>
  </si>
  <si>
    <t>Reaching All Students</t>
  </si>
  <si>
    <t>RAS</t>
  </si>
  <si>
    <t>Reading First</t>
  </si>
  <si>
    <t>RF</t>
  </si>
  <si>
    <t>REDESIGN OVERSIGHT (PM) GRANT</t>
  </si>
  <si>
    <t>PM-GRANT</t>
  </si>
  <si>
    <t>REGIONAL EARLY LITERACY SPECIALISTS</t>
  </si>
  <si>
    <t>RELS</t>
  </si>
  <si>
    <t>Regional Literacy Specialists</t>
  </si>
  <si>
    <t>ELSSP</t>
  </si>
  <si>
    <t>RELATED SERVICES</t>
  </si>
  <si>
    <t>REL_SERV</t>
  </si>
  <si>
    <t>RemotEDx  Micro-Grants</t>
  </si>
  <si>
    <t>REX_MG</t>
  </si>
  <si>
    <t>RemotEDx Exchange</t>
  </si>
  <si>
    <t>EDxExch</t>
  </si>
  <si>
    <t>RemotEDx Goal Setting</t>
  </si>
  <si>
    <t>REDX_GSF</t>
  </si>
  <si>
    <t>RemotEDx Industry Recognized Credentials Grant</t>
  </si>
  <si>
    <t>EDx_IRC</t>
  </si>
  <si>
    <t>RemotEDx Networked Learning Community</t>
  </si>
  <si>
    <t>RNLC</t>
  </si>
  <si>
    <t>RemotEDx OCER Department Match</t>
  </si>
  <si>
    <t>EDxOCER</t>
  </si>
  <si>
    <t>RemotEDx OCER Philanthropy Ohio</t>
  </si>
  <si>
    <t>EDx-PO</t>
  </si>
  <si>
    <t xml:space="preserve">RemotEDx Subgrants Non-Profit/Community Learning Partners </t>
  </si>
  <si>
    <t>REDx_MG</t>
  </si>
  <si>
    <t>RemotEDx Support Squad</t>
  </si>
  <si>
    <t>EDxSS</t>
  </si>
  <si>
    <t>Reserve Funds</t>
  </si>
  <si>
    <t>RESERVE</t>
  </si>
  <si>
    <t>RESIDENT EDUCATOR</t>
  </si>
  <si>
    <t>RES-ED</t>
  </si>
  <si>
    <t>RESIDENT EDUCATOR-GRF</t>
  </si>
  <si>
    <t>RESEDGRF</t>
  </si>
  <si>
    <t>School Based Health Capital</t>
  </si>
  <si>
    <t>SBHthCap</t>
  </si>
  <si>
    <t>SCHOOL BASED MENTAL HEALTH</t>
  </si>
  <si>
    <t>SB_MH</t>
  </si>
  <si>
    <t>School Bus Purchase Program</t>
  </si>
  <si>
    <t>SCHBUS</t>
  </si>
  <si>
    <t>School Bus Safety</t>
  </si>
  <si>
    <t>SBS</t>
  </si>
  <si>
    <t>School Climate State Grant 2.0</t>
  </si>
  <si>
    <t>CLIMATE2</t>
  </si>
  <si>
    <t>School Climate Transformation</t>
  </si>
  <si>
    <t>SCT</t>
  </si>
  <si>
    <t>School Improvement 1003</t>
  </si>
  <si>
    <t>SI1003</t>
  </si>
  <si>
    <t>School Improvement and Support Grants</t>
  </si>
  <si>
    <t>SISG</t>
  </si>
  <si>
    <t>School Improvement Competitive 1003 (g)</t>
  </si>
  <si>
    <t>SIGC</t>
  </si>
  <si>
    <t>School Literacy Consultant</t>
  </si>
  <si>
    <t>SLC</t>
  </si>
  <si>
    <t>School Psychologist Intern (Federal)</t>
  </si>
  <si>
    <t>SchPsyIn</t>
  </si>
  <si>
    <t>School Psychologist Intern (State)</t>
  </si>
  <si>
    <t>SPI</t>
  </si>
  <si>
    <t>School Psychologist Intern Coordinator</t>
  </si>
  <si>
    <t>SPIC</t>
  </si>
  <si>
    <t>School Quality Improvement</t>
  </si>
  <si>
    <t>SQIG</t>
  </si>
  <si>
    <t>Security Grants for Nonprofits</t>
  </si>
  <si>
    <t>SECURITY</t>
  </si>
  <si>
    <t>Services to Families and their Children Who are Deaf/Blind</t>
  </si>
  <si>
    <t>OPSFWSDB</t>
  </si>
  <si>
    <t>SI- Battelle for Kids</t>
  </si>
  <si>
    <t>SI-BFK</t>
  </si>
  <si>
    <t>SKILLS TRAINER PROJECT</t>
  </si>
  <si>
    <t>SKL-TRN</t>
  </si>
  <si>
    <t>SLP/SP Regional Consultants</t>
  </si>
  <si>
    <t>SLPSPCON</t>
  </si>
  <si>
    <t>SPDG LITERACY</t>
  </si>
  <si>
    <t>SPDG-LIT</t>
  </si>
  <si>
    <t>SPDG Parent, Community, and Educator Collaboration</t>
  </si>
  <si>
    <t>SPDGPCEC</t>
  </si>
  <si>
    <t>Special Education - Access</t>
  </si>
  <si>
    <t>SEA</t>
  </si>
  <si>
    <t>Special Education - Autism Spectrum Disorder</t>
  </si>
  <si>
    <t>SEASD</t>
  </si>
  <si>
    <t>Special Education - Positive Behavior Support</t>
  </si>
  <si>
    <t>SEPBS</t>
  </si>
  <si>
    <t>Special Education - State ASL</t>
  </si>
  <si>
    <t>SEASL</t>
  </si>
  <si>
    <t>SRCL ADOLESCENT LITERACY</t>
  </si>
  <si>
    <t>SRCLAL</t>
  </si>
  <si>
    <t>SRCL REGIONAL PD SUPPORT</t>
  </si>
  <si>
    <t>SRCLPDSP</t>
  </si>
  <si>
    <t>SSDT GRANT</t>
  </si>
  <si>
    <t>IT-SSDT</t>
  </si>
  <si>
    <t>SSIP Each Child on Track</t>
  </si>
  <si>
    <t>SSIPECT</t>
  </si>
  <si>
    <t>SST IMPLEMENTATION SCIENCE</t>
  </si>
  <si>
    <t>TI-ImSci</t>
  </si>
  <si>
    <t>State Development Team</t>
  </si>
  <si>
    <t>PISDT</t>
  </si>
  <si>
    <t>State Facilities Incentive Grant</t>
  </si>
  <si>
    <t>SFIG</t>
  </si>
  <si>
    <t>State Parent Library Services Project</t>
  </si>
  <si>
    <t>SPLSP</t>
  </si>
  <si>
    <t>State Personnel Development Grant</t>
  </si>
  <si>
    <t>SPDG</t>
  </si>
  <si>
    <t>State Support Team</t>
  </si>
  <si>
    <t>RSIT</t>
  </si>
  <si>
    <t>STATE SUPPORT TEAM - TRANSITION</t>
  </si>
  <si>
    <t>SST-TRAN</t>
  </si>
  <si>
    <t>State Technology Support Grant</t>
  </si>
  <si>
    <t>StTech</t>
  </si>
  <si>
    <t>Statewide Project</t>
  </si>
  <si>
    <t>21PP</t>
  </si>
  <si>
    <t>Statewide Tutoring</t>
  </si>
  <si>
    <t>StTutIHE</t>
  </si>
  <si>
    <t>Statewide Tutoring Coordination Grant - HB 583</t>
  </si>
  <si>
    <t>StWdTCG</t>
  </si>
  <si>
    <t>STEM Education</t>
  </si>
  <si>
    <t>STEM-Ed</t>
  </si>
  <si>
    <t>STOP SCHOOL VIOLENCE</t>
  </si>
  <si>
    <t>SSV</t>
  </si>
  <si>
    <t>Straight A Fund</t>
  </si>
  <si>
    <t>SAF</t>
  </si>
  <si>
    <t>Straight A Fund 2017 Carryover</t>
  </si>
  <si>
    <t>SAF14C</t>
  </si>
  <si>
    <t>Strategies *Secondary Transition* Student w/Disabilities</t>
  </si>
  <si>
    <t>SSTSWD</t>
  </si>
  <si>
    <t>STRENGTHENING OHIO'S TEACHER PIPELINE</t>
  </si>
  <si>
    <t>PIPELINE</t>
  </si>
  <si>
    <t>Striving Readers Comprehensive Literacy</t>
  </si>
  <si>
    <t>SRCL</t>
  </si>
  <si>
    <t>Stronger Connections Grant</t>
  </si>
  <si>
    <t>SCG</t>
  </si>
  <si>
    <t>STUDENT ASSESSMENT</t>
  </si>
  <si>
    <t>SA_EL</t>
  </si>
  <si>
    <t>Student Intervention / PD</t>
  </si>
  <si>
    <t>SIPD</t>
  </si>
  <si>
    <t>Student Readiness Supports I</t>
  </si>
  <si>
    <t>SRS1</t>
  </si>
  <si>
    <t>Summer Food Program Costs Reimbursement Grant</t>
  </si>
  <si>
    <t>SFP_CRG</t>
  </si>
  <si>
    <t>SUPERINTENDENT LEADERSHIP</t>
  </si>
  <si>
    <t>SUP_LEAD</t>
  </si>
  <si>
    <t>Support for OETL</t>
  </si>
  <si>
    <t>SUPP_OEE</t>
  </si>
  <si>
    <t>T2T Support</t>
  </si>
  <si>
    <t>T2TS</t>
  </si>
  <si>
    <t>Teacher Clarity</t>
  </si>
  <si>
    <t>TCH_CLR</t>
  </si>
  <si>
    <t>Teacher Incentive Fund</t>
  </si>
  <si>
    <t>TIF</t>
  </si>
  <si>
    <t>TEACHER LEADERSHIP</t>
  </si>
  <si>
    <t>TL</t>
  </si>
  <si>
    <t>Teacher Preparation and Retention</t>
  </si>
  <si>
    <t>TPR</t>
  </si>
  <si>
    <t>Tech Prep Consortia Support</t>
  </si>
  <si>
    <t>TPCS</t>
  </si>
  <si>
    <t>The American Recovery and Reinvestment Act (ARRA)</t>
  </si>
  <si>
    <t>ARRA</t>
  </si>
  <si>
    <t>Title I Part D State Agency</t>
  </si>
  <si>
    <t>1DSA</t>
  </si>
  <si>
    <t>Title I SIG 1003(g)</t>
  </si>
  <si>
    <t>T1SIGC</t>
  </si>
  <si>
    <t>TITLE I SIG 1003(g) WAIVER</t>
  </si>
  <si>
    <t>TI-SIG-W</t>
  </si>
  <si>
    <t>Title II-D (Competitive)</t>
  </si>
  <si>
    <t>2DC</t>
  </si>
  <si>
    <t>Title II-D, Interactive Distance Learning</t>
  </si>
  <si>
    <t>2DC-IDL</t>
  </si>
  <si>
    <t>Title II-D, Transforming Teaching and Learning</t>
  </si>
  <si>
    <t>2DC-TTL</t>
  </si>
  <si>
    <t>Title III - Unaccompanied Children and Youth</t>
  </si>
  <si>
    <t>IIIUCY</t>
  </si>
  <si>
    <t>Title III St Activities Family Engagement Support</t>
  </si>
  <si>
    <t>T3FAMENG</t>
  </si>
  <si>
    <t>TRANSITION TO WORK ENDORSEMENT</t>
  </si>
  <si>
    <t>TRAN-WRK</t>
  </si>
  <si>
    <t>Transportation Collaboration Grant</t>
  </si>
  <si>
    <t>TRANCOLLAB</t>
  </si>
  <si>
    <t>Transportation Collaboration Grant FY23</t>
  </si>
  <si>
    <t>TRANCOLLAB2</t>
  </si>
  <si>
    <t>TVI TEACHER PREP PROGRAM</t>
  </si>
  <si>
    <t>TVI</t>
  </si>
  <si>
    <t xml:space="preserve">Urban Regional Literacy </t>
  </si>
  <si>
    <t>URL</t>
  </si>
  <si>
    <t>USAS-USPS OVERSITE GRANT</t>
  </si>
  <si>
    <t>USASUSPS</t>
  </si>
  <si>
    <t>VALUE ADDED</t>
  </si>
  <si>
    <t>VALUE-AD</t>
  </si>
  <si>
    <t>Vision Project</t>
  </si>
  <si>
    <t>VPRJ</t>
  </si>
  <si>
    <t>VSA of Ohio</t>
  </si>
  <si>
    <t>VSAO</t>
  </si>
  <si>
    <t>Whole Child Network and Pilot Projects</t>
  </si>
  <si>
    <t>WC-NPP</t>
  </si>
  <si>
    <t>ApplicationPeriodDescript</t>
  </si>
  <si>
    <t>Award Year</t>
  </si>
  <si>
    <t>ApplicationPeriodKey</t>
  </si>
  <si>
    <t>Yes</t>
  </si>
  <si>
    <t>SFY 2026</t>
  </si>
  <si>
    <t>No</t>
  </si>
  <si>
    <t>SFY 2027</t>
  </si>
  <si>
    <t>Funding Application FY 2021</t>
  </si>
  <si>
    <t>Funding Application FY 2022</t>
  </si>
  <si>
    <t>Funding Application FY 2023</t>
  </si>
  <si>
    <t>Funding Application FY 2024</t>
  </si>
  <si>
    <t>Funding Application FY 2025</t>
  </si>
  <si>
    <t>Back to Instructions</t>
  </si>
  <si>
    <t>ApplicantTypeKey</t>
  </si>
  <si>
    <t>GrantAwardTypeKey</t>
  </si>
  <si>
    <t>ApproveLevelKey</t>
  </si>
  <si>
    <t>GrantKey</t>
  </si>
  <si>
    <t>PlanTypeKey</t>
  </si>
  <si>
    <t>ProgramOfficeKey</t>
  </si>
  <si>
    <t>AssetTemplateKey</t>
  </si>
  <si>
    <t>District</t>
  </si>
  <si>
    <t>New Competitive</t>
  </si>
  <si>
    <t>Two Steps</t>
  </si>
  <si>
    <t>One Plan</t>
  </si>
  <si>
    <t>NULL</t>
  </si>
  <si>
    <t>Community Schools</t>
  </si>
  <si>
    <t>ProgramOfficeName</t>
  </si>
  <si>
    <t>Academic Success</t>
  </si>
  <si>
    <t>Accountability</t>
  </si>
  <si>
    <t>Assessment</t>
  </si>
  <si>
    <t>Budget and School Funding</t>
  </si>
  <si>
    <t>Career Technical Education</t>
  </si>
  <si>
    <t>Department of Children and Youth</t>
  </si>
  <si>
    <t>Educator Talent and Leadership</t>
  </si>
  <si>
    <t>Exceptional Children</t>
  </si>
  <si>
    <t>Federal Programs</t>
  </si>
  <si>
    <t>Field Relations</t>
  </si>
  <si>
    <t>Field Services and Pupil Transportation</t>
  </si>
  <si>
    <t>Fiscal Services</t>
  </si>
  <si>
    <t>Future Forward Ohio</t>
  </si>
  <si>
    <t>Graduate Success</t>
  </si>
  <si>
    <t>Higher Education</t>
  </si>
  <si>
    <t>Innovative Approaches to Teaching and Learning</t>
  </si>
  <si>
    <t>Literacy Achievement</t>
  </si>
  <si>
    <t>Nonpublic Educational Options</t>
  </si>
  <si>
    <t>Nutrition</t>
  </si>
  <si>
    <t xml:space="preserve">Research, Evaluation, and Advanced Analytics </t>
  </si>
  <si>
    <t>School and District Improvement</t>
  </si>
  <si>
    <t>School Sponsorship</t>
  </si>
  <si>
    <t>State Board of Education</t>
  </si>
  <si>
    <t>Whole Child Supports</t>
  </si>
  <si>
    <t>ApproveLevelDescript</t>
  </si>
  <si>
    <t>ApproveLevelName</t>
  </si>
  <si>
    <t>Three Steps Fiscal</t>
  </si>
  <si>
    <t>Three Steps Peer</t>
  </si>
  <si>
    <t>One Step</t>
  </si>
  <si>
    <t>Removed from list per DEW</t>
  </si>
  <si>
    <t>GrantDescript</t>
  </si>
  <si>
    <t>GrantFullName</t>
  </si>
  <si>
    <t>AdLit</t>
  </si>
  <si>
    <t>Adult Full Service Center</t>
  </si>
  <si>
    <t>AFSC</t>
  </si>
  <si>
    <t>Advanced Careers SREB/ODE-CTE</t>
  </si>
  <si>
    <t>ARP ESSER State Activity Supplement</t>
  </si>
  <si>
    <t>ARP_SAS</t>
  </si>
  <si>
    <t>ARP IDEA Early Childhood Special Education</t>
  </si>
  <si>
    <t>ARPECSE</t>
  </si>
  <si>
    <t>ARP IDEA Part B Special Education</t>
  </si>
  <si>
    <t>ARRA Delinquent, Title I</t>
  </si>
  <si>
    <t>1D-ARRA</t>
  </si>
  <si>
    <t>ARRA Early Childhood Spec Education, IDEA</t>
  </si>
  <si>
    <t>ECSE-ARRA</t>
  </si>
  <si>
    <t>ARRA McKinney-Vento Homeless Assistance Program</t>
  </si>
  <si>
    <t>MVH-ARRA</t>
  </si>
  <si>
    <t>ARRA Neglected, Title I</t>
  </si>
  <si>
    <t>1N-ARRA</t>
  </si>
  <si>
    <t>ARRA School Improvement Competitive 1003(g)</t>
  </si>
  <si>
    <t>ARRA School Improvement, Title I</t>
  </si>
  <si>
    <t>SI-ARRA</t>
  </si>
  <si>
    <t>ARRA Special Education, Part B-IDEA</t>
  </si>
  <si>
    <t>IDEA-ARRA</t>
  </si>
  <si>
    <t>ARRA Technology, Title II-D (Formula)</t>
  </si>
  <si>
    <t>2D-ARRA</t>
  </si>
  <si>
    <t>ARRA Title I</t>
  </si>
  <si>
    <t>1-ARRA</t>
  </si>
  <si>
    <t>BASA - WOMEN'S LEADERSHIP</t>
  </si>
  <si>
    <t>EDUTRLR</t>
  </si>
  <si>
    <t>SPDGMTPA</t>
  </si>
  <si>
    <t>Carl D. Perkins 1% Corrections</t>
  </si>
  <si>
    <t>CDPC</t>
  </si>
  <si>
    <t>Carl D. Perkins 2-Year College</t>
  </si>
  <si>
    <t>CDPP</t>
  </si>
  <si>
    <t>Carl D. Perkins Adult</t>
  </si>
  <si>
    <t>CDPA</t>
  </si>
  <si>
    <t>Carl D. Perkins Secondary</t>
  </si>
  <si>
    <t>CDPS</t>
  </si>
  <si>
    <t>CFR-RUR</t>
  </si>
  <si>
    <t>Comprehensive Literacy State Development Grant K-12</t>
  </si>
  <si>
    <t>Comprehensive School Reform, Title I</t>
  </si>
  <si>
    <t>CSR</t>
  </si>
  <si>
    <t>CSR-EST</t>
  </si>
  <si>
    <t>Early Childhood Statewide Support Initiative</t>
  </si>
  <si>
    <t>Early Learning - Discretionary</t>
  </si>
  <si>
    <t>ELD</t>
  </si>
  <si>
    <t>Early Learning 1</t>
  </si>
  <si>
    <t>EL1</t>
  </si>
  <si>
    <t>Early Learning 2</t>
  </si>
  <si>
    <t>OSCI</t>
  </si>
  <si>
    <t>Early Learning 3</t>
  </si>
  <si>
    <t>EL3</t>
  </si>
  <si>
    <t>Education Jobs</t>
  </si>
  <si>
    <t>EmpowerVetEd</t>
  </si>
  <si>
    <t>EDU44A24</t>
  </si>
  <si>
    <t>ESSER II</t>
  </si>
  <si>
    <t>ESSERII</t>
  </si>
  <si>
    <t>ESSER II State Activity Supplement</t>
  </si>
  <si>
    <t>ESER2SAS</t>
  </si>
  <si>
    <t>Expanding Opportunities for Each Child Non-Competitive Grant</t>
  </si>
  <si>
    <t>EOEC</t>
  </si>
  <si>
    <t>EOECNC</t>
  </si>
  <si>
    <t>Face Masks for Schools</t>
  </si>
  <si>
    <t>GEAR UP</t>
  </si>
  <si>
    <t>GU</t>
  </si>
  <si>
    <t>GEER II â€“ Governors Emergency Education Relief Fund</t>
  </si>
  <si>
    <t>FASFA21</t>
  </si>
  <si>
    <t>High Schools That Work - Regions</t>
  </si>
  <si>
    <t>HSTWR</t>
  </si>
  <si>
    <t>High Schools That Work - Sites</t>
  </si>
  <si>
    <t>HSTWS</t>
  </si>
  <si>
    <t>HQIM Revision</t>
  </si>
  <si>
    <t>DEW-HQIM</t>
  </si>
  <si>
    <t>HS TECH INTERN 23 Subsidy</t>
  </si>
  <si>
    <t>IDEA Early Childhood Special Education</t>
  </si>
  <si>
    <t>ECSE</t>
  </si>
  <si>
    <t>IDEA-B Special Education</t>
  </si>
  <si>
    <t>IDEA</t>
  </si>
  <si>
    <t>Individuals with Disabilities Education Act</t>
  </si>
  <si>
    <t>SEIB</t>
  </si>
  <si>
    <t>Innovative Programs, Title V</t>
  </si>
  <si>
    <t>IT-SERV</t>
  </si>
  <si>
    <t>Literacy Improvement Grant</t>
  </si>
  <si>
    <t>Limp</t>
  </si>
  <si>
    <t>Literacy: Adolescent Literacy</t>
  </si>
  <si>
    <t>Literacy: ESCs to Support Structured Literacy</t>
  </si>
  <si>
    <t>Mid-Size Urban Support</t>
  </si>
  <si>
    <t>MidSizeU</t>
  </si>
  <si>
    <t>Non-ARRA School Improvement Competitive 1003(g)</t>
  </si>
  <si>
    <t>SIGC2</t>
  </si>
  <si>
    <t xml:space="preserve">OAPSA Community of Practice </t>
  </si>
  <si>
    <t>OAPSACOP</t>
  </si>
  <si>
    <t>ODDEX SSII</t>
  </si>
  <si>
    <t>ODDEXSSI</t>
  </si>
  <si>
    <t>Ohio Career Technical Education Equipment Program</t>
  </si>
  <si>
    <t>CTEQUIP</t>
  </si>
  <si>
    <t xml:space="preserve">Ohio Deaf, Blind, Deafblind Education Supports </t>
  </si>
  <si>
    <t>Ohio Leadership Advisory Council</t>
  </si>
  <si>
    <t>Ohio Mathematics Academy Program</t>
  </si>
  <si>
    <t>OMAP</t>
  </si>
  <si>
    <t>Ohio SLR Grant Accelerate Tutoring</t>
  </si>
  <si>
    <t>SLR615A</t>
  </si>
  <si>
    <t>Ohio Teacher Fellowship Grant</t>
  </si>
  <si>
    <t>VLIFITS</t>
  </si>
  <si>
    <t>OSD/OSSB Parent Empowerment</t>
  </si>
  <si>
    <t>OTES: The Next Steps â€“ Recertification Program</t>
  </si>
  <si>
    <t>PBA Academic Intervention</t>
  </si>
  <si>
    <t>PBA-AI</t>
  </si>
  <si>
    <t>PBA Closing The Achievement Gap</t>
  </si>
  <si>
    <t>PBA-CAG</t>
  </si>
  <si>
    <t>PBA Other Uses</t>
  </si>
  <si>
    <t>PBA-OU</t>
  </si>
  <si>
    <t>PLTW - Biomedical</t>
  </si>
  <si>
    <t>PLTW-BM</t>
  </si>
  <si>
    <t>PLTW - Middle School</t>
  </si>
  <si>
    <t>PLTW-MS</t>
  </si>
  <si>
    <t>PLTW - Pre-Engineering</t>
  </si>
  <si>
    <t>PLTW-PE</t>
  </si>
  <si>
    <t>PRESCHOOL RESTORATION</t>
  </si>
  <si>
    <t>Quad Lead</t>
  </si>
  <si>
    <t>QL</t>
  </si>
  <si>
    <t>Regional Literacy Specialists (ELSR)</t>
  </si>
  <si>
    <t>SSIPELSR</t>
  </si>
  <si>
    <t>Regional Literacy Specialists (GRF)</t>
  </si>
  <si>
    <t>SSIPGRF</t>
  </si>
  <si>
    <t>Regional Literacy Specialists (IDEA)</t>
  </si>
  <si>
    <t>SSIPIDEA</t>
  </si>
  <si>
    <t>Regional Technical Assistance (Federal)</t>
  </si>
  <si>
    <t>RTAF</t>
  </si>
  <si>
    <t>RemotEDx Subgrants Non-Profit/Community Learning Partners</t>
  </si>
  <si>
    <t>SchBus</t>
  </si>
  <si>
    <t>School Improvement Sub G, Title I</t>
  </si>
  <si>
    <t>SI-SUB-G</t>
  </si>
  <si>
    <t>Schoolwide Pool</t>
  </si>
  <si>
    <t>SWP</t>
  </si>
  <si>
    <t>SI2</t>
  </si>
  <si>
    <t>SI-EST</t>
  </si>
  <si>
    <t>SPDG- MTSS Literacy Parent</t>
  </si>
  <si>
    <t>SPDG MTSS-LITERACY</t>
  </si>
  <si>
    <t>SPDGMTSS</t>
  </si>
  <si>
    <t>State Improvement Grant</t>
  </si>
  <si>
    <t>SIG</t>
  </si>
  <si>
    <t>State Initiative for Reading Improvement</t>
  </si>
  <si>
    <t>SIRI</t>
  </si>
  <si>
    <t>RTAS</t>
  </si>
  <si>
    <t>State Support Team - ARRA</t>
  </si>
  <si>
    <t>SST-ARRA</t>
  </si>
  <si>
    <t>State System of Support</t>
  </si>
  <si>
    <t>SSOS</t>
  </si>
  <si>
    <t>Statewide Tutoring -IHE</t>
  </si>
  <si>
    <t>SWP-1-ARRA</t>
  </si>
  <si>
    <t>SWP-2DARRA</t>
  </si>
  <si>
    <t>SWP-HOME</t>
  </si>
  <si>
    <t>SWPIDEARRA</t>
  </si>
  <si>
    <t>SWP-SIARRA</t>
  </si>
  <si>
    <t>SWP-SL</t>
  </si>
  <si>
    <t>SWP-S&amp;L</t>
  </si>
  <si>
    <t>SWP-SLSE</t>
  </si>
  <si>
    <t>SWP-S&amp;L-SE</t>
  </si>
  <si>
    <t>SWP-STABLE</t>
  </si>
  <si>
    <t>Teacher Leader Framework</t>
  </si>
  <si>
    <t>TLF-SP17</t>
  </si>
  <si>
    <t>Teacher on Loan</t>
  </si>
  <si>
    <t>TOL</t>
  </si>
  <si>
    <t>Tech Prep - Expanded Enrollment</t>
  </si>
  <si>
    <t>TPEE</t>
  </si>
  <si>
    <t>Tech Prep - Federal Base</t>
  </si>
  <si>
    <t>TPFB</t>
  </si>
  <si>
    <t>Tech Prep - Research &amp; Development</t>
  </si>
  <si>
    <t>TPRD</t>
  </si>
  <si>
    <t>Tech Prep - State Performance</t>
  </si>
  <si>
    <t>TPSTP</t>
  </si>
  <si>
    <t>Tech Prep - Visioning Implementation</t>
  </si>
  <si>
    <t>TPVI</t>
  </si>
  <si>
    <t>Technology, Title II-D (Formula)</t>
  </si>
  <si>
    <t>2D</t>
  </si>
  <si>
    <t>1DSA2</t>
  </si>
  <si>
    <t>Title I-A Improving Basic Programs</t>
  </si>
  <si>
    <t>Title I-C Migrant</t>
  </si>
  <si>
    <t>1C</t>
  </si>
  <si>
    <t>Title I-D Delinquent</t>
  </si>
  <si>
    <t>1D</t>
  </si>
  <si>
    <t>Title I-D Neglected</t>
  </si>
  <si>
    <t>1N</t>
  </si>
  <si>
    <t>Title II-A Supporting Effective Instruction</t>
  </si>
  <si>
    <t>2A</t>
  </si>
  <si>
    <t>Title III Immigrant</t>
  </si>
  <si>
    <t>Imm</t>
  </si>
  <si>
    <t>Title III Language Instruction for English Learners</t>
  </si>
  <si>
    <t>LEP</t>
  </si>
  <si>
    <t>Title IV-A Student Support and Academic Enrichment</t>
  </si>
  <si>
    <t>Title V-B Rural and Low-Income</t>
  </si>
  <si>
    <t>6B</t>
  </si>
  <si>
    <t>Title-I Non-competitive, Supplemental School Improvement</t>
  </si>
  <si>
    <t>SI</t>
  </si>
  <si>
    <t>T1-SSI</t>
  </si>
  <si>
    <t>TranColl</t>
  </si>
  <si>
    <t>TranCol2</t>
  </si>
  <si>
    <t>TRANSPORTATION PILOT</t>
  </si>
  <si>
    <t>EDUAEG1</t>
  </si>
  <si>
    <t>Urban Regional Literacy</t>
  </si>
  <si>
    <t>Workforce Superpilot</t>
  </si>
  <si>
    <t>DEW-WFS</t>
  </si>
  <si>
    <t>Workforce Superpilot Project</t>
  </si>
  <si>
    <t>DEW-WFSP</t>
  </si>
  <si>
    <t>ToGrantApplicationTemplateKey</t>
  </si>
  <si>
    <t>FromGrantApplicationTemplateKey</t>
  </si>
  <si>
    <t>Not yet completed.</t>
  </si>
  <si>
    <t>This will be difficult because all of the Grants have not been created/identified</t>
  </si>
  <si>
    <t>DisplayRank</t>
  </si>
  <si>
    <t>AllocateTypeKey</t>
  </si>
  <si>
    <t>Original</t>
  </si>
  <si>
    <t>Incoming Carryover</t>
  </si>
  <si>
    <t>Outgoing Carryover</t>
  </si>
  <si>
    <t>Reallocation</t>
  </si>
  <si>
    <t>Additional</t>
  </si>
  <si>
    <t>Released</t>
  </si>
  <si>
    <t>Consortium</t>
  </si>
  <si>
    <t>Forfeited</t>
  </si>
  <si>
    <t>FER Released</t>
  </si>
  <si>
    <t>AllocateSourceKey</t>
  </si>
  <si>
    <t>SFIG|Federal|2027</t>
  </si>
  <si>
    <t>AllocateSourceTypeName</t>
  </si>
  <si>
    <t>AwardYear</t>
  </si>
  <si>
    <t>Grant|Allocattion Type|Award Year</t>
  </si>
  <si>
    <t>Federal</t>
  </si>
  <si>
    <t>1|Federal|2024</t>
  </si>
  <si>
    <t>1|Federal|2025</t>
  </si>
  <si>
    <t>1|Federal|2026</t>
  </si>
  <si>
    <t>1-ARRA|Federal|2024</t>
  </si>
  <si>
    <t>1C|Federal|2024</t>
  </si>
  <si>
    <t>1C|Federal|2025</t>
  </si>
  <si>
    <t>1C|Federal|2026</t>
  </si>
  <si>
    <t>1D|Federal|2024</t>
  </si>
  <si>
    <t>1D|Federal|2025</t>
  </si>
  <si>
    <t>1D|Federal|2026</t>
  </si>
  <si>
    <t>1DSA2|Federal|2024</t>
  </si>
  <si>
    <t>1DSA2|Federal|2025</t>
  </si>
  <si>
    <t>1DSA2|Federal|2026</t>
  </si>
  <si>
    <t>1N|Federal|2024</t>
  </si>
  <si>
    <t>1N|Federal|2025</t>
  </si>
  <si>
    <t>1N|Federal|2026</t>
  </si>
  <si>
    <t>21|Federal|2024</t>
  </si>
  <si>
    <t>21|Federal|2025</t>
  </si>
  <si>
    <t>21|Federal|2026</t>
  </si>
  <si>
    <t>21PP|Federal|2024</t>
  </si>
  <si>
    <t>21PP|Federal|2025</t>
  </si>
  <si>
    <t>21PP|Federal|2026</t>
  </si>
  <si>
    <t>21PP|Federal|9999</t>
  </si>
  <si>
    <t>2A|Federal|2024</t>
  </si>
  <si>
    <t>2A|Federal|2025</t>
  </si>
  <si>
    <t>2A|Federal|2026</t>
  </si>
  <si>
    <t>4|Federal|2024</t>
  </si>
  <si>
    <t>4|Federal|2025</t>
  </si>
  <si>
    <t>4|Federal|2026</t>
  </si>
  <si>
    <t>6BREST|Federal|2024</t>
  </si>
  <si>
    <t>6BREST|Federal|2025</t>
  </si>
  <si>
    <t>6BREST|Federal|2026</t>
  </si>
  <si>
    <t>ABC_SS|Federal|2026</t>
  </si>
  <si>
    <t>ABLE|Federal|2024</t>
  </si>
  <si>
    <t>ABLE|Federal|2025</t>
  </si>
  <si>
    <t>ABLE|Federal|2026</t>
  </si>
  <si>
    <t>State</t>
  </si>
  <si>
    <t>ABLE|State|2026</t>
  </si>
  <si>
    <t>ACOPP|State|2026</t>
  </si>
  <si>
    <t>ACOPP-C|State|2026</t>
  </si>
  <si>
    <t>AC-SEL|Federal|2025</t>
  </si>
  <si>
    <t>AC-SEL|Federal|2026</t>
  </si>
  <si>
    <t>AdLit|State|2026</t>
  </si>
  <si>
    <t>AE|State|2026</t>
  </si>
  <si>
    <t>AE5Q|State|2026</t>
  </si>
  <si>
    <t>AFSC|State|2026</t>
  </si>
  <si>
    <t>AIPL|Federal|2024</t>
  </si>
  <si>
    <t>AIPL|Federal|2025</t>
  </si>
  <si>
    <t>AIPL|Federal|2026</t>
  </si>
  <si>
    <t>AMJT|Federal|2025</t>
  </si>
  <si>
    <t>AMJT|Federal|2026</t>
  </si>
  <si>
    <t>AOPTG|Federal|2023</t>
  </si>
  <si>
    <t>AOPTG|Federal|2024</t>
  </si>
  <si>
    <t>AOPTG|Federal|2025</t>
  </si>
  <si>
    <t>AOPTG|Federal|2026</t>
  </si>
  <si>
    <t>APP|Federal|2024</t>
  </si>
  <si>
    <t>APP|Federal|2025</t>
  </si>
  <si>
    <t>APP|Federal|2026</t>
  </si>
  <si>
    <t>ARP_SAS|Federal|2024</t>
  </si>
  <si>
    <t>ARP_SAS|Federal|2025</t>
  </si>
  <si>
    <t>ARP_SAS|Federal|2026</t>
  </si>
  <si>
    <t>ARP-AS|Federal|2024</t>
  </si>
  <si>
    <t>ARP-AS|Federal|2025</t>
  </si>
  <si>
    <t>ARP-AS|Federal|2026</t>
  </si>
  <si>
    <t>ARPASEXT|Federal|2025</t>
  </si>
  <si>
    <t>ARPASEXT|Federal|2026</t>
  </si>
  <si>
    <t>ARPECSE|Federal|2024</t>
  </si>
  <si>
    <t>ARPECSE|Federal|2025</t>
  </si>
  <si>
    <t>ARPECSE|Federal|2026</t>
  </si>
  <si>
    <t>ARP-ELR|Federal|2024</t>
  </si>
  <si>
    <t>ARP-ELR|Federal|2025</t>
  </si>
  <si>
    <t>ARP-ELR|Federal|2026</t>
  </si>
  <si>
    <t>ARPESSER|Federal|2021</t>
  </si>
  <si>
    <t>ARPESSER|Federal|2024</t>
  </si>
  <si>
    <t>ARPESSER|Federal|2025</t>
  </si>
  <si>
    <t>ARPESSER|Federal|2026</t>
  </si>
  <si>
    <t>ARP-HYC1|Federal|2025</t>
  </si>
  <si>
    <t>ARP-HYC1|Federal|2026</t>
  </si>
  <si>
    <t>ARP-HYC2|Federal|2024</t>
  </si>
  <si>
    <t>ARP-HYC2|Federal|2025</t>
  </si>
  <si>
    <t>ARP-HYC2|Federal|2026</t>
  </si>
  <si>
    <t>ARPIDEA|Federal|2024</t>
  </si>
  <si>
    <t>ARPIDEA|Federal|2025</t>
  </si>
  <si>
    <t>ARPIDEA|Federal|2026</t>
  </si>
  <si>
    <t>ARPSmEXT|Federal|2024</t>
  </si>
  <si>
    <t>ARPSmEXT|Federal|2025</t>
  </si>
  <si>
    <t>ARPSmEXT|Federal|2026</t>
  </si>
  <si>
    <t>ASL_OP|Federal|2024</t>
  </si>
  <si>
    <t>ASL_OP|Federal|2025</t>
  </si>
  <si>
    <t>ASL_OP|Federal|2026</t>
  </si>
  <si>
    <t>ATTDRDLS|Federal|2024</t>
  </si>
  <si>
    <t>ATTDRDLS|Federal|2025</t>
  </si>
  <si>
    <t>ATTDRDLS|Federal|2026</t>
  </si>
  <si>
    <t>B-GClub|Federal|2024</t>
  </si>
  <si>
    <t>CBE|State|2026</t>
  </si>
  <si>
    <t>CBIG|Federal|2025</t>
  </si>
  <si>
    <t>CBIG|Federal|2026</t>
  </si>
  <si>
    <t>CC_FUS|Federal|2024</t>
  </si>
  <si>
    <t>CC_FUS|Federal|2025</t>
  </si>
  <si>
    <t>CC_FUS|Federal|2026</t>
  </si>
  <si>
    <t>CC16|State|2025</t>
  </si>
  <si>
    <t>CC16|State|2026</t>
  </si>
  <si>
    <t>CChmp21|Federal|2024</t>
  </si>
  <si>
    <t>CChmp21|Federal|2025</t>
  </si>
  <si>
    <t>CChmp21|Federal|2026</t>
  </si>
  <si>
    <t>CCPTCG|State|2026</t>
  </si>
  <si>
    <t>CDPA|Federal|2024</t>
  </si>
  <si>
    <t>CDPA|Federal|2025</t>
  </si>
  <si>
    <t>CDPA|Federal|2026</t>
  </si>
  <si>
    <t>CDPC|Federal|2024</t>
  </si>
  <si>
    <t>CDPC|Federal|2025</t>
  </si>
  <si>
    <t>CDPC|Federal|2026</t>
  </si>
  <si>
    <t>CDPP|Federal|2024</t>
  </si>
  <si>
    <t>CDPP|Federal|2025</t>
  </si>
  <si>
    <t>CDPP|Federal|2026</t>
  </si>
  <si>
    <t>CDPS|Federal|2024</t>
  </si>
  <si>
    <t>CDPS|Federal|2025</t>
  </si>
  <si>
    <t>CDPS|Federal|2026</t>
  </si>
  <si>
    <t>CEIC|State|2026</t>
  </si>
  <si>
    <t>CLETUTOR|State|2026</t>
  </si>
  <si>
    <t>CLIMATE|State|2024</t>
  </si>
  <si>
    <t>CLIMATE|State|2025</t>
  </si>
  <si>
    <t>CLIMATE|State|2026</t>
  </si>
  <si>
    <t>CLIMATE2|State|2024</t>
  </si>
  <si>
    <t>CLIMATE2|State|2025</t>
  </si>
  <si>
    <t>CLIMATE2|State|2026</t>
  </si>
  <si>
    <t>CLSD|Federal|2022</t>
  </si>
  <si>
    <t>CLSD|Federal|2024</t>
  </si>
  <si>
    <t>CLSD|Federal|2025</t>
  </si>
  <si>
    <t>CLSD|Federal|2026</t>
  </si>
  <si>
    <t>CLSD2|Federal|2022</t>
  </si>
  <si>
    <t>CLSD2|Federal|2024</t>
  </si>
  <si>
    <t>CLSD2|Federal|2025</t>
  </si>
  <si>
    <t>CLSD2|Federal|2026</t>
  </si>
  <si>
    <t>CLSDBpK|Federal|2024</t>
  </si>
  <si>
    <t>CLSDBpK|Federal|2025</t>
  </si>
  <si>
    <t>CLSDBpK|Federal|2026</t>
  </si>
  <si>
    <t>CLSD-REG|Federal|2024</t>
  </si>
  <si>
    <t>CLSD-REG|Federal|2025</t>
  </si>
  <si>
    <t>CLSD-REG|Federal|2026</t>
  </si>
  <si>
    <t>CLSD-TEC|Federal|2024</t>
  </si>
  <si>
    <t>CLSD-TEC|Federal|2025</t>
  </si>
  <si>
    <t>CLSD-TEC|Federal|2026</t>
  </si>
  <si>
    <t>ClvBrwn|Federal|2024</t>
  </si>
  <si>
    <t>ClvBrwn|Federal|2025</t>
  </si>
  <si>
    <t>ClvBrwn|Federal|2026</t>
  </si>
  <si>
    <t>CONCHAMP|Federal|2024</t>
  </si>
  <si>
    <t>CONCHAMP|Federal|2025</t>
  </si>
  <si>
    <t>CONCHAMP|Federal|2026</t>
  </si>
  <si>
    <t>CPASP|Federal|2024</t>
  </si>
  <si>
    <t>CPASP|Federal|2025</t>
  </si>
  <si>
    <t>CPASP|Federal|2026</t>
  </si>
  <si>
    <t>CRFCON|Federal|2024</t>
  </si>
  <si>
    <t>CRFCON|Federal|2025</t>
  </si>
  <si>
    <t>CRFCON|Federal|2026</t>
  </si>
  <si>
    <t>CSP|Federal|2027</t>
  </si>
  <si>
    <t>CTLC|Federal|2022</t>
  </si>
  <si>
    <t>CTLC|Federal|2024</t>
  </si>
  <si>
    <t>CTLC|Federal|2025</t>
  </si>
  <si>
    <t>CTLC|Federal|2026</t>
  </si>
  <si>
    <t>CTPDSSTS|Federal|2025</t>
  </si>
  <si>
    <t>CTPDSSTS|Federal|2026</t>
  </si>
  <si>
    <t>DEP|Federal|2025</t>
  </si>
  <si>
    <t>DEP|Federal|2026</t>
  </si>
  <si>
    <t>DEPipLn|Federal|2024</t>
  </si>
  <si>
    <t>DEPipLn|Federal|2025</t>
  </si>
  <si>
    <t>DEPipLn|Federal|2026</t>
  </si>
  <si>
    <t>DHHCTP|Federal|2024</t>
  </si>
  <si>
    <t>DHHCTP|Federal|2025</t>
  </si>
  <si>
    <t>DHHCTP|Federal|2026</t>
  </si>
  <si>
    <t>DIG-CNT2|State|2026</t>
  </si>
  <si>
    <t>DIG-CONT|State|2026</t>
  </si>
  <si>
    <t>DIG-LIT|State|2026</t>
  </si>
  <si>
    <t>DIS-REC|State|2026</t>
  </si>
  <si>
    <t>DPP|Federal|2025</t>
  </si>
  <si>
    <t>DPP|Federal|2026</t>
  </si>
  <si>
    <t>ECEE|State|2026</t>
  </si>
  <si>
    <t>ECEEX|State|2026</t>
  </si>
  <si>
    <t>ECEInnov|State|2026</t>
  </si>
  <si>
    <t>ECOESC|Federal|2025</t>
  </si>
  <si>
    <t>ECOESC|Federal|2026</t>
  </si>
  <si>
    <t>ECR|State|2026</t>
  </si>
  <si>
    <t>ECSE|Federal|2024</t>
  </si>
  <si>
    <t>ECSE|Federal|2025</t>
  </si>
  <si>
    <t>ECSE|Federal|2026</t>
  </si>
  <si>
    <t>ECSSI|Federal|2024</t>
  </si>
  <si>
    <t>ECSSI|Federal|2025</t>
  </si>
  <si>
    <t>ECSSI|Federal|2026</t>
  </si>
  <si>
    <t>EdRising|Federal|2024</t>
  </si>
  <si>
    <t>EdRising|Federal|2025</t>
  </si>
  <si>
    <t>EdRising|Federal|2026</t>
  </si>
  <si>
    <t>EDU44A24|State|2022</t>
  </si>
  <si>
    <t>EDU44A24|State|2024</t>
  </si>
  <si>
    <t>EDU44A24|State|2026</t>
  </si>
  <si>
    <t>EDUAEG1|Federal|2025</t>
  </si>
  <si>
    <t>EDUAEG1|Federal|2026</t>
  </si>
  <si>
    <t>EDUTRLR|Federal|2022</t>
  </si>
  <si>
    <t>EDUTRLR|Federal|2024</t>
  </si>
  <si>
    <t>EDUTRLR|Federal|2025</t>
  </si>
  <si>
    <t>EDUTRLR|Federal|2026</t>
  </si>
  <si>
    <t>EDx_IRC|Federal|2025</t>
  </si>
  <si>
    <t>EDx_IRC|Federal|2026</t>
  </si>
  <si>
    <t>EDxExch|Federal|2024</t>
  </si>
  <si>
    <t>EDxExch|Federal|2025</t>
  </si>
  <si>
    <t>EDxExch|Federal|2026</t>
  </si>
  <si>
    <t>EDxOCER|Federal|2024</t>
  </si>
  <si>
    <t>EDxOCER|Federal|2025</t>
  </si>
  <si>
    <t>EDxOCER|Federal|2026</t>
  </si>
  <si>
    <t>EDx-PO|Federal|2025</t>
  </si>
  <si>
    <t>EDx-PO|Federal|2026</t>
  </si>
  <si>
    <t>EDxSS|Federal|2024</t>
  </si>
  <si>
    <t>EDxSS|Federal|2025</t>
  </si>
  <si>
    <t>EDxSS|Federal|2026</t>
  </si>
  <si>
    <t>EEFEL|Federal|2025</t>
  </si>
  <si>
    <t>EEFEL|Federal|2026</t>
  </si>
  <si>
    <t>EHC|Federal|2024</t>
  </si>
  <si>
    <t>EHC|Federal|2025</t>
  </si>
  <si>
    <t>EHC|Federal|2026</t>
  </si>
  <si>
    <t>EIT|Federal|2024</t>
  </si>
  <si>
    <t>EIT|Federal|2025</t>
  </si>
  <si>
    <t>EIT|Federal|2026</t>
  </si>
  <si>
    <t>EL_PD|Federal|2025</t>
  </si>
  <si>
    <t>EL_PD|Federal|2026</t>
  </si>
  <si>
    <t>EL1|State|2026</t>
  </si>
  <si>
    <t>EL3|Federal|2024</t>
  </si>
  <si>
    <t>EL3|Federal|2025</t>
  </si>
  <si>
    <t>EL3|Federal|2026</t>
  </si>
  <si>
    <t>ELC|Federal|2024</t>
  </si>
  <si>
    <t>ELC|Federal|2025</t>
  </si>
  <si>
    <t>ELC|Federal|2026</t>
  </si>
  <si>
    <t>EL-CHL|Federal|2024</t>
  </si>
  <si>
    <t>EL-CHL|Federal|2025</t>
  </si>
  <si>
    <t>EL-CHL|Federal|2026</t>
  </si>
  <si>
    <t>ELD|Federal|2024</t>
  </si>
  <si>
    <t>ELD|Federal|2025</t>
  </si>
  <si>
    <t>ELD|Federal|2026</t>
  </si>
  <si>
    <t>EL-K-FED|Federal|2024</t>
  </si>
  <si>
    <t>EL-K-FED|Federal|2025</t>
  </si>
  <si>
    <t>EL-K-FED|Federal|2026</t>
  </si>
  <si>
    <t>ELMCOECN|State|2026</t>
  </si>
  <si>
    <t>ELR|Federal|2025</t>
  </si>
  <si>
    <t>ELR|Federal|2026</t>
  </si>
  <si>
    <t>ELRR|State|2026</t>
  </si>
  <si>
    <t>EMISGran|State|2026</t>
  </si>
  <si>
    <t>EOEC|Federal|2024</t>
  </si>
  <si>
    <t>EOECNC|Federal|2022</t>
  </si>
  <si>
    <t>EOECNC|Federal|2024</t>
  </si>
  <si>
    <t>EOECNC|Federal|2025</t>
  </si>
  <si>
    <t>EOECNC|Federal|2026</t>
  </si>
  <si>
    <t>EOFE_DSS|Federal|2024</t>
  </si>
  <si>
    <t>EOFE_DSS|Federal|2025</t>
  </si>
  <si>
    <t>EOFE_DSS|Federal|2026</t>
  </si>
  <si>
    <t>EOFE|Federal|2024</t>
  </si>
  <si>
    <t>EOFE|Federal|2025</t>
  </si>
  <si>
    <t>EOFE|Federal|2026</t>
  </si>
  <si>
    <t>EQUITY|Federal|2025</t>
  </si>
  <si>
    <t>EQUITY|Federal|2026</t>
  </si>
  <si>
    <t>EQUITY2|Federal|2024</t>
  </si>
  <si>
    <t>EQUITY2|Federal|2025</t>
  </si>
  <si>
    <t>EQUITY2|Federal|2026</t>
  </si>
  <si>
    <t>ERIS_OCD|Federal|2025</t>
  </si>
  <si>
    <t>ERIS_OCD|Federal|2026</t>
  </si>
  <si>
    <t>ESC-SSL|Federal|2024</t>
  </si>
  <si>
    <t>ESC-SSL|Federal|2025</t>
  </si>
  <si>
    <t>ESC-SSL|Federal|2026</t>
  </si>
  <si>
    <t>ESER2SAS|Federal|2025</t>
  </si>
  <si>
    <t>ESER2SAS|Federal|2026</t>
  </si>
  <si>
    <t>ESSER|Federal|2024</t>
  </si>
  <si>
    <t>ESSER|Federal|2025</t>
  </si>
  <si>
    <t>ESSER|Federal|2026</t>
  </si>
  <si>
    <t>ESSERII|Federal|2024</t>
  </si>
  <si>
    <t>ESSERII|Federal|2025</t>
  </si>
  <si>
    <t>ESSERII|Federal|2026</t>
  </si>
  <si>
    <t>eTPES|Federal|2024</t>
  </si>
  <si>
    <t>eTPES|Federal|2025</t>
  </si>
  <si>
    <t>eTPES|Federal|2026</t>
  </si>
  <si>
    <t>EV_CR_TR|State|2026</t>
  </si>
  <si>
    <t>EVAL_SUP|State|2026</t>
  </si>
  <si>
    <t>FAFSA|State|2025</t>
  </si>
  <si>
    <t>FAFSA|State|2026</t>
  </si>
  <si>
    <t>FASFA21|Federal|2025</t>
  </si>
  <si>
    <t>FASFA21|Federal|2026</t>
  </si>
  <si>
    <t>FASFA22|Federal|2025</t>
  </si>
  <si>
    <t>FASFA22|Federal|2026</t>
  </si>
  <si>
    <t>FFJOG|State|2026</t>
  </si>
  <si>
    <t>FmComPL|Federal|2024</t>
  </si>
  <si>
    <t>FmComPL|Federal|2025</t>
  </si>
  <si>
    <t>FmComPL|Federal|2026</t>
  </si>
  <si>
    <t>GEER_MH|Federal|2024</t>
  </si>
  <si>
    <t>GEER_MH|Federal|2025</t>
  </si>
  <si>
    <t>GEER_MH|Federal|2026</t>
  </si>
  <si>
    <t>GEER|Federal|2025</t>
  </si>
  <si>
    <t>GEER|Federal|2026</t>
  </si>
  <si>
    <t>GEER2|Federal|2025</t>
  </si>
  <si>
    <t>GEER2|Federal|2026</t>
  </si>
  <si>
    <t>HEADSTRT|Federal|2025</t>
  </si>
  <si>
    <t>HEADSTRT|Federal|2026</t>
  </si>
  <si>
    <t>HHMASKS|Federal|2024</t>
  </si>
  <si>
    <t>HHMASKS|Federal|2025</t>
  </si>
  <si>
    <t>HHMASKS|Federal|2026</t>
  </si>
  <si>
    <t>HQM-TS|Federal|2024</t>
  </si>
  <si>
    <t>HQM-TS|Federal|2025</t>
  </si>
  <si>
    <t>HQM-TS|Federal|2026</t>
  </si>
  <si>
    <t>HSTECH23|State|2026</t>
  </si>
  <si>
    <t>HSTW-DIS|State|2026</t>
  </si>
  <si>
    <t>HSTWR|State|2026</t>
  </si>
  <si>
    <t>HSTW-REG|State|2026</t>
  </si>
  <si>
    <t>HSTWS|State|2026</t>
  </si>
  <si>
    <t>IDCR-CIG|Federal|2024</t>
  </si>
  <si>
    <t>IDCR-CIG|Federal|2025</t>
  </si>
  <si>
    <t>IDCR-CIG|Federal|2026</t>
  </si>
  <si>
    <t>IDEA|Federal|2024</t>
  </si>
  <si>
    <t>IDEA|Federal|2025</t>
  </si>
  <si>
    <t>IDEA|Federal|2026</t>
  </si>
  <si>
    <t>IDEACOP|Federal|2024</t>
  </si>
  <si>
    <t>IDEACOP|Federal|2025</t>
  </si>
  <si>
    <t>IDEACOP|Federal|2026</t>
  </si>
  <si>
    <t>IDEAPCEC|Federal|2025</t>
  </si>
  <si>
    <t>IDEAPCEC|Federal|2026</t>
  </si>
  <si>
    <t>IIIUCY|Federal|2025</t>
  </si>
  <si>
    <t>IIIUCY|Federal|2026</t>
  </si>
  <si>
    <t>IM_LrnLs|Federal|2024</t>
  </si>
  <si>
    <t>IM_LrnLs|Federal|2025</t>
  </si>
  <si>
    <t>IM_LrnLs|Federal|2026</t>
  </si>
  <si>
    <t>Imm|Federal|2024</t>
  </si>
  <si>
    <t>Imm|Federal|2025</t>
  </si>
  <si>
    <t>Imm|Federal|2026</t>
  </si>
  <si>
    <t>INFO-DEV|State|2026</t>
  </si>
  <si>
    <t>INNOVATE|State|2026</t>
  </si>
  <si>
    <t>IPP|Federal|2025</t>
  </si>
  <si>
    <t>IPP|Federal|2026</t>
  </si>
  <si>
    <t>IRON|State|2026</t>
  </si>
  <si>
    <t>IT-DIS|State|2026</t>
  </si>
  <si>
    <t>IT-ERATE|State|2026</t>
  </si>
  <si>
    <t>IT-INFO|State|2026</t>
  </si>
  <si>
    <t>IT-ISP|State|2026</t>
  </si>
  <si>
    <t>IT-ITC|State|2026</t>
  </si>
  <si>
    <t>IT-NET|State|2026</t>
  </si>
  <si>
    <t>IT-SERV|State|2026</t>
  </si>
  <si>
    <t>IT-SOFTW|State|2026</t>
  </si>
  <si>
    <t>IT-SSDT|State|2026</t>
  </si>
  <si>
    <t>IT-TECH|State|2026</t>
  </si>
  <si>
    <t>IT-UAT|State|2026</t>
  </si>
  <si>
    <t>IWIPG|Federal|2025</t>
  </si>
  <si>
    <t>IWIPG|Federal|2026</t>
  </si>
  <si>
    <t>IWIPG2|Federal|2024</t>
  </si>
  <si>
    <t>IWIPG2|Federal|2025</t>
  </si>
  <si>
    <t>IWIPG2|Federal|2026</t>
  </si>
  <si>
    <t>JAVITS|Federal|2024</t>
  </si>
  <si>
    <t>JAVITS|Federal|2025</t>
  </si>
  <si>
    <t>JAVITS|Federal|2026</t>
  </si>
  <si>
    <t>KRA-ELA|State|2026</t>
  </si>
  <si>
    <t>LEP|Federal|2024</t>
  </si>
  <si>
    <t>LEP|Federal|2025</t>
  </si>
  <si>
    <t>LEP|Federal|2026</t>
  </si>
  <si>
    <t>Lit-Adol|Federal|2024</t>
  </si>
  <si>
    <t>Lit-Adol|Federal|2025</t>
  </si>
  <si>
    <t>Lit-Adol|Federal|2026</t>
  </si>
  <si>
    <t>LIT-LEAD|State|2026</t>
  </si>
  <si>
    <t>LMFellow|Federal|2024</t>
  </si>
  <si>
    <t>LMFellow|Federal|2025</t>
  </si>
  <si>
    <t>LMFellow|Federal|2026</t>
  </si>
  <si>
    <t>LRS|Federal|2025</t>
  </si>
  <si>
    <t>LRS|Federal|2026</t>
  </si>
  <si>
    <t>MDCARSUP|Federal|2026</t>
  </si>
  <si>
    <t>MSP|Federal|2025</t>
  </si>
  <si>
    <t>MSP|Federal|2026</t>
  </si>
  <si>
    <t>MthHSPth|Federal|2024</t>
  </si>
  <si>
    <t>MthHSPth|Federal|2025</t>
  </si>
  <si>
    <t>MthHSPth|Federal|2026</t>
  </si>
  <si>
    <t>MV|Federal|2024</t>
  </si>
  <si>
    <t>MV|Federal|2025</t>
  </si>
  <si>
    <t>MV|Federal|2026</t>
  </si>
  <si>
    <t>NAPSA|Federal|2024</t>
  </si>
  <si>
    <t>NAPSA|Federal|2025</t>
  </si>
  <si>
    <t>NAPSA|Federal|2026</t>
  </si>
  <si>
    <t>NewBusM|Federal|2024</t>
  </si>
  <si>
    <t>NewBusM|Federal|2025</t>
  </si>
  <si>
    <t>NewBusM|Federal|2026</t>
  </si>
  <si>
    <t>OACTE|Federal|2025</t>
  </si>
  <si>
    <t>OACTE|Federal|2026</t>
  </si>
  <si>
    <t>OAPSACOP|Federal|2022</t>
  </si>
  <si>
    <t>OAPSACOP|Federal|2024</t>
  </si>
  <si>
    <t>OAPSACOP|Federal|2025</t>
  </si>
  <si>
    <t>OAPSACOP|Federal|2026</t>
  </si>
  <si>
    <t>OASSA|Federal|2024</t>
  </si>
  <si>
    <t>OASSA|Federal|2025</t>
  </si>
  <si>
    <t>OASSA|Federal|2026</t>
  </si>
  <si>
    <t>OCTEEGP|State|2026</t>
  </si>
  <si>
    <t>ODBBES|Federal|2024</t>
  </si>
  <si>
    <t>ODBBES|Federal|2025</t>
  </si>
  <si>
    <t>ODBBES|Federal|2026</t>
  </si>
  <si>
    <t>ODC|Federal|2025</t>
  </si>
  <si>
    <t>ODC|Federal|2026</t>
  </si>
  <si>
    <t>ODCTG|State|2026</t>
  </si>
  <si>
    <t>ODDEX446|State|2026</t>
  </si>
  <si>
    <t>ODDEXSSI|Federal|2022</t>
  </si>
  <si>
    <t>ODDEXSSI|Federal|2024</t>
  </si>
  <si>
    <t>ODDEXSSI|Federal|2025</t>
  </si>
  <si>
    <t>ODDEXSSI|Federal|2026</t>
  </si>
  <si>
    <t>ODEXEMIS|State|2026</t>
  </si>
  <si>
    <t>OEICP|Federal|2024</t>
  </si>
  <si>
    <t>OEICP|Federal|2025</t>
  </si>
  <si>
    <t>OEICP|Federal|2026</t>
  </si>
  <si>
    <t>OILA|Federal|2024</t>
  </si>
  <si>
    <t>OILA|Federal|2025</t>
  </si>
  <si>
    <t>OILA|Federal|2026</t>
  </si>
  <si>
    <t>OLAC|Federal|2024</t>
  </si>
  <si>
    <t>OLAC|Federal|2025</t>
  </si>
  <si>
    <t>OLAC|Federal|2026</t>
  </si>
  <si>
    <t>OLAC-TI|Federal|2024</t>
  </si>
  <si>
    <t>OLAC-TI|Federal|2025</t>
  </si>
  <si>
    <t>OLAC-TI|Federal|2026</t>
  </si>
  <si>
    <t>OLACTIIA|Federal|2024</t>
  </si>
  <si>
    <t>OLACTIIA|Federal|2025</t>
  </si>
  <si>
    <t>OLACTIIA|Federal|2026</t>
  </si>
  <si>
    <t>OLI4|Federal|2025</t>
  </si>
  <si>
    <t>OLI4|Federal|2026</t>
  </si>
  <si>
    <t>OLI4-TI|Federal|2024</t>
  </si>
  <si>
    <t>OLI4-TI|Federal|2025</t>
  </si>
  <si>
    <t>OLI4-TI|Federal|2026</t>
  </si>
  <si>
    <t>OLI4TIIA|Federal|2024</t>
  </si>
  <si>
    <t>OLI4TIIA|Federal|2025</t>
  </si>
  <si>
    <t>OLI4TIIA|Federal|2026</t>
  </si>
  <si>
    <t>OMAP|State|2026</t>
  </si>
  <si>
    <t>OMNIE|Federal|2025</t>
  </si>
  <si>
    <t>OMNIE|Federal|2026</t>
  </si>
  <si>
    <t>ON-TIME|State|2026</t>
  </si>
  <si>
    <t>OPEPP|State|2026</t>
  </si>
  <si>
    <t>OPES_REV|Federal|2024</t>
  </si>
  <si>
    <t>OPES_REV|Federal|2025</t>
  </si>
  <si>
    <t>OPES_REV|Federal|2026</t>
  </si>
  <si>
    <t>OPLN|Federal|2024</t>
  </si>
  <si>
    <t>OPLN|Federal|2025</t>
  </si>
  <si>
    <t>OPLN|Federal|2026</t>
  </si>
  <si>
    <t>OPLN-ESC|Federal|2024</t>
  </si>
  <si>
    <t>OPLN-ESC|Federal|2025</t>
  </si>
  <si>
    <t>OPLN-ESC|Federal|2026</t>
  </si>
  <si>
    <t>OPSFWSDB|Federal|2025</t>
  </si>
  <si>
    <t>OPSFWSDB|Federal|2026</t>
  </si>
  <si>
    <t>OSCI|State|2026</t>
  </si>
  <si>
    <t>OSSBOMP|Federal|2024</t>
  </si>
  <si>
    <t>OSSBOMP|Federal|2025</t>
  </si>
  <si>
    <t>OSSBOMP|Federal|2026</t>
  </si>
  <si>
    <t>OTESNext|State|2026</t>
  </si>
  <si>
    <t>OTF|Federal|2024</t>
  </si>
  <si>
    <t>OTF|Federal|2025</t>
  </si>
  <si>
    <t>OTF|Federal|2026</t>
  </si>
  <si>
    <t>OTHER|Federal|2025</t>
  </si>
  <si>
    <t>OTHER|Federal|2026</t>
  </si>
  <si>
    <t>OTOY|Federal|2024</t>
  </si>
  <si>
    <t>OTOY|Federal|2025</t>
  </si>
  <si>
    <t>OTOY|Federal|2026</t>
  </si>
  <si>
    <t>OTS|Federal|2025</t>
  </si>
  <si>
    <t>OTS|Federal|2026</t>
  </si>
  <si>
    <t>P-20RP-W|Federal|2024</t>
  </si>
  <si>
    <t>P-20RP-W|Federal|2025</t>
  </si>
  <si>
    <t>P-20RP-W|Federal|2026</t>
  </si>
  <si>
    <t>PART-LEA|Federal|2024</t>
  </si>
  <si>
    <t>PART-LEA|Federal|2025</t>
  </si>
  <si>
    <t>PART-LEA|Federal|2026</t>
  </si>
  <si>
    <t>PART-MSJ|Federal|2024</t>
  </si>
  <si>
    <t>PART-MSJ|Federal|2025</t>
  </si>
  <si>
    <t>PART-MSJ|Federal|2026</t>
  </si>
  <si>
    <t>PART-OLL|Federal|2024</t>
  </si>
  <si>
    <t>PART-OLL|Federal|2025</t>
  </si>
  <si>
    <t>PART-OLL|Federal|2026</t>
  </si>
  <si>
    <t>PART-UC|Federal|2024</t>
  </si>
  <si>
    <t>PART-UC|Federal|2025</t>
  </si>
  <si>
    <t>PART-UC|Federal|2026</t>
  </si>
  <si>
    <t>PBS-IHL|Federal|2024</t>
  </si>
  <si>
    <t>PBS-IHL|Federal|2025</t>
  </si>
  <si>
    <t>PBS-IHL|Federal|2026</t>
  </si>
  <si>
    <t>PDPI|Federal|2025</t>
  </si>
  <si>
    <t>PDPI|Federal|2026</t>
  </si>
  <si>
    <t>PEPDG|State|2025</t>
  </si>
  <si>
    <t>PEPDG|State|2026</t>
  </si>
  <si>
    <t>PIPELINE|Federal|2024</t>
  </si>
  <si>
    <t>PIPELINE|Federal|2025</t>
  </si>
  <si>
    <t>PIPELINE|Federal|2026</t>
  </si>
  <si>
    <t>PISDT|Federal|2024</t>
  </si>
  <si>
    <t>PISDT|Federal|2025</t>
  </si>
  <si>
    <t>PISDT|Federal|2026</t>
  </si>
  <si>
    <t>PM_SUPPL|Federal|2024</t>
  </si>
  <si>
    <t>PM_SUPPL|Federal|2025</t>
  </si>
  <si>
    <t>PM_SUPPL|Federal|2026</t>
  </si>
  <si>
    <t>PM-GRANT|State|2026</t>
  </si>
  <si>
    <t>PMORE|Federal|2025</t>
  </si>
  <si>
    <t>PMORE|Federal|2026</t>
  </si>
  <si>
    <t>PMPF|Federal|2025</t>
  </si>
  <si>
    <t>PMPF|Federal|2026</t>
  </si>
  <si>
    <t>PMPS|State|2025</t>
  </si>
  <si>
    <t>PMPS|State|2026</t>
  </si>
  <si>
    <t>PPI|Federal|2025</t>
  </si>
  <si>
    <t>PPI|Federal|2026</t>
  </si>
  <si>
    <t>PPP|Federal|2024</t>
  </si>
  <si>
    <t>PPP|Federal|2025</t>
  </si>
  <si>
    <t>PPP|Federal|2026</t>
  </si>
  <si>
    <t>PRE-ETS|State|2026</t>
  </si>
  <si>
    <t>PRE-REST|Federal|2025</t>
  </si>
  <si>
    <t>PRE-REST|Federal|2026</t>
  </si>
  <si>
    <t>PROSTART|State|2026</t>
  </si>
  <si>
    <t>PrvMHSpt|Federal|2024</t>
  </si>
  <si>
    <t>PrvMHSpt|Federal|2025</t>
  </si>
  <si>
    <t>PrvMHSpt|Federal|2026</t>
  </si>
  <si>
    <t>PSR|State|2026</t>
  </si>
  <si>
    <t>QL|Federal|2024</t>
  </si>
  <si>
    <t>QL|Federal|2025</t>
  </si>
  <si>
    <t>QL|Federal|2026</t>
  </si>
  <si>
    <t>RAS|Federal|2025</t>
  </si>
  <si>
    <t>RAS|Federal|2026</t>
  </si>
  <si>
    <t>REDX_GSF|Federal|2025</t>
  </si>
  <si>
    <t>REDX_GSF|Federal|2026</t>
  </si>
  <si>
    <t>REDx_MG|Federal|2024</t>
  </si>
  <si>
    <t>REDx_MG|Federal|2025</t>
  </si>
  <si>
    <t>REDx_MG|Federal|2026</t>
  </si>
  <si>
    <t>REdxExch|Federal|2024</t>
  </si>
  <si>
    <t>REdxExch|Federal|2025</t>
  </si>
  <si>
    <t>REdxExch|Federal|2026</t>
  </si>
  <si>
    <t>REL_SERV|Federal|2024</t>
  </si>
  <si>
    <t>REL_SERV|Federal|2025</t>
  </si>
  <si>
    <t>REL_SERV|Federal|2026</t>
  </si>
  <si>
    <t>RELS|State|2026</t>
  </si>
  <si>
    <t>Remot-SS|Federal|2024</t>
  </si>
  <si>
    <t>Remot-SS|Federal|2025</t>
  </si>
  <si>
    <t>Remot-SS|Federal|2026</t>
  </si>
  <si>
    <t>RES-ED|Federal|2024</t>
  </si>
  <si>
    <t>RES-ED|Federal|2025</t>
  </si>
  <si>
    <t>RES-ED|Federal|2026</t>
  </si>
  <si>
    <t>RESEDGRF|State|2026</t>
  </si>
  <si>
    <t>RESERVE|Federal|2025</t>
  </si>
  <si>
    <t>RESERVE|Federal|2026</t>
  </si>
  <si>
    <t>REST_PRE|Federal|2024</t>
  </si>
  <si>
    <t>REST_PRE|Federal|2025</t>
  </si>
  <si>
    <t>REST_PRE|Federal|2026</t>
  </si>
  <si>
    <t>REX_MG|Federal|2024</t>
  </si>
  <si>
    <t>REX_MG|Federal|2025</t>
  </si>
  <si>
    <t>REX_MG|Federal|2026</t>
  </si>
  <si>
    <t>RNLC|Federal|2025</t>
  </si>
  <si>
    <t>RNLC|Federal|2026</t>
  </si>
  <si>
    <t>RTAF|Federal|2024</t>
  </si>
  <si>
    <t>RTAF|Federal|2025</t>
  </si>
  <si>
    <t>RTAF|Federal|2026</t>
  </si>
  <si>
    <t>RTAS|State|2026</t>
  </si>
  <si>
    <t>RTTT|Federal|2024</t>
  </si>
  <si>
    <t>RTTT|Federal|2025</t>
  </si>
  <si>
    <t>RTTT|Federal|2026</t>
  </si>
  <si>
    <t>RURAL|Federal|2025</t>
  </si>
  <si>
    <t>RURAL|Federal|2026</t>
  </si>
  <si>
    <t>SA_EL|State|2026</t>
  </si>
  <si>
    <t>SAF|State|2026</t>
  </si>
  <si>
    <t>SAF14C|State|2026</t>
  </si>
  <si>
    <t>SB_MH|Federal|2021</t>
  </si>
  <si>
    <t>SB_MH|Federal|2022</t>
  </si>
  <si>
    <t>SB_MH|Federal|2024</t>
  </si>
  <si>
    <t>SB_MH|Federal|2025</t>
  </si>
  <si>
    <t>SB_MH|Federal|2026</t>
  </si>
  <si>
    <t>SBS|State|2026</t>
  </si>
  <si>
    <t>SCG|Federal|2022</t>
  </si>
  <si>
    <t>SCG|Federal|2026</t>
  </si>
  <si>
    <t>SchBus|State|2026</t>
  </si>
  <si>
    <t>SchPsyIn|Federal|2026</t>
  </si>
  <si>
    <t>SCT|Federal|2022</t>
  </si>
  <si>
    <t>SCT|Federal|2024</t>
  </si>
  <si>
    <t>SCT|Federal|2025</t>
  </si>
  <si>
    <t>SCT|Federal|2026</t>
  </si>
  <si>
    <t>SDSB_PE|Federal|2024</t>
  </si>
  <si>
    <t>SDSB_PE|Federal|2025</t>
  </si>
  <si>
    <t>SDSB_PE|Federal|2026</t>
  </si>
  <si>
    <t>SDSB_PU|Federal|2024</t>
  </si>
  <si>
    <t>SDSB_PU|Federal|2025</t>
  </si>
  <si>
    <t>SDSB_PU|Federal|2026</t>
  </si>
  <si>
    <t>SECURITY|State|2025</t>
  </si>
  <si>
    <t>SECURITY|State|2026</t>
  </si>
  <si>
    <t>SEIB|Federal|2024</t>
  </si>
  <si>
    <t>SEIB|Federal|2025</t>
  </si>
  <si>
    <t>SEIB|Federal|2026</t>
  </si>
  <si>
    <t>SFP_CRG|Federal|2024</t>
  </si>
  <si>
    <t>SFP_CRG|Federal|2025</t>
  </si>
  <si>
    <t>SFP_CRG|Federal|2026</t>
  </si>
  <si>
    <t>SI|Federal|2024</t>
  </si>
  <si>
    <t>SI1003|Federal|2025</t>
  </si>
  <si>
    <t>SI1003|Federal|2026</t>
  </si>
  <si>
    <t>SI-BFK|Federal|2024</t>
  </si>
  <si>
    <t>SI-BFK|Federal|2025</t>
  </si>
  <si>
    <t>SI-BFK|Federal|2026</t>
  </si>
  <si>
    <t>SIG|Federal|2024</t>
  </si>
  <si>
    <t>SIG|Federal|2025</t>
  </si>
  <si>
    <t>SIG|Federal|2026</t>
  </si>
  <si>
    <t>SIG-ARRA</t>
  </si>
  <si>
    <t>SIG-ARRA|Federal|2024</t>
  </si>
  <si>
    <t>SIG-ARRA|Federal|2025</t>
  </si>
  <si>
    <t>SIG-ARRA|Federal|2026</t>
  </si>
  <si>
    <t>SIGC|Federal|2025</t>
  </si>
  <si>
    <t>SIGC|Federal|2026</t>
  </si>
  <si>
    <t>SIGC2|Federal|2024</t>
  </si>
  <si>
    <t>SIGC2|Federal|2025</t>
  </si>
  <si>
    <t>SIGC2|Federal|2026</t>
  </si>
  <si>
    <t>SIRI|State|2026</t>
  </si>
  <si>
    <t>SI-SUB G</t>
  </si>
  <si>
    <t>SI-SUB G|Federal|2024</t>
  </si>
  <si>
    <t>SI-SUB G|Federal|2025</t>
  </si>
  <si>
    <t>SI-SUB G|Federal|2026</t>
  </si>
  <si>
    <t>SKL-TRN|State|2026</t>
  </si>
  <si>
    <t>SLPSPCON|Federal|2022</t>
  </si>
  <si>
    <t>SLPSPCON|Federal|2024</t>
  </si>
  <si>
    <t>SLPSPCON|Federal|2025</t>
  </si>
  <si>
    <t>SLPSPCON|Federal|2026</t>
  </si>
  <si>
    <t>SLR615A|State|2025</t>
  </si>
  <si>
    <t>SLR615A|State|2026</t>
  </si>
  <si>
    <t>SPCLCNT|Federal|2022</t>
  </si>
  <si>
    <t>SPCLCNT|Federal|2024</t>
  </si>
  <si>
    <t>SPCLCNT|Federal|2025</t>
  </si>
  <si>
    <t>SPCLCNT|Federal|2026</t>
  </si>
  <si>
    <t>SPDG|Federal|2024</t>
  </si>
  <si>
    <t>SPDG|Federal|2025</t>
  </si>
  <si>
    <t>SPDG|Federal|2026</t>
  </si>
  <si>
    <t>SPDG-LIT|Federal|2022</t>
  </si>
  <si>
    <t>SPDG-LIT|Federal|2024</t>
  </si>
  <si>
    <t>SPDG-LIT|Federal|2025</t>
  </si>
  <si>
    <t>SPDG-LIT|Federal|2026</t>
  </si>
  <si>
    <t>SPDGMTPA|Federal|2021</t>
  </si>
  <si>
    <t>SPDGMTPA|Federal|2022</t>
  </si>
  <si>
    <t>SPDGMTPA|Federal|2024</t>
  </si>
  <si>
    <t>SPDGMTPA|Federal|2026</t>
  </si>
  <si>
    <t>SPDGMTSS|Federal|2021</t>
  </si>
  <si>
    <t>SPDGMTSS|Federal|2022</t>
  </si>
  <si>
    <t>SPDGMTSS|Federal|2024</t>
  </si>
  <si>
    <t>SPDGMTSS|Federal|2026</t>
  </si>
  <si>
    <t>SPDGPCEC|Federal|2025</t>
  </si>
  <si>
    <t>SPDGPCEC|Federal|2026</t>
  </si>
  <si>
    <t>SPI|State|2025</t>
  </si>
  <si>
    <t>SPI|State|2026</t>
  </si>
  <si>
    <t>SPIC|State|2025</t>
  </si>
  <si>
    <t>SPIC|State|2026</t>
  </si>
  <si>
    <t>SQIG|Federal|2024</t>
  </si>
  <si>
    <t>SQIG|Federal|2025</t>
  </si>
  <si>
    <t>SQIG|Federal|2026</t>
  </si>
  <si>
    <t>SRCL|Federal|2025</t>
  </si>
  <si>
    <t>SRCL|Federal|2026</t>
  </si>
  <si>
    <t>SRCLAL|Federal|2025</t>
  </si>
  <si>
    <t>SRCLAL|Federal|2026</t>
  </si>
  <si>
    <t>SRCLPDSP|Federal|2025</t>
  </si>
  <si>
    <t>SRCLPDSP|Federal|2026</t>
  </si>
  <si>
    <t>SREB|Federal|2025</t>
  </si>
  <si>
    <t>SREB|Federal|2026</t>
  </si>
  <si>
    <t>SRS1|Federal|2025</t>
  </si>
  <si>
    <t>SRS1|Federal|2026</t>
  </si>
  <si>
    <t>SSIPECT|Federal|2024</t>
  </si>
  <si>
    <t>SSIPECT|Federal|2025</t>
  </si>
  <si>
    <t>SSIPECT|Federal|2026</t>
  </si>
  <si>
    <t>SSIPELSR|Federal|2024</t>
  </si>
  <si>
    <t>SSIPELSR|Federal|2025</t>
  </si>
  <si>
    <t>SSIPELSR|Federal|2026</t>
  </si>
  <si>
    <t>SSIPGRF|Federal|2026</t>
  </si>
  <si>
    <t>SSIPGRF|State|2026</t>
  </si>
  <si>
    <t>SSIPIDEA|Federal|2024</t>
  </si>
  <si>
    <t>SSIPIDEA|Federal|2025</t>
  </si>
  <si>
    <t>SSIPIDEA|Federal|2026</t>
  </si>
  <si>
    <t>SSOS|Federal|2024</t>
  </si>
  <si>
    <t>SSOS|Federal|2025</t>
  </si>
  <si>
    <t>SSOS|Federal|2026</t>
  </si>
  <si>
    <t>SST-ARRA|Federal|2024</t>
  </si>
  <si>
    <t>SST-ARRA|Federal|2025</t>
  </si>
  <si>
    <t>SST-ARRA|Federal|2026</t>
  </si>
  <si>
    <t>SSTSWD|State|2026</t>
  </si>
  <si>
    <t>SST-TRAN|State|2026</t>
  </si>
  <si>
    <t>SSV|Federal|2024</t>
  </si>
  <si>
    <t>SSV|Federal|2025</t>
  </si>
  <si>
    <t>SSV|Federal|2026</t>
  </si>
  <si>
    <t>STEM-Ed|Federal|2024</t>
  </si>
  <si>
    <t>STEM-Ed|Federal|2025</t>
  </si>
  <si>
    <t>STEM-Ed|Federal|2026</t>
  </si>
  <si>
    <t>STEMRTTT|Federal|2025</t>
  </si>
  <si>
    <t>STEMRTTT|Federal|2026</t>
  </si>
  <si>
    <t>StRdySpt|Federal|2024</t>
  </si>
  <si>
    <t>StRdySpt|Federal|2025</t>
  </si>
  <si>
    <t>StRdySpt|Federal|2026</t>
  </si>
  <si>
    <t>StTutIHE|Federal|2024</t>
  </si>
  <si>
    <t>StTutIHE|Federal|2025</t>
  </si>
  <si>
    <t>StTutIHE|Federal|2026</t>
  </si>
  <si>
    <t>StWdTCG|Federal|2024</t>
  </si>
  <si>
    <t>StWdTCG|Federal|2025</t>
  </si>
  <si>
    <t>StWdTCG|Federal|2026</t>
  </si>
  <si>
    <t>StyNGame|Federal|2024</t>
  </si>
  <si>
    <t>StyNGame|Federal|2025</t>
  </si>
  <si>
    <t>StyNGame|Federal|2026</t>
  </si>
  <si>
    <t>SUBURBAN|Federal|2025</t>
  </si>
  <si>
    <t>SUBURBAN|Federal|2026</t>
  </si>
  <si>
    <t>SummPrgm|Federal|2024</t>
  </si>
  <si>
    <t>SummPrgm|Federal|2025</t>
  </si>
  <si>
    <t>SummPrgm|Federal|2026</t>
  </si>
  <si>
    <t>SUP_LEAD|Federal|2024</t>
  </si>
  <si>
    <t>SUP_LEAD|Federal|2025</t>
  </si>
  <si>
    <t>SUP_LEAD|Federal|2026</t>
  </si>
  <si>
    <t>SUPP_OEE|Federal|2024</t>
  </si>
  <si>
    <t>SUPP_OEE|Federal|2025</t>
  </si>
  <si>
    <t>SUPP_OEE|Federal|2026</t>
  </si>
  <si>
    <t>T1SIGC|Federal|2025</t>
  </si>
  <si>
    <t>T1SIGC|Federal|2026</t>
  </si>
  <si>
    <t>T1-SSI|Federal|2022</t>
  </si>
  <si>
    <t>T1-SSI|Federal|2024</t>
  </si>
  <si>
    <t>T1-SSI|Federal|2025</t>
  </si>
  <si>
    <t>T1-SSI|Federal|2026</t>
  </si>
  <si>
    <t>T2TS|Federal|2025</t>
  </si>
  <si>
    <t>T2TS|Federal|2026</t>
  </si>
  <si>
    <t>T3FAMENG|Federal|2025</t>
  </si>
  <si>
    <t>T3FAMENG|Federal|2026</t>
  </si>
  <si>
    <t>TCH_CLR|State|2026</t>
  </si>
  <si>
    <t>TIF|Federal|2021</t>
  </si>
  <si>
    <t>TIF|Federal|2022</t>
  </si>
  <si>
    <t>TIF|Federal|2024</t>
  </si>
  <si>
    <t>TIF|Federal|2025</t>
  </si>
  <si>
    <t>TIF|Federal|2026</t>
  </si>
  <si>
    <t>TI-ImSci|Federal|2024</t>
  </si>
  <si>
    <t>TI-ImSci|Federal|2025</t>
  </si>
  <si>
    <t>TI-ImSci|Federal|2026</t>
  </si>
  <si>
    <t>TI-PSS|Federal|2024</t>
  </si>
  <si>
    <t>TI-PSS|Federal|2025</t>
  </si>
  <si>
    <t>TI-PSS|Federal|2026</t>
  </si>
  <si>
    <t>TI-SIG-W|Federal|2025</t>
  </si>
  <si>
    <t>TI-SIG-W|Federal|2026</t>
  </si>
  <si>
    <t>TL|Federal|2024</t>
  </si>
  <si>
    <t>TL|Federal|2025</t>
  </si>
  <si>
    <t>TL|Federal|2026</t>
  </si>
  <si>
    <t>TLF-SP17|Federal|2024</t>
  </si>
  <si>
    <t>TLF-SP17|Federal|2025</t>
  </si>
  <si>
    <t>TLF-SP17|Federal|2026</t>
  </si>
  <si>
    <t>TOL|State|2026</t>
  </si>
  <si>
    <t>TPCS|State|2026</t>
  </si>
  <si>
    <t>TPEE|State|2026</t>
  </si>
  <si>
    <t>TPFB|Federal|2024</t>
  </si>
  <si>
    <t>TPFB|Federal|2025</t>
  </si>
  <si>
    <t>TPFB|Federal|2026</t>
  </si>
  <si>
    <t>TPPTH|State|2026</t>
  </si>
  <si>
    <t>XXXTPPTH</t>
  </si>
  <si>
    <t>TPR|Federal|2025</t>
  </si>
  <si>
    <t>TPR|Federal|2026</t>
  </si>
  <si>
    <t>TPRD|State|2026</t>
  </si>
  <si>
    <t>TPSTP|State|2026</t>
  </si>
  <si>
    <t>TPVI|State|2026</t>
  </si>
  <si>
    <t>TranCol2|State|2026</t>
  </si>
  <si>
    <t>TranColl|State|2026</t>
  </si>
  <si>
    <t>TRAN-WRK|State|2026</t>
  </si>
  <si>
    <t>TVI|Federal|2024</t>
  </si>
  <si>
    <t>TVI|Federal|2025</t>
  </si>
  <si>
    <t>TVI|Federal|2026</t>
  </si>
  <si>
    <t>URBAN|Federal|2025</t>
  </si>
  <si>
    <t>URBAN|Federal|2026</t>
  </si>
  <si>
    <t>URL|Federal|2024</t>
  </si>
  <si>
    <t>URL|Federal|2025</t>
  </si>
  <si>
    <t>URL|Federal|2026</t>
  </si>
  <si>
    <t>USASUSPS|State|2026</t>
  </si>
  <si>
    <t>V-B Rur</t>
  </si>
  <si>
    <t>V-B Rur|Federal|2024</t>
  </si>
  <si>
    <t>V-B Rur|Federal|2025</t>
  </si>
  <si>
    <t>V-B Rur|Federal|2026</t>
  </si>
  <si>
    <t>VLIFITS|Federal|2024</t>
  </si>
  <si>
    <t>VLIFITS|Federal|2025</t>
  </si>
  <si>
    <t>VLIFITS|Federal|2026</t>
  </si>
  <si>
    <t>VOAG|State|2025</t>
  </si>
  <si>
    <t>VOAG|State|2026</t>
  </si>
  <si>
    <t>VPRJ|Federal|2025</t>
  </si>
  <si>
    <t>VPRJ|Federal|2026</t>
  </si>
  <si>
    <t>VSAO|Federal|2025</t>
  </si>
  <si>
    <t>VSAO|Federal|2026</t>
  </si>
  <si>
    <t>WC-NPP|Federal|2024</t>
  </si>
  <si>
    <t>WC-NPP|Federal|2025</t>
  </si>
  <si>
    <t>WC-NPP|Federal|2026</t>
  </si>
  <si>
    <t>Budget</t>
  </si>
  <si>
    <t>Total</t>
  </si>
  <si>
    <t>Function Name</t>
  </si>
  <si>
    <t>Salaries</t>
  </si>
  <si>
    <t>Retirement
Fringe Benefits</t>
  </si>
  <si>
    <t>Purchase Services</t>
  </si>
  <si>
    <t>Supplies</t>
  </si>
  <si>
    <t>Capital Outlay</t>
  </si>
  <si>
    <t>Other</t>
  </si>
  <si>
    <t>2000 Supporting Services</t>
  </si>
  <si>
    <t xml:space="preserve">2600 Support Services - Business </t>
  </si>
  <si>
    <t xml:space="preserve">2700 Operation And Maintenance Of Plant Services </t>
  </si>
  <si>
    <t>3000 Operation of Non-Instructional/Shared Services</t>
  </si>
  <si>
    <t>3300 Enterprise Operations</t>
  </si>
  <si>
    <t xml:space="preserve">3400 Shared Services </t>
  </si>
  <si>
    <t>3900 Other Operation Of Non-Instructional Services</t>
  </si>
  <si>
    <t>4000 Extracurricular Activities</t>
  </si>
  <si>
    <t>4100 Academic Oriented Activities</t>
  </si>
  <si>
    <t>4300 Occupation Oriented Activities</t>
  </si>
  <si>
    <t>5000 Facilities Acquisition and Construction Services</t>
  </si>
  <si>
    <t> </t>
  </si>
  <si>
    <t xml:space="preserve">5100 Site Acquisition Services </t>
  </si>
  <si>
    <t xml:space="preserve">5200 Site Improvement Services </t>
  </si>
  <si>
    <t xml:space="preserve">5300 Architecture And Engineering Services </t>
  </si>
  <si>
    <t xml:space="preserve">5400 Educational Specifications Development Services </t>
  </si>
  <si>
    <t xml:space="preserve">5500 Building Acquisitions And Construction Services </t>
  </si>
  <si>
    <t>5600 Building Improvement Services</t>
  </si>
  <si>
    <t>5900 Other Facilities Acquisition And Construction Services</t>
  </si>
  <si>
    <t>6000 Debt Service</t>
  </si>
  <si>
    <t>6100 Debt Services</t>
  </si>
  <si>
    <t>7000 Other Uses of Funds</t>
  </si>
  <si>
    <t xml:space="preserve">7100 Contingencies </t>
  </si>
  <si>
    <t xml:space="preserve">7300 Voluntary Contingency Reserve Balance (Vcrb) </t>
  </si>
  <si>
    <t xml:space="preserve">7900 Other Miscellaneous Use Of Funds  </t>
  </si>
  <si>
    <t>GrantApplicationTemplatePageKey</t>
  </si>
  <si>
    <t>Overview</t>
  </si>
  <si>
    <t>BudgetNarrative</t>
  </si>
  <si>
    <t>Application Questions</t>
  </si>
  <si>
    <t>GrantDocuments</t>
  </si>
  <si>
    <t>GrantAssurance</t>
  </si>
  <si>
    <t>Custom based on Federal Assurances</t>
  </si>
  <si>
    <t>ASSURANCE SURVEY TYPES</t>
  </si>
  <si>
    <t>Type</t>
  </si>
  <si>
    <t>Standard Federal Assurances</t>
  </si>
  <si>
    <t>Standard State Assurances</t>
  </si>
  <si>
    <t>Custom based on State Assurances</t>
  </si>
  <si>
    <t>Standard IDEA Assurances</t>
  </si>
  <si>
    <t>Standard ESEA Assurances</t>
  </si>
  <si>
    <t>Standard Perkins Assurances</t>
  </si>
  <si>
    <t>ValidKey</t>
  </si>
  <si>
    <t>ValidTypeKey</t>
  </si>
  <si>
    <t>ValidateLEAContactBelongsToDistrict</t>
  </si>
  <si>
    <t>Error</t>
  </si>
  <si>
    <t>ValidateUEIExistsForOrganization</t>
  </si>
  <si>
    <t>ValidateBudgetNotGreaterThanAllocation</t>
  </si>
  <si>
    <t>ValidateBudgetNotLessThanAllocation</t>
  </si>
  <si>
    <t>Warning</t>
  </si>
  <si>
    <t>ValidateMaxIndirectCostBudget</t>
  </si>
  <si>
    <t>ValidateCashReceivedNotGreaterThanPayableAllocation</t>
  </si>
  <si>
    <t>ValidateAdjustedAllocationNotLessThanZero</t>
  </si>
  <si>
    <t>ValidateBudgetNarrativeSurveyIsComplete</t>
  </si>
  <si>
    <t>ValidateApplicationSurveyIsComplete</t>
  </si>
  <si>
    <t>ValidateGrantApplicationHasAttachment</t>
  </si>
  <si>
    <t>ValidateAssuranceSurveyIsComplete</t>
  </si>
  <si>
    <t>ValidateMaxAdminBudget</t>
  </si>
  <si>
    <t>GrantApplicationTemplatePageDescript</t>
  </si>
  <si>
    <t>Application Questions with Subapplicants</t>
  </si>
  <si>
    <t>Budget with children</t>
  </si>
  <si>
    <t>BudgetNarrative with Children</t>
  </si>
  <si>
    <t>BuildingAgreement</t>
  </si>
  <si>
    <t>BuildingEligibility</t>
  </si>
  <si>
    <t>CarryoverWaiver</t>
  </si>
  <si>
    <t>DistrictAgreementDetails</t>
  </si>
  <si>
    <t>EarlyInterveningServices</t>
  </si>
  <si>
    <t>GrantConsultantChecklist</t>
  </si>
  <si>
    <t>GrantDocuments with children</t>
  </si>
  <si>
    <t>NonpublicSchoolService</t>
  </si>
  <si>
    <t>Review Completion Page</t>
  </si>
  <si>
    <t>SchoolAllocationPPAList</t>
  </si>
  <si>
    <t>SchoolAllocations</t>
  </si>
  <si>
    <t>Schoolwide Building Allocations</t>
  </si>
  <si>
    <t>SchoolwideWaiverRequests</t>
  </si>
  <si>
    <t>SetAsidesAllocation</t>
  </si>
  <si>
    <t>LoadTypeKey</t>
  </si>
  <si>
    <t>District Allocation</t>
  </si>
  <si>
    <t>Score</t>
  </si>
  <si>
    <t>Consultant Upload For Grant Application against IRN</t>
  </si>
  <si>
    <t>Consultant Upload For Funding Application against IRN</t>
  </si>
  <si>
    <t>LoadTypeDescript</t>
  </si>
  <si>
    <t>Cash Received Amount</t>
  </si>
  <si>
    <t>Child Allocation for Buildings</t>
  </si>
  <si>
    <t>Child Allocation for Partnerships</t>
  </si>
  <si>
    <t>District Allocation For Child Level Grant</t>
  </si>
  <si>
    <t>District Indirect Cost Rate</t>
  </si>
  <si>
    <t>District OIP Support Level</t>
  </si>
  <si>
    <t>District Restricted Indirect Cost Rate</t>
  </si>
  <si>
    <t>District Unrestricted Indirect Cost Rate</t>
  </si>
  <si>
    <t>District-level Predetermined Applicant</t>
  </si>
  <si>
    <t>EMIS Homeless Count</t>
  </si>
  <si>
    <t>Entity Allocation</t>
  </si>
  <si>
    <t>Gap Closing Grade</t>
  </si>
  <si>
    <t>Indirect Cost Rate Override</t>
  </si>
  <si>
    <t>Indirect Cost Rate Type / Grant Cross Walk</t>
  </si>
  <si>
    <t>Local Match</t>
  </si>
  <si>
    <t>Nonpublic Building Allocation</t>
  </si>
  <si>
    <t>Nonpublic District Allocation</t>
  </si>
  <si>
    <t>Non-Public Low Income Data</t>
  </si>
  <si>
    <t>NPDS Non Public Buildings By Grant</t>
  </si>
  <si>
    <t>OIP School Label</t>
  </si>
  <si>
    <t>One Needs Assessment Required/One Plan Cohort Label</t>
  </si>
  <si>
    <t>Per Child Amount</t>
  </si>
  <si>
    <t>Redirection</t>
  </si>
  <si>
    <t>Rural</t>
  </si>
  <si>
    <t>GrantApplicationReviewTypeName</t>
  </si>
  <si>
    <t>GrantApplicationReviewTypeKey</t>
  </si>
  <si>
    <t>Quality</t>
  </si>
  <si>
    <t>Completion</t>
  </si>
  <si>
    <t>GrantApplicationTemplatePageName</t>
  </si>
  <si>
    <t>BudgetDetails</t>
  </si>
  <si>
    <t>OverviewPage</t>
  </si>
  <si>
    <t>PlanTypeDescript</t>
  </si>
  <si>
    <t>PlanTypeName</t>
  </si>
  <si>
    <t>Plan not required</t>
  </si>
  <si>
    <t>Perkins Plan</t>
  </si>
  <si>
    <t>SST Plan</t>
  </si>
  <si>
    <t>ApplicantTypeDescript</t>
  </si>
  <si>
    <t>ApplicantTypeName</t>
  </si>
  <si>
    <t>Building</t>
  </si>
  <si>
    <t>Partnership</t>
  </si>
  <si>
    <t>GrantAwardTypeDescript</t>
  </si>
  <si>
    <t>GrantAwardTypeName</t>
  </si>
  <si>
    <t>Entitlement</t>
  </si>
  <si>
    <t>E</t>
  </si>
  <si>
    <t>N</t>
  </si>
  <si>
    <t>Continuation Competitive</t>
  </si>
  <si>
    <t>Both New and Continuation Competitive</t>
  </si>
  <si>
    <t>B</t>
  </si>
  <si>
    <t>AllocateTypeDescript</t>
  </si>
  <si>
    <t>MOE Reduction</t>
  </si>
  <si>
    <t>BudgetFunctionNumber</t>
  </si>
  <si>
    <t>RefBudgetFunctionKey</t>
  </si>
  <si>
    <t>BudgetFunctionParent</t>
  </si>
  <si>
    <t>BudgetFunctionName</t>
  </si>
  <si>
    <t>BudgetFunctionDescript</t>
  </si>
  <si>
    <t>CreatePersonKey</t>
  </si>
  <si>
    <t>CreateTS</t>
  </si>
  <si>
    <t>UpdatePersonKey</t>
  </si>
  <si>
    <t>UpdateTS</t>
  </si>
  <si>
    <t>BeginTS</t>
  </si>
  <si>
    <t>EndTS</t>
  </si>
  <si>
    <t>INSTRUCTION</t>
  </si>
  <si>
    <t>REGULAR INSTRUCTION</t>
  </si>
  <si>
    <t>SPECIAL INSTRUCTION</t>
  </si>
  <si>
    <t>VOCATIONAL INSTRUCTION</t>
  </si>
  <si>
    <t>ADULT/CONTINUING INSTRUCTION</t>
  </si>
  <si>
    <t>OTHER INSTRUCTION</t>
  </si>
  <si>
    <t>SUPPORTING SERVICES</t>
  </si>
  <si>
    <t>SUPPORT SERVICES – PUPILS</t>
  </si>
  <si>
    <t>SUPPORT SERVICES - INSTRUCTIONAL STAFF</t>
  </si>
  <si>
    <t>SUPPORT SERVICES - BOARD OF EDUCATION</t>
  </si>
  <si>
    <t>SUPPORT SERVICES – ADMINISTRATION</t>
  </si>
  <si>
    <t>FISCAL SERVICES</t>
  </si>
  <si>
    <t>SUPPORT SERVICES - BUSINESS</t>
  </si>
  <si>
    <t>OPERATION AND MAINTENANCE OF PLANT SERVICES</t>
  </si>
  <si>
    <t>SUPPORT SERVICES - PUPIL TRANSPORTATION</t>
  </si>
  <si>
    <t>SUPPORT SERVICES – CENTRAL</t>
  </si>
  <si>
    <t>OPERATION OF NON-INSTRUCTIONAL/SHARED SERVICES</t>
  </si>
  <si>
    <t>FOOD SERVICE OPERATION(S)</t>
  </si>
  <si>
    <t>COMMUNITY SERVICES</t>
  </si>
  <si>
    <t>ENTERPRISE OPERATIONS</t>
  </si>
  <si>
    <t>SHARED SERVICES</t>
  </si>
  <si>
    <t>OTHER OPERATION OF NON-INSTRUCTIONAL SERVICES</t>
  </si>
  <si>
    <t>EXTRACURRICULAR ACTIVITIES</t>
  </si>
  <si>
    <t>ACADEMIC ORIENTED ACTIVITIES</t>
  </si>
  <si>
    <t>OCCUPATION ORIENTED ACTIVITIES</t>
  </si>
  <si>
    <t>SPORT ORIENTED ACTIVITIES</t>
  </si>
  <si>
    <t>SCHOOL &amp; PUBLIC SERVICE CO-CURRICULAR ACTIVITIES</t>
  </si>
  <si>
    <t>FACILITIES ACQUISITION AND CONSTRUCTION SERVICES</t>
  </si>
  <si>
    <t>SITE ACQUISITION SERVICES</t>
  </si>
  <si>
    <t>SITE IMPROVEMENT SERVICES</t>
  </si>
  <si>
    <t>ARCHITECTURE AND ENGINEERING SERVICES</t>
  </si>
  <si>
    <t>EDUCATIONAL SPECIFICATIONS DEVELOPMENT SERVICES</t>
  </si>
  <si>
    <t>BUILDING ACQUISITIONS AND CONSTRUCTION SERVICES</t>
  </si>
  <si>
    <t>BUILDING IMPROVEMENT SERVICES</t>
  </si>
  <si>
    <t>OTHER FACILITIES ACQUISITION AND CONSTRUCTION SERVICES</t>
  </si>
  <si>
    <t>DEBT SERVICE</t>
  </si>
  <si>
    <t>OTHER USES OF FUNDS</t>
  </si>
  <si>
    <t>CONTINGENCIES</t>
  </si>
  <si>
    <t>TRANSFERS - OUT</t>
  </si>
  <si>
    <t>VOLUNTARY CONTINGENCY RESERVE BALANCE (VCRB)</t>
  </si>
  <si>
    <t>ADVANCES-OUT</t>
  </si>
  <si>
    <t>Advance Out-Initial</t>
  </si>
  <si>
    <t>Advance Out-Return</t>
  </si>
  <si>
    <t>REFUND OF PRIOR YEAR RECEIPTS</t>
  </si>
  <si>
    <t>PASS-THROUGH PAYMENT</t>
  </si>
  <si>
    <t>MONEY SPENT ON BEHALF OF ANOTHER GOVERNMENT</t>
  </si>
  <si>
    <t>OTHER MISCELLANEOUS USE OF FUNDS</t>
  </si>
  <si>
    <t>x3260</t>
  </si>
  <si>
    <t>NON PUBLIC EQUITABLE SERVICES</t>
  </si>
  <si>
    <t>x2590</t>
  </si>
  <si>
    <t>Indirect Costs</t>
  </si>
  <si>
    <t>BudgetObjectNumber</t>
  </si>
  <si>
    <t>RefBudgetObjectKey</t>
  </si>
  <si>
    <t>BudgetObjectName</t>
  </si>
  <si>
    <t>BudgetObjectDescript</t>
  </si>
  <si>
    <t>Retirement Fringe Benefits</t>
  </si>
  <si>
    <t>Purchased Services</t>
  </si>
  <si>
    <t>ValidName</t>
  </si>
  <si>
    <t>ValidateNotTransferringToAndFrom</t>
  </si>
  <si>
    <t>ValidateServicesProvidedIsAnsweredStandard</t>
  </si>
  <si>
    <t>ValidateUserCertifiesAssurance</t>
  </si>
  <si>
    <t>ValidateAtLeastOneCompetitiveGrantHasBudgetGreaterThanZero</t>
  </si>
  <si>
    <t>ValidateNewBudget400000Max</t>
  </si>
  <si>
    <t>ValidateDistrictLowIncomePercentage</t>
  </si>
  <si>
    <t>ValidateDifferentAwardTypeDoesNotAlreadyExist</t>
  </si>
  <si>
    <t>Validation Type Name</t>
  </si>
  <si>
    <t>ValidateUpdatingOriginalWhenReallocationExists</t>
  </si>
  <si>
    <t>ValidateTotalSourceDistrictAllocationIsNotLessThanZero</t>
  </si>
  <si>
    <t>ValidateDistrictNotInFERStatusForAllocationChange</t>
  </si>
  <si>
    <t>ValidateDistrictIsInFERApprovedStatusForAllocationChange</t>
  </si>
  <si>
    <t>ValidateNewAmtDoesNotReduceAllocationToLessThanExpenditures</t>
  </si>
  <si>
    <t>ValidateOriginalPlusReallocationDoesNotExceed50000</t>
  </si>
  <si>
    <t>ValidateOriginalPlusReallocationDoesNotExceed300000</t>
  </si>
  <si>
    <t>ValidateOriginalAllocationAtLeast10000</t>
  </si>
  <si>
    <t>ValidateAllocationDoesNotExceedGrantControlSheetSubsidyLine</t>
  </si>
  <si>
    <t>ValidateMaxNumberOfSubApplicants21stCenturyGrantApplications</t>
  </si>
  <si>
    <t>ValidateGrantsWithSubapplicantsMustHaveAtLeastOne</t>
  </si>
  <si>
    <t>ValidateValueMatchesWhatAllocationTypeAllows</t>
  </si>
  <si>
    <t>ValidateSchoolwideNewBuildingJustificationExists</t>
  </si>
  <si>
    <t>ValidateMinInvolvementAmount</t>
  </si>
  <si>
    <t>ValidateLessThanThirtyPercentSetAside</t>
  </si>
  <si>
    <t>ValidateParentInvolvementAmount</t>
  </si>
  <si>
    <t>ValidateHomelessRationaleTextbox</t>
  </si>
  <si>
    <t>ValidateHomelessSetAsideAndPPAAmount</t>
  </si>
  <si>
    <t>ValidatBudgetBetween25000And200000</t>
  </si>
  <si>
    <t>Validate21stCenturyAllNarrativeQuestionsAnswered</t>
  </si>
  <si>
    <t>Validate21stCenturyApplicantExperienceExactlyOneSelected</t>
  </si>
  <si>
    <t>Validate21stCenturyCompetitivePrioritySelected</t>
  </si>
  <si>
    <t>Validate21stCenturyContinuationGranteeExperienceExactlyOneSelected</t>
  </si>
  <si>
    <t>Validate21stCenturyContinuationPathExactlyOneSelected</t>
  </si>
  <si>
    <t>Validate21stCenturyGradesServedSelected</t>
  </si>
  <si>
    <t>Validate21stCenturyGrantPathExactlyOneSelected</t>
  </si>
  <si>
    <t>Validate21stCenturyHasApplicantExperienceExactlyOneSelected</t>
  </si>
  <si>
    <t>Validate21stCenturyHasChildCareLicenseNumber</t>
  </si>
  <si>
    <t>Validate21stCenturyHasCountyData</t>
  </si>
  <si>
    <t>Validate21stCenturyHasCurrentOrPreviousApplicantExactlyOneSelected</t>
  </si>
  <si>
    <t>Validate21stCenturyHasEnteredAmountForProgramActivitiesHeldDuringDay</t>
  </si>
  <si>
    <t>Validate21stCenturyHasEnteredESEAFlexibilityWaiverForPathA</t>
  </si>
  <si>
    <t>Validate21stCenturyHasEnteredRequiredSectionForPathBorPathC</t>
  </si>
  <si>
    <t>Validate21stCenturyHasEstimatedDailyNnumberOfStudents</t>
  </si>
  <si>
    <t>Validate21stCenturyHasLicensureExactlyOneSelected</t>
  </si>
  <si>
    <t>Validate21stCenturyHasPartnerAnyGrantExperienceExactlyOneSelected</t>
  </si>
  <si>
    <t>Validate21stCenturyHasPartnerExperienceExactlyOneSelected</t>
  </si>
  <si>
    <t>Validate21stCenturyHasPartnerOrganizationChangedExactlyOneSelected</t>
  </si>
  <si>
    <t>Validate21stCenturyHasProgramDailyHoursOfOperation</t>
  </si>
  <si>
    <t>Validate21stCenturyHasProgramEndDate</t>
  </si>
  <si>
    <t>Validate21stCenturyHasProgramIncomeExactlyOneSelected</t>
  </si>
  <si>
    <t>Validate21stCenturyHasProgramManagerInfoExactlyOneSelected</t>
  </si>
  <si>
    <t>Validate21stCenturyHasProgramStartDate</t>
  </si>
  <si>
    <t>Validate21stCenturyHasRobustSummerProgrammingData</t>
  </si>
  <si>
    <t>Validate21stCenturyHasSiteOneAddress</t>
  </si>
  <si>
    <t>Validate21stCenturyHasTotalHoursPerWeek</t>
  </si>
  <si>
    <t>Validate21stCenturyLicenseStatusExactlyOneSelected</t>
  </si>
  <si>
    <t>Validate21stCenturyMaximumNumberOfApplications</t>
  </si>
  <si>
    <t>Validate21stCenturyNumberOfServedSitesSelected</t>
  </si>
  <si>
    <t>Validate21stCenturyPatrnerExperienceExactlyOneSelected</t>
  </si>
  <si>
    <t>Validate21stCenturyProgramHeldAfterSchoolSelected</t>
  </si>
  <si>
    <t>Validate21stCenturyProgramManagerExperienceExactlyOneSelected</t>
  </si>
  <si>
    <t>Validate21stCenturyProgramOperationDaysOfTheWeekSelected</t>
  </si>
  <si>
    <t>Validate21stCenturyProvisionOfEquitableServicesSelected</t>
  </si>
  <si>
    <t>Validate21stCenturySummerProgrammingSelected</t>
  </si>
  <si>
    <t>Validate5PercentMaxOtherBudget</t>
  </si>
  <si>
    <t>ValidateABLEELCivicsIndirectCostMax</t>
  </si>
  <si>
    <t>ValidateAE5QAllNeedsAssessmentQuestionsAnswered</t>
  </si>
  <si>
    <t>ValidateAE5QBudgetLimit</t>
  </si>
  <si>
    <t>ValidateAE5QRequirementsAllSelected</t>
  </si>
  <si>
    <t>ValidateAFSCActionStepProgramRelationshipCount</t>
  </si>
  <si>
    <t>ValidateAFSCActivitySelected</t>
  </si>
  <si>
    <t>ValidateARPESSERActivityTotalAmountEqualsAllocation</t>
  </si>
  <si>
    <t>ValidateARPESSERFundPlanningDataEntered</t>
  </si>
  <si>
    <t>ValidateARPESSERLearningLossActivityAmount</t>
  </si>
  <si>
    <t>ValidateARPESSERLearningLossActivitySelected</t>
  </si>
  <si>
    <t>ValidateARPESSERLearningLossDetailsAtleastOneActivitySelected</t>
  </si>
  <si>
    <t>ValidateActionStepExistsForNewGrant</t>
  </si>
  <si>
    <t>ValidateActionStepExistsForNonNewGrant</t>
  </si>
  <si>
    <t>ValidateAdjustedEnrollmentGreaterThanZero</t>
  </si>
  <si>
    <t>ValidateAdjustedEnrollmentNotNull</t>
  </si>
  <si>
    <t>ValidateAdministrativeAmountNotGreaterThanGovernanceAdmin</t>
  </si>
  <si>
    <t>ValidateAgricultureEducation5thQuarterAllNarrativeQuestionsAnswered</t>
  </si>
  <si>
    <t>ValidateAllARPESSERAssurancessSelected</t>
  </si>
  <si>
    <t>ValidateAllARPESSERRequirementsSelected</t>
  </si>
  <si>
    <t>ValidateAllARPHomelessTargetedSupportGrantAssurancessSelected</t>
  </si>
  <si>
    <t>ValidateAllARPHomelessTargetedSupportGrantQuestionsEntered</t>
  </si>
  <si>
    <t>ValidateAllARPHomelessTargetedSupportGrantRequirementsSelected</t>
  </si>
  <si>
    <t>ValidateAllARPIDEAAssurancessSelected</t>
  </si>
  <si>
    <t>ValidateAllECEExpansionRequirementsSelected</t>
  </si>
  <si>
    <t>ValidateAllESSERAssurancessSelected</t>
  </si>
  <si>
    <t>ValidateAllLongNarrativeQuestionsAnswered</t>
  </si>
  <si>
    <t>ValidateAllNarrativeQuestionsAnswered</t>
  </si>
  <si>
    <t>ValidateAllNarrativeQuestionsAnsweredExceptSuppliesCapitalOutlay</t>
  </si>
  <si>
    <t>ValidateAllNeedsAssessmentQuestionsAnswered</t>
  </si>
  <si>
    <t>ValidateAllPPAsEntered</t>
  </si>
  <si>
    <t>ValidateAllQuestionsAnswered</t>
  </si>
  <si>
    <t>ValidateAllRuralProgramAlignmentAnswered</t>
  </si>
  <si>
    <t>ValidateAllStrongerConnectionsAssurancessSelected</t>
  </si>
  <si>
    <t>ValidateAllTitleISIGCompetitiveAssurancesSelected</t>
  </si>
  <si>
    <t>ValidateAllocationGreaterThan30kNeedsAssessmentNotBlank</t>
  </si>
  <si>
    <t>ValidateAllocationGreaterThanThirtyThousandSection1Checked</t>
  </si>
  <si>
    <t>ValidateAllocationGreaterThanThirtyThousandSection2Checked</t>
  </si>
  <si>
    <t>ValidateAllocationGreaterThanThirtyThousandSection3Checked</t>
  </si>
  <si>
    <t>ValidateAlternativeEducationAllNarrativeQuestionsAnswered</t>
  </si>
  <si>
    <t>ValidateAlternativeEducationNeedsAssessmentEntered</t>
  </si>
  <si>
    <t>ValidateAmountEnteredForActivityASelected</t>
  </si>
  <si>
    <t>ValidateApplicantHasAtLeastThreeDocumentsAttached</t>
  </si>
  <si>
    <t>ValidateApplicantHasAtLeastTwoDocumentsAttached</t>
  </si>
  <si>
    <t>ValidateAssuranceIsSelected</t>
  </si>
  <si>
    <t>ValidateAtLeastOneActivityChecked</t>
  </si>
  <si>
    <t>ValidateAtLeastOneActivitySelectedFromFourSections</t>
  </si>
  <si>
    <t>ValidateAtLeastOneBuildingServed</t>
  </si>
  <si>
    <t>ValidateAtLeastThreeCheckboxesSelected</t>
  </si>
  <si>
    <t>ValidateBoxNotCheckedWhenCarryoverNotLessThanRemaining</t>
  </si>
  <si>
    <t>ValidateBudgetNotGreaterThanExpiredAllocationWithNoSubstApprovedDate</t>
  </si>
  <si>
    <t>ValidateBudgetNotLessThanAllocationWithTransfers</t>
  </si>
  <si>
    <t>ValidateBudgetNotMoreThanTotalBldgBdgtAmnts</t>
  </si>
  <si>
    <t>ValidateBuildingPPANotLessThanNextBuilding</t>
  </si>
  <si>
    <t>ValidateBuildingsSortOrder</t>
  </si>
  <si>
    <t>ValidateBuildingsSortOrderContinuity</t>
  </si>
  <si>
    <t>ValidateCCGradeLevelsAnswered</t>
  </si>
  <si>
    <t>ValidateCCGrant4DocumentAttachmentWarning</t>
  </si>
  <si>
    <t>ValidateCCGrantAtLeast4DocumentAttachment</t>
  </si>
  <si>
    <t>ValidateCCMatchBudget</t>
  </si>
  <si>
    <t>ValidateCCQuestion17ExactlyOneSelected</t>
  </si>
  <si>
    <t>ValidateCCQuestion3CAnswered</t>
  </si>
  <si>
    <t>ValidateCCTotalProgramBudget</t>
  </si>
  <si>
    <t>ValidateCarryoverLessThanAvailableWithBoxChecked</t>
  </si>
  <si>
    <t>ValidateCarryoverLessThanAvailableWithoutBoxChecked</t>
  </si>
  <si>
    <t>ValidateCarryoverNotExceedAllocableRemaining</t>
  </si>
  <si>
    <t>ValidateCarryoverNotExceedRemaining</t>
  </si>
  <si>
    <t>ValidateConsultantChecklistSectionsAnswered</t>
  </si>
  <si>
    <t>ValidateContributingGrantFundUtilizationWithCrossFundingApplicationTransfers</t>
  </si>
  <si>
    <t>ValidateCurrentYearAllocationAtLeast10000Dollars</t>
  </si>
  <si>
    <t>ValidateDelinquentFTEsGreaterThanZeroHasSalaries</t>
  </si>
  <si>
    <t>ValidateDistrictCarryoverDoesNotIncludeNonpublicLeaveBehind</t>
  </si>
  <si>
    <t>ValidateDuplicateBuildingsSortOrder</t>
  </si>
  <si>
    <t>ValidateECEEExpansionEntityTypeExactlyOneSelected</t>
  </si>
  <si>
    <t>ValidateECEEXODELicensedProviderHasAnsweredPreschoolLicensing</t>
  </si>
  <si>
    <t>ValidateECEEXODELicensedProviderHasAnsweredStepUpToQuality</t>
  </si>
  <si>
    <t>ValidateECEEXODJFSLicensedProviderHasAnsweredStepUpToQuality</t>
  </si>
  <si>
    <t>ValidateELRRBudgetDoesNotExceedMaximumAmount</t>
  </si>
  <si>
    <t>ValidateESSER2ActivityASelected</t>
  </si>
  <si>
    <t>ValidateESSER2PublicAllowableActivitySelected</t>
  </si>
  <si>
    <t>ValidateESSERFundPlanningDataEntered</t>
  </si>
  <si>
    <t>ValidateESSERFundRequestExactlyOneSelected</t>
  </si>
  <si>
    <t>ValidateESSERIhasNPCarryoverAmount</t>
  </si>
  <si>
    <t>ValidateESSERPublicAllowableActivitySelected</t>
  </si>
  <si>
    <t>ValidateEligibleForServiceAndOtherFactorsChecked</t>
  </si>
  <si>
    <t>ValidateEoecBuildingRank</t>
  </si>
  <si>
    <t>ValidateEoecBuildingTotal</t>
  </si>
  <si>
    <t>ValidateEoecJustify</t>
  </si>
  <si>
    <t>ValidateEquitableServiceAmountNotLessThanTotalNPBudget</t>
  </si>
  <si>
    <t>ValidateEseaFlexWaiverHasAtLeastOneActivitieSelected</t>
  </si>
  <si>
    <t>ValidateEvaluationProgramObjectivesandIntendedOutcomesAnswered</t>
  </si>
  <si>
    <t>ValidateExactlyOneStraightAFundConceptSelected</t>
  </si>
  <si>
    <t>ValidateFERCellToBudgetObjectTotal</t>
  </si>
  <si>
    <t>ValidateFTEBehavioralInterventionsSupportsDescriptionAnswered</t>
  </si>
  <si>
    <t>ValidateFTECommunityServicesDescriptionAnswered</t>
  </si>
  <si>
    <t>ValidateFTENonpublicDescriptionAnswered</t>
  </si>
  <si>
    <t>ValidateFTEOtherDescriptionAnswered</t>
  </si>
  <si>
    <t>ValidateFTEProfDevelopmentDescriptionAnswered</t>
  </si>
  <si>
    <t>ValidateFTESpecialistsProfessionalsDescriptionAnswered</t>
  </si>
  <si>
    <t>ValidateFTEsGreaterThanZeroHasSalariesAndOrTeachersTutors</t>
  </si>
  <si>
    <t>ValidateFacilityCapitalExpendituresBudgetCheckedAllAssurances</t>
  </si>
  <si>
    <t>ValidateFacilityCapitalExpendituresBudgetCheckedAssurances</t>
  </si>
  <si>
    <t>ValidateFacilityCapitalExpendituresBudgetHasDescription</t>
  </si>
  <si>
    <t>ValidateFaithBasedTypeExactlyOneSelected</t>
  </si>
  <si>
    <t>ValidateFamilyCommunityPurchasedServicesTotalMatchesBudget</t>
  </si>
  <si>
    <t>ValidateFeederPatternAndGradeSpanUsage</t>
  </si>
  <si>
    <t>ValidateFeederPatternPercentageMatchesRecalcNumberLowIncome</t>
  </si>
  <si>
    <t>ValidateFerIndirectCostExpenditureNotGreaterThanBudget</t>
  </si>
  <si>
    <t>ValidateFerIndirectCostExpenditureNotGreaterThanFinalExpenditure</t>
  </si>
  <si>
    <t>ValidateFerIndirectCostExpenditureNotZero</t>
  </si>
  <si>
    <t>ValidateFivePercentIndirectCostMax</t>
  </si>
  <si>
    <t>ValidateGoalStrategyFiscalResourceExist</t>
  </si>
  <si>
    <t>ValidateGovernAdminPurposeToAllocation</t>
  </si>
  <si>
    <t>ValidateGovernancePurchasedServicesTotalMatchesBudget</t>
  </si>
  <si>
    <t>ValidateGrantApplicationHasParticipatingSchools</t>
  </si>
  <si>
    <t>ValidateGrantApplicationHasProgramPartners</t>
  </si>
  <si>
    <t>ValidateGrantDetailItemDescriptionAnswered</t>
  </si>
  <si>
    <t>ValidateHSTWSActionStepProgramRelationshipCount</t>
  </si>
  <si>
    <t>ValidateHomelessAllNarrativeQuestionsAnswered</t>
  </si>
  <si>
    <t>ValidateHomelessFTEDataEntered</t>
  </si>
  <si>
    <t>ValidateHomelessNeedsAssessmentAnswered</t>
  </si>
  <si>
    <t>ValidateHomelessSetAsideDataEntered</t>
  </si>
  <si>
    <t>ValidateHomelessSubGroupInformationEntered</t>
  </si>
  <si>
    <t>ValidateIDEANonRedirectionQuestionsAnswered</t>
  </si>
  <si>
    <t>ValidateIdeaAssuranceChecked</t>
  </si>
  <si>
    <t>ValidateIdeaMofsDoesNotExceedMoeMaximum</t>
  </si>
  <si>
    <t>ValidateIdeaReplacementDoesNotExceedMaximumAllowed</t>
  </si>
  <si>
    <t>ValidateImmigrantStudentSupportProgramDescriptionAnswered</t>
  </si>
  <si>
    <t>ValidateImmigrantStudentSupportSelected</t>
  </si>
  <si>
    <t>ValidateIndirectCostBudgetHasExplanation</t>
  </si>
  <si>
    <t>ValidateIneligibleBuildingsNotServed</t>
  </si>
  <si>
    <t>ValidateInstitutionsPageTextBoxesAreCompleted</t>
  </si>
  <si>
    <t>ValidateInstructionPurchasedServicesTotalMatchesBudget</t>
  </si>
  <si>
    <t>ValidateIvActivityExpendEqualsFerExpend</t>
  </si>
  <si>
    <t>ValidateLEAContactExists</t>
  </si>
  <si>
    <t>ValidateLEPNarrativeQuestionsAnswered</t>
  </si>
  <si>
    <t>ValidateLEPThreeRequiredNarrativeQuestionsAnswered</t>
  </si>
  <si>
    <t>ValidateLeadEscHasChildConsortiumContact</t>
  </si>
  <si>
    <t>ValidateLowIncomeDataModified</t>
  </si>
  <si>
    <t>ValidateLowIncomeDoesNotExceedSeventyFivePercentIfNoneServiceType</t>
  </si>
  <si>
    <t>ValidateLowIncomeNumberNotNull</t>
  </si>
  <si>
    <t>ValidateLowIncomePercentage</t>
  </si>
  <si>
    <t>ValidateLowIncomePercentageSchoolwideNew</t>
  </si>
  <si>
    <t>ValidateMandatoryAddressEntered</t>
  </si>
  <si>
    <t>ValidateMaxFamilyCommunityBudget</t>
  </si>
  <si>
    <t>ValidateMaxOtherBudget</t>
  </si>
  <si>
    <t>ValidateMigrantAssurancesAreaSelected</t>
  </si>
  <si>
    <t>ValidateMigrantFTEsOrStaffGreaterThanZeroHasSalaries</t>
  </si>
  <si>
    <t>ValidateMigrantHasEquitableServicesData</t>
  </si>
  <si>
    <t>ValidateMigrantStudentsNeedsHasData</t>
  </si>
  <si>
    <t>ValidateMinLowIncomeCountWithBuildingService</t>
  </si>
  <si>
    <t>ValidateMinParentInvolvementAmount</t>
  </si>
  <si>
    <t>ValidateMinProfessionalDevelopmentAmount</t>
  </si>
  <si>
    <t>ValidateNPSARFBBudgetHasFTEforNonPublic</t>
  </si>
  <si>
    <t>ValidateNPThirdPartyProviderDescriptionAnswered</t>
  </si>
  <si>
    <t>ValidateNewBudget10000Max</t>
  </si>
  <si>
    <t>ValidateNewBudget200000Max</t>
  </si>
  <si>
    <t>ValidateNewBudget50000Max</t>
  </si>
  <si>
    <t>ValidateNewBudget50000To200000Range</t>
  </si>
  <si>
    <t>ValidateNewBudget5000Max</t>
  </si>
  <si>
    <t>ValidateNewBuildingLevelBudget100000Max</t>
  </si>
  <si>
    <t>ValidateNewLEAPurposeCodeBudgetDoesNotExceedAllowablePercentOfBudget</t>
  </si>
  <si>
    <t>ValidateNewSIGSWProgramWaiverSelected</t>
  </si>
  <si>
    <t>ValidateNonContributingObjectCodeTotalNotGreaterThanZeroWhenContributingTotalZero</t>
  </si>
  <si>
    <t>ValidateNonPublicSafetyHealthServiceNeedsBeyondNSA</t>
  </si>
  <si>
    <t>ValidateNonSchoolImprovementTransfer</t>
  </si>
  <si>
    <t>ValidateNonpublicBudgetToNonpublicDistrictAllocation</t>
  </si>
  <si>
    <t>ValidateNonpublicBudgetToNonpublicServiceTotal</t>
  </si>
  <si>
    <t>ValidateNonpublicConsultationDataToNonpublicServiceTotal</t>
  </si>
  <si>
    <t>ValidateNonpublicExpendituresAreNotZero</t>
  </si>
  <si>
    <t>ValidateNonpublicIncomingCarryoverTransferLimit</t>
  </si>
  <si>
    <t>ValidateNonpublicOutgoingCarryoverDoesNotExceedServiceAmount</t>
  </si>
  <si>
    <t>ValidateNonpublicPurchasedServicesTotalMatchesBudget</t>
  </si>
  <si>
    <t>ValidateOBMStateAssuranceHasChecked</t>
  </si>
  <si>
    <t>ValidateOneAmendmentTypeSelected</t>
  </si>
  <si>
    <t>ValidateOneInterventionModelSelected</t>
  </si>
  <si>
    <t>ValidateOnlyOneELRRApplicantTypeChecked</t>
  </si>
  <si>
    <t>ValidateOnlyOneELRRImplementationCheckboxChecked</t>
  </si>
  <si>
    <t>ValidateOnlyOneELRRVisionCheckboxChecked</t>
  </si>
  <si>
    <t>ValidateOtherBudgetHasExplanation</t>
  </si>
  <si>
    <t>ValidateOtherFTEGrantDetailItemDescriptionAnswered</t>
  </si>
  <si>
    <t>ValidateOtherFTESupportServicesDescriptionAnswered</t>
  </si>
  <si>
    <t>ValidateOtherFactorsCheckedAndFeederPatternSelected</t>
  </si>
  <si>
    <t>ValidateOtherFactorsCheckedWhenOtherFactorUsed</t>
  </si>
  <si>
    <t>ValidatePPAAmountsNotLessThanDistrictMinimum</t>
  </si>
  <si>
    <t>ValidatePPARemainingCloseToZero</t>
  </si>
  <si>
    <t>ValidateParentInvolvementAmountIsAtleastFamilyCommunityBudget</t>
  </si>
  <si>
    <t>ValidateParentandFamilyEngagementQuestionsAnswered</t>
  </si>
  <si>
    <t>ValidatePartnershipGrantCapitalOutlayBudgetHasExplanation</t>
  </si>
  <si>
    <t>ValidatePartnershipGrantFamilyCommunityPurchasedServicesTotalMatchesBudget</t>
  </si>
  <si>
    <t>ValidatePartnershipGrantInstructionPurchasedServicesTotalMatchesBudget</t>
  </si>
  <si>
    <t>ValidatePartnershipGrantOtherPurchasedServicesDescriptionAnswered</t>
  </si>
  <si>
    <t>ValidatePartnershipGrantProfDevPurchasedServicesTotalMatchesBudget</t>
  </si>
  <si>
    <t>ValidatePartnershipGrantSuppliesBudgetHasExplanation</t>
  </si>
  <si>
    <t>ValidatePartnershipGrantSupportServicesPurchasedServicesTotalMatchesBudget</t>
  </si>
  <si>
    <t>ValidatePartnershipsDataAnswered</t>
  </si>
  <si>
    <t>ValidatePlannedBuildingFundDoesNotExceed5000</t>
  </si>
  <si>
    <t>ValidatePreschoolDevlieryMethodAndHeadStartComplianceCheckBox</t>
  </si>
  <si>
    <t>ValidatePreschoolSetAsideAndHeadStartComplianceCheckBox</t>
  </si>
  <si>
    <t>ValidatePrimaryPartnerContactEntered</t>
  </si>
  <si>
    <t>ValidateProfDevPurchasedServicesTotalMatchesBudget</t>
  </si>
  <si>
    <t>ValidateProfessionalDevelopmentGreaterThanZero</t>
  </si>
  <si>
    <t>ValidateProgramAssuranceChecked</t>
  </si>
  <si>
    <t>ValidateProgramObjectivesandIntendedOutcomesAnswered</t>
  </si>
  <si>
    <t>ValidatePublicAndNonpublicFinalExpenditureAmountsAgree</t>
  </si>
  <si>
    <t>ValidatePublicOutgoingCarryoverGreaterThanEqualToNonpublicOutgoingCarryover</t>
  </si>
  <si>
    <t>ValidatePurchasedServicesBudgetHasExplanation</t>
  </si>
  <si>
    <t>ValidateRSITStateIndirectCostDangerZone</t>
  </si>
  <si>
    <t>ValidateRSITStateIndirectCostMax</t>
  </si>
  <si>
    <t>ValidateRTTTAssuranceAreaABudgetSummaryEqualsCurrentFYAssuranceAreaAAmountFY15</t>
  </si>
  <si>
    <t>ValidateRTTTAssuranceAreaBBudgetSummaryEqualsCurrentFYAssuranceAreaBAmountFY15</t>
  </si>
  <si>
    <t>ValidateRTTTAssuranceAreaCBudgetSummaryEqualsCurrentFYAssuranceAreaCAmountFY15</t>
  </si>
  <si>
    <t>ValidateRTTTAssuranceAreaDBudgetSummaryEqualsCurrentFYAssuranceAreaDAmountFY15</t>
  </si>
  <si>
    <t>ValidateRTTTAssuranceAreaEBudgetSummaryEqualsCurrentFYAssuranceAreaEAmountFY15</t>
  </si>
  <si>
    <t>ValidateRTTTBudgetEqualsCurrentFYTotalAmountof5AssuranceAreasFY15</t>
  </si>
  <si>
    <t>ValidateRelationshipBetweenFY16Question10and29Goal1</t>
  </si>
  <si>
    <t>ValidateRenewabilityPolicyAssuranceIsSelected</t>
  </si>
  <si>
    <t>ValidateReportedExpendToAdjustedAllocation</t>
  </si>
  <si>
    <t>ValidateReportedExpendToBudget</t>
  </si>
  <si>
    <t>ValidateReportedExpendZeroWhenBudgetGreaterThanZero</t>
  </si>
  <si>
    <t>ValidateRuralFTEsGreaterThanZeroHasSalaries</t>
  </si>
  <si>
    <t>ValidateRuralSalariesGreaterThanZeroHasFTEs</t>
  </si>
  <si>
    <t>ValidateSCGhasImplementationPlansData</t>
  </si>
  <si>
    <t>ValidateSCGhasPartnershipData</t>
  </si>
  <si>
    <t>ValidateSI1003FundingTypeExactlyOneSelected</t>
  </si>
  <si>
    <t>ValidateSI1003TargetAreaExactlyOneSelected</t>
  </si>
  <si>
    <t>ValidateSIAllLEARequirementsQuestionsAnswered</t>
  </si>
  <si>
    <t>ValidateSIAssurancesAreaSelected</t>
  </si>
  <si>
    <t>ValidateSIEvidenceBasedStrategiesAtleastOneLevelSelected</t>
  </si>
  <si>
    <t>ValidateSIGCNewStudentImpactNumberEntered</t>
  </si>
  <si>
    <t>ValidateSIGCNewTotalEnrollmentNumberEntered</t>
  </si>
  <si>
    <t>ValidateSIGNewBldgBudget50000To2000000Range</t>
  </si>
  <si>
    <t>ValidateSIGNewBudgetAmountsUnderBudgetDetails</t>
  </si>
  <si>
    <t>ValidateSRCLBudgetMax</t>
  </si>
  <si>
    <t>ValidateSafetyPurchasedServicesTotalMatchesBudget</t>
  </si>
  <si>
    <t>ValidateSalariesGreaterThanZeroHasFTEsOrStaff</t>
  </si>
  <si>
    <t>ValidateSalariesRetirementFringeBenefitsBudgetHasFTEs</t>
  </si>
  <si>
    <t>ValidateSchoolImprovementTransfer</t>
  </si>
  <si>
    <t>ValidateSchoolwidePoolHasStateAndLocalFunds</t>
  </si>
  <si>
    <t>ValidateSchoolwidePoolTransfer</t>
  </si>
  <si>
    <t>ValidateSchoolwidePoolTransferServiceType</t>
  </si>
  <si>
    <t>ValidateSchoolwideWaiver</t>
  </si>
  <si>
    <t>ValidateSelectedEligFactorToRecalcData</t>
  </si>
  <si>
    <t>ValidateServiceTypeSchoolwideWaiverFromPreviousYear</t>
  </si>
  <si>
    <t>ValidateServicesProvidedIsAnsweredInOut</t>
  </si>
  <si>
    <t>ValidateSpecialEdBHasMaintenanceOfFiscalSupportData</t>
  </si>
  <si>
    <t>ValidateSpecialEdBIEPsAnsweredWhenRedirecting</t>
  </si>
  <si>
    <t>ValidateSpecialEdBLastYearEarlyInterveningStudentHasData</t>
  </si>
  <si>
    <t>ValidateSpecialEdBMaxOptionalRedirectionAmount</t>
  </si>
  <si>
    <t>ValidateSpecialEdBMinRequiredRedirectionAmount</t>
  </si>
  <si>
    <t>ValidateSpecialEdBPriorTwoYearsEarlyInterveningStudentHasData</t>
  </si>
  <si>
    <t>ValidateSpecialEdBRedirectionAmountEqualsTotalBudgetUnderEarlyInterveningServicePlan</t>
  </si>
  <si>
    <t>ValidateSpecialEdBRedirectionAmountEqualsUsePlans</t>
  </si>
  <si>
    <t>ValidateSpecialEdDistrictContactEntered</t>
  </si>
  <si>
    <t>ValidateSpecialEdHasCotactYearsOfExperienceExactlyOneSelected</t>
  </si>
  <si>
    <t>ValidateSpecialEdProfessionalDevelopmentBudgetIsAtleastPDBudgetDetailsRedirectionAmount</t>
  </si>
  <si>
    <t>ValidateSpecialEdTransferHasStateAndLocalSpecialEd</t>
  </si>
  <si>
    <t>ValidateSpecifyOtherGrantDetailItemDescriptionAnswered</t>
  </si>
  <si>
    <t>ValidateStandardMinLocalMatch</t>
  </si>
  <si>
    <t>ValidateStateAndLocalFundUtilizationWithCrossFundingApplicationTransfers</t>
  </si>
  <si>
    <t>ValidateStateAndLocalSpecialEducationFundUtilizationWithCrossFundingApplicationTransfers</t>
  </si>
  <si>
    <t>ValidateStraightAFundBudgetMax</t>
  </si>
  <si>
    <t>ValidateStraightAFundFy16AssurancesAnswered</t>
  </si>
  <si>
    <t>ValidateStraightAFundFy16Question12Answered</t>
  </si>
  <si>
    <t>ValidateStraightAFundFy16Question13Answered</t>
  </si>
  <si>
    <t>ValidateStraightAFundFy16Question14Answered</t>
  </si>
  <si>
    <t>ValidateStraightAFundFy16Question15Answered</t>
  </si>
  <si>
    <t>ValidateStraightAFundFy16Question16Answered</t>
  </si>
  <si>
    <t>ValidateStraightAFundFy16Question16Plus18Equal100</t>
  </si>
  <si>
    <t>ValidateStraightAFundFy16Question18Answered</t>
  </si>
  <si>
    <t>ValidateStraightAFundFy16Question21Answered</t>
  </si>
  <si>
    <t>ValidateStraightAFundFy16Question22Answered</t>
  </si>
  <si>
    <t>ValidateStraightAFundFy16Question23Answered</t>
  </si>
  <si>
    <t>ValidateStraightAFundFy16Question24Answered</t>
  </si>
  <si>
    <t>ValidateStraightAFundFy16Question25Answered</t>
  </si>
  <si>
    <t>ValidateStraightAFundFy16Question26Answered</t>
  </si>
  <si>
    <t>ValidateStraightAFundFy16Question27Answered</t>
  </si>
  <si>
    <t>ValidateStraightAFundGoalsSelected</t>
  </si>
  <si>
    <t>ValidateStraightAFundGrantHasImplementationTeamContact</t>
  </si>
  <si>
    <t>ValidateStraightAFundOneDocumentAttachment</t>
  </si>
  <si>
    <t>ValidateStraightAFundQuestion12GrantRequestBudgetValue</t>
  </si>
  <si>
    <t>ValidateStraightAFundQuestion1Answered</t>
  </si>
  <si>
    <t>ValidateStraightAFundQuestion2Answered</t>
  </si>
  <si>
    <t>ValidateStraightAFundQuestion3Answered</t>
  </si>
  <si>
    <t>ValidateStraightAFundQuestion3AtLeast1Answered</t>
  </si>
  <si>
    <t>ValidateStraightAFundQuestion5Answered</t>
  </si>
  <si>
    <t>ValidateStraightAFundQuestion6ExactlyOneSelected</t>
  </si>
  <si>
    <t>ValidateStraightAFundQuestion6HasConsortium</t>
  </si>
  <si>
    <t>ValidateStraightAFundQuestion7ExactlyOneSelected</t>
  </si>
  <si>
    <t>ValidateStraightAFundQuestion7HasPartner</t>
  </si>
  <si>
    <t>ValidateStraightAFundQuestion8Answered</t>
  </si>
  <si>
    <t>ValidateStraightAFundQuestion9Goal1Answered</t>
  </si>
  <si>
    <t>ValidateStraightAFundQuestion9Goal2Answered</t>
  </si>
  <si>
    <t>ValidateStraightAFundQuestion9Goal3Answered</t>
  </si>
  <si>
    <t>ValidateStraightAFundQuestion9Goal4Answered</t>
  </si>
  <si>
    <t>ValidateStrongerConnectionSalariesRetirementFringeBenefitsBudgetHasFTEs</t>
  </si>
  <si>
    <t>ValidateStrongerConnectionsHasLEAAdditionalFundingExactlyOneSelected</t>
  </si>
  <si>
    <t>ValidateStrongerConnectionsHasLEASafetyHealthNeedsExactlyOneSelected</t>
  </si>
  <si>
    <t>ValidateStrongerConnectionsHasNPDataExactlyOneSelected</t>
  </si>
  <si>
    <t>ValidateStrongerConnectionsLEACharacterizesAdditionalFundingExactlyOneSelected</t>
  </si>
  <si>
    <t>ValidateStrongerConnectionsLEAReceivedLastYearFundingExactlyOneSelected</t>
  </si>
  <si>
    <t>ValidateStrongerConnectionsdescribeLEASafetyHealthNeeds</t>
  </si>
  <si>
    <t>ValidateSupplementNotSupplantMethodSelected</t>
  </si>
  <si>
    <t>ValidateSupportServicesPurchasedServicesTotalMatchesBudget</t>
  </si>
  <si>
    <t>ValidateTPEEActionStepProgramRelationshipCount</t>
  </si>
  <si>
    <t>ValidateTPEEActivitySelected</t>
  </si>
  <si>
    <t>ValidateTPFBActionStepProgramRelationshipCount</t>
  </si>
  <si>
    <t>ValidateTPSTPActionStepProgramRelationshipCount</t>
  </si>
  <si>
    <t>ValidateTPSTPActivitySelected</t>
  </si>
  <si>
    <t>ValidateTitle3ELConsortiumHasGrantDetails</t>
  </si>
  <si>
    <t>ValidateTitle4GovAdminBudgetToAllocation</t>
  </si>
  <si>
    <t>ValidateTitleIA_NPActivityCheckedHasNPBudget</t>
  </si>
  <si>
    <t>ValidateTitleIA_NP_ADNPS_GreaterThanZeroHasNPBudget</t>
  </si>
  <si>
    <t>ValidateTitleIAllNonPublicSectionsChecked</t>
  </si>
  <si>
    <t>ValidateTitleIAllPublicSectionsChecked</t>
  </si>
  <si>
    <t>ValidateTitleIBudgetWithTAService</t>
  </si>
  <si>
    <t>ValidateTitleIBuildingAllocationNotLessThanTotalPPAWithCrossFundingApplicationTransfers</t>
  </si>
  <si>
    <t>ValidateTitleICapitalOutlayBudgetHasExplanation</t>
  </si>
  <si>
    <t>ValidateTitleIDHasUseOfFundsData</t>
  </si>
  <si>
    <t>ValidateTitleIDandNhasOverviewOfInstitutions</t>
  </si>
  <si>
    <t>ValidateTitleIDelinquentAverageDailyNumberParticipantsServed</t>
  </si>
  <si>
    <t>ValidateTitleIDelinquentProgramAreasGradeGroupingServedDeliveryMethodsHaveAnswers</t>
  </si>
  <si>
    <t>ValidateTitleIDelinquentSalariesRetirementFringeBenefitsBudgetHasFTEs</t>
  </si>
  <si>
    <t>ValidateTitleIFacilitiesBudgetHasExplanation</t>
  </si>
  <si>
    <t>ValidateTitleIGrantApplicationHasAttachment</t>
  </si>
  <si>
    <t>ValidateTitleIIAAllowableActivitiesChecked</t>
  </si>
  <si>
    <t>ValidateTitleIIAAssuranceChecked</t>
  </si>
  <si>
    <t>ValidateTitleIIACSRGradeEntered</t>
  </si>
  <si>
    <t>ValidateTitleIIAFTEsGreaterThanZeroHasSalaries</t>
  </si>
  <si>
    <t>ValidateTitleIIANPBudgetHasNonpublicAllowableActivitySelected</t>
  </si>
  <si>
    <t>ValidateTitleIIANPProfessionalDevelopmentCalculation</t>
  </si>
  <si>
    <t>ValidateTitleIIANonpublicAllowableActivities</t>
  </si>
  <si>
    <t>ValidateTitleIIASalariesGreaterThanZeroHasFTEs</t>
  </si>
  <si>
    <t>ValidateTitleIIA_NPActivityCheckedHasNPBudget</t>
  </si>
  <si>
    <t>ValidateTitleIIDPublicAllowableActivitySelected</t>
  </si>
  <si>
    <t>ValidateTitleIIDTransfer</t>
  </si>
  <si>
    <t>ValidateTitleIIIActivitiesToIncreaseLEPStudentAcademicAchievementSelected</t>
  </si>
  <si>
    <t>ValidateTitleIIIActivitiesToPromoteEnglishSelected</t>
  </si>
  <si>
    <t>ValidateTitleIIIAllowableProgramsForLEPStudentsSelected</t>
  </si>
  <si>
    <t>ValidateTitleIIIInstructionalDeliveryServicesSelected</t>
  </si>
  <si>
    <t>ValidateTitleIIILEPSuppliesBudgetHasExplanation</t>
  </si>
  <si>
    <t>ValidateTitleIIINonpublicBudgetToNonpublicDistrictAllocation</t>
  </si>
  <si>
    <t>ValidateTitleIIIPDforTeachersandInstructionalAssistantsSelected</t>
  </si>
  <si>
    <t>ValidateTitleIIISalariesInstructionBudgetHasFTEforInstruction</t>
  </si>
  <si>
    <t>ValidateTitleIIIStafftoImplementProgramSelected</t>
  </si>
  <si>
    <t>ValidateTitleIMigrantAllSectionsHaveAnswers</t>
  </si>
  <si>
    <t>ValidateTitleINeglectedAverageDailyNumberParticipantsServed</t>
  </si>
  <si>
    <t>ValidateTitleINeglectedFTEsHasSalariesRetirementFringeBenefitsBudget</t>
  </si>
  <si>
    <t>ValidateTitleINeglectedProgramAreasGradeGroupingServedDeliveryMethodsHaveAnswers</t>
  </si>
  <si>
    <t>ValidateTitleINeglectedSalariesRetirementFringeBenefitsBudgetHasFTEs</t>
  </si>
  <si>
    <t>ValidateTitleINonPublicAverageDailyNumberParticipantsServed</t>
  </si>
  <si>
    <t>ValidateTitleIOrSWPBudgetWithSWService</t>
  </si>
  <si>
    <t>ValidateTitleIPartDStateAgencyAllNeedsAssessmentQuestionsAnswered</t>
  </si>
  <si>
    <t>ValidateTitleIPartDStateAgencyHasDataWhenSchoolwideServiceTypeSelected</t>
  </si>
  <si>
    <t>ValidateTitleIPartDStateAgencyProgramObjectivesSelected</t>
  </si>
  <si>
    <t>ValidateTitleIPartDStateAgencyTransitionServicesAmount</t>
  </si>
  <si>
    <t>ValidateTitleIPartDStateAgencyTransitionServicesHasDescription</t>
  </si>
  <si>
    <t>ValidateTitleIPartDStateAgencyTransitionServicesSelected</t>
  </si>
  <si>
    <t>ValidateTitleIPreviouslyServedFromPreviousYear</t>
  </si>
  <si>
    <t>ValidateTitleIPublicAverageDailyNumberParticipantsServed</t>
  </si>
  <si>
    <t>ValidateTitleISIGCompetitive5YearsBudgetLimits</t>
  </si>
  <si>
    <t>ValidateTitleISIGCompetitiveApplicantTypeExactlyOneSelected</t>
  </si>
  <si>
    <t>ValidateTitleISIGCompetitiveBudgetDoesNotExceedMaximumAmount</t>
  </si>
  <si>
    <t>ValidateTitleISIGCompetitiveImplementationYear1Budget</t>
  </si>
  <si>
    <t>ValidateTitleISIGCompetitiveImplementationYear2Budget</t>
  </si>
  <si>
    <t>ValidateTitleISIGCompetitiveImplementationYear3Budget</t>
  </si>
  <si>
    <t>ValidateTitleISIGCompetitiveImplementationYear4Budget</t>
  </si>
  <si>
    <t>ValidateTitleISIGCompetitivePreImplementationHalfYearBudget</t>
  </si>
  <si>
    <t>ValidateTitleISalariesFamilyCommunityBudgetHasFamilyCommunityFTE</t>
  </si>
  <si>
    <t>ValidateTitleISalariesGovernanceAdminBudgetHasGovernanceAdminFTE</t>
  </si>
  <si>
    <t>ValidateTitleISalariesInstructionBudgetTeachersTutorsPSHasCertifiedLicensedTeachers</t>
  </si>
  <si>
    <t>ValidateTitleISalariesNonPublicBudgetHasNonPublicFTE</t>
  </si>
  <si>
    <t>ValidateTitleISalariesProfDevelopmentBudgetHasProfDevelopmentFTE</t>
  </si>
  <si>
    <t>ValidateTitleISalariesSupportServicesBudgetHasFTEforSupportServices</t>
  </si>
  <si>
    <t>ValidateTitleIServiceTypeFromPreviousYear</t>
  </si>
  <si>
    <t>ValidateTitleISubASalariesInstructionBudgetHasFTEforInstructions</t>
  </si>
  <si>
    <t>ValidateTitleISuppliesBudgetHasExplanation</t>
  </si>
  <si>
    <t>ValidateTitleIVASafeHealthyStudentsProgressRating</t>
  </si>
  <si>
    <t>ValidateTitleIVASection1Amount</t>
  </si>
  <si>
    <t>ValidateTitleIVASection2Amount</t>
  </si>
  <si>
    <t>ValidateTitleIVASection3Amount</t>
  </si>
  <si>
    <t>ValidateTitleIVATechnologyProgressRating</t>
  </si>
  <si>
    <t>ValidateTitleIVATotalAmountForAllActivities</t>
  </si>
  <si>
    <t>ValidateTitleIVAWellRoundedRating</t>
  </si>
  <si>
    <t>ValidateTitleIVDistributionOfFundsExactlyOneSelected</t>
  </si>
  <si>
    <t>ValidateTitleIVLEAMonitorProgressMethodChecked</t>
  </si>
  <si>
    <t>ValidateTitleIVStakeholderInvolvement1stCheckboxSelected</t>
  </si>
  <si>
    <t>ValidateTitleIVStakeholderInvolvement2ndCheckboxSelected</t>
  </si>
  <si>
    <t>ValidateTitleIVYearinPlanningCycleExactlyOneSelected</t>
  </si>
  <si>
    <t>ValidateTitleVRuralAllowableActivitiesData</t>
  </si>
  <si>
    <t>ValidateTitleVRuralAssurancesAnswered</t>
  </si>
  <si>
    <t>ValidateTitleVRuralChallengesData</t>
  </si>
  <si>
    <t>ValidateTransportationPurchasedServicesTotalMatchesBudget</t>
  </si>
  <si>
    <t>ValidateSetAsideWithNewFactor</t>
  </si>
  <si>
    <t>Validate125RuleFieldsPopulated</t>
  </si>
  <si>
    <t>ValidateTitleISetAsidesRequestToReserveQuestionsAreAnswered</t>
  </si>
  <si>
    <t>ValidateTransportationOtherTextHasBeenEntered</t>
  </si>
  <si>
    <t>ValidateMoneyForTransportationHasBeenCategorized</t>
  </si>
  <si>
    <t>ValidateChildAllocationBeingLoadedForBuildingPartnershipLevelGrant</t>
  </si>
  <si>
    <t>ValidatePartnership</t>
  </si>
  <si>
    <t>ValidateDistrictMatchesChildTotal</t>
  </si>
  <si>
    <t>ValidateSystemIdentifierExistsOrNotforCw</t>
  </si>
  <si>
    <t>ValidateUploadedGrantExistsOrNotforCw</t>
  </si>
  <si>
    <t>ValidatePartnershipBudgetNotGreaterThanAllocation</t>
  </si>
  <si>
    <t xml:space="preserve">ValidatePartnershipBudgetNotLessThanAllocation </t>
  </si>
  <si>
    <t>ValidateApplicationNumber</t>
  </si>
  <si>
    <t>ValidateMaxIndirectCostBudgetForPartnership</t>
  </si>
  <si>
    <t>ValidateChildTotalMatchesDistrict</t>
  </si>
  <si>
    <t>ValidateReviewerIsNotAssignedMoreReviewsThanAllowed</t>
  </si>
  <si>
    <t>ValidateReviewerExists</t>
  </si>
  <si>
    <t>ValidateGrantExists</t>
  </si>
  <si>
    <t>ValidateRubricExists</t>
  </si>
  <si>
    <t>ValidateEntityAllocationBeingLoadedForDistrictLevelGrant</t>
  </si>
  <si>
    <t>ValidateActionIsCreateOrDelete</t>
  </si>
  <si>
    <t>ValidateConsortiumDoesNotAlreadyExist</t>
  </si>
  <si>
    <t>ValidateBuildingPartnership</t>
  </si>
  <si>
    <t>ValidateValueIsYOrN</t>
  </si>
  <si>
    <t>Validate21stCenturyMaximumNumberOfNEWApplication</t>
  </si>
  <si>
    <t>OrgTypeDescript</t>
  </si>
  <si>
    <t>OrgTypeKey</t>
  </si>
  <si>
    <t>Public District</t>
  </si>
  <si>
    <t>Nonpublic District</t>
  </si>
  <si>
    <t>Career Technical Planning District</t>
  </si>
  <si>
    <t>Joint Vocational School District</t>
  </si>
  <si>
    <t>Nonpublic School</t>
  </si>
  <si>
    <t>Community School</t>
  </si>
  <si>
    <t>Public School</t>
  </si>
  <si>
    <t>Information Technology Center</t>
  </si>
  <si>
    <t>State Board of Education District</t>
  </si>
  <si>
    <t>US House District</t>
  </si>
  <si>
    <t>State House District</t>
  </si>
  <si>
    <t>State Senate District</t>
  </si>
  <si>
    <t>Education Publication</t>
  </si>
  <si>
    <t>Radio Station</t>
  </si>
  <si>
    <t>TV Station</t>
  </si>
  <si>
    <t>Newspaper</t>
  </si>
  <si>
    <t>Educational Television</t>
  </si>
  <si>
    <t>University or College</t>
  </si>
  <si>
    <t>Community Junior College</t>
  </si>
  <si>
    <t>Technical Institute /College</t>
  </si>
  <si>
    <t>Regional School Improvement Team (RSIT)</t>
  </si>
  <si>
    <t>Early Childhood Regional Professional Development Center</t>
  </si>
  <si>
    <t>Educational Service Center</t>
  </si>
  <si>
    <t>Special Education Regional Resource Center (SERRC)</t>
  </si>
  <si>
    <t>Area Media Center</t>
  </si>
  <si>
    <t>ChildCare/Preschool</t>
  </si>
  <si>
    <t>State Board/Agency</t>
  </si>
  <si>
    <t>State Vocational Education</t>
  </si>
  <si>
    <t>School Finance Area</t>
  </si>
  <si>
    <t>State Supported Organization</t>
  </si>
  <si>
    <t>State Supported School</t>
  </si>
  <si>
    <t>Developmental Disabilities Organization</t>
  </si>
  <si>
    <t>Mental Health Program</t>
  </si>
  <si>
    <t>Special Education Organization</t>
  </si>
  <si>
    <t>Community School Sponsor</t>
  </si>
  <si>
    <t>Child Nutrition Organization</t>
  </si>
  <si>
    <t>Community Service Organization</t>
  </si>
  <si>
    <t>Chief State School Office</t>
  </si>
  <si>
    <t>Governor and Cabinet</t>
  </si>
  <si>
    <t>Board or Commission</t>
  </si>
  <si>
    <t>Association</t>
  </si>
  <si>
    <t>Ohio Council of Educational Purchasing Consortia</t>
  </si>
  <si>
    <t>Owner for Non-Public Organization</t>
  </si>
  <si>
    <t>Neglected/Delinquent Institution</t>
  </si>
  <si>
    <t>Vocational School</t>
  </si>
  <si>
    <t>Night/Adult School</t>
  </si>
  <si>
    <t>Special Needs Program</t>
  </si>
  <si>
    <t>Special Ungraded Organization</t>
  </si>
  <si>
    <t>Rehabilitation/Corrections Facility</t>
  </si>
  <si>
    <t>Pre-Service Instructor Area</t>
  </si>
  <si>
    <t>Career Technical Consortium</t>
  </si>
  <si>
    <t>Unclassified OEC Service Provider</t>
  </si>
  <si>
    <t>Education Service Center Program</t>
  </si>
  <si>
    <t>Income Verification Company</t>
  </si>
  <si>
    <t>Local Professional Development Committee (LPDC)</t>
  </si>
  <si>
    <t>Health Care Center</t>
  </si>
  <si>
    <t>Attorney Firm</t>
  </si>
  <si>
    <t>Transportation Contractor</t>
  </si>
  <si>
    <t>Educational Regional Service System Region</t>
  </si>
  <si>
    <t>Science, Technology, Engineering and Mathematics</t>
  </si>
  <si>
    <t>Court</t>
  </si>
  <si>
    <t>Police Department</t>
  </si>
  <si>
    <t>Court Reporter Agency</t>
  </si>
  <si>
    <t>Vendor</t>
  </si>
  <si>
    <t>Scholarship Provider</t>
  </si>
  <si>
    <t>Education Management Organization/ Charter Management Organization</t>
  </si>
  <si>
    <t>Transportation Consortium</t>
  </si>
  <si>
    <t>Pupil Activity Provider</t>
  </si>
  <si>
    <t>Educator Licensing Organization</t>
  </si>
  <si>
    <t>Tech Prep. Regional Centers</t>
  </si>
  <si>
    <t>Children Services Agency</t>
  </si>
  <si>
    <t>Miscellaneous</t>
  </si>
  <si>
    <t>Maximum Approved Budget Amount</t>
  </si>
  <si>
    <t>Organization Type</t>
  </si>
  <si>
    <t>IRN's that can apply for this Grant</t>
  </si>
  <si>
    <t>Object Codes</t>
  </si>
  <si>
    <t>CFIG Budget - Year ___ of Subgrant Funding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</si>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</sst>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4"/>
      <color rgb="FFFF0000"/>
      <name val="Calibri"/>
      <family val="2"/>
      <scheme val="minor"/>
    </font>
    <font>
      <sz val="11"/>
      <color rgb="FF000000"/>
      <name val="Aptos Narrow"/>
      <family val="2"/>
    </font>
    <font>
      <b/>
      <u/>
      <sz val="11"/>
      <color rgb="FF000000"/>
      <name val="Aptos Narrow"/>
      <family val="2"/>
    </font>
    <font>
      <sz val="11"/>
      <color rgb="FF242424"/>
      <name val="Aptos Narrow"/>
      <family val="2"/>
    </font>
  </fonts>
  <fills count="1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DBDB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69C2C6"/>
        <bgColor indexed="64"/>
      </patternFill>
    </fill>
    <fill>
      <patternFill patternType="solid">
        <fgColor rgb="FFEBA70E"/>
        <bgColor indexed="64"/>
      </patternFill>
    </fill>
    <fill>
      <patternFill patternType="solid">
        <fgColor rgb="FFEBA70E"/>
        <bgColor rgb="FF000000"/>
      </patternFill>
    </fill>
    <fill>
      <patternFill patternType="solid">
        <fgColor rgb="FFBFBFBF"/>
        <bgColor indexed="64"/>
      </patternFill>
    </fill>
    <fill>
      <patternFill patternType="solid">
        <fgColor rgb="FFBFBFBF"/>
        <bgColor rgb="FF00000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49" fontId="0" fillId="0" borderId="0" xfId="0" applyNumberFormat="1"/>
    <xf numFmtId="0" fontId="2" fillId="0" borderId="0" xfId="0" applyFont="1"/>
    <xf numFmtId="0" fontId="0" fillId="2" borderId="0" xfId="0" applyFill="1"/>
    <xf numFmtId="0" fontId="4" fillId="0" borderId="0" xfId="1"/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6" xfId="0" applyBorder="1"/>
    <xf numFmtId="0" fontId="0" fillId="6" borderId="0" xfId="0" applyFill="1"/>
    <xf numFmtId="0" fontId="0" fillId="5" borderId="6" xfId="0" applyFill="1" applyBorder="1"/>
    <xf numFmtId="0" fontId="0" fillId="7" borderId="0" xfId="0" applyFill="1"/>
    <xf numFmtId="0" fontId="2" fillId="0" borderId="7" xfId="0" applyFont="1" applyBorder="1"/>
    <xf numFmtId="0" fontId="2" fillId="0" borderId="8" xfId="0" applyFont="1" applyBorder="1"/>
    <xf numFmtId="0" fontId="2" fillId="7" borderId="0" xfId="0" applyFont="1" applyFill="1"/>
    <xf numFmtId="49" fontId="0" fillId="7" borderId="0" xfId="0" applyNumberFormat="1" applyFill="1"/>
    <xf numFmtId="49" fontId="2" fillId="7" borderId="0" xfId="0" applyNumberFormat="1" applyFont="1" applyFill="1"/>
    <xf numFmtId="47" fontId="2" fillId="7" borderId="0" xfId="0" applyNumberFormat="1" applyFont="1" applyFill="1"/>
    <xf numFmtId="47" fontId="0" fillId="7" borderId="0" xfId="0" applyNumberFormat="1" applyFill="1"/>
    <xf numFmtId="0" fontId="10" fillId="0" borderId="0" xfId="0" applyFont="1"/>
    <xf numFmtId="3" fontId="0" fillId="0" borderId="9" xfId="0" applyNumberFormat="1" applyBorder="1"/>
    <xf numFmtId="9" fontId="0" fillId="0" borderId="10" xfId="0" applyNumberFormat="1" applyBorder="1"/>
    <xf numFmtId="0" fontId="0" fillId="4" borderId="0" xfId="0" applyFill="1"/>
    <xf numFmtId="0" fontId="9" fillId="8" borderId="0" xfId="0" applyFont="1" applyFill="1"/>
    <xf numFmtId="0" fontId="9" fillId="0" borderId="11" xfId="0" applyFont="1" applyBorder="1"/>
    <xf numFmtId="0" fontId="9" fillId="0" borderId="12" xfId="0" applyFont="1" applyBorder="1"/>
    <xf numFmtId="0" fontId="0" fillId="9" borderId="0" xfId="0" applyFill="1"/>
    <xf numFmtId="49" fontId="0" fillId="9" borderId="0" xfId="0" applyNumberFormat="1" applyFill="1"/>
    <xf numFmtId="49" fontId="0" fillId="2" borderId="0" xfId="0" applyNumberFormat="1" applyFill="1"/>
    <xf numFmtId="0" fontId="0" fillId="0" borderId="13" xfId="0" applyBorder="1"/>
    <xf numFmtId="0" fontId="0" fillId="0" borderId="14" xfId="0" applyBorder="1" applyAlignment="1">
      <alignment wrapText="1"/>
    </xf>
    <xf numFmtId="0" fontId="2" fillId="0" borderId="15" xfId="0" applyFont="1" applyBorder="1"/>
    <xf numFmtId="0" fontId="0" fillId="0" borderId="16" xfId="0" applyBorder="1"/>
    <xf numFmtId="0" fontId="0" fillId="0" borderId="17" xfId="0" applyBorder="1" applyAlignment="1">
      <alignment wrapText="1"/>
    </xf>
    <xf numFmtId="0" fontId="0" fillId="0" borderId="18" xfId="0" applyBorder="1"/>
    <xf numFmtId="0" fontId="3" fillId="4" borderId="0" xfId="0" applyFont="1" applyFill="1"/>
    <xf numFmtId="1" fontId="0" fillId="0" borderId="0" xfId="0" applyNumberFormat="1" applyAlignment="1">
      <alignment horizontal="right"/>
    </xf>
    <xf numFmtId="0" fontId="0" fillId="2" borderId="0" xfId="0" applyFill="1" applyAlignment="1">
      <alignment horizontal="right"/>
    </xf>
    <xf numFmtId="0" fontId="13" fillId="9" borderId="0" xfId="0" applyFont="1" applyFill="1"/>
    <xf numFmtId="0" fontId="12" fillId="8" borderId="0" xfId="0" applyFont="1" applyFill="1"/>
    <xf numFmtId="0" fontId="11" fillId="3" borderId="0" xfId="0" applyFont="1" applyFill="1"/>
    <xf numFmtId="0" fontId="9" fillId="3" borderId="0" xfId="0" applyFont="1" applyFill="1"/>
    <xf numFmtId="0" fontId="13" fillId="3" borderId="0" xfId="0" applyFont="1" applyFill="1"/>
    <xf numFmtId="0" fontId="9" fillId="10" borderId="0" xfId="0" applyFont="1" applyFill="1"/>
    <xf numFmtId="0" fontId="9" fillId="11" borderId="12" xfId="0" applyFont="1" applyFill="1" applyBorder="1" applyAlignment="1">
      <alignment horizontal="center"/>
    </xf>
    <xf numFmtId="0" fontId="0" fillId="11" borderId="1" xfId="0" applyFill="1" applyBorder="1" applyAlignment="1">
      <alignment horizontal="center" vertical="top"/>
    </xf>
    <xf numFmtId="44" fontId="0" fillId="11" borderId="1" xfId="0" applyNumberFormat="1" applyFill="1" applyBorder="1" applyAlignment="1">
      <alignment horizontal="center" vertical="top"/>
    </xf>
    <xf numFmtId="44" fontId="0" fillId="0" borderId="1" xfId="0" applyNumberFormat="1" applyBorder="1" applyAlignment="1" applyProtection="1">
      <alignment horizontal="center" vertical="top"/>
      <protection locked="0"/>
    </xf>
    <xf numFmtId="44" fontId="9" fillId="0" borderId="12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top"/>
    </xf>
    <xf numFmtId="44" fontId="0" fillId="13" borderId="1" xfId="0" applyNumberFormat="1" applyFill="1" applyBorder="1" applyAlignment="1">
      <alignment vertical="top"/>
    </xf>
    <xf numFmtId="44" fontId="9" fillId="13" borderId="12" xfId="0" applyNumberFormat="1" applyFont="1" applyFill="1" applyBorder="1"/>
    <xf numFmtId="44" fontId="6" fillId="14" borderId="1" xfId="0" applyNumberFormat="1" applyFont="1" applyFill="1" applyBorder="1" applyAlignment="1">
      <alignment vertical="top"/>
    </xf>
    <xf numFmtId="0" fontId="7" fillId="14" borderId="2" xfId="0" applyFont="1" applyFill="1" applyBorder="1" applyAlignment="1">
      <alignment horizontal="left" vertical="top"/>
    </xf>
    <xf numFmtId="0" fontId="7" fillId="14" borderId="3" xfId="0" applyFont="1" applyFill="1" applyBorder="1" applyAlignment="1">
      <alignment horizontal="left" vertical="top"/>
    </xf>
    <xf numFmtId="0" fontId="0" fillId="15" borderId="2" xfId="0" applyFill="1" applyBorder="1" applyAlignment="1">
      <alignment horizontal="left" vertical="top"/>
    </xf>
    <xf numFmtId="0" fontId="0" fillId="15" borderId="4" xfId="0" applyFill="1" applyBorder="1" applyAlignment="1">
      <alignment horizontal="left" vertical="top"/>
    </xf>
    <xf numFmtId="0" fontId="0" fillId="15" borderId="3" xfId="0" applyFill="1" applyBorder="1" applyAlignment="1">
      <alignment horizontal="left" vertical="top"/>
    </xf>
    <xf numFmtId="0" fontId="9" fillId="16" borderId="2" xfId="0" applyFont="1" applyFill="1" applyBorder="1" applyAlignment="1">
      <alignment horizontal="left"/>
    </xf>
    <xf numFmtId="0" fontId="9" fillId="16" borderId="4" xfId="0" applyFont="1" applyFill="1" applyBorder="1" applyAlignment="1">
      <alignment horizontal="left"/>
    </xf>
    <xf numFmtId="0" fontId="9" fillId="16" borderId="3" xfId="0" applyFont="1" applyFill="1" applyBorder="1" applyAlignment="1">
      <alignment horizontal="left"/>
    </xf>
    <xf numFmtId="0" fontId="8" fillId="12" borderId="5" xfId="0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6">
    <dxf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BFBFBF"/>
      <color rgb="FFEBA70E"/>
      <color rgb="FFF8CBAD"/>
      <color rgb="FF69C2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Relationship Id="rId8" Type="http://schemas.openxmlformats.org/officeDocument/2006/relationships/worksheet" Target="worksheets/sheet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8E61D8-7EBE-49AE-8A5B-8167BBEE96C5}" name="Table1" displayName="Table1" ref="A1:B11" totalsRowShown="0" headerRowDxfId="5" headerRowBorderDxfId="4" tableBorderDxfId="3" totalsRowBorderDxfId="2">
  <autoFilter ref="A1:B11" xr:uid="{EA8E61D8-7EBE-49AE-8A5B-8167BBEE96C5}"/>
  <tableColumns count="2">
    <tableColumn id="1" xr3:uid="{1D2E06D9-8648-4726-84ED-76226450A7E1}" name="ASSURANCE SURVEY TYPES" dataDxfId="1"/>
    <tableColumn id="2" xr3:uid="{47482487-0332-460E-8DDF-2F4C136A8231}" name="Typ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6CDDD-856C-45A8-838A-B34BE44BC9AB}">
  <dimension ref="A1:C9"/>
  <sheetViews>
    <sheetView workbookViewId="0">
      <selection activeCell="A9" sqref="A9"/>
    </sheetView>
  </sheetViews>
  <sheetFormatPr defaultRowHeight="15" x14ac:dyDescent="0.25"/>
  <cols>
    <col min="1" max="1" width="29.85546875" bestFit="1" customWidth="1"/>
    <col min="2" max="2" width="82.7109375" customWidth="1"/>
    <col min="3" max="3" width="45.140625" customWidth="1"/>
  </cols>
  <sheetData>
    <row r="1" spans="1:3" ht="15.75" x14ac:dyDescent="0.25">
      <c r="A1" s="1" t="s">
        <v>0</v>
      </c>
      <c r="B1" t="s">
        <v>1</v>
      </c>
    </row>
    <row r="2" spans="1:3" x14ac:dyDescent="0.25">
      <c r="A2" t="s">
        <v>2</v>
      </c>
      <c r="B2" t="s">
        <v>3</v>
      </c>
      <c r="C2" t="s">
        <v>4</v>
      </c>
    </row>
    <row r="3" spans="1:3" x14ac:dyDescent="0.25">
      <c r="A3" t="s">
        <v>5</v>
      </c>
      <c r="B3" t="s">
        <v>6</v>
      </c>
    </row>
    <row r="4" spans="1:3" x14ac:dyDescent="0.25">
      <c r="A4" t="s">
        <v>7</v>
      </c>
      <c r="B4" t="s">
        <v>8</v>
      </c>
    </row>
    <row r="5" spans="1:3" x14ac:dyDescent="0.25">
      <c r="A5" t="s">
        <v>9</v>
      </c>
      <c r="B5" t="s">
        <v>10</v>
      </c>
    </row>
    <row r="6" spans="1:3" x14ac:dyDescent="0.25">
      <c r="A6" t="s">
        <v>11</v>
      </c>
      <c r="B6" t="s">
        <v>12</v>
      </c>
    </row>
    <row r="7" spans="1:3" x14ac:dyDescent="0.25">
      <c r="A7" t="s">
        <v>13</v>
      </c>
      <c r="B7" t="s">
        <v>14</v>
      </c>
    </row>
    <row r="8" spans="1:3" x14ac:dyDescent="0.25">
      <c r="A8" t="s">
        <v>15</v>
      </c>
      <c r="B8" t="s">
        <v>16</v>
      </c>
    </row>
    <row r="9" spans="1:3" x14ac:dyDescent="0.25">
      <c r="A9" t="s">
        <v>17</v>
      </c>
      <c r="B9" t="s">
        <v>18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4AE56-503C-45EC-A6DF-7585864F0BD2}">
  <dimension ref="A1:B11"/>
  <sheetViews>
    <sheetView workbookViewId="0"/>
  </sheetViews>
  <sheetFormatPr defaultRowHeight="15" x14ac:dyDescent="0.25"/>
  <cols>
    <col min="1" max="1" width="28.140625" bestFit="1" customWidth="1"/>
    <col min="2" max="2" width="7.7109375" bestFit="1" customWidth="1"/>
  </cols>
  <sheetData>
    <row r="1" spans="1:2" x14ac:dyDescent="0.25">
      <c r="A1" s="32" t="s">
        <v>1771</v>
      </c>
      <c r="B1" s="33" t="s">
        <v>1772</v>
      </c>
    </row>
    <row r="2" spans="1:2" x14ac:dyDescent="0.25">
      <c r="A2" s="31" t="s">
        <v>1773</v>
      </c>
      <c r="B2" s="30">
        <v>1</v>
      </c>
    </row>
    <row r="3" spans="1:2" x14ac:dyDescent="0.25">
      <c r="A3" s="31" t="s">
        <v>1774</v>
      </c>
      <c r="B3" s="30">
        <v>2</v>
      </c>
    </row>
    <row r="4" spans="1:2" ht="30" x14ac:dyDescent="0.25">
      <c r="A4" s="31" t="s">
        <v>1770</v>
      </c>
      <c r="B4" s="30">
        <v>3</v>
      </c>
    </row>
    <row r="5" spans="1:2" ht="30" x14ac:dyDescent="0.25">
      <c r="A5" s="34" t="s">
        <v>1775</v>
      </c>
      <c r="B5" s="35">
        <v>4</v>
      </c>
    </row>
    <row r="6" spans="1:2" x14ac:dyDescent="0.25">
      <c r="A6" s="31" t="s">
        <v>1776</v>
      </c>
      <c r="B6" s="30">
        <v>5</v>
      </c>
    </row>
    <row r="7" spans="1:2" x14ac:dyDescent="0.25">
      <c r="A7" s="31" t="s">
        <v>1777</v>
      </c>
      <c r="B7" s="30">
        <v>6</v>
      </c>
    </row>
    <row r="8" spans="1:2" x14ac:dyDescent="0.25">
      <c r="A8" s="31" t="s">
        <v>1778</v>
      </c>
      <c r="B8" s="30">
        <v>7</v>
      </c>
    </row>
    <row r="9" spans="1:2" x14ac:dyDescent="0.25">
      <c r="A9" s="31"/>
      <c r="B9" s="30"/>
    </row>
    <row r="10" spans="1:2" x14ac:dyDescent="0.25">
      <c r="A10" s="31"/>
      <c r="B10" s="30"/>
    </row>
    <row r="11" spans="1:2" x14ac:dyDescent="0.25">
      <c r="A11" s="34"/>
      <c r="B11" s="35"/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23725-26BA-4F62-B89B-B729322B5A7D}">
  <sheetPr>
    <tabColor rgb="FFA6A6A6"/>
  </sheetPr>
  <dimension ref="A1:B24"/>
  <sheetViews>
    <sheetView workbookViewId="0">
      <selection sqref="A1:B24"/>
    </sheetView>
  </sheetViews>
  <sheetFormatPr defaultRowHeight="15" x14ac:dyDescent="0.25"/>
  <cols>
    <col min="1" max="1" width="33.28515625" bestFit="1" customWidth="1"/>
    <col min="2" max="2" width="31.140625" bestFit="1" customWidth="1"/>
  </cols>
  <sheetData>
    <row r="1" spans="1:2" x14ac:dyDescent="0.25">
      <c r="A1" s="12" t="s">
        <v>1795</v>
      </c>
      <c r="B1" s="12" t="s">
        <v>1764</v>
      </c>
    </row>
    <row r="2" spans="1:2" x14ac:dyDescent="0.25">
      <c r="A2" s="12" t="s">
        <v>1767</v>
      </c>
      <c r="B2" s="12">
        <v>16</v>
      </c>
    </row>
    <row r="3" spans="1:2" x14ac:dyDescent="0.25">
      <c r="A3" s="12" t="s">
        <v>1796</v>
      </c>
      <c r="B3" s="12">
        <v>15</v>
      </c>
    </row>
    <row r="4" spans="1:2" x14ac:dyDescent="0.25">
      <c r="A4" s="12" t="s">
        <v>1730</v>
      </c>
      <c r="B4" s="12">
        <v>1</v>
      </c>
    </row>
    <row r="5" spans="1:2" x14ac:dyDescent="0.25">
      <c r="A5" s="12" t="s">
        <v>1797</v>
      </c>
      <c r="B5" s="12">
        <v>14</v>
      </c>
    </row>
    <row r="6" spans="1:2" x14ac:dyDescent="0.25">
      <c r="A6" s="12" t="s">
        <v>1766</v>
      </c>
      <c r="B6" s="12">
        <v>3</v>
      </c>
    </row>
    <row r="7" spans="1:2" x14ac:dyDescent="0.25">
      <c r="A7" s="24" t="s">
        <v>1798</v>
      </c>
      <c r="B7" s="24">
        <v>18</v>
      </c>
    </row>
    <row r="8" spans="1:2" x14ac:dyDescent="0.25">
      <c r="A8" s="4" t="s">
        <v>1799</v>
      </c>
      <c r="B8" s="4">
        <v>23</v>
      </c>
    </row>
    <row r="9" spans="1:2" x14ac:dyDescent="0.25">
      <c r="A9" s="12" t="s">
        <v>1800</v>
      </c>
      <c r="B9" s="12">
        <v>4</v>
      </c>
    </row>
    <row r="10" spans="1:2" x14ac:dyDescent="0.25">
      <c r="A10" s="4" t="s">
        <v>1801</v>
      </c>
      <c r="B10" s="4">
        <v>20</v>
      </c>
    </row>
    <row r="11" spans="1:2" x14ac:dyDescent="0.25">
      <c r="A11" s="12" t="s">
        <v>1802</v>
      </c>
      <c r="B11" s="12">
        <v>8</v>
      </c>
    </row>
    <row r="12" spans="1:2" x14ac:dyDescent="0.25">
      <c r="A12" s="12" t="s">
        <v>1803</v>
      </c>
      <c r="B12" s="12">
        <v>9</v>
      </c>
    </row>
    <row r="13" spans="1:2" x14ac:dyDescent="0.25">
      <c r="A13" s="12" t="s">
        <v>1769</v>
      </c>
      <c r="B13" s="12">
        <v>2</v>
      </c>
    </row>
    <row r="14" spans="1:2" x14ac:dyDescent="0.25">
      <c r="A14" s="12" t="s">
        <v>1804</v>
      </c>
      <c r="B14" s="12">
        <v>11</v>
      </c>
    </row>
    <row r="15" spans="1:2" x14ac:dyDescent="0.25">
      <c r="A15" s="12" t="s">
        <v>1768</v>
      </c>
      <c r="B15" s="12">
        <v>10</v>
      </c>
    </row>
    <row r="16" spans="1:2" x14ac:dyDescent="0.25">
      <c r="A16" s="12" t="s">
        <v>1805</v>
      </c>
      <c r="B16" s="12">
        <v>19</v>
      </c>
    </row>
    <row r="17" spans="1:2" x14ac:dyDescent="0.25">
      <c r="A17" s="12" t="s">
        <v>1806</v>
      </c>
      <c r="B17" s="12">
        <v>6</v>
      </c>
    </row>
    <row r="18" spans="1:2" x14ac:dyDescent="0.25">
      <c r="A18" s="4" t="s">
        <v>1765</v>
      </c>
      <c r="B18" s="38" t="s">
        <v>701</v>
      </c>
    </row>
    <row r="19" spans="1:2" x14ac:dyDescent="0.25">
      <c r="A19" s="4" t="s">
        <v>1807</v>
      </c>
      <c r="B19" s="4">
        <v>13</v>
      </c>
    </row>
    <row r="20" spans="1:2" x14ac:dyDescent="0.25">
      <c r="A20" s="4" t="s">
        <v>1808</v>
      </c>
      <c r="B20" s="4">
        <v>21</v>
      </c>
    </row>
    <row r="21" spans="1:2" x14ac:dyDescent="0.25">
      <c r="A21" s="4" t="s">
        <v>1809</v>
      </c>
      <c r="B21" s="4">
        <v>24</v>
      </c>
    </row>
    <row r="22" spans="1:2" x14ac:dyDescent="0.25">
      <c r="A22" s="4" t="s">
        <v>1810</v>
      </c>
      <c r="B22" s="4">
        <v>25</v>
      </c>
    </row>
    <row r="23" spans="1:2" x14ac:dyDescent="0.25">
      <c r="A23" s="4" t="s">
        <v>1811</v>
      </c>
      <c r="B23" s="4">
        <v>7</v>
      </c>
    </row>
    <row r="24" spans="1:2" x14ac:dyDescent="0.25">
      <c r="A24" s="4" t="s">
        <v>1812</v>
      </c>
      <c r="B24" s="4">
        <v>5</v>
      </c>
    </row>
  </sheetData>
  <sheetProtection sheet="1" objects="1" scenarios="1"/>
  <sortState xmlns:xlrd2="http://schemas.microsoft.com/office/spreadsheetml/2017/richdata2" ref="A2:B24">
    <sortCondition ref="A2:A2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751D1-DDDB-4D5C-948F-F8D11149D14B}">
  <sheetPr>
    <tabColor theme="6"/>
  </sheetPr>
  <dimension ref="A1:B30"/>
  <sheetViews>
    <sheetView topLeftCell="A17" workbookViewId="0">
      <selection activeCell="B2" sqref="B2"/>
    </sheetView>
  </sheetViews>
  <sheetFormatPr defaultRowHeight="15" x14ac:dyDescent="0.25"/>
  <cols>
    <col min="1" max="1" width="49.85546875" bestFit="1" customWidth="1"/>
    <col min="2" max="2" width="13.42578125" bestFit="1" customWidth="1"/>
  </cols>
  <sheetData>
    <row r="1" spans="1:2" ht="15.75" x14ac:dyDescent="0.25">
      <c r="A1" s="1" t="s">
        <v>1818</v>
      </c>
      <c r="B1" s="1" t="s">
        <v>1813</v>
      </c>
    </row>
    <row r="2" spans="1:2" x14ac:dyDescent="0.25">
      <c r="A2" t="s">
        <v>1819</v>
      </c>
      <c r="B2">
        <v>13</v>
      </c>
    </row>
    <row r="3" spans="1:2" x14ac:dyDescent="0.25">
      <c r="A3" t="s">
        <v>1820</v>
      </c>
      <c r="B3">
        <v>24</v>
      </c>
    </row>
    <row r="4" spans="1:2" x14ac:dyDescent="0.25">
      <c r="A4" t="s">
        <v>1821</v>
      </c>
      <c r="B4">
        <v>3</v>
      </c>
    </row>
    <row r="5" spans="1:2" x14ac:dyDescent="0.25">
      <c r="A5" t="s">
        <v>952</v>
      </c>
      <c r="B5">
        <v>8</v>
      </c>
    </row>
    <row r="6" spans="1:2" x14ac:dyDescent="0.25">
      <c r="A6" t="s">
        <v>1817</v>
      </c>
      <c r="B6">
        <v>28</v>
      </c>
    </row>
    <row r="7" spans="1:2" x14ac:dyDescent="0.25">
      <c r="A7" t="s">
        <v>1816</v>
      </c>
      <c r="B7">
        <v>27</v>
      </c>
    </row>
    <row r="8" spans="1:2" x14ac:dyDescent="0.25">
      <c r="A8" t="s">
        <v>1814</v>
      </c>
      <c r="B8">
        <v>1</v>
      </c>
    </row>
    <row r="9" spans="1:2" x14ac:dyDescent="0.25">
      <c r="A9" t="s">
        <v>1822</v>
      </c>
      <c r="B9">
        <v>2</v>
      </c>
    </row>
    <row r="10" spans="1:2" x14ac:dyDescent="0.25">
      <c r="A10" t="s">
        <v>1823</v>
      </c>
      <c r="B10">
        <v>16</v>
      </c>
    </row>
    <row r="11" spans="1:2" x14ac:dyDescent="0.25">
      <c r="A11" t="s">
        <v>1824</v>
      </c>
      <c r="B11">
        <v>14</v>
      </c>
    </row>
    <row r="12" spans="1:2" x14ac:dyDescent="0.25">
      <c r="A12" t="s">
        <v>1825</v>
      </c>
      <c r="B12">
        <v>20</v>
      </c>
    </row>
    <row r="13" spans="1:2" x14ac:dyDescent="0.25">
      <c r="A13" t="s">
        <v>1826</v>
      </c>
      <c r="B13">
        <v>21</v>
      </c>
    </row>
    <row r="14" spans="1:2" x14ac:dyDescent="0.25">
      <c r="A14" t="s">
        <v>1827</v>
      </c>
      <c r="B14">
        <v>18</v>
      </c>
    </row>
    <row r="15" spans="1:2" x14ac:dyDescent="0.25">
      <c r="A15" t="s">
        <v>1828</v>
      </c>
      <c r="B15">
        <v>25</v>
      </c>
    </row>
    <row r="16" spans="1:2" x14ac:dyDescent="0.25">
      <c r="A16" t="s">
        <v>1829</v>
      </c>
      <c r="B16">
        <v>4</v>
      </c>
    </row>
    <row r="17" spans="1:2" x14ac:dyDescent="0.25">
      <c r="A17" t="s">
        <v>1830</v>
      </c>
      <c r="B17">
        <v>17</v>
      </c>
    </row>
    <row r="18" spans="1:2" x14ac:dyDescent="0.25">
      <c r="A18" t="s">
        <v>1831</v>
      </c>
      <c r="B18">
        <v>26</v>
      </c>
    </row>
    <row r="19" spans="1:2" x14ac:dyDescent="0.25">
      <c r="A19" t="s">
        <v>1832</v>
      </c>
      <c r="B19">
        <v>22</v>
      </c>
    </row>
    <row r="20" spans="1:2" x14ac:dyDescent="0.25">
      <c r="A20" t="s">
        <v>1833</v>
      </c>
      <c r="B20">
        <v>9</v>
      </c>
    </row>
    <row r="21" spans="1:2" x14ac:dyDescent="0.25">
      <c r="A21" t="s">
        <v>1834</v>
      </c>
      <c r="B21">
        <v>6</v>
      </c>
    </row>
    <row r="22" spans="1:2" x14ac:dyDescent="0.25">
      <c r="A22" t="s">
        <v>1835</v>
      </c>
      <c r="B22">
        <v>5</v>
      </c>
    </row>
    <row r="23" spans="1:2" x14ac:dyDescent="0.25">
      <c r="A23" t="s">
        <v>1836</v>
      </c>
      <c r="B23">
        <v>23</v>
      </c>
    </row>
    <row r="24" spans="1:2" x14ac:dyDescent="0.25">
      <c r="A24" t="s">
        <v>1837</v>
      </c>
      <c r="B24">
        <v>29</v>
      </c>
    </row>
    <row r="25" spans="1:2" x14ac:dyDescent="0.25">
      <c r="A25" t="s">
        <v>1838</v>
      </c>
      <c r="B25">
        <v>15</v>
      </c>
    </row>
    <row r="26" spans="1:2" x14ac:dyDescent="0.25">
      <c r="A26" t="s">
        <v>1839</v>
      </c>
      <c r="B26">
        <v>19</v>
      </c>
    </row>
    <row r="27" spans="1:2" x14ac:dyDescent="0.25">
      <c r="A27" t="s">
        <v>1840</v>
      </c>
      <c r="B27">
        <v>10</v>
      </c>
    </row>
    <row r="28" spans="1:2" x14ac:dyDescent="0.25">
      <c r="A28" t="s">
        <v>1841</v>
      </c>
      <c r="B28">
        <v>12</v>
      </c>
    </row>
    <row r="29" spans="1:2" x14ac:dyDescent="0.25">
      <c r="A29" t="s">
        <v>1842</v>
      </c>
      <c r="B29">
        <v>11</v>
      </c>
    </row>
    <row r="30" spans="1:2" x14ac:dyDescent="0.25">
      <c r="A30" t="s">
        <v>1815</v>
      </c>
      <c r="B30">
        <v>7</v>
      </c>
    </row>
  </sheetData>
  <sheetProtection algorithmName="SHA-512" hashValue="9mZKRtjXsklMbG9nhmBBWxdbXiZYKhgU1jRUDhNgyeWAxeJY76CusDKnhozqevqqhYNhF/f6Od19ocfznwfHkQ==" saltValue="6+3iNBRUgusLZnUnjB7u0g==" spinCount="100000" sheet="1" objects="1" scenarios="1"/>
  <sortState xmlns:xlrd2="http://schemas.microsoft.com/office/spreadsheetml/2017/richdata2" ref="A2:B30">
    <sortCondition ref="A2:A30"/>
  </sortState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676F2-4C9D-431A-B285-2F873CBD398D}">
  <sheetPr>
    <tabColor rgb="FFA6A6A6"/>
  </sheetPr>
  <dimension ref="A1:B3"/>
  <sheetViews>
    <sheetView workbookViewId="0">
      <selection sqref="A1:B1"/>
    </sheetView>
  </sheetViews>
  <sheetFormatPr defaultRowHeight="15" x14ac:dyDescent="0.25"/>
  <cols>
    <col min="1" max="1" width="32.42578125" bestFit="1" customWidth="1"/>
    <col min="2" max="2" width="30.28515625" bestFit="1" customWidth="1"/>
  </cols>
  <sheetData>
    <row r="1" spans="1:2" x14ac:dyDescent="0.25">
      <c r="A1" s="15" t="s">
        <v>1843</v>
      </c>
      <c r="B1" s="15" t="s">
        <v>1844</v>
      </c>
    </row>
    <row r="2" spans="1:2" x14ac:dyDescent="0.25">
      <c r="A2" s="12" t="s">
        <v>1845</v>
      </c>
      <c r="B2" s="12">
        <v>1</v>
      </c>
    </row>
    <row r="3" spans="1:2" x14ac:dyDescent="0.25">
      <c r="A3" s="12" t="s">
        <v>1846</v>
      </c>
      <c r="B3" s="12">
        <v>2</v>
      </c>
    </row>
  </sheetData>
  <sheetProtection algorithmName="SHA-512" hashValue="lHKLaWxiAt6CCDGqxLXd8uYKmuidv1Dorf1xm1awIOtrzzT2jICTVLsQqd+47ZzSDtFW0cCoKbR5/ZpMgEG7VA==" saltValue="8BdB37kEtLf8L8VjPY7XvQ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900E-DA7F-4FC2-852B-B0480F2F3FF9}">
  <sheetPr>
    <tabColor rgb="FFA6A6A6"/>
  </sheetPr>
  <dimension ref="A1:C13"/>
  <sheetViews>
    <sheetView workbookViewId="0">
      <selection activeCell="C10" sqref="C10"/>
    </sheetView>
  </sheetViews>
  <sheetFormatPr defaultRowHeight="15" x14ac:dyDescent="0.25"/>
  <cols>
    <col min="1" max="1" width="30" bestFit="1" customWidth="1"/>
    <col min="2" max="2" width="32" bestFit="1" customWidth="1"/>
    <col min="3" max="3" width="34" bestFit="1" customWidth="1"/>
  </cols>
  <sheetData>
    <row r="1" spans="1:3" x14ac:dyDescent="0.25">
      <c r="A1" s="12" t="s">
        <v>1764</v>
      </c>
      <c r="B1" s="12" t="s">
        <v>1847</v>
      </c>
      <c r="C1" s="12" t="s">
        <v>1795</v>
      </c>
    </row>
    <row r="2" spans="1:3" x14ac:dyDescent="0.25">
      <c r="A2" s="12">
        <v>1</v>
      </c>
      <c r="B2" s="12" t="s">
        <v>1730</v>
      </c>
      <c r="C2" s="12" t="s">
        <v>1730</v>
      </c>
    </row>
    <row r="3" spans="1:3" x14ac:dyDescent="0.25">
      <c r="A3" s="12">
        <v>2</v>
      </c>
      <c r="B3" s="12" t="s">
        <v>1769</v>
      </c>
      <c r="C3" s="12" t="s">
        <v>1769</v>
      </c>
    </row>
    <row r="4" spans="1:3" x14ac:dyDescent="0.25">
      <c r="A4" s="12">
        <v>3</v>
      </c>
      <c r="B4" s="12" t="s">
        <v>1848</v>
      </c>
      <c r="C4" s="12" t="s">
        <v>1848</v>
      </c>
    </row>
    <row r="5" spans="1:3" x14ac:dyDescent="0.25">
      <c r="A5" s="12">
        <v>4</v>
      </c>
      <c r="B5" s="12" t="s">
        <v>1800</v>
      </c>
      <c r="C5" s="12" t="s">
        <v>1800</v>
      </c>
    </row>
    <row r="6" spans="1:3" x14ac:dyDescent="0.25">
      <c r="A6" s="12">
        <v>5</v>
      </c>
      <c r="B6" s="12" t="s">
        <v>1812</v>
      </c>
      <c r="C6" s="12" t="s">
        <v>1812</v>
      </c>
    </row>
    <row r="7" spans="1:3" x14ac:dyDescent="0.25">
      <c r="A7" s="12">
        <v>6</v>
      </c>
      <c r="B7" s="12" t="s">
        <v>1806</v>
      </c>
      <c r="C7" s="12" t="s">
        <v>1806</v>
      </c>
    </row>
    <row r="8" spans="1:3" x14ac:dyDescent="0.25">
      <c r="A8" s="12">
        <v>7</v>
      </c>
      <c r="B8" s="12" t="s">
        <v>1811</v>
      </c>
      <c r="C8" s="12" t="s">
        <v>1811</v>
      </c>
    </row>
    <row r="9" spans="1:3" x14ac:dyDescent="0.25">
      <c r="A9" s="12">
        <v>8</v>
      </c>
      <c r="B9" s="12" t="s">
        <v>1802</v>
      </c>
      <c r="C9" s="12" t="s">
        <v>1802</v>
      </c>
    </row>
    <row r="10" spans="1:3" x14ac:dyDescent="0.25">
      <c r="A10" s="12">
        <v>9</v>
      </c>
      <c r="B10" s="12" t="s">
        <v>1803</v>
      </c>
      <c r="C10" s="12" t="s">
        <v>1803</v>
      </c>
    </row>
    <row r="11" spans="1:3" x14ac:dyDescent="0.25">
      <c r="A11" s="12">
        <v>10</v>
      </c>
      <c r="B11" s="12" t="s">
        <v>1768</v>
      </c>
      <c r="C11" s="12" t="s">
        <v>1768</v>
      </c>
    </row>
    <row r="12" spans="1:3" x14ac:dyDescent="0.25">
      <c r="A12" s="12">
        <v>11</v>
      </c>
      <c r="B12" s="12" t="s">
        <v>1804</v>
      </c>
      <c r="C12" s="12" t="s">
        <v>1804</v>
      </c>
    </row>
    <row r="13" spans="1:3" x14ac:dyDescent="0.25">
      <c r="A13" s="12">
        <v>12</v>
      </c>
      <c r="B13" s="12" t="s">
        <v>1849</v>
      </c>
      <c r="C13" s="12" t="s">
        <v>1849</v>
      </c>
    </row>
  </sheetData>
  <sheetProtection sheet="1" objects="1" scenarios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5234C-0AB1-4A26-A6B4-C7E615597762}">
  <sheetPr>
    <tabColor rgb="FFA6A6A6"/>
  </sheetPr>
  <dimension ref="A1:C5"/>
  <sheetViews>
    <sheetView workbookViewId="0">
      <selection sqref="A1:C5"/>
    </sheetView>
  </sheetViews>
  <sheetFormatPr defaultRowHeight="15" x14ac:dyDescent="0.25"/>
  <cols>
    <col min="1" max="1" width="15.85546875" bestFit="1" customWidth="1"/>
    <col min="2" max="2" width="11.28515625" bestFit="1" customWidth="1"/>
    <col min="3" max="4" width="15.42578125" bestFit="1" customWidth="1"/>
  </cols>
  <sheetData>
    <row r="1" spans="1:3" x14ac:dyDescent="0.25">
      <c r="A1" s="12" t="s">
        <v>1850</v>
      </c>
      <c r="B1" s="12" t="s">
        <v>694</v>
      </c>
      <c r="C1" s="12" t="s">
        <v>1851</v>
      </c>
    </row>
    <row r="2" spans="1:3" x14ac:dyDescent="0.25">
      <c r="A2" s="12" t="s">
        <v>1852</v>
      </c>
      <c r="B2" s="12">
        <v>1</v>
      </c>
      <c r="C2" s="12" t="s">
        <v>1852</v>
      </c>
    </row>
    <row r="3" spans="1:3" x14ac:dyDescent="0.25">
      <c r="A3" s="12" t="s">
        <v>700</v>
      </c>
      <c r="B3" s="12">
        <v>2</v>
      </c>
      <c r="C3" s="12" t="s">
        <v>700</v>
      </c>
    </row>
    <row r="4" spans="1:3" x14ac:dyDescent="0.25">
      <c r="A4" s="12" t="s">
        <v>1853</v>
      </c>
      <c r="B4" s="12">
        <v>3</v>
      </c>
      <c r="C4" s="12" t="s">
        <v>1853</v>
      </c>
    </row>
    <row r="5" spans="1:3" x14ac:dyDescent="0.25">
      <c r="A5" s="12" t="s">
        <v>1854</v>
      </c>
      <c r="B5" s="12">
        <v>4</v>
      </c>
      <c r="C5" s="12" t="s">
        <v>1854</v>
      </c>
    </row>
  </sheetData>
  <sheetProtection algorithmName="SHA-512" hashValue="3meWjA+n0/460kHgVo0BMYcPdL+89AqXQy3h1BTcL4hR3JOuGuSO38Db6JvY2ffRJx5zlQrRzJIKLhZ48+8VMA==" saltValue="UVo6KK42OZB1uy/HMS1DOg==" spinCount="100000" sheet="1" objects="1" scenarios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086A9-283D-4072-B6DB-C958505ADEBA}">
  <sheetPr>
    <tabColor rgb="FFA6A6A6"/>
  </sheetPr>
  <dimension ref="A1:C4"/>
  <sheetViews>
    <sheetView workbookViewId="0">
      <selection activeCell="B4" sqref="B4"/>
    </sheetView>
  </sheetViews>
  <sheetFormatPr defaultRowHeight="15" x14ac:dyDescent="0.25"/>
  <cols>
    <col min="1" max="1" width="19.5703125" bestFit="1" customWidth="1"/>
    <col min="2" max="2" width="15.5703125" bestFit="1" customWidth="1"/>
    <col min="3" max="3" width="17.7109375" bestFit="1" customWidth="1"/>
    <col min="4" max="4" width="19.5703125" bestFit="1" customWidth="1"/>
  </cols>
  <sheetData>
    <row r="1" spans="1:3" x14ac:dyDescent="0.25">
      <c r="A1" s="12" t="s">
        <v>1855</v>
      </c>
      <c r="B1" s="12" t="s">
        <v>690</v>
      </c>
      <c r="C1" s="12" t="s">
        <v>1856</v>
      </c>
    </row>
    <row r="2" spans="1:3" x14ac:dyDescent="0.25">
      <c r="A2" s="12" t="s">
        <v>697</v>
      </c>
      <c r="B2" s="12">
        <v>1</v>
      </c>
      <c r="C2" s="12" t="s">
        <v>697</v>
      </c>
    </row>
    <row r="3" spans="1:3" x14ac:dyDescent="0.25">
      <c r="A3" s="12" t="s">
        <v>1857</v>
      </c>
      <c r="B3" s="12">
        <v>2</v>
      </c>
      <c r="C3" s="12" t="s">
        <v>1857</v>
      </c>
    </row>
    <row r="4" spans="1:3" x14ac:dyDescent="0.25">
      <c r="A4" s="12" t="s">
        <v>1858</v>
      </c>
      <c r="B4" s="12">
        <v>3</v>
      </c>
      <c r="C4" s="12" t="s">
        <v>1858</v>
      </c>
    </row>
  </sheetData>
  <sheetProtection algorithmName="SHA-512" hashValue="AL7Xh1i4rIsBj09KlK7O5qBfRMYdcd2N14wqTvBGYJnv1APtnjZju6cUDsvzY80mIKGbyQ8VXXzqxon3ethWxA==" saltValue="mZ1uSxbuVBEGQKajbLCfDw==" spinCount="100000" sheet="1" objects="1" scenarios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21705-35EE-4F30-9D42-12017D4A93B2}">
  <sheetPr>
    <tabColor rgb="FFA6A6A6"/>
  </sheetPr>
  <dimension ref="A1:C5"/>
  <sheetViews>
    <sheetView workbookViewId="0">
      <selection activeCell="B7" sqref="B7"/>
    </sheetView>
  </sheetViews>
  <sheetFormatPr defaultRowHeight="15" x14ac:dyDescent="0.25"/>
  <cols>
    <col min="1" max="1" width="37.28515625" bestFit="1" customWidth="1"/>
    <col min="2" max="2" width="18.140625" bestFit="1" customWidth="1"/>
    <col min="3" max="3" width="20.140625" bestFit="1" customWidth="1"/>
    <col min="4" max="4" width="22.42578125" bestFit="1" customWidth="1"/>
  </cols>
  <sheetData>
    <row r="1" spans="1:3" x14ac:dyDescent="0.25">
      <c r="A1" s="12" t="s">
        <v>1859</v>
      </c>
      <c r="B1" s="12" t="s">
        <v>691</v>
      </c>
      <c r="C1" s="12" t="s">
        <v>1860</v>
      </c>
    </row>
    <row r="2" spans="1:3" x14ac:dyDescent="0.25">
      <c r="A2" s="12" t="s">
        <v>1861</v>
      </c>
      <c r="B2" s="12">
        <v>1</v>
      </c>
      <c r="C2" s="12" t="s">
        <v>1862</v>
      </c>
    </row>
    <row r="3" spans="1:3" x14ac:dyDescent="0.25">
      <c r="A3" s="12" t="s">
        <v>698</v>
      </c>
      <c r="B3" s="12">
        <v>2</v>
      </c>
      <c r="C3" s="12" t="s">
        <v>1863</v>
      </c>
    </row>
    <row r="4" spans="1:3" x14ac:dyDescent="0.25">
      <c r="A4" s="12" t="s">
        <v>1864</v>
      </c>
      <c r="B4" s="12">
        <v>3</v>
      </c>
      <c r="C4" s="12" t="s">
        <v>144</v>
      </c>
    </row>
    <row r="5" spans="1:3" x14ac:dyDescent="0.25">
      <c r="A5" s="27" t="s">
        <v>1865</v>
      </c>
      <c r="B5" s="27">
        <v>4</v>
      </c>
      <c r="C5" s="27" t="s">
        <v>1866</v>
      </c>
    </row>
  </sheetData>
  <sheetProtection algorithmName="SHA-512" hashValue="AEB+XKD61x0HLgSJ384/WgV4ip84XfM8wP8RmZ3Shbb0YFiSrYbIIpcOlbuwj0XibCYApYvqpGCRJLTc1HNuYg==" saltValue="3C/kOah3vhsHO4D/I7TGlg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1F46B-C1B6-4E9B-97AB-0C5FA7FE5884}">
  <sheetPr>
    <tabColor rgb="FFA6A6A6"/>
  </sheetPr>
  <dimension ref="A1:B11"/>
  <sheetViews>
    <sheetView workbookViewId="0">
      <selection activeCell="D12" sqref="D12"/>
    </sheetView>
  </sheetViews>
  <sheetFormatPr defaultRowHeight="15" x14ac:dyDescent="0.25"/>
  <cols>
    <col min="1" max="1" width="19.140625" bestFit="1" customWidth="1"/>
    <col min="2" max="2" width="15.28515625" bestFit="1" customWidth="1"/>
  </cols>
  <sheetData>
    <row r="1" spans="1:2" x14ac:dyDescent="0.25">
      <c r="A1" s="15" t="s">
        <v>1867</v>
      </c>
      <c r="B1" s="15" t="s">
        <v>945</v>
      </c>
    </row>
    <row r="2" spans="1:2" x14ac:dyDescent="0.25">
      <c r="A2" s="12" t="s">
        <v>946</v>
      </c>
      <c r="B2" s="12">
        <v>1</v>
      </c>
    </row>
    <row r="3" spans="1:2" x14ac:dyDescent="0.25">
      <c r="A3" s="12" t="s">
        <v>949</v>
      </c>
      <c r="B3" s="12">
        <v>2</v>
      </c>
    </row>
    <row r="4" spans="1:2" x14ac:dyDescent="0.25">
      <c r="A4" s="12" t="s">
        <v>947</v>
      </c>
      <c r="B4" s="12">
        <v>3</v>
      </c>
    </row>
    <row r="5" spans="1:2" x14ac:dyDescent="0.25">
      <c r="A5" s="12" t="s">
        <v>948</v>
      </c>
      <c r="B5" s="12">
        <v>4</v>
      </c>
    </row>
    <row r="6" spans="1:2" x14ac:dyDescent="0.25">
      <c r="A6" s="12" t="s">
        <v>950</v>
      </c>
      <c r="B6" s="12">
        <v>5</v>
      </c>
    </row>
    <row r="7" spans="1:2" x14ac:dyDescent="0.25">
      <c r="A7" s="12" t="s">
        <v>951</v>
      </c>
      <c r="B7" s="12">
        <v>6</v>
      </c>
    </row>
    <row r="8" spans="1:2" x14ac:dyDescent="0.25">
      <c r="A8" s="12" t="s">
        <v>952</v>
      </c>
      <c r="B8" s="12">
        <v>7</v>
      </c>
    </row>
    <row r="9" spans="1:2" x14ac:dyDescent="0.25">
      <c r="A9" s="12" t="s">
        <v>953</v>
      </c>
      <c r="B9" s="12">
        <v>8</v>
      </c>
    </row>
    <row r="10" spans="1:2" x14ac:dyDescent="0.25">
      <c r="A10" s="12" t="s">
        <v>954</v>
      </c>
      <c r="B10" s="12">
        <v>9</v>
      </c>
    </row>
    <row r="11" spans="1:2" x14ac:dyDescent="0.25">
      <c r="A11" s="12" t="s">
        <v>1868</v>
      </c>
      <c r="B11" s="12">
        <v>10</v>
      </c>
    </row>
  </sheetData>
  <sheetProtection algorithmName="SHA-512" hashValue="ONfDfMPGzooV4RKtufgwvdc1nfSpXlKWkXn9SCOtU14f+4A0tN4qUIpjHnyuPGDK7L4A9L5eo7M92otFFqfFcQ==" saltValue="xCwf2RCCG6GVGS8FRBKwJw==" spinCount="100000" sheet="1" objects="1" scenarios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DBAE9-D35C-4B8B-BB61-5E87F795726E}">
  <sheetPr>
    <tabColor rgb="FFA6A6A6"/>
  </sheetPr>
  <dimension ref="A1:L53"/>
  <sheetViews>
    <sheetView workbookViewId="0">
      <pane ySplit="1" topLeftCell="A45" activePane="bottomLeft" state="frozen"/>
      <selection pane="bottomLeft" activeCell="C51" sqref="C51"/>
    </sheetView>
  </sheetViews>
  <sheetFormatPr defaultRowHeight="15" x14ac:dyDescent="0.25"/>
  <cols>
    <col min="1" max="1" width="22.7109375" style="2" bestFit="1" customWidth="1"/>
    <col min="2" max="2" width="21.7109375" bestFit="1" customWidth="1"/>
    <col min="3" max="3" width="21.140625" bestFit="1" customWidth="1"/>
    <col min="4" max="4" width="57.42578125" bestFit="1" customWidth="1"/>
    <col min="5" max="5" width="22.7109375" bestFit="1" customWidth="1"/>
    <col min="6" max="6" width="11.7109375" bestFit="1" customWidth="1"/>
    <col min="7" max="7" width="16.42578125" bestFit="1" customWidth="1"/>
    <col min="8" max="8" width="8.85546875" bestFit="1" customWidth="1"/>
    <col min="9" max="9" width="17.28515625" bestFit="1" customWidth="1"/>
    <col min="10" max="10" width="9.5703125" bestFit="1" customWidth="1"/>
    <col min="11" max="11" width="8" bestFit="1" customWidth="1"/>
    <col min="12" max="12" width="7.140625" bestFit="1" customWidth="1"/>
  </cols>
  <sheetData>
    <row r="1" spans="1:12" s="3" customFormat="1" x14ac:dyDescent="0.25">
      <c r="A1" s="17" t="s">
        <v>1869</v>
      </c>
      <c r="B1" s="15" t="s">
        <v>1870</v>
      </c>
      <c r="C1" s="15" t="s">
        <v>1871</v>
      </c>
      <c r="D1" s="15" t="s">
        <v>1872</v>
      </c>
      <c r="E1" s="15" t="s">
        <v>1873</v>
      </c>
      <c r="F1" s="15" t="s">
        <v>944</v>
      </c>
      <c r="G1" s="15" t="s">
        <v>1874</v>
      </c>
      <c r="H1" s="18" t="s">
        <v>1875</v>
      </c>
      <c r="I1" s="15" t="s">
        <v>1876</v>
      </c>
      <c r="J1" s="18" t="s">
        <v>1877</v>
      </c>
      <c r="K1" s="18" t="s">
        <v>1878</v>
      </c>
      <c r="L1" s="18" t="s">
        <v>1879</v>
      </c>
    </row>
    <row r="2" spans="1:12" x14ac:dyDescent="0.25">
      <c r="A2" s="16">
        <v>1000</v>
      </c>
      <c r="B2" s="12">
        <v>1</v>
      </c>
      <c r="C2" s="12" t="s">
        <v>701</v>
      </c>
      <c r="D2" s="12" t="s">
        <v>1880</v>
      </c>
      <c r="E2" s="12" t="s">
        <v>701</v>
      </c>
      <c r="F2" s="12">
        <v>1</v>
      </c>
      <c r="G2" s="12">
        <v>3</v>
      </c>
      <c r="H2" s="19">
        <v>44861.485987499997</v>
      </c>
      <c r="I2" s="12">
        <v>3</v>
      </c>
      <c r="J2" s="19">
        <v>44861.485987499997</v>
      </c>
      <c r="K2" s="19">
        <v>44861.485987499997</v>
      </c>
      <c r="L2" s="19">
        <v>219512</v>
      </c>
    </row>
    <row r="3" spans="1:12" x14ac:dyDescent="0.25">
      <c r="A3" s="16">
        <v>1100</v>
      </c>
      <c r="B3" s="12">
        <v>2</v>
      </c>
      <c r="C3" s="12">
        <v>1</v>
      </c>
      <c r="D3" s="12" t="s">
        <v>1881</v>
      </c>
      <c r="E3" s="12" t="s">
        <v>701</v>
      </c>
      <c r="F3" s="12">
        <v>2</v>
      </c>
      <c r="G3" s="12">
        <v>3</v>
      </c>
      <c r="H3" s="19">
        <v>44861.485987534725</v>
      </c>
      <c r="I3" s="12">
        <v>3</v>
      </c>
      <c r="J3" s="19">
        <v>44861.485987534725</v>
      </c>
      <c r="K3" s="19">
        <v>44861.485987534725</v>
      </c>
      <c r="L3" s="19">
        <v>219512</v>
      </c>
    </row>
    <row r="4" spans="1:12" x14ac:dyDescent="0.25">
      <c r="A4" s="16">
        <v>1200</v>
      </c>
      <c r="B4" s="12">
        <v>3</v>
      </c>
      <c r="C4" s="12">
        <v>1</v>
      </c>
      <c r="D4" s="12" t="s">
        <v>1882</v>
      </c>
      <c r="E4" s="12" t="s">
        <v>701</v>
      </c>
      <c r="F4" s="12">
        <v>3</v>
      </c>
      <c r="G4" s="12">
        <v>3</v>
      </c>
      <c r="H4" s="19">
        <v>44861.485987534725</v>
      </c>
      <c r="I4" s="12">
        <v>3</v>
      </c>
      <c r="J4" s="19">
        <v>44861.485987534725</v>
      </c>
      <c r="K4" s="19">
        <v>44861.485987534725</v>
      </c>
      <c r="L4" s="19">
        <v>219512</v>
      </c>
    </row>
    <row r="5" spans="1:12" x14ac:dyDescent="0.25">
      <c r="A5" s="16">
        <v>1300</v>
      </c>
      <c r="B5" s="12">
        <v>4</v>
      </c>
      <c r="C5" s="12">
        <v>1</v>
      </c>
      <c r="D5" s="12" t="s">
        <v>1883</v>
      </c>
      <c r="E5" s="12" t="s">
        <v>701</v>
      </c>
      <c r="F5" s="12">
        <v>4</v>
      </c>
      <c r="G5" s="12">
        <v>3</v>
      </c>
      <c r="H5" s="19">
        <v>44861.485987534725</v>
      </c>
      <c r="I5" s="12">
        <v>3</v>
      </c>
      <c r="J5" s="19">
        <v>44861.485987534725</v>
      </c>
      <c r="K5" s="19">
        <v>44861.485987534725</v>
      </c>
      <c r="L5" s="19">
        <v>219512</v>
      </c>
    </row>
    <row r="6" spans="1:12" x14ac:dyDescent="0.25">
      <c r="A6" s="16">
        <v>1400</v>
      </c>
      <c r="B6" s="12">
        <v>5</v>
      </c>
      <c r="C6" s="12">
        <v>1</v>
      </c>
      <c r="D6" s="12" t="s">
        <v>1884</v>
      </c>
      <c r="E6" s="12" t="s">
        <v>701</v>
      </c>
      <c r="F6" s="12">
        <v>5</v>
      </c>
      <c r="G6" s="12">
        <v>3</v>
      </c>
      <c r="H6" s="19">
        <v>44861.485987534725</v>
      </c>
      <c r="I6" s="12">
        <v>3</v>
      </c>
      <c r="J6" s="19">
        <v>44861.485987534725</v>
      </c>
      <c r="K6" s="19">
        <v>44861.485987534725</v>
      </c>
      <c r="L6" s="19">
        <v>219512</v>
      </c>
    </row>
    <row r="7" spans="1:12" x14ac:dyDescent="0.25">
      <c r="A7" s="16">
        <v>1900</v>
      </c>
      <c r="B7" s="12">
        <v>6</v>
      </c>
      <c r="C7" s="12">
        <v>1</v>
      </c>
      <c r="D7" s="12" t="s">
        <v>1885</v>
      </c>
      <c r="E7" s="12" t="s">
        <v>701</v>
      </c>
      <c r="F7" s="12">
        <v>6</v>
      </c>
      <c r="G7" s="12">
        <v>3</v>
      </c>
      <c r="H7" s="19">
        <v>44861.485987534725</v>
      </c>
      <c r="I7" s="12">
        <v>3</v>
      </c>
      <c r="J7" s="19">
        <v>44861.485987534725</v>
      </c>
      <c r="K7" s="19">
        <v>44861.485987534725</v>
      </c>
      <c r="L7" s="19">
        <v>219512</v>
      </c>
    </row>
    <row r="8" spans="1:12" x14ac:dyDescent="0.25">
      <c r="A8" s="16">
        <v>2000</v>
      </c>
      <c r="B8" s="12">
        <v>7</v>
      </c>
      <c r="C8" s="12" t="s">
        <v>701</v>
      </c>
      <c r="D8" s="12" t="s">
        <v>1886</v>
      </c>
      <c r="E8" s="12" t="s">
        <v>701</v>
      </c>
      <c r="F8" s="12">
        <v>7</v>
      </c>
      <c r="G8" s="12">
        <v>3</v>
      </c>
      <c r="H8" s="19">
        <v>44861.485987534725</v>
      </c>
      <c r="I8" s="12">
        <v>3</v>
      </c>
      <c r="J8" s="19">
        <v>44861.485987534725</v>
      </c>
      <c r="K8" s="19">
        <v>44861.485987534725</v>
      </c>
      <c r="L8" s="19">
        <v>219512</v>
      </c>
    </row>
    <row r="9" spans="1:12" x14ac:dyDescent="0.25">
      <c r="A9" s="16">
        <v>2100</v>
      </c>
      <c r="B9" s="12">
        <v>8</v>
      </c>
      <c r="C9" s="12">
        <v>7</v>
      </c>
      <c r="D9" s="12" t="s">
        <v>1887</v>
      </c>
      <c r="E9" s="12" t="s">
        <v>701</v>
      </c>
      <c r="F9" s="12">
        <v>8</v>
      </c>
      <c r="G9" s="12">
        <v>3</v>
      </c>
      <c r="H9" s="19">
        <v>44861.485987534725</v>
      </c>
      <c r="I9" s="12">
        <v>3</v>
      </c>
      <c r="J9" s="19">
        <v>44861.485987534725</v>
      </c>
      <c r="K9" s="19">
        <v>44861.485987534725</v>
      </c>
      <c r="L9" s="19">
        <v>219512</v>
      </c>
    </row>
    <row r="10" spans="1:12" x14ac:dyDescent="0.25">
      <c r="A10" s="16">
        <v>2200</v>
      </c>
      <c r="B10" s="12">
        <v>9</v>
      </c>
      <c r="C10" s="12">
        <v>7</v>
      </c>
      <c r="D10" s="12" t="s">
        <v>1888</v>
      </c>
      <c r="E10" s="12" t="s">
        <v>701</v>
      </c>
      <c r="F10" s="12">
        <v>9</v>
      </c>
      <c r="G10" s="12">
        <v>3</v>
      </c>
      <c r="H10" s="19">
        <v>44861.485987534725</v>
      </c>
      <c r="I10" s="12">
        <v>3</v>
      </c>
      <c r="J10" s="19">
        <v>44861.485987534725</v>
      </c>
      <c r="K10" s="19">
        <v>44861.485987534725</v>
      </c>
      <c r="L10" s="19">
        <v>219512</v>
      </c>
    </row>
    <row r="11" spans="1:12" x14ac:dyDescent="0.25">
      <c r="A11" s="16">
        <v>2300</v>
      </c>
      <c r="B11" s="12">
        <v>10</v>
      </c>
      <c r="C11" s="12">
        <v>7</v>
      </c>
      <c r="D11" s="12" t="s">
        <v>1889</v>
      </c>
      <c r="E11" s="12" t="s">
        <v>701</v>
      </c>
      <c r="F11" s="12">
        <v>10</v>
      </c>
      <c r="G11" s="12">
        <v>3</v>
      </c>
      <c r="H11" s="19">
        <v>44861.485987534725</v>
      </c>
      <c r="I11" s="12">
        <v>3</v>
      </c>
      <c r="J11" s="19">
        <v>44861.485987534725</v>
      </c>
      <c r="K11" s="19">
        <v>44861.485987534725</v>
      </c>
      <c r="L11" s="19">
        <v>219512</v>
      </c>
    </row>
    <row r="12" spans="1:12" x14ac:dyDescent="0.25">
      <c r="A12" s="16">
        <v>2400</v>
      </c>
      <c r="B12" s="12">
        <v>11</v>
      </c>
      <c r="C12" s="12">
        <v>7</v>
      </c>
      <c r="D12" s="12" t="s">
        <v>1890</v>
      </c>
      <c r="E12" s="12" t="s">
        <v>701</v>
      </c>
      <c r="F12" s="12">
        <v>11</v>
      </c>
      <c r="G12" s="12">
        <v>3</v>
      </c>
      <c r="H12" s="19">
        <v>44861.485987534725</v>
      </c>
      <c r="I12" s="12">
        <v>3</v>
      </c>
      <c r="J12" s="19">
        <v>44861.485987534725</v>
      </c>
      <c r="K12" s="19">
        <v>44861.485987534725</v>
      </c>
      <c r="L12" s="19">
        <v>219512</v>
      </c>
    </row>
    <row r="13" spans="1:12" x14ac:dyDescent="0.25">
      <c r="A13" s="16">
        <v>2500</v>
      </c>
      <c r="B13" s="12">
        <v>12</v>
      </c>
      <c r="C13" s="12">
        <v>7</v>
      </c>
      <c r="D13" s="12" t="s">
        <v>1891</v>
      </c>
      <c r="E13" s="12" t="s">
        <v>701</v>
      </c>
      <c r="F13" s="12">
        <v>12</v>
      </c>
      <c r="G13" s="12">
        <v>3</v>
      </c>
      <c r="H13" s="19">
        <v>44861.485987534725</v>
      </c>
      <c r="I13" s="12">
        <v>3</v>
      </c>
      <c r="J13" s="19">
        <v>44861.485987534725</v>
      </c>
      <c r="K13" s="19">
        <v>44861.485987534725</v>
      </c>
      <c r="L13" s="19">
        <v>219512</v>
      </c>
    </row>
    <row r="14" spans="1:12" x14ac:dyDescent="0.25">
      <c r="A14" s="16">
        <v>2600</v>
      </c>
      <c r="B14" s="12">
        <v>13</v>
      </c>
      <c r="C14" s="12">
        <v>7</v>
      </c>
      <c r="D14" s="12" t="s">
        <v>1892</v>
      </c>
      <c r="E14" s="12" t="s">
        <v>701</v>
      </c>
      <c r="F14" s="12">
        <v>13</v>
      </c>
      <c r="G14" s="12">
        <v>3</v>
      </c>
      <c r="H14" s="19">
        <v>44861.485987534725</v>
      </c>
      <c r="I14" s="12">
        <v>3</v>
      </c>
      <c r="J14" s="19">
        <v>44861.485987534725</v>
      </c>
      <c r="K14" s="19">
        <v>44861.485987534725</v>
      </c>
      <c r="L14" s="19">
        <v>219512</v>
      </c>
    </row>
    <row r="15" spans="1:12" x14ac:dyDescent="0.25">
      <c r="A15" s="16">
        <v>2700</v>
      </c>
      <c r="B15" s="12">
        <v>14</v>
      </c>
      <c r="C15" s="12">
        <v>7</v>
      </c>
      <c r="D15" s="12" t="s">
        <v>1893</v>
      </c>
      <c r="E15" s="12" t="s">
        <v>701</v>
      </c>
      <c r="F15" s="12">
        <v>14</v>
      </c>
      <c r="G15" s="12">
        <v>3</v>
      </c>
      <c r="H15" s="19">
        <v>44861.485987534725</v>
      </c>
      <c r="I15" s="12">
        <v>3</v>
      </c>
      <c r="J15" s="19">
        <v>44861.485987534725</v>
      </c>
      <c r="K15" s="19">
        <v>44861.485987534725</v>
      </c>
      <c r="L15" s="19">
        <v>219512</v>
      </c>
    </row>
    <row r="16" spans="1:12" x14ac:dyDescent="0.25">
      <c r="A16" s="16">
        <v>2800</v>
      </c>
      <c r="B16" s="12">
        <v>15</v>
      </c>
      <c r="C16" s="12">
        <v>7</v>
      </c>
      <c r="D16" s="12" t="s">
        <v>1894</v>
      </c>
      <c r="E16" s="12" t="s">
        <v>701</v>
      </c>
      <c r="F16" s="12">
        <v>15</v>
      </c>
      <c r="G16" s="12">
        <v>3</v>
      </c>
      <c r="H16" s="19">
        <v>44861.485987534725</v>
      </c>
      <c r="I16" s="12">
        <v>3</v>
      </c>
      <c r="J16" s="19">
        <v>44861.485987534725</v>
      </c>
      <c r="K16" s="19">
        <v>44861.485987534725</v>
      </c>
      <c r="L16" s="19">
        <v>219512</v>
      </c>
    </row>
    <row r="17" spans="1:12" x14ac:dyDescent="0.25">
      <c r="A17" s="16">
        <v>2900</v>
      </c>
      <c r="B17" s="12">
        <v>16</v>
      </c>
      <c r="C17" s="12">
        <v>7</v>
      </c>
      <c r="D17" s="12" t="s">
        <v>1895</v>
      </c>
      <c r="E17" s="12" t="s">
        <v>701</v>
      </c>
      <c r="F17" s="12">
        <v>16</v>
      </c>
      <c r="G17" s="12">
        <v>3</v>
      </c>
      <c r="H17" s="19">
        <v>44861.485987534725</v>
      </c>
      <c r="I17" s="12">
        <v>3</v>
      </c>
      <c r="J17" s="19">
        <v>44861.485987534725</v>
      </c>
      <c r="K17" s="19">
        <v>44861.485987534725</v>
      </c>
      <c r="L17" s="19">
        <v>219512</v>
      </c>
    </row>
    <row r="18" spans="1:12" x14ac:dyDescent="0.25">
      <c r="A18" s="16">
        <v>3000</v>
      </c>
      <c r="B18" s="12">
        <v>17</v>
      </c>
      <c r="C18" s="12" t="s">
        <v>701</v>
      </c>
      <c r="D18" s="12" t="s">
        <v>1896</v>
      </c>
      <c r="E18" s="12" t="s">
        <v>701</v>
      </c>
      <c r="F18" s="12">
        <v>17</v>
      </c>
      <c r="G18" s="12">
        <v>3</v>
      </c>
      <c r="H18" s="19">
        <v>44861.485987534725</v>
      </c>
      <c r="I18" s="12">
        <v>3</v>
      </c>
      <c r="J18" s="19">
        <v>44861.485987534725</v>
      </c>
      <c r="K18" s="19">
        <v>44861.485987534725</v>
      </c>
      <c r="L18" s="19">
        <v>219512</v>
      </c>
    </row>
    <row r="19" spans="1:12" x14ac:dyDescent="0.25">
      <c r="A19" s="16">
        <v>3100</v>
      </c>
      <c r="B19" s="12">
        <v>18</v>
      </c>
      <c r="C19" s="12">
        <v>17</v>
      </c>
      <c r="D19" s="12" t="s">
        <v>1897</v>
      </c>
      <c r="E19" s="12" t="s">
        <v>701</v>
      </c>
      <c r="F19" s="12">
        <v>18</v>
      </c>
      <c r="G19" s="12">
        <v>3</v>
      </c>
      <c r="H19" s="19">
        <v>44861.485987534725</v>
      </c>
      <c r="I19" s="12">
        <v>3</v>
      </c>
      <c r="J19" s="19">
        <v>44861.485987534725</v>
      </c>
      <c r="K19" s="19">
        <v>44861.485987534725</v>
      </c>
      <c r="L19" s="19">
        <v>219512</v>
      </c>
    </row>
    <row r="20" spans="1:12" x14ac:dyDescent="0.25">
      <c r="A20" s="16">
        <v>3200</v>
      </c>
      <c r="B20" s="12">
        <v>19</v>
      </c>
      <c r="C20" s="12">
        <v>17</v>
      </c>
      <c r="D20" s="12" t="s">
        <v>1898</v>
      </c>
      <c r="E20" s="12" t="s">
        <v>701</v>
      </c>
      <c r="F20" s="12">
        <v>19</v>
      </c>
      <c r="G20" s="12">
        <v>3</v>
      </c>
      <c r="H20" s="19">
        <v>44861.485987534725</v>
      </c>
      <c r="I20" s="12">
        <v>3</v>
      </c>
      <c r="J20" s="19">
        <v>44861.485987534725</v>
      </c>
      <c r="K20" s="19">
        <v>44861.485987534725</v>
      </c>
      <c r="L20" s="19">
        <v>219512</v>
      </c>
    </row>
    <row r="21" spans="1:12" x14ac:dyDescent="0.25">
      <c r="A21" s="16">
        <v>3300</v>
      </c>
      <c r="B21" s="12">
        <v>20</v>
      </c>
      <c r="C21" s="12">
        <v>17</v>
      </c>
      <c r="D21" s="12" t="s">
        <v>1899</v>
      </c>
      <c r="E21" s="12" t="s">
        <v>701</v>
      </c>
      <c r="F21" s="12">
        <v>22</v>
      </c>
      <c r="G21" s="12">
        <v>3</v>
      </c>
      <c r="H21" s="19">
        <v>44861.485987534725</v>
      </c>
      <c r="I21" s="12">
        <v>3</v>
      </c>
      <c r="J21" s="19">
        <v>44861.485987534725</v>
      </c>
      <c r="K21" s="19">
        <v>44861.485987534725</v>
      </c>
      <c r="L21" s="19">
        <v>219512</v>
      </c>
    </row>
    <row r="22" spans="1:12" x14ac:dyDescent="0.25">
      <c r="A22" s="16">
        <v>3400</v>
      </c>
      <c r="B22" s="12">
        <v>21</v>
      </c>
      <c r="C22" s="12">
        <v>17</v>
      </c>
      <c r="D22" s="12" t="s">
        <v>1900</v>
      </c>
      <c r="E22" s="12" t="s">
        <v>701</v>
      </c>
      <c r="F22" s="12">
        <v>23</v>
      </c>
      <c r="G22" s="12">
        <v>3</v>
      </c>
      <c r="H22" s="19">
        <v>44861.485987534725</v>
      </c>
      <c r="I22" s="12">
        <v>3</v>
      </c>
      <c r="J22" s="19">
        <v>44861.485987534725</v>
      </c>
      <c r="K22" s="19">
        <v>44861.485987534725</v>
      </c>
      <c r="L22" s="19">
        <v>219512</v>
      </c>
    </row>
    <row r="23" spans="1:12" x14ac:dyDescent="0.25">
      <c r="A23" s="16">
        <v>3900</v>
      </c>
      <c r="B23" s="12">
        <v>22</v>
      </c>
      <c r="C23" s="12">
        <v>17</v>
      </c>
      <c r="D23" s="12" t="s">
        <v>1901</v>
      </c>
      <c r="E23" s="12" t="s">
        <v>701</v>
      </c>
      <c r="F23" s="12">
        <v>24</v>
      </c>
      <c r="G23" s="12">
        <v>3</v>
      </c>
      <c r="H23" s="19">
        <v>44861.485987534725</v>
      </c>
      <c r="I23" s="12">
        <v>3</v>
      </c>
      <c r="J23" s="19">
        <v>44861.485987534725</v>
      </c>
      <c r="K23" s="19">
        <v>44861.485987534725</v>
      </c>
      <c r="L23" s="19">
        <v>219512</v>
      </c>
    </row>
    <row r="24" spans="1:12" x14ac:dyDescent="0.25">
      <c r="A24" s="16">
        <v>4000</v>
      </c>
      <c r="B24" s="12">
        <v>23</v>
      </c>
      <c r="C24" s="12" t="s">
        <v>701</v>
      </c>
      <c r="D24" s="12" t="s">
        <v>1902</v>
      </c>
      <c r="E24" s="12" t="s">
        <v>701</v>
      </c>
      <c r="F24" s="12">
        <v>25</v>
      </c>
      <c r="G24" s="12">
        <v>3</v>
      </c>
      <c r="H24" s="19">
        <v>44861.485987534725</v>
      </c>
      <c r="I24" s="12">
        <v>3</v>
      </c>
      <c r="J24" s="19">
        <v>44861.485987534725</v>
      </c>
      <c r="K24" s="19">
        <v>44861.485987534725</v>
      </c>
      <c r="L24" s="19">
        <v>219512</v>
      </c>
    </row>
    <row r="25" spans="1:12" x14ac:dyDescent="0.25">
      <c r="A25" s="16">
        <v>4100</v>
      </c>
      <c r="B25" s="12">
        <v>24</v>
      </c>
      <c r="C25" s="12">
        <v>23</v>
      </c>
      <c r="D25" s="12" t="s">
        <v>1903</v>
      </c>
      <c r="E25" s="12" t="s">
        <v>701</v>
      </c>
      <c r="F25" s="12">
        <v>26</v>
      </c>
      <c r="G25" s="12">
        <v>3</v>
      </c>
      <c r="H25" s="19">
        <v>44861.485987534725</v>
      </c>
      <c r="I25" s="12">
        <v>3</v>
      </c>
      <c r="J25" s="19">
        <v>44861.485987534725</v>
      </c>
      <c r="K25" s="19">
        <v>44861.485987534725</v>
      </c>
      <c r="L25" s="19">
        <v>219512</v>
      </c>
    </row>
    <row r="26" spans="1:12" x14ac:dyDescent="0.25">
      <c r="A26" s="16">
        <v>4300</v>
      </c>
      <c r="B26" s="12">
        <v>25</v>
      </c>
      <c r="C26" s="12">
        <v>23</v>
      </c>
      <c r="D26" s="12" t="s">
        <v>1904</v>
      </c>
      <c r="E26" s="12" t="s">
        <v>701</v>
      </c>
      <c r="F26" s="12">
        <v>27</v>
      </c>
      <c r="G26" s="12">
        <v>3</v>
      </c>
      <c r="H26" s="19">
        <v>44861.485987534725</v>
      </c>
      <c r="I26" s="12">
        <v>3</v>
      </c>
      <c r="J26" s="19">
        <v>44861.485987534725</v>
      </c>
      <c r="K26" s="19">
        <v>44861.485987534725</v>
      </c>
      <c r="L26" s="19">
        <v>219512</v>
      </c>
    </row>
    <row r="27" spans="1:12" x14ac:dyDescent="0.25">
      <c r="A27" s="16">
        <v>4500</v>
      </c>
      <c r="B27" s="12">
        <v>26</v>
      </c>
      <c r="C27" s="12">
        <v>23</v>
      </c>
      <c r="D27" s="12" t="s">
        <v>1905</v>
      </c>
      <c r="E27" s="12" t="s">
        <v>701</v>
      </c>
      <c r="F27" s="12">
        <v>28</v>
      </c>
      <c r="G27" s="12">
        <v>3</v>
      </c>
      <c r="H27" s="19">
        <v>44861.485987534725</v>
      </c>
      <c r="I27" s="12">
        <v>3</v>
      </c>
      <c r="J27" s="19">
        <v>44861.485987534725</v>
      </c>
      <c r="K27" s="19">
        <v>44861.485987534725</v>
      </c>
      <c r="L27" s="19">
        <v>219512</v>
      </c>
    </row>
    <row r="28" spans="1:12" x14ac:dyDescent="0.25">
      <c r="A28" s="16">
        <v>4600</v>
      </c>
      <c r="B28" s="12">
        <v>27</v>
      </c>
      <c r="C28" s="12">
        <v>23</v>
      </c>
      <c r="D28" s="12" t="s">
        <v>1906</v>
      </c>
      <c r="E28" s="12" t="s">
        <v>701</v>
      </c>
      <c r="F28" s="12">
        <v>29</v>
      </c>
      <c r="G28" s="12">
        <v>3</v>
      </c>
      <c r="H28" s="19">
        <v>44861.485987534725</v>
      </c>
      <c r="I28" s="12">
        <v>3</v>
      </c>
      <c r="J28" s="19">
        <v>44861.485987534725</v>
      </c>
      <c r="K28" s="19">
        <v>44861.485987534725</v>
      </c>
      <c r="L28" s="19">
        <v>219512</v>
      </c>
    </row>
    <row r="29" spans="1:12" x14ac:dyDescent="0.25">
      <c r="A29" s="16">
        <v>5000</v>
      </c>
      <c r="B29" s="12">
        <v>28</v>
      </c>
      <c r="C29" s="12" t="s">
        <v>701</v>
      </c>
      <c r="D29" s="12" t="s">
        <v>1907</v>
      </c>
      <c r="E29" s="12" t="s">
        <v>701</v>
      </c>
      <c r="F29" s="12">
        <v>30</v>
      </c>
      <c r="G29" s="12">
        <v>3</v>
      </c>
      <c r="H29" s="19">
        <v>44861.485987534725</v>
      </c>
      <c r="I29" s="12">
        <v>3</v>
      </c>
      <c r="J29" s="19">
        <v>44861.485987534725</v>
      </c>
      <c r="K29" s="19">
        <v>44861.485987534725</v>
      </c>
      <c r="L29" s="19">
        <v>219512</v>
      </c>
    </row>
    <row r="30" spans="1:12" x14ac:dyDescent="0.25">
      <c r="A30" s="16">
        <v>5100</v>
      </c>
      <c r="B30" s="12">
        <v>29</v>
      </c>
      <c r="C30" s="12">
        <v>28</v>
      </c>
      <c r="D30" s="12" t="s">
        <v>1908</v>
      </c>
      <c r="E30" s="12" t="s">
        <v>701</v>
      </c>
      <c r="F30" s="12">
        <v>31</v>
      </c>
      <c r="G30" s="12">
        <v>3</v>
      </c>
      <c r="H30" s="19">
        <v>44861.485987534725</v>
      </c>
      <c r="I30" s="12">
        <v>3</v>
      </c>
      <c r="J30" s="19">
        <v>44861.485987534725</v>
      </c>
      <c r="K30" s="19">
        <v>44861.485987534725</v>
      </c>
      <c r="L30" s="19">
        <v>219512</v>
      </c>
    </row>
    <row r="31" spans="1:12" x14ac:dyDescent="0.25">
      <c r="A31" s="16">
        <v>5200</v>
      </c>
      <c r="B31" s="12">
        <v>30</v>
      </c>
      <c r="C31" s="12">
        <v>28</v>
      </c>
      <c r="D31" s="12" t="s">
        <v>1909</v>
      </c>
      <c r="E31" s="12" t="s">
        <v>701</v>
      </c>
      <c r="F31" s="12">
        <v>32</v>
      </c>
      <c r="G31" s="12">
        <v>3</v>
      </c>
      <c r="H31" s="19">
        <v>44861.485987534725</v>
      </c>
      <c r="I31" s="12">
        <v>3</v>
      </c>
      <c r="J31" s="19">
        <v>44861.485987534725</v>
      </c>
      <c r="K31" s="19">
        <v>44861.485987534725</v>
      </c>
      <c r="L31" s="19">
        <v>219512</v>
      </c>
    </row>
    <row r="32" spans="1:12" x14ac:dyDescent="0.25">
      <c r="A32" s="16">
        <v>5300</v>
      </c>
      <c r="B32" s="12">
        <v>31</v>
      </c>
      <c r="C32" s="12">
        <v>28</v>
      </c>
      <c r="D32" s="12" t="s">
        <v>1910</v>
      </c>
      <c r="E32" s="12" t="s">
        <v>701</v>
      </c>
      <c r="F32" s="12">
        <v>33</v>
      </c>
      <c r="G32" s="12">
        <v>3</v>
      </c>
      <c r="H32" s="19">
        <v>44861.485987534725</v>
      </c>
      <c r="I32" s="12">
        <v>3</v>
      </c>
      <c r="J32" s="19">
        <v>44861.485987534725</v>
      </c>
      <c r="K32" s="19">
        <v>44861.485987534725</v>
      </c>
      <c r="L32" s="19">
        <v>219512</v>
      </c>
    </row>
    <row r="33" spans="1:12" x14ac:dyDescent="0.25">
      <c r="A33" s="16">
        <v>5400</v>
      </c>
      <c r="B33" s="12">
        <v>32</v>
      </c>
      <c r="C33" s="12">
        <v>28</v>
      </c>
      <c r="D33" s="12" t="s">
        <v>1911</v>
      </c>
      <c r="E33" s="12" t="s">
        <v>701</v>
      </c>
      <c r="F33" s="12">
        <v>34</v>
      </c>
      <c r="G33" s="12">
        <v>3</v>
      </c>
      <c r="H33" s="19">
        <v>44861.485987534725</v>
      </c>
      <c r="I33" s="12">
        <v>3</v>
      </c>
      <c r="J33" s="19">
        <v>44861.485987534725</v>
      </c>
      <c r="K33" s="19">
        <v>44861.485987534725</v>
      </c>
      <c r="L33" s="19">
        <v>219512</v>
      </c>
    </row>
    <row r="34" spans="1:12" x14ac:dyDescent="0.25">
      <c r="A34" s="16">
        <v>5500</v>
      </c>
      <c r="B34" s="12">
        <v>33</v>
      </c>
      <c r="C34" s="12">
        <v>28</v>
      </c>
      <c r="D34" s="12" t="s">
        <v>1912</v>
      </c>
      <c r="E34" s="12" t="s">
        <v>701</v>
      </c>
      <c r="F34" s="12">
        <v>35</v>
      </c>
      <c r="G34" s="12">
        <v>3</v>
      </c>
      <c r="H34" s="19">
        <v>44861.485987534725</v>
      </c>
      <c r="I34" s="12">
        <v>3</v>
      </c>
      <c r="J34" s="19">
        <v>44861.485987534725</v>
      </c>
      <c r="K34" s="19">
        <v>44861.485987534725</v>
      </c>
      <c r="L34" s="19">
        <v>219512</v>
      </c>
    </row>
    <row r="35" spans="1:12" x14ac:dyDescent="0.25">
      <c r="A35" s="16">
        <v>5600</v>
      </c>
      <c r="B35" s="12">
        <v>34</v>
      </c>
      <c r="C35" s="12">
        <v>28</v>
      </c>
      <c r="D35" s="12" t="s">
        <v>1913</v>
      </c>
      <c r="E35" s="12" t="s">
        <v>701</v>
      </c>
      <c r="F35" s="12">
        <v>36</v>
      </c>
      <c r="G35" s="12">
        <v>3</v>
      </c>
      <c r="H35" s="19">
        <v>44861.485987534725</v>
      </c>
      <c r="I35" s="12">
        <v>3</v>
      </c>
      <c r="J35" s="19">
        <v>44861.485987534725</v>
      </c>
      <c r="K35" s="19">
        <v>44861.485987534725</v>
      </c>
      <c r="L35" s="19">
        <v>219512</v>
      </c>
    </row>
    <row r="36" spans="1:12" x14ac:dyDescent="0.25">
      <c r="A36" s="16">
        <v>5900</v>
      </c>
      <c r="B36" s="12">
        <v>35</v>
      </c>
      <c r="C36" s="12">
        <v>28</v>
      </c>
      <c r="D36" s="12" t="s">
        <v>1914</v>
      </c>
      <c r="E36" s="12" t="s">
        <v>701</v>
      </c>
      <c r="F36" s="12">
        <v>37</v>
      </c>
      <c r="G36" s="12">
        <v>3</v>
      </c>
      <c r="H36" s="19">
        <v>44861.485987534725</v>
      </c>
      <c r="I36" s="12">
        <v>3</v>
      </c>
      <c r="J36" s="19">
        <v>44861.485987534725</v>
      </c>
      <c r="K36" s="19">
        <v>44861.485987534725</v>
      </c>
      <c r="L36" s="19">
        <v>219512</v>
      </c>
    </row>
    <row r="37" spans="1:12" x14ac:dyDescent="0.25">
      <c r="A37" s="16">
        <v>6000</v>
      </c>
      <c r="B37" s="12">
        <v>36</v>
      </c>
      <c r="C37" s="12" t="s">
        <v>701</v>
      </c>
      <c r="D37" s="12" t="s">
        <v>1915</v>
      </c>
      <c r="E37" s="12" t="s">
        <v>701</v>
      </c>
      <c r="F37" s="12">
        <v>38</v>
      </c>
      <c r="G37" s="12">
        <v>3</v>
      </c>
      <c r="H37" s="19">
        <v>44861.485987534725</v>
      </c>
      <c r="I37" s="12">
        <v>3</v>
      </c>
      <c r="J37" s="19">
        <v>44861.485987534725</v>
      </c>
      <c r="K37" s="19">
        <v>44861.485987534725</v>
      </c>
      <c r="L37" s="19">
        <v>219512</v>
      </c>
    </row>
    <row r="38" spans="1:12" x14ac:dyDescent="0.25">
      <c r="A38" s="16">
        <v>6100</v>
      </c>
      <c r="B38" s="12">
        <v>37</v>
      </c>
      <c r="C38" s="12">
        <v>36</v>
      </c>
      <c r="D38" s="12" t="s">
        <v>1915</v>
      </c>
      <c r="E38" s="12" t="s">
        <v>701</v>
      </c>
      <c r="F38" s="12">
        <v>39</v>
      </c>
      <c r="G38" s="12">
        <v>3</v>
      </c>
      <c r="H38" s="19">
        <v>44861.485987534725</v>
      </c>
      <c r="I38" s="12">
        <v>3</v>
      </c>
      <c r="J38" s="19">
        <v>44861.485987534725</v>
      </c>
      <c r="K38" s="19">
        <v>44861.485987534725</v>
      </c>
      <c r="L38" s="19">
        <v>219512</v>
      </c>
    </row>
    <row r="39" spans="1:12" x14ac:dyDescent="0.25">
      <c r="A39" s="16">
        <v>7000</v>
      </c>
      <c r="B39" s="12">
        <v>38</v>
      </c>
      <c r="C39" s="12" t="s">
        <v>701</v>
      </c>
      <c r="D39" s="12" t="s">
        <v>1916</v>
      </c>
      <c r="E39" s="12" t="s">
        <v>701</v>
      </c>
      <c r="F39" s="12">
        <v>40</v>
      </c>
      <c r="G39" s="12">
        <v>3</v>
      </c>
      <c r="H39" s="19">
        <v>44861.485987534725</v>
      </c>
      <c r="I39" s="12">
        <v>3</v>
      </c>
      <c r="J39" s="19">
        <v>44861.485987534725</v>
      </c>
      <c r="K39" s="19">
        <v>44861.485987534725</v>
      </c>
      <c r="L39" s="19">
        <v>219512</v>
      </c>
    </row>
    <row r="40" spans="1:12" x14ac:dyDescent="0.25">
      <c r="A40" s="16">
        <v>7100</v>
      </c>
      <c r="B40" s="12">
        <v>39</v>
      </c>
      <c r="C40" s="12">
        <v>38</v>
      </c>
      <c r="D40" s="12" t="s">
        <v>1917</v>
      </c>
      <c r="E40" s="12" t="s">
        <v>701</v>
      </c>
      <c r="F40" s="12">
        <v>41</v>
      </c>
      <c r="G40" s="12">
        <v>3</v>
      </c>
      <c r="H40" s="19">
        <v>44861.485987534725</v>
      </c>
      <c r="I40" s="12">
        <v>3</v>
      </c>
      <c r="J40" s="19">
        <v>44861.485987534725</v>
      </c>
      <c r="K40" s="19">
        <v>44861.485987534725</v>
      </c>
      <c r="L40" s="19">
        <v>219512</v>
      </c>
    </row>
    <row r="41" spans="1:12" x14ac:dyDescent="0.25">
      <c r="A41" s="16">
        <v>7200</v>
      </c>
      <c r="B41" s="12">
        <v>40</v>
      </c>
      <c r="C41" s="12">
        <v>38</v>
      </c>
      <c r="D41" s="12" t="s">
        <v>1918</v>
      </c>
      <c r="E41" s="12" t="s">
        <v>701</v>
      </c>
      <c r="F41" s="12">
        <v>42</v>
      </c>
      <c r="G41" s="12">
        <v>3</v>
      </c>
      <c r="H41" s="19">
        <v>44861.485987534725</v>
      </c>
      <c r="I41" s="12">
        <v>3</v>
      </c>
      <c r="J41" s="19">
        <v>44861.485987534725</v>
      </c>
      <c r="K41" s="19">
        <v>44861.485987534725</v>
      </c>
      <c r="L41" s="19">
        <v>219512</v>
      </c>
    </row>
    <row r="42" spans="1:12" x14ac:dyDescent="0.25">
      <c r="A42" s="16">
        <v>7300</v>
      </c>
      <c r="B42" s="12">
        <v>41</v>
      </c>
      <c r="C42" s="12">
        <v>38</v>
      </c>
      <c r="D42" s="12" t="s">
        <v>1919</v>
      </c>
      <c r="E42" s="12" t="s">
        <v>701</v>
      </c>
      <c r="F42" s="12">
        <v>43</v>
      </c>
      <c r="G42" s="12">
        <v>3</v>
      </c>
      <c r="H42" s="19">
        <v>44861.485987534725</v>
      </c>
      <c r="I42" s="12">
        <v>3</v>
      </c>
      <c r="J42" s="19">
        <v>44861.485987534725</v>
      </c>
      <c r="K42" s="19">
        <v>44861.485987534725</v>
      </c>
      <c r="L42" s="19">
        <v>219512</v>
      </c>
    </row>
    <row r="43" spans="1:12" x14ac:dyDescent="0.25">
      <c r="A43" s="16">
        <v>7400</v>
      </c>
      <c r="B43" s="12">
        <v>42</v>
      </c>
      <c r="C43" s="12">
        <v>38</v>
      </c>
      <c r="D43" s="12" t="s">
        <v>1920</v>
      </c>
      <c r="E43" s="12" t="s">
        <v>701</v>
      </c>
      <c r="F43" s="12">
        <v>44</v>
      </c>
      <c r="G43" s="12">
        <v>3</v>
      </c>
      <c r="H43" s="19">
        <v>44861.485987534725</v>
      </c>
      <c r="I43" s="12">
        <v>3</v>
      </c>
      <c r="J43" s="19">
        <v>44861.485987534725</v>
      </c>
      <c r="K43" s="19">
        <v>44861.485987534725</v>
      </c>
      <c r="L43" s="19">
        <v>219512</v>
      </c>
    </row>
    <row r="44" spans="1:12" x14ac:dyDescent="0.25">
      <c r="A44" s="16">
        <v>7410</v>
      </c>
      <c r="B44" s="12">
        <v>43</v>
      </c>
      <c r="C44" s="12">
        <v>38</v>
      </c>
      <c r="D44" s="12" t="s">
        <v>1921</v>
      </c>
      <c r="E44" s="12" t="s">
        <v>701</v>
      </c>
      <c r="F44" s="12">
        <v>45</v>
      </c>
      <c r="G44" s="12">
        <v>3</v>
      </c>
      <c r="H44" s="19">
        <v>44861.485987534725</v>
      </c>
      <c r="I44" s="12">
        <v>3</v>
      </c>
      <c r="J44" s="19">
        <v>44861.485987534725</v>
      </c>
      <c r="K44" s="19">
        <v>44861.485987534725</v>
      </c>
      <c r="L44" s="19">
        <v>219512</v>
      </c>
    </row>
    <row r="45" spans="1:12" x14ac:dyDescent="0.25">
      <c r="A45" s="16">
        <v>7420</v>
      </c>
      <c r="B45" s="12">
        <v>44</v>
      </c>
      <c r="C45" s="12">
        <v>38</v>
      </c>
      <c r="D45" s="12" t="s">
        <v>1922</v>
      </c>
      <c r="E45" s="12" t="s">
        <v>701</v>
      </c>
      <c r="F45" s="12">
        <v>46</v>
      </c>
      <c r="G45" s="12">
        <v>3</v>
      </c>
      <c r="H45" s="19">
        <v>44861.485987534725</v>
      </c>
      <c r="I45" s="12">
        <v>3</v>
      </c>
      <c r="J45" s="19">
        <v>44861.485987534725</v>
      </c>
      <c r="K45" s="19">
        <v>44861.485987534725</v>
      </c>
      <c r="L45" s="19">
        <v>219512</v>
      </c>
    </row>
    <row r="46" spans="1:12" x14ac:dyDescent="0.25">
      <c r="A46" s="16">
        <v>7500</v>
      </c>
      <c r="B46" s="12">
        <v>45</v>
      </c>
      <c r="C46" s="12">
        <v>38</v>
      </c>
      <c r="D46" s="12" t="s">
        <v>1923</v>
      </c>
      <c r="E46" s="12" t="s">
        <v>701</v>
      </c>
      <c r="F46" s="12">
        <v>47</v>
      </c>
      <c r="G46" s="12">
        <v>3</v>
      </c>
      <c r="H46" s="19">
        <v>44861.485987534725</v>
      </c>
      <c r="I46" s="12">
        <v>3</v>
      </c>
      <c r="J46" s="19">
        <v>44861.485987534725</v>
      </c>
      <c r="K46" s="19">
        <v>44861.485987534725</v>
      </c>
      <c r="L46" s="19">
        <v>219512</v>
      </c>
    </row>
    <row r="47" spans="1:12" x14ac:dyDescent="0.25">
      <c r="A47" s="16">
        <v>7600</v>
      </c>
      <c r="B47" s="12">
        <v>46</v>
      </c>
      <c r="C47" s="12">
        <v>38</v>
      </c>
      <c r="D47" s="12" t="s">
        <v>1924</v>
      </c>
      <c r="E47" s="12" t="s">
        <v>701</v>
      </c>
      <c r="F47" s="12">
        <v>48</v>
      </c>
      <c r="G47" s="12">
        <v>3</v>
      </c>
      <c r="H47" s="19">
        <v>44861.485987534725</v>
      </c>
      <c r="I47" s="12">
        <v>3</v>
      </c>
      <c r="J47" s="19">
        <v>44861.485987534725</v>
      </c>
      <c r="K47" s="19">
        <v>44861.485987534725</v>
      </c>
      <c r="L47" s="19">
        <v>219512</v>
      </c>
    </row>
    <row r="48" spans="1:12" x14ac:dyDescent="0.25">
      <c r="A48" s="16">
        <v>7700</v>
      </c>
      <c r="B48" s="12">
        <v>47</v>
      </c>
      <c r="C48" s="12">
        <v>38</v>
      </c>
      <c r="D48" s="12" t="s">
        <v>1925</v>
      </c>
      <c r="E48" s="12" t="s">
        <v>701</v>
      </c>
      <c r="F48" s="12">
        <v>49</v>
      </c>
      <c r="G48" s="12">
        <v>3</v>
      </c>
      <c r="H48" s="19">
        <v>44861.485987534725</v>
      </c>
      <c r="I48" s="12">
        <v>3</v>
      </c>
      <c r="J48" s="19">
        <v>44861.485987534725</v>
      </c>
      <c r="K48" s="19">
        <v>44861.485987534725</v>
      </c>
      <c r="L48" s="19">
        <v>219512</v>
      </c>
    </row>
    <row r="49" spans="1:12" x14ac:dyDescent="0.25">
      <c r="A49" s="16">
        <v>7900</v>
      </c>
      <c r="B49" s="12">
        <v>48</v>
      </c>
      <c r="C49" s="12">
        <v>38</v>
      </c>
      <c r="D49" s="12" t="s">
        <v>1926</v>
      </c>
      <c r="E49" s="12" t="s">
        <v>701</v>
      </c>
      <c r="F49" s="12">
        <v>50</v>
      </c>
      <c r="G49" s="12">
        <v>3</v>
      </c>
      <c r="H49" s="19">
        <v>44861.485987581022</v>
      </c>
      <c r="I49" s="12">
        <v>3</v>
      </c>
      <c r="J49" s="19">
        <v>44861.485987581022</v>
      </c>
      <c r="K49" s="19">
        <v>44861.485987581022</v>
      </c>
      <c r="L49" s="19">
        <v>219512</v>
      </c>
    </row>
    <row r="50" spans="1:12" x14ac:dyDescent="0.25">
      <c r="A50" s="16" t="s">
        <v>1927</v>
      </c>
      <c r="B50" s="12">
        <v>49</v>
      </c>
      <c r="C50" s="12" t="s">
        <v>701</v>
      </c>
      <c r="D50" s="12" t="s">
        <v>1928</v>
      </c>
      <c r="E50" s="12" t="s">
        <v>701</v>
      </c>
      <c r="F50" s="12">
        <v>52</v>
      </c>
      <c r="G50" s="12">
        <v>3</v>
      </c>
      <c r="H50" s="19">
        <v>44861.485987581022</v>
      </c>
      <c r="I50" s="12">
        <v>3</v>
      </c>
      <c r="J50" s="19">
        <v>44861.485987581022</v>
      </c>
      <c r="K50" s="19">
        <v>44861.485987581022</v>
      </c>
      <c r="L50" s="19">
        <v>219512</v>
      </c>
    </row>
    <row r="51" spans="1:12" x14ac:dyDescent="0.25">
      <c r="A51" s="16">
        <v>3260</v>
      </c>
      <c r="B51" s="12">
        <v>50</v>
      </c>
      <c r="C51" s="12">
        <v>49</v>
      </c>
      <c r="D51" s="12" t="s">
        <v>1928</v>
      </c>
      <c r="E51" s="12" t="s">
        <v>701</v>
      </c>
      <c r="F51" s="12">
        <v>53</v>
      </c>
      <c r="G51" s="12">
        <v>3</v>
      </c>
      <c r="H51" s="19">
        <v>44861.485987581022</v>
      </c>
      <c r="I51" s="12">
        <v>3</v>
      </c>
      <c r="J51" s="19">
        <v>44861.485987581022</v>
      </c>
      <c r="K51" s="19">
        <v>44861.485987581022</v>
      </c>
      <c r="L51" s="19">
        <v>219512</v>
      </c>
    </row>
    <row r="52" spans="1:12" x14ac:dyDescent="0.25">
      <c r="A52" s="16" t="s">
        <v>1929</v>
      </c>
      <c r="B52" s="12">
        <v>51</v>
      </c>
      <c r="C52" s="12" t="s">
        <v>701</v>
      </c>
      <c r="D52" s="12" t="s">
        <v>1930</v>
      </c>
      <c r="E52" s="12" t="s">
        <v>701</v>
      </c>
      <c r="F52" s="12">
        <v>56</v>
      </c>
      <c r="G52" s="12">
        <v>3</v>
      </c>
      <c r="H52" s="19">
        <v>44861.485987581022</v>
      </c>
      <c r="I52" s="12">
        <v>3</v>
      </c>
      <c r="J52" s="19">
        <v>44861.485987581022</v>
      </c>
      <c r="K52" s="19">
        <v>44861.485987581022</v>
      </c>
      <c r="L52" s="19">
        <v>219512</v>
      </c>
    </row>
    <row r="53" spans="1:12" x14ac:dyDescent="0.25">
      <c r="A53" s="16">
        <v>2590</v>
      </c>
      <c r="B53" s="12">
        <v>52</v>
      </c>
      <c r="C53" s="12">
        <v>51</v>
      </c>
      <c r="D53" s="12" t="s">
        <v>1930</v>
      </c>
      <c r="E53" s="12" t="s">
        <v>701</v>
      </c>
      <c r="F53" s="12">
        <v>57</v>
      </c>
      <c r="G53" s="12">
        <v>3</v>
      </c>
      <c r="H53" s="19">
        <v>44861.485987581022</v>
      </c>
      <c r="I53" s="12">
        <v>3</v>
      </c>
      <c r="J53" s="19">
        <v>44861.485987581022</v>
      </c>
      <c r="K53" s="19">
        <v>44861.485987581022</v>
      </c>
      <c r="L53" s="19">
        <v>219512</v>
      </c>
    </row>
  </sheetData>
  <sheetProtection algorithmName="SHA-512" hashValue="8Ttnsoqw/0Rt9r86zedW5gkQe0hN2xPlEbzj7BY41hMQ55OXj+yiTrKvofNC4CoA0jY99eZR5t3bIWpQrcEN9A==" saltValue="iw4LMtlxCnNiTRAu6HEq7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39B8D-7DF5-4D38-A403-B6A80A9A73BF}">
  <sheetPr>
    <tabColor rgb="FFA6A6A6"/>
  </sheetPr>
  <dimension ref="A1:C350"/>
  <sheetViews>
    <sheetView topLeftCell="A272" workbookViewId="0">
      <selection activeCell="H281" sqref="H281"/>
    </sheetView>
  </sheetViews>
  <sheetFormatPr defaultColWidth="8.85546875" defaultRowHeight="15" x14ac:dyDescent="0.25"/>
  <cols>
    <col min="1" max="1" width="55.5703125" bestFit="1" customWidth="1"/>
    <col min="2" max="2" width="19.42578125" style="2" bestFit="1" customWidth="1"/>
    <col min="3" max="3" width="17.42578125" bestFit="1" customWidth="1"/>
  </cols>
  <sheetData>
    <row r="1" spans="1:3" x14ac:dyDescent="0.25">
      <c r="A1" s="27" t="s">
        <v>20</v>
      </c>
      <c r="B1" s="28" t="s">
        <v>21</v>
      </c>
      <c r="C1" s="27" t="s">
        <v>22</v>
      </c>
    </row>
    <row r="2" spans="1:3" x14ac:dyDescent="0.25">
      <c r="A2" s="27" t="s">
        <v>23</v>
      </c>
      <c r="B2" s="28" t="s">
        <v>24</v>
      </c>
      <c r="C2" s="27">
        <v>143</v>
      </c>
    </row>
    <row r="3" spans="1:3" x14ac:dyDescent="0.25">
      <c r="A3" s="27" t="s">
        <v>25</v>
      </c>
      <c r="B3" s="28" t="s">
        <v>26</v>
      </c>
      <c r="C3" s="27">
        <v>2</v>
      </c>
    </row>
    <row r="4" spans="1:3" x14ac:dyDescent="0.25">
      <c r="A4" s="27" t="s">
        <v>27</v>
      </c>
      <c r="B4" s="28" t="s">
        <v>28</v>
      </c>
      <c r="C4" s="27">
        <v>148</v>
      </c>
    </row>
    <row r="5" spans="1:3" x14ac:dyDescent="0.25">
      <c r="A5" s="27" t="s">
        <v>29</v>
      </c>
      <c r="B5" s="28" t="s">
        <v>30</v>
      </c>
      <c r="C5" s="27">
        <v>153</v>
      </c>
    </row>
    <row r="6" spans="1:3" x14ac:dyDescent="0.25">
      <c r="A6" s="27" t="s">
        <v>31</v>
      </c>
      <c r="B6" s="28" t="s">
        <v>32</v>
      </c>
      <c r="C6" s="27">
        <v>200</v>
      </c>
    </row>
    <row r="7" spans="1:3" x14ac:dyDescent="0.25">
      <c r="A7" s="4" t="s">
        <v>33</v>
      </c>
      <c r="B7" s="29" t="s">
        <v>34</v>
      </c>
      <c r="C7" s="4">
        <v>321</v>
      </c>
    </row>
    <row r="8" spans="1:3" x14ac:dyDescent="0.25">
      <c r="A8" s="27" t="s">
        <v>35</v>
      </c>
      <c r="B8" s="28" t="s">
        <v>36</v>
      </c>
      <c r="C8" s="27">
        <v>316</v>
      </c>
    </row>
    <row r="9" spans="1:3" x14ac:dyDescent="0.25">
      <c r="A9" s="27" t="s">
        <v>37</v>
      </c>
      <c r="B9" s="28" t="s">
        <v>38</v>
      </c>
      <c r="C9" s="27">
        <v>78</v>
      </c>
    </row>
    <row r="10" spans="1:3" x14ac:dyDescent="0.25">
      <c r="A10" s="27" t="s">
        <v>39</v>
      </c>
      <c r="B10" s="28" t="s">
        <v>40</v>
      </c>
      <c r="C10" s="27">
        <v>127</v>
      </c>
    </row>
    <row r="11" spans="1:3" x14ac:dyDescent="0.25">
      <c r="A11" s="27" t="s">
        <v>41</v>
      </c>
      <c r="B11" s="28" t="s">
        <v>42</v>
      </c>
      <c r="C11" s="27">
        <v>42</v>
      </c>
    </row>
    <row r="12" spans="1:3" x14ac:dyDescent="0.25">
      <c r="A12" s="27" t="s">
        <v>43</v>
      </c>
      <c r="B12" s="28" t="s">
        <v>44</v>
      </c>
      <c r="C12" s="27">
        <v>167</v>
      </c>
    </row>
    <row r="13" spans="1:3" x14ac:dyDescent="0.25">
      <c r="A13" s="27" t="s">
        <v>45</v>
      </c>
      <c r="B13" s="28" t="s">
        <v>46</v>
      </c>
      <c r="C13" s="27">
        <v>70</v>
      </c>
    </row>
    <row r="14" spans="1:3" x14ac:dyDescent="0.25">
      <c r="A14" s="27" t="s">
        <v>47</v>
      </c>
      <c r="B14" s="28" t="s">
        <v>48</v>
      </c>
      <c r="C14" s="27">
        <v>3</v>
      </c>
    </row>
    <row r="15" spans="1:3" x14ac:dyDescent="0.25">
      <c r="A15" s="27" t="s">
        <v>49</v>
      </c>
      <c r="B15" s="28" t="s">
        <v>50</v>
      </c>
      <c r="C15" s="27">
        <v>48</v>
      </c>
    </row>
    <row r="16" spans="1:3" x14ac:dyDescent="0.25">
      <c r="A16" s="27" t="s">
        <v>51</v>
      </c>
      <c r="B16" s="28" t="s">
        <v>52</v>
      </c>
      <c r="C16" s="27">
        <v>37</v>
      </c>
    </row>
    <row r="17" spans="1:3" x14ac:dyDescent="0.25">
      <c r="A17" s="27" t="s">
        <v>53</v>
      </c>
      <c r="B17" s="28" t="s">
        <v>54</v>
      </c>
      <c r="C17" s="27">
        <v>254</v>
      </c>
    </row>
    <row r="18" spans="1:3" x14ac:dyDescent="0.25">
      <c r="A18" s="27" t="s">
        <v>55</v>
      </c>
      <c r="B18" s="28" t="s">
        <v>56</v>
      </c>
      <c r="C18" s="27">
        <v>204</v>
      </c>
    </row>
    <row r="19" spans="1:3" x14ac:dyDescent="0.25">
      <c r="A19" s="27" t="s">
        <v>57</v>
      </c>
      <c r="B19" s="28" t="s">
        <v>58</v>
      </c>
      <c r="C19" s="27">
        <v>257</v>
      </c>
    </row>
    <row r="20" spans="1:3" x14ac:dyDescent="0.25">
      <c r="A20" s="27" t="s">
        <v>59</v>
      </c>
      <c r="B20" s="28" t="s">
        <v>60</v>
      </c>
      <c r="C20" s="27">
        <v>296</v>
      </c>
    </row>
    <row r="21" spans="1:3" x14ac:dyDescent="0.25">
      <c r="A21" s="27" t="s">
        <v>61</v>
      </c>
      <c r="B21" s="28" t="s">
        <v>62</v>
      </c>
      <c r="C21" s="27">
        <v>276</v>
      </c>
    </row>
    <row r="22" spans="1:3" x14ac:dyDescent="0.25">
      <c r="A22" s="27" t="s">
        <v>63</v>
      </c>
      <c r="B22" s="28" t="s">
        <v>64</v>
      </c>
      <c r="C22" s="27">
        <v>294</v>
      </c>
    </row>
    <row r="23" spans="1:3" x14ac:dyDescent="0.25">
      <c r="A23" s="27" t="s">
        <v>65</v>
      </c>
      <c r="B23" s="28" t="s">
        <v>66</v>
      </c>
      <c r="C23" s="27">
        <v>275</v>
      </c>
    </row>
    <row r="24" spans="1:3" x14ac:dyDescent="0.25">
      <c r="A24" s="27" t="s">
        <v>67</v>
      </c>
      <c r="B24" s="28" t="s">
        <v>68</v>
      </c>
      <c r="C24" s="27">
        <v>258</v>
      </c>
    </row>
    <row r="25" spans="1:3" x14ac:dyDescent="0.25">
      <c r="A25" s="27" t="s">
        <v>69</v>
      </c>
      <c r="B25" s="28" t="s">
        <v>70</v>
      </c>
      <c r="C25" s="27">
        <v>297</v>
      </c>
    </row>
    <row r="26" spans="1:3" x14ac:dyDescent="0.25">
      <c r="A26" s="27" t="s">
        <v>71</v>
      </c>
      <c r="B26" s="28" t="s">
        <v>72</v>
      </c>
      <c r="C26" s="27">
        <v>205</v>
      </c>
    </row>
    <row r="27" spans="1:3" x14ac:dyDescent="0.25">
      <c r="A27" s="27" t="s">
        <v>73</v>
      </c>
      <c r="B27" s="28" t="s">
        <v>74</v>
      </c>
      <c r="C27" s="27">
        <v>309</v>
      </c>
    </row>
    <row r="28" spans="1:3" x14ac:dyDescent="0.25">
      <c r="A28" s="27" t="s">
        <v>75</v>
      </c>
      <c r="B28" s="28" t="s">
        <v>76</v>
      </c>
      <c r="C28" s="27">
        <v>207</v>
      </c>
    </row>
    <row r="29" spans="1:3" x14ac:dyDescent="0.25">
      <c r="A29" s="27" t="s">
        <v>77</v>
      </c>
      <c r="B29" s="28" t="s">
        <v>78</v>
      </c>
      <c r="C29" s="27">
        <v>295</v>
      </c>
    </row>
    <row r="30" spans="1:3" x14ac:dyDescent="0.25">
      <c r="A30" s="27" t="s">
        <v>79</v>
      </c>
      <c r="B30" s="28" t="s">
        <v>80</v>
      </c>
      <c r="C30" s="27">
        <v>288</v>
      </c>
    </row>
    <row r="31" spans="1:3" x14ac:dyDescent="0.25">
      <c r="A31" s="27" t="s">
        <v>81</v>
      </c>
      <c r="B31" s="28" t="s">
        <v>82</v>
      </c>
      <c r="C31" s="27">
        <v>27</v>
      </c>
    </row>
    <row r="32" spans="1:3" x14ac:dyDescent="0.25">
      <c r="A32" s="4" t="s">
        <v>83</v>
      </c>
      <c r="B32" s="29" t="s">
        <v>84</v>
      </c>
      <c r="C32" s="4">
        <v>327</v>
      </c>
    </row>
    <row r="33" spans="1:3" x14ac:dyDescent="0.25">
      <c r="A33" s="27" t="s">
        <v>85</v>
      </c>
      <c r="B33" s="28" t="s">
        <v>86</v>
      </c>
      <c r="C33" s="27">
        <v>247</v>
      </c>
    </row>
    <row r="34" spans="1:3" x14ac:dyDescent="0.25">
      <c r="A34" s="27" t="s">
        <v>87</v>
      </c>
      <c r="B34" s="28" t="s">
        <v>88</v>
      </c>
      <c r="C34" s="27">
        <v>19</v>
      </c>
    </row>
    <row r="35" spans="1:3" x14ac:dyDescent="0.25">
      <c r="A35" s="27" t="s">
        <v>89</v>
      </c>
      <c r="B35" s="28" t="s">
        <v>90</v>
      </c>
      <c r="C35" s="27">
        <v>18</v>
      </c>
    </row>
    <row r="36" spans="1:3" x14ac:dyDescent="0.25">
      <c r="A36" s="27" t="s">
        <v>91</v>
      </c>
      <c r="B36" s="28" t="s">
        <v>92</v>
      </c>
      <c r="C36" s="27">
        <v>259</v>
      </c>
    </row>
    <row r="37" spans="1:3" x14ac:dyDescent="0.25">
      <c r="A37" s="27" t="s">
        <v>93</v>
      </c>
      <c r="B37" s="28" t="s">
        <v>94</v>
      </c>
      <c r="C37" s="27">
        <v>310</v>
      </c>
    </row>
    <row r="38" spans="1:3" x14ac:dyDescent="0.25">
      <c r="A38" s="27" t="s">
        <v>95</v>
      </c>
      <c r="B38" s="28" t="s">
        <v>96</v>
      </c>
      <c r="C38" s="27">
        <v>260</v>
      </c>
    </row>
    <row r="39" spans="1:3" x14ac:dyDescent="0.25">
      <c r="A39" s="27" t="s">
        <v>97</v>
      </c>
      <c r="B39" s="28" t="s">
        <v>98</v>
      </c>
      <c r="C39" s="27">
        <v>230</v>
      </c>
    </row>
    <row r="40" spans="1:3" x14ac:dyDescent="0.25">
      <c r="A40" s="4" t="s">
        <v>99</v>
      </c>
      <c r="B40" s="29" t="s">
        <v>100</v>
      </c>
      <c r="C40" s="4">
        <v>322</v>
      </c>
    </row>
    <row r="41" spans="1:3" x14ac:dyDescent="0.25">
      <c r="A41" s="27" t="s">
        <v>101</v>
      </c>
      <c r="B41" s="28" t="s">
        <v>102</v>
      </c>
      <c r="C41" s="27">
        <v>285</v>
      </c>
    </row>
    <row r="42" spans="1:3" x14ac:dyDescent="0.25">
      <c r="A42" s="27" t="s">
        <v>103</v>
      </c>
      <c r="B42" s="28" t="s">
        <v>104</v>
      </c>
      <c r="C42" s="27">
        <v>117</v>
      </c>
    </row>
    <row r="43" spans="1:3" x14ac:dyDescent="0.25">
      <c r="A43" s="27" t="s">
        <v>105</v>
      </c>
      <c r="B43" s="28" t="s">
        <v>106</v>
      </c>
      <c r="C43" s="27">
        <v>76</v>
      </c>
    </row>
    <row r="44" spans="1:3" x14ac:dyDescent="0.25">
      <c r="A44" s="27" t="s">
        <v>107</v>
      </c>
      <c r="B44" s="28" t="s">
        <v>108</v>
      </c>
      <c r="C44" s="27">
        <v>206</v>
      </c>
    </row>
    <row r="45" spans="1:3" x14ac:dyDescent="0.25">
      <c r="A45" s="27" t="s">
        <v>109</v>
      </c>
      <c r="B45" s="28" t="s">
        <v>110</v>
      </c>
      <c r="C45" s="27">
        <v>17</v>
      </c>
    </row>
    <row r="46" spans="1:3" x14ac:dyDescent="0.25">
      <c r="A46" s="27" t="s">
        <v>111</v>
      </c>
      <c r="B46" s="28" t="s">
        <v>112</v>
      </c>
      <c r="C46" s="27">
        <v>41</v>
      </c>
    </row>
    <row r="47" spans="1:3" x14ac:dyDescent="0.25">
      <c r="A47" s="4" t="s">
        <v>113</v>
      </c>
      <c r="B47" s="29" t="s">
        <v>114</v>
      </c>
      <c r="C47" s="4">
        <v>326</v>
      </c>
    </row>
    <row r="48" spans="1:3" x14ac:dyDescent="0.25">
      <c r="A48" s="27" t="s">
        <v>115</v>
      </c>
      <c r="B48" s="28" t="s">
        <v>116</v>
      </c>
      <c r="C48" s="27">
        <v>279</v>
      </c>
    </row>
    <row r="49" spans="1:3" x14ac:dyDescent="0.25">
      <c r="A49" s="27" t="s">
        <v>117</v>
      </c>
      <c r="B49" s="28" t="s">
        <v>118</v>
      </c>
      <c r="C49" s="27">
        <v>136</v>
      </c>
    </row>
    <row r="50" spans="1:3" x14ac:dyDescent="0.25">
      <c r="A50" s="27" t="s">
        <v>119</v>
      </c>
      <c r="B50" s="28" t="s">
        <v>120</v>
      </c>
      <c r="C50" s="27">
        <v>217</v>
      </c>
    </row>
    <row r="51" spans="1:3" x14ac:dyDescent="0.25">
      <c r="A51" s="27" t="s">
        <v>121</v>
      </c>
      <c r="B51" s="28" t="s">
        <v>122</v>
      </c>
      <c r="C51" s="27">
        <v>218</v>
      </c>
    </row>
    <row r="52" spans="1:3" x14ac:dyDescent="0.25">
      <c r="A52" s="27" t="s">
        <v>123</v>
      </c>
      <c r="B52" s="28" t="s">
        <v>124</v>
      </c>
      <c r="C52" s="27">
        <v>177</v>
      </c>
    </row>
    <row r="53" spans="1:3" x14ac:dyDescent="0.25">
      <c r="A53" s="27" t="s">
        <v>125</v>
      </c>
      <c r="B53" s="28" t="s">
        <v>126</v>
      </c>
      <c r="C53" s="27">
        <v>187</v>
      </c>
    </row>
    <row r="54" spans="1:3" x14ac:dyDescent="0.25">
      <c r="A54" s="27" t="s">
        <v>127</v>
      </c>
      <c r="B54" s="28" t="s">
        <v>128</v>
      </c>
      <c r="C54" s="27">
        <v>84</v>
      </c>
    </row>
    <row r="55" spans="1:3" x14ac:dyDescent="0.25">
      <c r="A55" s="27" t="s">
        <v>129</v>
      </c>
      <c r="B55" s="28" t="s">
        <v>130</v>
      </c>
      <c r="C55" s="27">
        <v>79</v>
      </c>
    </row>
    <row r="56" spans="1:3" x14ac:dyDescent="0.25">
      <c r="A56" s="27" t="s">
        <v>131</v>
      </c>
      <c r="B56" s="28" t="s">
        <v>132</v>
      </c>
      <c r="C56" s="27">
        <v>114</v>
      </c>
    </row>
    <row r="57" spans="1:3" x14ac:dyDescent="0.25">
      <c r="A57" s="27" t="s">
        <v>133</v>
      </c>
      <c r="B57" s="28" t="s">
        <v>134</v>
      </c>
      <c r="C57" s="27">
        <v>190</v>
      </c>
    </row>
    <row r="58" spans="1:3" x14ac:dyDescent="0.25">
      <c r="A58" s="4" t="s">
        <v>135</v>
      </c>
      <c r="B58" s="29" t="s">
        <v>136</v>
      </c>
      <c r="C58" s="4">
        <v>336</v>
      </c>
    </row>
    <row r="59" spans="1:3" x14ac:dyDescent="0.25">
      <c r="A59" s="27" t="s">
        <v>137</v>
      </c>
      <c r="B59" s="28" t="s">
        <v>138</v>
      </c>
      <c r="C59" s="27">
        <v>196</v>
      </c>
    </row>
    <row r="60" spans="1:3" x14ac:dyDescent="0.25">
      <c r="A60" s="27" t="s">
        <v>139</v>
      </c>
      <c r="B60" s="28" t="s">
        <v>140</v>
      </c>
      <c r="C60" s="27">
        <v>292</v>
      </c>
    </row>
    <row r="61" spans="1:3" x14ac:dyDescent="0.25">
      <c r="A61" s="27" t="s">
        <v>141</v>
      </c>
      <c r="B61" s="28" t="s">
        <v>142</v>
      </c>
      <c r="C61" s="27">
        <v>235</v>
      </c>
    </row>
    <row r="62" spans="1:3" x14ac:dyDescent="0.25">
      <c r="A62" s="27" t="s">
        <v>143</v>
      </c>
      <c r="B62" s="28" t="s">
        <v>144</v>
      </c>
      <c r="C62" s="27">
        <v>1</v>
      </c>
    </row>
    <row r="63" spans="1:3" x14ac:dyDescent="0.25">
      <c r="A63" s="27" t="s">
        <v>145</v>
      </c>
      <c r="B63" s="28" t="s">
        <v>146</v>
      </c>
      <c r="C63" s="27">
        <v>24</v>
      </c>
    </row>
    <row r="64" spans="1:3" x14ac:dyDescent="0.25">
      <c r="A64" s="27" t="s">
        <v>147</v>
      </c>
      <c r="B64" s="28" t="s">
        <v>148</v>
      </c>
      <c r="C64" s="27">
        <v>227</v>
      </c>
    </row>
    <row r="65" spans="1:3" x14ac:dyDescent="0.25">
      <c r="A65" s="27" t="s">
        <v>147</v>
      </c>
      <c r="B65" s="28" t="s">
        <v>149</v>
      </c>
      <c r="C65" s="27">
        <v>231</v>
      </c>
    </row>
    <row r="66" spans="1:3" x14ac:dyDescent="0.25">
      <c r="A66" s="27" t="s">
        <v>150</v>
      </c>
      <c r="B66" s="28" t="s">
        <v>151</v>
      </c>
      <c r="C66" s="27">
        <v>226</v>
      </c>
    </row>
    <row r="67" spans="1:3" x14ac:dyDescent="0.25">
      <c r="A67" s="27" t="s">
        <v>150</v>
      </c>
      <c r="B67" s="28" t="s">
        <v>152</v>
      </c>
      <c r="C67" s="27">
        <v>232</v>
      </c>
    </row>
    <row r="68" spans="1:3" x14ac:dyDescent="0.25">
      <c r="A68" s="27" t="s">
        <v>153</v>
      </c>
      <c r="B68" s="28" t="s">
        <v>154</v>
      </c>
      <c r="C68" s="27">
        <v>228</v>
      </c>
    </row>
    <row r="69" spans="1:3" x14ac:dyDescent="0.25">
      <c r="A69" s="27" t="s">
        <v>153</v>
      </c>
      <c r="B69" s="28" t="s">
        <v>155</v>
      </c>
      <c r="C69" s="27">
        <v>233</v>
      </c>
    </row>
    <row r="70" spans="1:3" x14ac:dyDescent="0.25">
      <c r="A70" s="27" t="s">
        <v>156</v>
      </c>
      <c r="B70" s="28" t="s">
        <v>157</v>
      </c>
      <c r="C70" s="27">
        <v>229</v>
      </c>
    </row>
    <row r="71" spans="1:3" x14ac:dyDescent="0.25">
      <c r="A71" s="27" t="s">
        <v>156</v>
      </c>
      <c r="B71" s="28" t="s">
        <v>158</v>
      </c>
      <c r="C71" s="27">
        <v>234</v>
      </c>
    </row>
    <row r="72" spans="1:3" x14ac:dyDescent="0.25">
      <c r="A72" s="27" t="s">
        <v>159</v>
      </c>
      <c r="B72" s="28" t="s">
        <v>160</v>
      </c>
      <c r="C72" s="27">
        <v>34</v>
      </c>
    </row>
    <row r="73" spans="1:3" x14ac:dyDescent="0.25">
      <c r="A73" s="27" t="s">
        <v>161</v>
      </c>
      <c r="B73" s="28" t="s">
        <v>162</v>
      </c>
      <c r="C73" s="27">
        <v>112</v>
      </c>
    </row>
    <row r="74" spans="1:3" x14ac:dyDescent="0.25">
      <c r="A74" s="27" t="s">
        <v>163</v>
      </c>
      <c r="B74" s="28" t="s">
        <v>164</v>
      </c>
      <c r="C74" s="27">
        <v>56</v>
      </c>
    </row>
    <row r="75" spans="1:3" x14ac:dyDescent="0.25">
      <c r="A75" s="27" t="s">
        <v>165</v>
      </c>
      <c r="B75" s="28" t="s">
        <v>166</v>
      </c>
      <c r="C75" s="27">
        <v>35</v>
      </c>
    </row>
    <row r="76" spans="1:3" x14ac:dyDescent="0.25">
      <c r="A76" s="4" t="s">
        <v>167</v>
      </c>
      <c r="B76" s="29" t="s">
        <v>168</v>
      </c>
      <c r="C76" s="4">
        <v>325</v>
      </c>
    </row>
    <row r="77" spans="1:3" x14ac:dyDescent="0.25">
      <c r="A77" s="27" t="s">
        <v>169</v>
      </c>
      <c r="B77" s="28" t="s">
        <v>170</v>
      </c>
      <c r="C77" s="27">
        <v>246</v>
      </c>
    </row>
    <row r="78" spans="1:3" x14ac:dyDescent="0.25">
      <c r="A78" s="4" t="s">
        <v>171</v>
      </c>
      <c r="B78" s="29" t="s">
        <v>172</v>
      </c>
      <c r="C78" s="4">
        <v>168</v>
      </c>
    </row>
    <row r="79" spans="1:3" x14ac:dyDescent="0.25">
      <c r="A79" s="27" t="s">
        <v>173</v>
      </c>
      <c r="B79" s="28" t="s">
        <v>174</v>
      </c>
      <c r="C79" s="27">
        <v>176</v>
      </c>
    </row>
    <row r="80" spans="1:3" x14ac:dyDescent="0.25">
      <c r="A80" s="27" t="s">
        <v>175</v>
      </c>
      <c r="B80" s="28" t="s">
        <v>176</v>
      </c>
      <c r="C80" s="27">
        <v>134</v>
      </c>
    </row>
    <row r="81" spans="1:3" x14ac:dyDescent="0.25">
      <c r="A81" s="27" t="s">
        <v>177</v>
      </c>
      <c r="B81" s="28" t="s">
        <v>178</v>
      </c>
      <c r="C81" s="27">
        <v>135</v>
      </c>
    </row>
    <row r="82" spans="1:3" x14ac:dyDescent="0.25">
      <c r="A82" s="27" t="s">
        <v>179</v>
      </c>
      <c r="B82" s="28" t="s">
        <v>180</v>
      </c>
      <c r="C82" s="27">
        <v>96</v>
      </c>
    </row>
    <row r="83" spans="1:3" x14ac:dyDescent="0.25">
      <c r="A83" s="27" t="s">
        <v>181</v>
      </c>
      <c r="B83" s="28" t="s">
        <v>182</v>
      </c>
      <c r="C83" s="27">
        <v>305</v>
      </c>
    </row>
    <row r="84" spans="1:3" x14ac:dyDescent="0.25">
      <c r="A84" s="27" t="s">
        <v>183</v>
      </c>
      <c r="B84" s="28" t="s">
        <v>184</v>
      </c>
      <c r="C84" s="27">
        <v>244</v>
      </c>
    </row>
    <row r="85" spans="1:3" x14ac:dyDescent="0.25">
      <c r="A85" s="27" t="s">
        <v>185</v>
      </c>
      <c r="B85" s="28" t="s">
        <v>186</v>
      </c>
      <c r="C85" s="27">
        <v>71</v>
      </c>
    </row>
    <row r="86" spans="1:3" x14ac:dyDescent="0.25">
      <c r="A86" s="27" t="s">
        <v>187</v>
      </c>
      <c r="B86" s="28" t="s">
        <v>188</v>
      </c>
      <c r="C86" s="27">
        <v>72</v>
      </c>
    </row>
    <row r="87" spans="1:3" x14ac:dyDescent="0.25">
      <c r="A87" s="27" t="s">
        <v>189</v>
      </c>
      <c r="B87" s="28" t="s">
        <v>190</v>
      </c>
      <c r="C87" s="27">
        <v>165</v>
      </c>
    </row>
    <row r="88" spans="1:3" x14ac:dyDescent="0.25">
      <c r="A88" s="27" t="s">
        <v>191</v>
      </c>
      <c r="B88" s="28" t="s">
        <v>192</v>
      </c>
      <c r="C88" s="27">
        <v>303</v>
      </c>
    </row>
    <row r="89" spans="1:3" x14ac:dyDescent="0.25">
      <c r="A89" s="27" t="s">
        <v>193</v>
      </c>
      <c r="B89" s="28" t="s">
        <v>194</v>
      </c>
      <c r="C89" s="27">
        <v>26</v>
      </c>
    </row>
    <row r="90" spans="1:3" x14ac:dyDescent="0.25">
      <c r="A90" s="27" t="s">
        <v>195</v>
      </c>
      <c r="B90" s="28" t="s">
        <v>196</v>
      </c>
      <c r="C90" s="27">
        <v>7</v>
      </c>
    </row>
    <row r="91" spans="1:3" x14ac:dyDescent="0.25">
      <c r="A91" s="27" t="s">
        <v>197</v>
      </c>
      <c r="B91" s="28" t="s">
        <v>198</v>
      </c>
      <c r="C91" s="27">
        <v>51</v>
      </c>
    </row>
    <row r="92" spans="1:3" x14ac:dyDescent="0.25">
      <c r="A92" s="27" t="s">
        <v>199</v>
      </c>
      <c r="B92" s="28" t="s">
        <v>200</v>
      </c>
      <c r="C92" s="27">
        <v>248</v>
      </c>
    </row>
    <row r="93" spans="1:3" x14ac:dyDescent="0.25">
      <c r="A93" s="27" t="s">
        <v>201</v>
      </c>
      <c r="B93" s="28" t="s">
        <v>202</v>
      </c>
      <c r="C93" s="27">
        <v>52</v>
      </c>
    </row>
    <row r="94" spans="1:3" x14ac:dyDescent="0.25">
      <c r="A94" s="27" t="s">
        <v>203</v>
      </c>
      <c r="B94" s="28" t="s">
        <v>204</v>
      </c>
      <c r="C94" s="27">
        <v>104</v>
      </c>
    </row>
    <row r="95" spans="1:3" x14ac:dyDescent="0.25">
      <c r="A95" s="27" t="s">
        <v>205</v>
      </c>
      <c r="B95" s="28" t="s">
        <v>206</v>
      </c>
      <c r="C95" s="27">
        <v>286</v>
      </c>
    </row>
    <row r="96" spans="1:3" x14ac:dyDescent="0.25">
      <c r="A96" s="27" t="s">
        <v>207</v>
      </c>
      <c r="B96" s="28" t="s">
        <v>208</v>
      </c>
      <c r="C96" s="27">
        <v>280</v>
      </c>
    </row>
    <row r="97" spans="1:3" x14ac:dyDescent="0.25">
      <c r="A97" s="27" t="s">
        <v>209</v>
      </c>
      <c r="B97" s="28" t="s">
        <v>210</v>
      </c>
      <c r="C97" s="27">
        <v>86</v>
      </c>
    </row>
    <row r="98" spans="1:3" x14ac:dyDescent="0.25">
      <c r="A98" s="27" t="s">
        <v>211</v>
      </c>
      <c r="B98" s="28" t="s">
        <v>212</v>
      </c>
      <c r="C98" s="27">
        <v>102</v>
      </c>
    </row>
    <row r="99" spans="1:3" x14ac:dyDescent="0.25">
      <c r="A99" s="27" t="s">
        <v>213</v>
      </c>
      <c r="B99" s="28" t="s">
        <v>214</v>
      </c>
      <c r="C99" s="27">
        <v>67</v>
      </c>
    </row>
    <row r="100" spans="1:3" x14ac:dyDescent="0.25">
      <c r="A100" s="27" t="s">
        <v>215</v>
      </c>
      <c r="B100" s="28" t="s">
        <v>216</v>
      </c>
      <c r="C100" s="27">
        <v>245</v>
      </c>
    </row>
    <row r="101" spans="1:3" x14ac:dyDescent="0.25">
      <c r="A101" s="27" t="s">
        <v>217</v>
      </c>
      <c r="B101" s="28" t="s">
        <v>218</v>
      </c>
      <c r="C101" s="27">
        <v>307</v>
      </c>
    </row>
    <row r="102" spans="1:3" x14ac:dyDescent="0.25">
      <c r="A102" s="27" t="s">
        <v>219</v>
      </c>
      <c r="B102" s="28" t="s">
        <v>220</v>
      </c>
      <c r="C102" s="27">
        <v>46</v>
      </c>
    </row>
    <row r="103" spans="1:3" x14ac:dyDescent="0.25">
      <c r="A103" s="27" t="s">
        <v>221</v>
      </c>
      <c r="B103" s="28" t="s">
        <v>222</v>
      </c>
      <c r="C103" s="27">
        <v>45</v>
      </c>
    </row>
    <row r="104" spans="1:3" x14ac:dyDescent="0.25">
      <c r="A104" s="27" t="s">
        <v>223</v>
      </c>
      <c r="B104" s="28" t="s">
        <v>224</v>
      </c>
      <c r="C104" s="27">
        <v>99</v>
      </c>
    </row>
    <row r="105" spans="1:3" x14ac:dyDescent="0.25">
      <c r="A105" s="27" t="s">
        <v>225</v>
      </c>
      <c r="B105" s="28" t="s">
        <v>226</v>
      </c>
      <c r="C105" s="27">
        <v>243</v>
      </c>
    </row>
    <row r="106" spans="1:3" x14ac:dyDescent="0.25">
      <c r="A106" s="27" t="s">
        <v>227</v>
      </c>
      <c r="B106" s="28" t="s">
        <v>228</v>
      </c>
      <c r="C106" s="27">
        <v>116</v>
      </c>
    </row>
    <row r="107" spans="1:3" x14ac:dyDescent="0.25">
      <c r="A107" s="27" t="s">
        <v>229</v>
      </c>
      <c r="B107" s="28" t="s">
        <v>230</v>
      </c>
      <c r="C107" s="27">
        <v>304</v>
      </c>
    </row>
    <row r="108" spans="1:3" x14ac:dyDescent="0.25">
      <c r="A108" s="27" t="s">
        <v>231</v>
      </c>
      <c r="B108" s="28" t="s">
        <v>232</v>
      </c>
      <c r="C108" s="27">
        <v>85</v>
      </c>
    </row>
    <row r="109" spans="1:3" x14ac:dyDescent="0.25">
      <c r="A109" s="27" t="s">
        <v>233</v>
      </c>
      <c r="B109" s="28" t="s">
        <v>233</v>
      </c>
      <c r="C109" s="27">
        <v>166</v>
      </c>
    </row>
    <row r="110" spans="1:3" x14ac:dyDescent="0.25">
      <c r="A110" s="27" t="s">
        <v>234</v>
      </c>
      <c r="B110" s="28" t="s">
        <v>235</v>
      </c>
      <c r="C110" s="27">
        <v>197</v>
      </c>
    </row>
    <row r="111" spans="1:3" x14ac:dyDescent="0.25">
      <c r="A111" s="27" t="s">
        <v>236</v>
      </c>
      <c r="B111" s="28" t="s">
        <v>237</v>
      </c>
      <c r="C111" s="27">
        <v>255</v>
      </c>
    </row>
    <row r="112" spans="1:3" x14ac:dyDescent="0.25">
      <c r="A112" s="27" t="s">
        <v>238</v>
      </c>
      <c r="B112" s="28" t="s">
        <v>239</v>
      </c>
      <c r="C112" s="27">
        <v>93</v>
      </c>
    </row>
    <row r="113" spans="1:3" x14ac:dyDescent="0.25">
      <c r="A113" s="27" t="s">
        <v>240</v>
      </c>
      <c r="B113" s="28" t="s">
        <v>241</v>
      </c>
      <c r="C113" s="27">
        <v>156</v>
      </c>
    </row>
    <row r="114" spans="1:3" x14ac:dyDescent="0.25">
      <c r="A114" s="27" t="s">
        <v>242</v>
      </c>
      <c r="B114" s="28" t="s">
        <v>243</v>
      </c>
      <c r="C114" s="27">
        <v>155</v>
      </c>
    </row>
    <row r="115" spans="1:3" x14ac:dyDescent="0.25">
      <c r="A115" s="27" t="s">
        <v>244</v>
      </c>
      <c r="B115" s="28" t="s">
        <v>245</v>
      </c>
      <c r="C115" s="27">
        <v>5</v>
      </c>
    </row>
    <row r="116" spans="1:3" x14ac:dyDescent="0.25">
      <c r="A116" s="27" t="s">
        <v>246</v>
      </c>
      <c r="B116" s="28" t="s">
        <v>247</v>
      </c>
      <c r="C116" s="27">
        <v>189</v>
      </c>
    </row>
    <row r="117" spans="1:3" x14ac:dyDescent="0.25">
      <c r="A117" s="27" t="s">
        <v>248</v>
      </c>
      <c r="B117" s="28" t="s">
        <v>249</v>
      </c>
      <c r="C117" s="27">
        <v>150</v>
      </c>
    </row>
    <row r="118" spans="1:3" x14ac:dyDescent="0.25">
      <c r="A118" s="27" t="s">
        <v>250</v>
      </c>
      <c r="B118" s="28" t="s">
        <v>251</v>
      </c>
      <c r="C118" s="27">
        <v>159</v>
      </c>
    </row>
    <row r="119" spans="1:3" x14ac:dyDescent="0.25">
      <c r="A119" s="27" t="s">
        <v>252</v>
      </c>
      <c r="B119" s="28" t="s">
        <v>253</v>
      </c>
      <c r="C119" s="27">
        <v>202</v>
      </c>
    </row>
    <row r="120" spans="1:3" x14ac:dyDescent="0.25">
      <c r="A120" s="27" t="s">
        <v>254</v>
      </c>
      <c r="B120" s="28" t="s">
        <v>255</v>
      </c>
      <c r="C120" s="27">
        <v>223</v>
      </c>
    </row>
    <row r="121" spans="1:3" x14ac:dyDescent="0.25">
      <c r="A121" s="27" t="s">
        <v>256</v>
      </c>
      <c r="B121" s="28" t="s">
        <v>257</v>
      </c>
      <c r="C121" s="27">
        <v>261</v>
      </c>
    </row>
    <row r="122" spans="1:3" x14ac:dyDescent="0.25">
      <c r="A122" s="27" t="s">
        <v>258</v>
      </c>
      <c r="B122" s="28" t="s">
        <v>259</v>
      </c>
      <c r="C122" s="27">
        <v>87</v>
      </c>
    </row>
    <row r="123" spans="1:3" x14ac:dyDescent="0.25">
      <c r="A123" s="27" t="s">
        <v>260</v>
      </c>
      <c r="B123" s="28" t="s">
        <v>261</v>
      </c>
      <c r="C123" s="27">
        <v>57</v>
      </c>
    </row>
    <row r="124" spans="1:3" x14ac:dyDescent="0.25">
      <c r="A124" s="27" t="s">
        <v>262</v>
      </c>
      <c r="B124" s="28" t="s">
        <v>263</v>
      </c>
      <c r="C124" s="27">
        <v>237</v>
      </c>
    </row>
    <row r="125" spans="1:3" x14ac:dyDescent="0.25">
      <c r="A125" s="27" t="s">
        <v>264</v>
      </c>
      <c r="B125" s="28" t="s">
        <v>265</v>
      </c>
      <c r="C125" s="27">
        <v>240</v>
      </c>
    </row>
    <row r="126" spans="1:3" x14ac:dyDescent="0.25">
      <c r="A126" s="27" t="s">
        <v>266</v>
      </c>
      <c r="B126" s="28" t="s">
        <v>267</v>
      </c>
      <c r="C126" s="27">
        <v>256</v>
      </c>
    </row>
    <row r="127" spans="1:3" x14ac:dyDescent="0.25">
      <c r="A127" s="27" t="s">
        <v>268</v>
      </c>
      <c r="B127" s="28" t="s">
        <v>269</v>
      </c>
      <c r="C127" s="27">
        <v>174</v>
      </c>
    </row>
    <row r="128" spans="1:3" x14ac:dyDescent="0.25">
      <c r="A128" s="27" t="s">
        <v>270</v>
      </c>
      <c r="B128" s="28" t="s">
        <v>271</v>
      </c>
      <c r="C128" s="27">
        <v>252</v>
      </c>
    </row>
    <row r="129" spans="1:3" x14ac:dyDescent="0.25">
      <c r="A129" s="27" t="s">
        <v>272</v>
      </c>
      <c r="B129" s="28" t="s">
        <v>273</v>
      </c>
      <c r="C129" s="27">
        <v>140</v>
      </c>
    </row>
    <row r="130" spans="1:3" x14ac:dyDescent="0.25">
      <c r="A130" s="27" t="s">
        <v>274</v>
      </c>
      <c r="B130" s="28" t="s">
        <v>275</v>
      </c>
      <c r="C130" s="27">
        <v>236</v>
      </c>
    </row>
    <row r="131" spans="1:3" x14ac:dyDescent="0.25">
      <c r="A131" s="27" t="s">
        <v>276</v>
      </c>
      <c r="B131" s="28" t="s">
        <v>277</v>
      </c>
      <c r="C131" s="27">
        <v>312</v>
      </c>
    </row>
    <row r="132" spans="1:3" x14ac:dyDescent="0.25">
      <c r="A132" s="27" t="s">
        <v>278</v>
      </c>
      <c r="B132" s="28" t="s">
        <v>279</v>
      </c>
      <c r="C132" s="27">
        <v>145</v>
      </c>
    </row>
    <row r="133" spans="1:3" x14ac:dyDescent="0.25">
      <c r="A133" s="27" t="s">
        <v>280</v>
      </c>
      <c r="B133" s="28" t="s">
        <v>281</v>
      </c>
      <c r="C133" s="27">
        <v>146</v>
      </c>
    </row>
    <row r="134" spans="1:3" x14ac:dyDescent="0.25">
      <c r="A134" s="27" t="s">
        <v>282</v>
      </c>
      <c r="B134" s="28" t="s">
        <v>283</v>
      </c>
      <c r="C134" s="27">
        <v>262</v>
      </c>
    </row>
    <row r="135" spans="1:3" x14ac:dyDescent="0.25">
      <c r="A135" s="4" t="s">
        <v>284</v>
      </c>
      <c r="B135" s="29" t="s">
        <v>285</v>
      </c>
      <c r="C135" s="4">
        <v>324</v>
      </c>
    </row>
    <row r="136" spans="1:3" x14ac:dyDescent="0.25">
      <c r="A136" s="27" t="s">
        <v>286</v>
      </c>
      <c r="B136" s="28" t="s">
        <v>287</v>
      </c>
      <c r="C136" s="27">
        <v>108</v>
      </c>
    </row>
    <row r="137" spans="1:3" x14ac:dyDescent="0.25">
      <c r="A137" s="27" t="s">
        <v>288</v>
      </c>
      <c r="B137" s="28" t="s">
        <v>289</v>
      </c>
      <c r="C137" s="27">
        <v>160</v>
      </c>
    </row>
    <row r="138" spans="1:3" x14ac:dyDescent="0.25">
      <c r="A138" s="27" t="s">
        <v>290</v>
      </c>
      <c r="B138" s="28" t="s">
        <v>291</v>
      </c>
      <c r="C138" s="27">
        <v>88</v>
      </c>
    </row>
    <row r="139" spans="1:3" x14ac:dyDescent="0.25">
      <c r="A139" s="27" t="s">
        <v>292</v>
      </c>
      <c r="B139" s="28" t="s">
        <v>293</v>
      </c>
      <c r="C139" s="27">
        <v>94</v>
      </c>
    </row>
    <row r="140" spans="1:3" x14ac:dyDescent="0.25">
      <c r="A140" s="27" t="s">
        <v>294</v>
      </c>
      <c r="B140" s="28" t="s">
        <v>295</v>
      </c>
      <c r="C140" s="27">
        <v>184</v>
      </c>
    </row>
    <row r="141" spans="1:3" x14ac:dyDescent="0.25">
      <c r="A141" s="27" t="s">
        <v>296</v>
      </c>
      <c r="B141" s="28" t="s">
        <v>297</v>
      </c>
      <c r="C141" s="27">
        <v>163</v>
      </c>
    </row>
    <row r="142" spans="1:3" x14ac:dyDescent="0.25">
      <c r="A142" s="27" t="s">
        <v>298</v>
      </c>
      <c r="B142" s="28" t="s">
        <v>299</v>
      </c>
      <c r="C142" s="27">
        <v>180</v>
      </c>
    </row>
    <row r="143" spans="1:3" x14ac:dyDescent="0.25">
      <c r="A143" s="27" t="s">
        <v>300</v>
      </c>
      <c r="B143" s="28" t="s">
        <v>301</v>
      </c>
      <c r="C143" s="27">
        <v>278</v>
      </c>
    </row>
    <row r="144" spans="1:3" x14ac:dyDescent="0.25">
      <c r="A144" s="27" t="s">
        <v>302</v>
      </c>
      <c r="B144" s="28" t="s">
        <v>303</v>
      </c>
      <c r="C144" s="27">
        <v>157</v>
      </c>
    </row>
    <row r="145" spans="1:3" x14ac:dyDescent="0.25">
      <c r="A145" s="27" t="s">
        <v>304</v>
      </c>
      <c r="B145" s="28" t="s">
        <v>305</v>
      </c>
      <c r="C145" s="27">
        <v>89</v>
      </c>
    </row>
    <row r="146" spans="1:3" x14ac:dyDescent="0.25">
      <c r="A146" s="27" t="s">
        <v>306</v>
      </c>
      <c r="B146" s="28" t="s">
        <v>307</v>
      </c>
      <c r="C146" s="27">
        <v>90</v>
      </c>
    </row>
    <row r="147" spans="1:3" x14ac:dyDescent="0.25">
      <c r="A147" s="27" t="s">
        <v>308</v>
      </c>
      <c r="B147" s="28" t="s">
        <v>309</v>
      </c>
      <c r="C147" s="27">
        <v>43</v>
      </c>
    </row>
    <row r="148" spans="1:3" x14ac:dyDescent="0.25">
      <c r="A148" s="27" t="s">
        <v>310</v>
      </c>
      <c r="B148" s="28" t="s">
        <v>311</v>
      </c>
      <c r="C148" s="27">
        <v>44</v>
      </c>
    </row>
    <row r="149" spans="1:3" x14ac:dyDescent="0.25">
      <c r="A149" s="27" t="s">
        <v>312</v>
      </c>
      <c r="B149" s="28" t="s">
        <v>313</v>
      </c>
      <c r="C149" s="27">
        <v>128</v>
      </c>
    </row>
    <row r="150" spans="1:3" x14ac:dyDescent="0.25">
      <c r="A150" s="27" t="s">
        <v>314</v>
      </c>
      <c r="B150" s="28" t="s">
        <v>315</v>
      </c>
      <c r="C150" s="27">
        <v>120</v>
      </c>
    </row>
    <row r="151" spans="1:3" x14ac:dyDescent="0.25">
      <c r="A151" s="27" t="s">
        <v>316</v>
      </c>
      <c r="B151" s="28" t="s">
        <v>316</v>
      </c>
      <c r="C151" s="27">
        <v>83</v>
      </c>
    </row>
    <row r="152" spans="1:3" x14ac:dyDescent="0.25">
      <c r="A152" s="27" t="s">
        <v>317</v>
      </c>
      <c r="B152" s="28" t="s">
        <v>318</v>
      </c>
      <c r="C152" s="27">
        <v>47</v>
      </c>
    </row>
    <row r="153" spans="1:3" x14ac:dyDescent="0.25">
      <c r="A153" s="27" t="s">
        <v>319</v>
      </c>
      <c r="B153" s="28" t="s">
        <v>320</v>
      </c>
      <c r="C153" s="27">
        <v>263</v>
      </c>
    </row>
    <row r="154" spans="1:3" x14ac:dyDescent="0.25">
      <c r="A154" s="4" t="s">
        <v>321</v>
      </c>
      <c r="B154" s="29" t="s">
        <v>322</v>
      </c>
      <c r="C154" s="4">
        <v>6</v>
      </c>
    </row>
    <row r="155" spans="1:3" x14ac:dyDescent="0.25">
      <c r="A155" s="27" t="s">
        <v>323</v>
      </c>
      <c r="B155" s="28" t="s">
        <v>324</v>
      </c>
      <c r="C155" s="27">
        <v>73</v>
      </c>
    </row>
    <row r="156" spans="1:3" x14ac:dyDescent="0.25">
      <c r="A156" s="27" t="s">
        <v>325</v>
      </c>
      <c r="B156" s="28" t="s">
        <v>326</v>
      </c>
      <c r="C156" s="27">
        <v>302</v>
      </c>
    </row>
    <row r="157" spans="1:3" x14ac:dyDescent="0.25">
      <c r="A157" s="27" t="s">
        <v>327</v>
      </c>
      <c r="B157" s="28" t="s">
        <v>328</v>
      </c>
      <c r="C157" s="27">
        <v>14</v>
      </c>
    </row>
    <row r="158" spans="1:3" x14ac:dyDescent="0.25">
      <c r="A158" s="27" t="s">
        <v>329</v>
      </c>
      <c r="B158" s="28" t="s">
        <v>330</v>
      </c>
      <c r="C158" s="27">
        <v>264</v>
      </c>
    </row>
    <row r="159" spans="1:3" x14ac:dyDescent="0.25">
      <c r="A159" s="27" t="s">
        <v>331</v>
      </c>
      <c r="B159" s="28" t="s">
        <v>332</v>
      </c>
      <c r="C159" s="27">
        <v>265</v>
      </c>
    </row>
    <row r="160" spans="1:3" x14ac:dyDescent="0.25">
      <c r="A160" s="27" t="s">
        <v>333</v>
      </c>
      <c r="B160" s="28" t="s">
        <v>334</v>
      </c>
      <c r="C160" s="27">
        <v>81</v>
      </c>
    </row>
    <row r="161" spans="1:3" x14ac:dyDescent="0.25">
      <c r="A161" s="27" t="s">
        <v>335</v>
      </c>
      <c r="B161" s="28" t="s">
        <v>336</v>
      </c>
      <c r="C161" s="27">
        <v>306</v>
      </c>
    </row>
    <row r="162" spans="1:3" x14ac:dyDescent="0.25">
      <c r="A162" s="27" t="s">
        <v>337</v>
      </c>
      <c r="B162" s="28" t="s">
        <v>338</v>
      </c>
      <c r="C162" s="27">
        <v>4</v>
      </c>
    </row>
    <row r="163" spans="1:3" x14ac:dyDescent="0.25">
      <c r="A163" s="27" t="s">
        <v>339</v>
      </c>
      <c r="B163" s="28" t="s">
        <v>340</v>
      </c>
      <c r="C163" s="27">
        <v>238</v>
      </c>
    </row>
    <row r="164" spans="1:3" x14ac:dyDescent="0.25">
      <c r="A164" s="27" t="s">
        <v>341</v>
      </c>
      <c r="B164" s="28" t="s">
        <v>342</v>
      </c>
      <c r="C164" s="27">
        <v>313</v>
      </c>
    </row>
    <row r="165" spans="1:3" x14ac:dyDescent="0.25">
      <c r="A165" s="4" t="s">
        <v>343</v>
      </c>
      <c r="B165" s="29" t="s">
        <v>344</v>
      </c>
      <c r="C165" s="4">
        <v>330</v>
      </c>
    </row>
    <row r="166" spans="1:3" x14ac:dyDescent="0.25">
      <c r="A166" s="27" t="s">
        <v>345</v>
      </c>
      <c r="B166" s="28" t="s">
        <v>346</v>
      </c>
      <c r="C166" s="27">
        <v>291</v>
      </c>
    </row>
    <row r="167" spans="1:3" x14ac:dyDescent="0.25">
      <c r="A167" s="27" t="s">
        <v>347</v>
      </c>
      <c r="B167" s="28" t="s">
        <v>348</v>
      </c>
      <c r="C167" s="27">
        <v>119</v>
      </c>
    </row>
    <row r="168" spans="1:3" x14ac:dyDescent="0.25">
      <c r="A168" s="27" t="s">
        <v>349</v>
      </c>
      <c r="B168" s="28" t="s">
        <v>349</v>
      </c>
      <c r="C168" s="27">
        <v>115</v>
      </c>
    </row>
    <row r="169" spans="1:3" x14ac:dyDescent="0.25">
      <c r="A169" s="27" t="s">
        <v>350</v>
      </c>
      <c r="B169" s="28" t="s">
        <v>351</v>
      </c>
      <c r="C169" s="27">
        <v>139</v>
      </c>
    </row>
    <row r="170" spans="1:3" x14ac:dyDescent="0.25">
      <c r="A170" s="27" t="s">
        <v>352</v>
      </c>
      <c r="B170" s="28" t="s">
        <v>353</v>
      </c>
      <c r="C170" s="27">
        <v>308</v>
      </c>
    </row>
    <row r="171" spans="1:3" x14ac:dyDescent="0.25">
      <c r="A171" s="27" t="s">
        <v>354</v>
      </c>
      <c r="B171" s="28" t="s">
        <v>355</v>
      </c>
      <c r="C171" s="27">
        <v>213</v>
      </c>
    </row>
    <row r="172" spans="1:3" x14ac:dyDescent="0.25">
      <c r="A172" s="27" t="s">
        <v>356</v>
      </c>
      <c r="B172" s="28" t="s">
        <v>357</v>
      </c>
      <c r="C172" s="27">
        <v>162</v>
      </c>
    </row>
    <row r="173" spans="1:3" x14ac:dyDescent="0.25">
      <c r="A173" s="27" t="s">
        <v>358</v>
      </c>
      <c r="B173" s="28" t="s">
        <v>359</v>
      </c>
      <c r="C173" s="27">
        <v>152</v>
      </c>
    </row>
    <row r="174" spans="1:3" x14ac:dyDescent="0.25">
      <c r="A174" s="27" t="s">
        <v>360</v>
      </c>
      <c r="B174" s="28" t="s">
        <v>361</v>
      </c>
      <c r="C174" s="27">
        <v>75</v>
      </c>
    </row>
    <row r="175" spans="1:3" x14ac:dyDescent="0.25">
      <c r="A175" s="39" t="s">
        <v>362</v>
      </c>
      <c r="B175" s="28" t="s">
        <v>363</v>
      </c>
      <c r="C175" s="27">
        <v>68</v>
      </c>
    </row>
    <row r="176" spans="1:3" x14ac:dyDescent="0.25">
      <c r="A176" s="27" t="s">
        <v>364</v>
      </c>
      <c r="B176" s="28" t="s">
        <v>365</v>
      </c>
      <c r="C176" s="27">
        <v>317</v>
      </c>
    </row>
    <row r="177" spans="1:3" x14ac:dyDescent="0.25">
      <c r="A177" s="27" t="s">
        <v>366</v>
      </c>
      <c r="B177" s="28" t="s">
        <v>367</v>
      </c>
      <c r="C177" s="27">
        <v>20</v>
      </c>
    </row>
    <row r="178" spans="1:3" x14ac:dyDescent="0.25">
      <c r="A178" s="4" t="s">
        <v>368</v>
      </c>
      <c r="B178" s="29" t="s">
        <v>369</v>
      </c>
      <c r="C178" s="4">
        <v>318</v>
      </c>
    </row>
    <row r="179" spans="1:3" x14ac:dyDescent="0.25">
      <c r="A179" s="27" t="s">
        <v>370</v>
      </c>
      <c r="B179" s="28" t="s">
        <v>371</v>
      </c>
      <c r="C179" s="27">
        <v>125</v>
      </c>
    </row>
    <row r="180" spans="1:3" x14ac:dyDescent="0.25">
      <c r="A180" s="27" t="s">
        <v>372</v>
      </c>
      <c r="B180" s="28" t="s">
        <v>373</v>
      </c>
      <c r="C180" s="27">
        <v>209</v>
      </c>
    </row>
    <row r="181" spans="1:3" x14ac:dyDescent="0.25">
      <c r="A181" s="27" t="s">
        <v>374</v>
      </c>
      <c r="B181" s="28" t="s">
        <v>375</v>
      </c>
      <c r="C181" s="27">
        <v>251</v>
      </c>
    </row>
    <row r="182" spans="1:3" x14ac:dyDescent="0.25">
      <c r="A182" s="27" t="s">
        <v>376</v>
      </c>
      <c r="B182" s="28" t="s">
        <v>377</v>
      </c>
      <c r="C182" s="27">
        <v>121</v>
      </c>
    </row>
    <row r="183" spans="1:3" x14ac:dyDescent="0.25">
      <c r="A183" s="27" t="s">
        <v>378</v>
      </c>
      <c r="B183" s="28" t="s">
        <v>379</v>
      </c>
      <c r="C183" s="27">
        <v>15</v>
      </c>
    </row>
    <row r="184" spans="1:3" x14ac:dyDescent="0.25">
      <c r="A184" s="27" t="s">
        <v>380</v>
      </c>
      <c r="B184" s="28" t="s">
        <v>381</v>
      </c>
      <c r="C184" s="27">
        <v>178</v>
      </c>
    </row>
    <row r="185" spans="1:3" x14ac:dyDescent="0.25">
      <c r="A185" s="27" t="s">
        <v>382</v>
      </c>
      <c r="B185" s="28" t="s">
        <v>383</v>
      </c>
      <c r="C185" s="27">
        <v>179</v>
      </c>
    </row>
    <row r="186" spans="1:3" x14ac:dyDescent="0.25">
      <c r="A186" s="27" t="s">
        <v>384</v>
      </c>
      <c r="B186" s="28" t="s">
        <v>385</v>
      </c>
      <c r="C186" s="27">
        <v>107</v>
      </c>
    </row>
    <row r="187" spans="1:3" x14ac:dyDescent="0.25">
      <c r="A187" s="27" t="s">
        <v>386</v>
      </c>
      <c r="B187" s="28" t="s">
        <v>387</v>
      </c>
      <c r="C187" s="27">
        <v>62</v>
      </c>
    </row>
    <row r="188" spans="1:3" x14ac:dyDescent="0.25">
      <c r="A188" s="27" t="s">
        <v>388</v>
      </c>
      <c r="B188" s="28" t="s">
        <v>389</v>
      </c>
      <c r="C188" s="27">
        <v>171</v>
      </c>
    </row>
    <row r="189" spans="1:3" x14ac:dyDescent="0.25">
      <c r="A189" s="27" t="s">
        <v>390</v>
      </c>
      <c r="B189" s="28" t="s">
        <v>391</v>
      </c>
      <c r="C189" s="27">
        <v>149</v>
      </c>
    </row>
    <row r="190" spans="1:3" x14ac:dyDescent="0.25">
      <c r="A190" s="4" t="s">
        <v>392</v>
      </c>
      <c r="B190" s="29" t="s">
        <v>393</v>
      </c>
      <c r="C190" s="4">
        <v>319</v>
      </c>
    </row>
    <row r="191" spans="1:3" x14ac:dyDescent="0.25">
      <c r="A191" s="27" t="s">
        <v>394</v>
      </c>
      <c r="B191" s="28" t="s">
        <v>395</v>
      </c>
      <c r="C191" s="27">
        <v>266</v>
      </c>
    </row>
    <row r="192" spans="1:3" x14ac:dyDescent="0.25">
      <c r="A192" s="27" t="s">
        <v>396</v>
      </c>
      <c r="B192" s="28" t="s">
        <v>397</v>
      </c>
      <c r="C192" s="27">
        <v>267</v>
      </c>
    </row>
    <row r="193" spans="1:3" x14ac:dyDescent="0.25">
      <c r="A193" s="27" t="s">
        <v>398</v>
      </c>
      <c r="B193" s="28" t="s">
        <v>399</v>
      </c>
      <c r="C193" s="27">
        <v>211</v>
      </c>
    </row>
    <row r="194" spans="1:3" x14ac:dyDescent="0.25">
      <c r="A194" s="27" t="s">
        <v>400</v>
      </c>
      <c r="B194" s="28" t="s">
        <v>401</v>
      </c>
      <c r="C194" s="27">
        <v>186</v>
      </c>
    </row>
    <row r="195" spans="1:3" x14ac:dyDescent="0.25">
      <c r="A195" s="27" t="s">
        <v>402</v>
      </c>
      <c r="B195" s="28" t="s">
        <v>403</v>
      </c>
      <c r="C195" s="27">
        <v>97</v>
      </c>
    </row>
    <row r="196" spans="1:3" x14ac:dyDescent="0.25">
      <c r="A196" s="27" t="s">
        <v>404</v>
      </c>
      <c r="B196" s="28" t="s">
        <v>405</v>
      </c>
      <c r="C196" s="27">
        <v>123</v>
      </c>
    </row>
    <row r="197" spans="1:3" x14ac:dyDescent="0.25">
      <c r="A197" s="27" t="s">
        <v>406</v>
      </c>
      <c r="B197" s="28" t="s">
        <v>407</v>
      </c>
      <c r="C197" s="27">
        <v>201</v>
      </c>
    </row>
    <row r="198" spans="1:3" x14ac:dyDescent="0.25">
      <c r="A198" s="27" t="s">
        <v>408</v>
      </c>
      <c r="B198" s="28" t="s">
        <v>409</v>
      </c>
      <c r="C198" s="27">
        <v>253</v>
      </c>
    </row>
    <row r="199" spans="1:3" x14ac:dyDescent="0.25">
      <c r="A199" s="27" t="s">
        <v>410</v>
      </c>
      <c r="B199" s="28" t="s">
        <v>410</v>
      </c>
      <c r="C199" s="27">
        <v>126</v>
      </c>
    </row>
    <row r="200" spans="1:3" x14ac:dyDescent="0.25">
      <c r="A200" s="27" t="s">
        <v>411</v>
      </c>
      <c r="B200" s="28" t="s">
        <v>412</v>
      </c>
      <c r="C200" s="27">
        <v>183</v>
      </c>
    </row>
    <row r="201" spans="1:3" x14ac:dyDescent="0.25">
      <c r="A201" s="27" t="s">
        <v>413</v>
      </c>
      <c r="B201" s="28" t="s">
        <v>414</v>
      </c>
      <c r="C201" s="27">
        <v>188</v>
      </c>
    </row>
    <row r="202" spans="1:3" x14ac:dyDescent="0.25">
      <c r="A202" s="27" t="s">
        <v>415</v>
      </c>
      <c r="B202" s="28" t="s">
        <v>416</v>
      </c>
      <c r="C202" s="27">
        <v>282</v>
      </c>
    </row>
    <row r="203" spans="1:3" x14ac:dyDescent="0.25">
      <c r="A203" s="27" t="s">
        <v>417</v>
      </c>
      <c r="B203" s="28" t="s">
        <v>418</v>
      </c>
      <c r="C203" s="27">
        <v>130</v>
      </c>
    </row>
    <row r="204" spans="1:3" x14ac:dyDescent="0.25">
      <c r="A204" s="27" t="s">
        <v>419</v>
      </c>
      <c r="B204" s="28" t="s">
        <v>420</v>
      </c>
      <c r="C204" s="27">
        <v>249</v>
      </c>
    </row>
    <row r="205" spans="1:3" x14ac:dyDescent="0.25">
      <c r="A205" s="27" t="s">
        <v>421</v>
      </c>
      <c r="B205" s="28" t="s">
        <v>422</v>
      </c>
      <c r="C205" s="27">
        <v>250</v>
      </c>
    </row>
    <row r="206" spans="1:3" x14ac:dyDescent="0.25">
      <c r="A206" s="27" t="s">
        <v>423</v>
      </c>
      <c r="B206" s="28" t="s">
        <v>424</v>
      </c>
      <c r="C206" s="27">
        <v>283</v>
      </c>
    </row>
    <row r="207" spans="1:3" x14ac:dyDescent="0.25">
      <c r="A207" s="27" t="s">
        <v>425</v>
      </c>
      <c r="B207" s="28" t="s">
        <v>426</v>
      </c>
      <c r="C207" s="27">
        <v>53</v>
      </c>
    </row>
    <row r="208" spans="1:3" x14ac:dyDescent="0.25">
      <c r="A208" s="27" t="s">
        <v>427</v>
      </c>
      <c r="B208" s="28" t="s">
        <v>428</v>
      </c>
      <c r="C208" s="27">
        <v>137</v>
      </c>
    </row>
    <row r="209" spans="1:3" x14ac:dyDescent="0.25">
      <c r="A209" s="27" t="s">
        <v>429</v>
      </c>
      <c r="B209" s="28" t="s">
        <v>430</v>
      </c>
      <c r="C209" s="27">
        <v>170</v>
      </c>
    </row>
    <row r="210" spans="1:3" x14ac:dyDescent="0.25">
      <c r="A210" s="27" t="s">
        <v>431</v>
      </c>
      <c r="B210" s="28" t="s">
        <v>432</v>
      </c>
      <c r="C210" s="27">
        <v>268</v>
      </c>
    </row>
    <row r="211" spans="1:3" x14ac:dyDescent="0.25">
      <c r="A211" s="27" t="s">
        <v>433</v>
      </c>
      <c r="B211" s="28" t="s">
        <v>434</v>
      </c>
      <c r="C211" s="27">
        <v>314</v>
      </c>
    </row>
    <row r="212" spans="1:3" x14ac:dyDescent="0.25">
      <c r="A212" s="27" t="s">
        <v>435</v>
      </c>
      <c r="B212" s="28" t="s">
        <v>436</v>
      </c>
      <c r="C212" s="27">
        <v>110</v>
      </c>
    </row>
    <row r="213" spans="1:3" x14ac:dyDescent="0.25">
      <c r="A213" s="27" t="s">
        <v>437</v>
      </c>
      <c r="B213" s="28" t="s">
        <v>438</v>
      </c>
      <c r="C213" s="27">
        <v>109</v>
      </c>
    </row>
    <row r="214" spans="1:3" x14ac:dyDescent="0.25">
      <c r="A214" s="27" t="s">
        <v>439</v>
      </c>
      <c r="B214" s="28" t="s">
        <v>440</v>
      </c>
      <c r="C214" s="27">
        <v>242</v>
      </c>
    </row>
    <row r="215" spans="1:3" x14ac:dyDescent="0.25">
      <c r="A215" s="27" t="s">
        <v>441</v>
      </c>
      <c r="B215" s="28" t="s">
        <v>442</v>
      </c>
      <c r="C215" s="27">
        <v>219</v>
      </c>
    </row>
    <row r="216" spans="1:3" x14ac:dyDescent="0.25">
      <c r="A216" s="27" t="s">
        <v>443</v>
      </c>
      <c r="B216" s="28" t="s">
        <v>444</v>
      </c>
      <c r="C216" s="27">
        <v>220</v>
      </c>
    </row>
    <row r="217" spans="1:3" x14ac:dyDescent="0.25">
      <c r="A217" s="27" t="s">
        <v>445</v>
      </c>
      <c r="B217" s="28" t="s">
        <v>446</v>
      </c>
      <c r="C217" s="27">
        <v>221</v>
      </c>
    </row>
    <row r="218" spans="1:3" x14ac:dyDescent="0.25">
      <c r="A218" s="27" t="s">
        <v>447</v>
      </c>
      <c r="B218" s="28" t="s">
        <v>448</v>
      </c>
      <c r="C218" s="27">
        <v>222</v>
      </c>
    </row>
    <row r="219" spans="1:3" x14ac:dyDescent="0.25">
      <c r="A219" s="27" t="s">
        <v>449</v>
      </c>
      <c r="B219" s="28" t="s">
        <v>450</v>
      </c>
      <c r="C219" s="27">
        <v>269</v>
      </c>
    </row>
    <row r="220" spans="1:3" x14ac:dyDescent="0.25">
      <c r="A220" s="27" t="s">
        <v>451</v>
      </c>
      <c r="B220" s="28" t="s">
        <v>452</v>
      </c>
      <c r="C220" s="27">
        <v>69</v>
      </c>
    </row>
    <row r="221" spans="1:3" x14ac:dyDescent="0.25">
      <c r="A221" s="27" t="s">
        <v>453</v>
      </c>
      <c r="B221" s="28" t="s">
        <v>454</v>
      </c>
      <c r="C221" s="27">
        <v>290</v>
      </c>
    </row>
    <row r="222" spans="1:3" x14ac:dyDescent="0.25">
      <c r="A222" s="27" t="s">
        <v>455</v>
      </c>
      <c r="B222" s="28" t="s">
        <v>456</v>
      </c>
      <c r="C222" s="27">
        <v>151</v>
      </c>
    </row>
    <row r="223" spans="1:3" x14ac:dyDescent="0.25">
      <c r="A223" s="27" t="s">
        <v>457</v>
      </c>
      <c r="B223" s="28" t="s">
        <v>458</v>
      </c>
      <c r="C223" s="27">
        <v>216</v>
      </c>
    </row>
    <row r="224" spans="1:3" x14ac:dyDescent="0.25">
      <c r="A224" s="27" t="s">
        <v>459</v>
      </c>
      <c r="B224" s="28" t="s">
        <v>460</v>
      </c>
      <c r="C224" s="27">
        <v>277</v>
      </c>
    </row>
    <row r="225" spans="1:3" x14ac:dyDescent="0.25">
      <c r="A225" s="27" t="s">
        <v>461</v>
      </c>
      <c r="B225" s="28" t="s">
        <v>462</v>
      </c>
      <c r="C225" s="27">
        <v>40</v>
      </c>
    </row>
    <row r="226" spans="1:3" x14ac:dyDescent="0.25">
      <c r="A226" s="27" t="s">
        <v>463</v>
      </c>
      <c r="B226" s="28" t="s">
        <v>464</v>
      </c>
      <c r="C226" s="27">
        <v>132</v>
      </c>
    </row>
    <row r="227" spans="1:3" x14ac:dyDescent="0.25">
      <c r="A227" s="27" t="s">
        <v>465</v>
      </c>
      <c r="B227" s="28" t="s">
        <v>466</v>
      </c>
      <c r="C227" s="27">
        <v>129</v>
      </c>
    </row>
    <row r="228" spans="1:3" x14ac:dyDescent="0.25">
      <c r="A228" s="27" t="s">
        <v>467</v>
      </c>
      <c r="B228" s="28" t="s">
        <v>468</v>
      </c>
      <c r="C228" s="27">
        <v>91</v>
      </c>
    </row>
    <row r="229" spans="1:3" x14ac:dyDescent="0.25">
      <c r="A229" s="27" t="s">
        <v>469</v>
      </c>
      <c r="B229" s="28" t="s">
        <v>470</v>
      </c>
      <c r="C229" s="27">
        <v>54</v>
      </c>
    </row>
    <row r="230" spans="1:3" x14ac:dyDescent="0.25">
      <c r="A230" s="27" t="s">
        <v>471</v>
      </c>
      <c r="B230" s="28" t="s">
        <v>472</v>
      </c>
      <c r="C230" s="27">
        <v>113</v>
      </c>
    </row>
    <row r="231" spans="1:3" x14ac:dyDescent="0.25">
      <c r="A231" s="27" t="s">
        <v>473</v>
      </c>
      <c r="B231" s="28" t="s">
        <v>474</v>
      </c>
      <c r="C231" s="27">
        <v>100</v>
      </c>
    </row>
    <row r="232" spans="1:3" x14ac:dyDescent="0.25">
      <c r="A232" s="27" t="s">
        <v>475</v>
      </c>
      <c r="B232" s="28" t="s">
        <v>476</v>
      </c>
      <c r="C232" s="27">
        <v>32</v>
      </c>
    </row>
    <row r="233" spans="1:3" x14ac:dyDescent="0.25">
      <c r="A233" s="27" t="s">
        <v>477</v>
      </c>
      <c r="B233" s="28" t="s">
        <v>478</v>
      </c>
      <c r="C233" s="27">
        <v>22</v>
      </c>
    </row>
    <row r="234" spans="1:3" x14ac:dyDescent="0.25">
      <c r="A234" s="27" t="s">
        <v>479</v>
      </c>
      <c r="B234" s="28" t="s">
        <v>480</v>
      </c>
      <c r="C234" s="27">
        <v>21</v>
      </c>
    </row>
    <row r="235" spans="1:3" x14ac:dyDescent="0.25">
      <c r="A235" s="27" t="s">
        <v>481</v>
      </c>
      <c r="B235" s="28" t="s">
        <v>482</v>
      </c>
      <c r="C235" s="27">
        <v>50</v>
      </c>
    </row>
    <row r="236" spans="1:3" x14ac:dyDescent="0.25">
      <c r="A236" s="27" t="s">
        <v>483</v>
      </c>
      <c r="B236" s="28" t="s">
        <v>484</v>
      </c>
      <c r="C236" s="27">
        <v>299</v>
      </c>
    </row>
    <row r="237" spans="1:3" x14ac:dyDescent="0.25">
      <c r="A237" s="27" t="s">
        <v>485</v>
      </c>
      <c r="B237" s="28" t="s">
        <v>486</v>
      </c>
      <c r="C237" s="27">
        <v>8</v>
      </c>
    </row>
    <row r="238" spans="1:3" x14ac:dyDescent="0.25">
      <c r="A238" s="27" t="s">
        <v>487</v>
      </c>
      <c r="B238" s="28" t="s">
        <v>488</v>
      </c>
      <c r="C238" s="27">
        <v>95</v>
      </c>
    </row>
    <row r="239" spans="1:3" x14ac:dyDescent="0.25">
      <c r="A239" s="27" t="s">
        <v>489</v>
      </c>
      <c r="B239" s="28" t="s">
        <v>490</v>
      </c>
      <c r="C239" s="27">
        <v>122</v>
      </c>
    </row>
    <row r="240" spans="1:3" x14ac:dyDescent="0.25">
      <c r="A240" s="27" t="s">
        <v>491</v>
      </c>
      <c r="B240" s="28" t="s">
        <v>492</v>
      </c>
      <c r="C240" s="27">
        <v>60</v>
      </c>
    </row>
    <row r="241" spans="1:3" x14ac:dyDescent="0.25">
      <c r="A241" s="27" t="s">
        <v>493</v>
      </c>
      <c r="B241" s="28" t="s">
        <v>494</v>
      </c>
      <c r="C241" s="27">
        <v>185</v>
      </c>
    </row>
    <row r="242" spans="1:3" x14ac:dyDescent="0.25">
      <c r="A242" s="27" t="s">
        <v>495</v>
      </c>
      <c r="B242" s="28" t="s">
        <v>496</v>
      </c>
      <c r="C242" s="27">
        <v>239</v>
      </c>
    </row>
    <row r="243" spans="1:3" x14ac:dyDescent="0.25">
      <c r="A243" s="27" t="s">
        <v>497</v>
      </c>
      <c r="B243" s="28" t="s">
        <v>498</v>
      </c>
      <c r="C243" s="27">
        <v>193</v>
      </c>
    </row>
    <row r="244" spans="1:3" x14ac:dyDescent="0.25">
      <c r="A244" s="27" t="s">
        <v>499</v>
      </c>
      <c r="B244" s="28" t="s">
        <v>500</v>
      </c>
      <c r="C244" s="27">
        <v>208</v>
      </c>
    </row>
    <row r="245" spans="1:3" x14ac:dyDescent="0.25">
      <c r="A245" s="27" t="s">
        <v>501</v>
      </c>
      <c r="B245" s="28" t="s">
        <v>502</v>
      </c>
      <c r="C245" s="27">
        <v>172</v>
      </c>
    </row>
    <row r="246" spans="1:3" x14ac:dyDescent="0.25">
      <c r="A246" s="27" t="s">
        <v>503</v>
      </c>
      <c r="B246" s="28" t="s">
        <v>504</v>
      </c>
      <c r="C246" s="27">
        <v>175</v>
      </c>
    </row>
    <row r="247" spans="1:3" x14ac:dyDescent="0.25">
      <c r="A247" s="27" t="s">
        <v>505</v>
      </c>
      <c r="B247" s="28" t="s">
        <v>506</v>
      </c>
      <c r="C247" s="27">
        <v>194</v>
      </c>
    </row>
    <row r="248" spans="1:3" x14ac:dyDescent="0.25">
      <c r="A248" s="27" t="s">
        <v>507</v>
      </c>
      <c r="B248" s="28" t="s">
        <v>508</v>
      </c>
      <c r="C248" s="27">
        <v>203</v>
      </c>
    </row>
    <row r="249" spans="1:3" x14ac:dyDescent="0.25">
      <c r="A249" s="27" t="s">
        <v>509</v>
      </c>
      <c r="B249" s="28" t="s">
        <v>510</v>
      </c>
      <c r="C249" s="27">
        <v>241</v>
      </c>
    </row>
    <row r="250" spans="1:3" x14ac:dyDescent="0.25">
      <c r="A250" s="27" t="s">
        <v>511</v>
      </c>
      <c r="B250" s="28" t="s">
        <v>512</v>
      </c>
      <c r="C250" s="27">
        <v>192</v>
      </c>
    </row>
    <row r="251" spans="1:3" x14ac:dyDescent="0.25">
      <c r="A251" s="27" t="s">
        <v>513</v>
      </c>
      <c r="B251" s="28" t="s">
        <v>514</v>
      </c>
      <c r="C251" s="27">
        <v>212</v>
      </c>
    </row>
    <row r="252" spans="1:3" x14ac:dyDescent="0.25">
      <c r="A252" s="27" t="s">
        <v>515</v>
      </c>
      <c r="B252" s="28" t="s">
        <v>516</v>
      </c>
      <c r="C252" s="27">
        <v>66</v>
      </c>
    </row>
    <row r="253" spans="1:3" x14ac:dyDescent="0.25">
      <c r="A253" s="27" t="s">
        <v>517</v>
      </c>
      <c r="B253" s="28" t="s">
        <v>518</v>
      </c>
      <c r="C253" s="27">
        <v>142</v>
      </c>
    </row>
    <row r="254" spans="1:3" x14ac:dyDescent="0.25">
      <c r="A254" s="27" t="s">
        <v>519</v>
      </c>
      <c r="B254" s="28" t="s">
        <v>520</v>
      </c>
      <c r="C254" s="27">
        <v>270</v>
      </c>
    </row>
    <row r="255" spans="1:3" x14ac:dyDescent="0.25">
      <c r="A255" s="27" t="s">
        <v>521</v>
      </c>
      <c r="B255" s="28" t="s">
        <v>522</v>
      </c>
      <c r="C255" s="27">
        <v>198</v>
      </c>
    </row>
    <row r="256" spans="1:3" x14ac:dyDescent="0.25">
      <c r="A256" s="27" t="s">
        <v>523</v>
      </c>
      <c r="B256" s="28" t="s">
        <v>524</v>
      </c>
      <c r="C256" s="27">
        <v>191</v>
      </c>
    </row>
    <row r="257" spans="1:3" x14ac:dyDescent="0.25">
      <c r="A257" s="4" t="s">
        <v>525</v>
      </c>
      <c r="B257" s="29" t="s">
        <v>526</v>
      </c>
      <c r="C257" s="4">
        <v>335</v>
      </c>
    </row>
    <row r="258" spans="1:3" x14ac:dyDescent="0.25">
      <c r="A258" s="27" t="s">
        <v>527</v>
      </c>
      <c r="B258" s="28" t="s">
        <v>528</v>
      </c>
      <c r="C258" s="27">
        <v>215</v>
      </c>
    </row>
    <row r="259" spans="1:3" x14ac:dyDescent="0.25">
      <c r="A259" s="27" t="s">
        <v>529</v>
      </c>
      <c r="B259" s="28" t="s">
        <v>530</v>
      </c>
      <c r="C259" s="27">
        <v>38</v>
      </c>
    </row>
    <row r="260" spans="1:3" x14ac:dyDescent="0.25">
      <c r="A260" s="27" t="s">
        <v>531</v>
      </c>
      <c r="B260" s="28" t="s">
        <v>532</v>
      </c>
      <c r="C260" s="27">
        <v>65</v>
      </c>
    </row>
    <row r="261" spans="1:3" x14ac:dyDescent="0.25">
      <c r="A261" s="27" t="s">
        <v>533</v>
      </c>
      <c r="B261" s="28" t="s">
        <v>534</v>
      </c>
      <c r="C261" s="27">
        <v>315</v>
      </c>
    </row>
    <row r="262" spans="1:3" x14ac:dyDescent="0.25">
      <c r="A262" s="27" t="s">
        <v>535</v>
      </c>
      <c r="B262" s="28" t="s">
        <v>536</v>
      </c>
      <c r="C262" s="27">
        <v>101</v>
      </c>
    </row>
    <row r="263" spans="1:3" x14ac:dyDescent="0.25">
      <c r="A263" s="27" t="s">
        <v>537</v>
      </c>
      <c r="B263" s="28" t="s">
        <v>538</v>
      </c>
      <c r="C263" s="27">
        <v>25</v>
      </c>
    </row>
    <row r="264" spans="1:3" x14ac:dyDescent="0.25">
      <c r="A264" s="27" t="s">
        <v>539</v>
      </c>
      <c r="B264" s="28" t="s">
        <v>540</v>
      </c>
      <c r="C264" s="27">
        <v>284</v>
      </c>
    </row>
    <row r="265" spans="1:3" x14ac:dyDescent="0.25">
      <c r="A265" s="27" t="s">
        <v>541</v>
      </c>
      <c r="B265" s="28" t="s">
        <v>542</v>
      </c>
      <c r="C265" s="27">
        <v>30</v>
      </c>
    </row>
    <row r="266" spans="1:3" x14ac:dyDescent="0.25">
      <c r="A266" s="27" t="s">
        <v>543</v>
      </c>
      <c r="B266" s="28" t="s">
        <v>544</v>
      </c>
      <c r="C266" s="27">
        <v>225</v>
      </c>
    </row>
    <row r="267" spans="1:3" x14ac:dyDescent="0.25">
      <c r="A267" s="27" t="s">
        <v>545</v>
      </c>
      <c r="B267" s="28" t="s">
        <v>546</v>
      </c>
      <c r="C267" s="27">
        <v>161</v>
      </c>
    </row>
    <row r="268" spans="1:3" x14ac:dyDescent="0.25">
      <c r="A268" s="27" t="s">
        <v>547</v>
      </c>
      <c r="B268" s="28" t="s">
        <v>548</v>
      </c>
      <c r="C268" s="27">
        <v>131</v>
      </c>
    </row>
    <row r="269" spans="1:3" x14ac:dyDescent="0.25">
      <c r="A269" s="27" t="s">
        <v>549</v>
      </c>
      <c r="B269" s="28" t="s">
        <v>550</v>
      </c>
      <c r="C269" s="27">
        <v>33</v>
      </c>
    </row>
    <row r="270" spans="1:3" x14ac:dyDescent="0.25">
      <c r="A270" s="27" t="s">
        <v>551</v>
      </c>
      <c r="B270" s="28" t="s">
        <v>552</v>
      </c>
      <c r="C270" s="27">
        <v>271</v>
      </c>
    </row>
    <row r="271" spans="1:3" x14ac:dyDescent="0.25">
      <c r="A271" s="27" t="s">
        <v>553</v>
      </c>
      <c r="B271" s="28" t="s">
        <v>554</v>
      </c>
      <c r="C271" s="27">
        <v>274</v>
      </c>
    </row>
    <row r="272" spans="1:3" x14ac:dyDescent="0.25">
      <c r="A272" s="4" t="s">
        <v>555</v>
      </c>
      <c r="B272" s="29" t="s">
        <v>556</v>
      </c>
      <c r="C272" s="4">
        <v>323</v>
      </c>
    </row>
    <row r="273" spans="1:3" x14ac:dyDescent="0.25">
      <c r="A273" s="27" t="s">
        <v>557</v>
      </c>
      <c r="B273" s="28" t="s">
        <v>558</v>
      </c>
      <c r="C273" s="27">
        <v>158</v>
      </c>
    </row>
    <row r="274" spans="1:3" x14ac:dyDescent="0.25">
      <c r="A274" s="27" t="s">
        <v>559</v>
      </c>
      <c r="B274" s="28" t="s">
        <v>560</v>
      </c>
      <c r="C274" s="27">
        <v>74</v>
      </c>
    </row>
    <row r="275" spans="1:3" x14ac:dyDescent="0.25">
      <c r="A275" s="27" t="s">
        <v>561</v>
      </c>
      <c r="B275" s="28" t="s">
        <v>562</v>
      </c>
      <c r="C275" s="27">
        <v>11</v>
      </c>
    </row>
    <row r="276" spans="1:3" x14ac:dyDescent="0.25">
      <c r="A276" s="27" t="s">
        <v>563</v>
      </c>
      <c r="B276" s="28" t="s">
        <v>564</v>
      </c>
      <c r="C276" s="27">
        <v>13</v>
      </c>
    </row>
    <row r="277" spans="1:3" x14ac:dyDescent="0.25">
      <c r="A277" s="27" t="s">
        <v>565</v>
      </c>
      <c r="B277" s="28" t="s">
        <v>566</v>
      </c>
      <c r="C277" s="27">
        <v>12</v>
      </c>
    </row>
    <row r="278" spans="1:3" x14ac:dyDescent="0.25">
      <c r="A278" s="27" t="s">
        <v>567</v>
      </c>
      <c r="B278" s="28" t="s">
        <v>568</v>
      </c>
      <c r="C278" s="27">
        <v>10</v>
      </c>
    </row>
    <row r="279" spans="1:3" x14ac:dyDescent="0.25">
      <c r="A279" s="27" t="s">
        <v>569</v>
      </c>
      <c r="B279" s="28" t="s">
        <v>570</v>
      </c>
      <c r="C279" s="27">
        <v>133</v>
      </c>
    </row>
    <row r="280" spans="1:3" x14ac:dyDescent="0.25">
      <c r="A280" s="27" t="s">
        <v>571</v>
      </c>
      <c r="B280" s="28" t="s">
        <v>572</v>
      </c>
      <c r="C280" s="27">
        <v>138</v>
      </c>
    </row>
    <row r="281" spans="1:3" x14ac:dyDescent="0.25">
      <c r="A281" s="27" t="s">
        <v>573</v>
      </c>
      <c r="B281" s="28" t="s">
        <v>574</v>
      </c>
      <c r="C281" s="27">
        <v>118</v>
      </c>
    </row>
    <row r="282" spans="1:3" x14ac:dyDescent="0.25">
      <c r="A282" s="27" t="s">
        <v>575</v>
      </c>
      <c r="B282" s="28" t="s">
        <v>576</v>
      </c>
      <c r="C282" s="27">
        <v>311</v>
      </c>
    </row>
    <row r="283" spans="1:3" x14ac:dyDescent="0.25">
      <c r="A283" s="27" t="s">
        <v>577</v>
      </c>
      <c r="B283" s="28" t="s">
        <v>578</v>
      </c>
      <c r="C283" s="27">
        <v>92</v>
      </c>
    </row>
    <row r="284" spans="1:3" x14ac:dyDescent="0.25">
      <c r="A284" s="27" t="s">
        <v>579</v>
      </c>
      <c r="B284" s="28" t="s">
        <v>580</v>
      </c>
      <c r="C284" s="27">
        <v>169</v>
      </c>
    </row>
    <row r="285" spans="1:3" x14ac:dyDescent="0.25">
      <c r="A285" s="27" t="s">
        <v>581</v>
      </c>
      <c r="B285" s="28" t="s">
        <v>582</v>
      </c>
      <c r="C285" s="27">
        <v>340</v>
      </c>
    </row>
    <row r="286" spans="1:3" x14ac:dyDescent="0.25">
      <c r="A286" s="4" t="s">
        <v>583</v>
      </c>
      <c r="B286" s="29" t="s">
        <v>584</v>
      </c>
      <c r="C286" s="4">
        <v>124</v>
      </c>
    </row>
    <row r="287" spans="1:3" x14ac:dyDescent="0.25">
      <c r="A287" s="27" t="s">
        <v>585</v>
      </c>
      <c r="B287" s="28" t="s">
        <v>586</v>
      </c>
      <c r="C287" s="27">
        <v>320</v>
      </c>
    </row>
    <row r="288" spans="1:3" x14ac:dyDescent="0.25">
      <c r="A288" s="27" t="s">
        <v>587</v>
      </c>
      <c r="B288" s="28" t="s">
        <v>588</v>
      </c>
      <c r="C288" s="27">
        <v>23</v>
      </c>
    </row>
    <row r="289" spans="1:3" x14ac:dyDescent="0.25">
      <c r="A289" s="27" t="s">
        <v>589</v>
      </c>
      <c r="B289" s="28" t="s">
        <v>590</v>
      </c>
      <c r="C289" s="27">
        <v>182</v>
      </c>
    </row>
    <row r="290" spans="1:3" x14ac:dyDescent="0.25">
      <c r="A290" s="27" t="s">
        <v>591</v>
      </c>
      <c r="B290" s="28" t="s">
        <v>592</v>
      </c>
      <c r="C290" s="27">
        <v>298</v>
      </c>
    </row>
    <row r="291" spans="1:3" x14ac:dyDescent="0.25">
      <c r="A291" s="27" t="s">
        <v>593</v>
      </c>
      <c r="B291" s="28" t="s">
        <v>594</v>
      </c>
      <c r="C291" s="27">
        <v>58</v>
      </c>
    </row>
    <row r="292" spans="1:3" x14ac:dyDescent="0.25">
      <c r="A292" s="27" t="s">
        <v>595</v>
      </c>
      <c r="B292" s="28" t="s">
        <v>596</v>
      </c>
      <c r="C292" s="27">
        <v>281</v>
      </c>
    </row>
    <row r="293" spans="1:3" x14ac:dyDescent="0.25">
      <c r="A293" s="27" t="s">
        <v>597</v>
      </c>
      <c r="B293" s="28" t="s">
        <v>598</v>
      </c>
      <c r="C293" s="27">
        <v>301</v>
      </c>
    </row>
    <row r="294" spans="1:3" x14ac:dyDescent="0.25">
      <c r="A294" s="27" t="s">
        <v>599</v>
      </c>
      <c r="B294" s="28" t="s">
        <v>600</v>
      </c>
      <c r="C294" s="27">
        <v>272</v>
      </c>
    </row>
    <row r="295" spans="1:3" x14ac:dyDescent="0.25">
      <c r="A295" s="27" t="s">
        <v>601</v>
      </c>
      <c r="B295" s="28" t="s">
        <v>602</v>
      </c>
      <c r="C295" s="27">
        <v>214</v>
      </c>
    </row>
    <row r="296" spans="1:3" x14ac:dyDescent="0.25">
      <c r="A296" s="27" t="s">
        <v>603</v>
      </c>
      <c r="B296" s="28" t="s">
        <v>604</v>
      </c>
      <c r="C296" s="27">
        <v>105</v>
      </c>
    </row>
    <row r="297" spans="1:3" x14ac:dyDescent="0.25">
      <c r="A297" s="27" t="s">
        <v>605</v>
      </c>
      <c r="B297" s="28" t="s">
        <v>606</v>
      </c>
      <c r="C297" s="27">
        <v>77</v>
      </c>
    </row>
    <row r="298" spans="1:3" x14ac:dyDescent="0.25">
      <c r="A298" s="27" t="s">
        <v>607</v>
      </c>
      <c r="B298" s="28" t="s">
        <v>608</v>
      </c>
      <c r="C298" s="27">
        <v>82</v>
      </c>
    </row>
    <row r="299" spans="1:3" x14ac:dyDescent="0.25">
      <c r="A299" s="27" t="s">
        <v>609</v>
      </c>
      <c r="B299" s="28" t="s">
        <v>610</v>
      </c>
      <c r="C299" s="27">
        <v>210</v>
      </c>
    </row>
    <row r="300" spans="1:3" x14ac:dyDescent="0.25">
      <c r="A300" s="27" t="s">
        <v>611</v>
      </c>
      <c r="B300" s="28" t="s">
        <v>612</v>
      </c>
      <c r="C300" s="27">
        <v>141</v>
      </c>
    </row>
    <row r="301" spans="1:3" x14ac:dyDescent="0.25">
      <c r="A301" s="27" t="s">
        <v>613</v>
      </c>
      <c r="B301" s="28" t="s">
        <v>614</v>
      </c>
      <c r="C301" s="27">
        <v>287</v>
      </c>
    </row>
    <row r="302" spans="1:3" x14ac:dyDescent="0.25">
      <c r="A302" s="27" t="s">
        <v>615</v>
      </c>
      <c r="B302" s="28" t="s">
        <v>616</v>
      </c>
      <c r="C302" s="27">
        <v>63</v>
      </c>
    </row>
    <row r="303" spans="1:3" x14ac:dyDescent="0.25">
      <c r="A303" s="27" t="s">
        <v>617</v>
      </c>
      <c r="B303" s="28" t="s">
        <v>618</v>
      </c>
      <c r="C303" s="27">
        <v>16</v>
      </c>
    </row>
    <row r="304" spans="1:3" x14ac:dyDescent="0.25">
      <c r="A304" s="27" t="s">
        <v>619</v>
      </c>
      <c r="B304" s="28" t="s">
        <v>620</v>
      </c>
      <c r="C304" s="27">
        <v>173</v>
      </c>
    </row>
    <row r="305" spans="1:3" x14ac:dyDescent="0.25">
      <c r="A305" s="27" t="s">
        <v>621</v>
      </c>
      <c r="B305" s="28" t="s">
        <v>622</v>
      </c>
      <c r="C305" s="27">
        <v>199</v>
      </c>
    </row>
    <row r="306" spans="1:3" x14ac:dyDescent="0.25">
      <c r="A306" s="27" t="s">
        <v>623</v>
      </c>
      <c r="B306" s="28" t="s">
        <v>624</v>
      </c>
      <c r="C306" s="27">
        <v>64</v>
      </c>
    </row>
    <row r="307" spans="1:3" x14ac:dyDescent="0.25">
      <c r="A307" s="27" t="s">
        <v>625</v>
      </c>
      <c r="B307" s="28" t="s">
        <v>626</v>
      </c>
      <c r="C307" s="27">
        <v>147</v>
      </c>
    </row>
    <row r="308" spans="1:3" x14ac:dyDescent="0.25">
      <c r="A308" s="27" t="s">
        <v>627</v>
      </c>
      <c r="B308" s="28" t="s">
        <v>628</v>
      </c>
      <c r="C308" s="27">
        <v>106</v>
      </c>
    </row>
    <row r="309" spans="1:3" x14ac:dyDescent="0.25">
      <c r="A309" s="27" t="s">
        <v>629</v>
      </c>
      <c r="B309" s="28" t="s">
        <v>630</v>
      </c>
      <c r="C309" s="27">
        <v>164</v>
      </c>
    </row>
    <row r="310" spans="1:3" x14ac:dyDescent="0.25">
      <c r="A310" s="27" t="s">
        <v>631</v>
      </c>
      <c r="B310" s="28" t="s">
        <v>632</v>
      </c>
      <c r="C310" s="27">
        <v>39</v>
      </c>
    </row>
    <row r="311" spans="1:3" x14ac:dyDescent="0.25">
      <c r="A311" s="27" t="s">
        <v>633</v>
      </c>
      <c r="B311" s="28" t="s">
        <v>634</v>
      </c>
      <c r="C311" s="27">
        <v>98</v>
      </c>
    </row>
    <row r="312" spans="1:3" x14ac:dyDescent="0.25">
      <c r="A312" s="27" t="s">
        <v>635</v>
      </c>
      <c r="B312" s="28" t="s">
        <v>636</v>
      </c>
      <c r="C312" s="27">
        <v>55</v>
      </c>
    </row>
    <row r="313" spans="1:3" x14ac:dyDescent="0.25">
      <c r="A313" s="27" t="s">
        <v>637</v>
      </c>
      <c r="B313" s="28" t="s">
        <v>638</v>
      </c>
      <c r="C313" s="27">
        <v>36</v>
      </c>
    </row>
    <row r="314" spans="1:3" x14ac:dyDescent="0.25">
      <c r="A314" s="27" t="s">
        <v>639</v>
      </c>
      <c r="B314" s="28" t="s">
        <v>640</v>
      </c>
      <c r="C314" s="27">
        <v>49</v>
      </c>
    </row>
    <row r="315" spans="1:3" x14ac:dyDescent="0.25">
      <c r="A315" s="27" t="s">
        <v>641</v>
      </c>
      <c r="B315" s="28" t="s">
        <v>642</v>
      </c>
      <c r="C315" s="27">
        <v>29</v>
      </c>
    </row>
    <row r="316" spans="1:3" x14ac:dyDescent="0.25">
      <c r="A316" s="27" t="s">
        <v>643</v>
      </c>
      <c r="B316" s="28" t="s">
        <v>644</v>
      </c>
      <c r="C316" s="27">
        <v>59</v>
      </c>
    </row>
    <row r="317" spans="1:3" x14ac:dyDescent="0.25">
      <c r="A317" s="27" t="s">
        <v>645</v>
      </c>
      <c r="B317" s="28" t="s">
        <v>646</v>
      </c>
      <c r="C317" s="27">
        <v>289</v>
      </c>
    </row>
    <row r="318" spans="1:3" x14ac:dyDescent="0.25">
      <c r="A318" s="27" t="s">
        <v>647</v>
      </c>
      <c r="B318" s="28" t="s">
        <v>648</v>
      </c>
      <c r="C318" s="27">
        <v>9</v>
      </c>
    </row>
    <row r="319" spans="1:3" x14ac:dyDescent="0.25">
      <c r="A319" s="27" t="s">
        <v>649</v>
      </c>
      <c r="B319" s="28" t="s">
        <v>650</v>
      </c>
      <c r="C319" s="27">
        <v>28</v>
      </c>
    </row>
    <row r="320" spans="1:3" x14ac:dyDescent="0.25">
      <c r="A320" s="27" t="s">
        <v>651</v>
      </c>
      <c r="B320" s="28" t="s">
        <v>652</v>
      </c>
      <c r="C320" s="27">
        <v>103</v>
      </c>
    </row>
    <row r="321" spans="1:3" x14ac:dyDescent="0.25">
      <c r="A321" s="27" t="s">
        <v>653</v>
      </c>
      <c r="B321" s="28" t="s">
        <v>654</v>
      </c>
      <c r="C321" s="27">
        <v>80</v>
      </c>
    </row>
    <row r="322" spans="1:3" x14ac:dyDescent="0.25">
      <c r="A322" s="27" t="s">
        <v>655</v>
      </c>
      <c r="B322" s="28" t="s">
        <v>656</v>
      </c>
      <c r="C322" s="27">
        <v>195</v>
      </c>
    </row>
    <row r="323" spans="1:3" x14ac:dyDescent="0.25">
      <c r="A323" s="27" t="s">
        <v>657</v>
      </c>
      <c r="B323" s="28" t="s">
        <v>658</v>
      </c>
      <c r="C323" s="27">
        <v>181</v>
      </c>
    </row>
    <row r="324" spans="1:3" x14ac:dyDescent="0.25">
      <c r="A324" s="27" t="s">
        <v>659</v>
      </c>
      <c r="B324" s="28" t="s">
        <v>660</v>
      </c>
      <c r="C324" s="27">
        <v>293</v>
      </c>
    </row>
    <row r="325" spans="1:3" x14ac:dyDescent="0.25">
      <c r="A325" s="27" t="s">
        <v>661</v>
      </c>
      <c r="B325" s="28" t="s">
        <v>662</v>
      </c>
      <c r="C325" s="27">
        <v>300</v>
      </c>
    </row>
    <row r="326" spans="1:3" x14ac:dyDescent="0.25">
      <c r="A326" s="27" t="s">
        <v>663</v>
      </c>
      <c r="B326" s="28" t="s">
        <v>664</v>
      </c>
      <c r="C326" s="27">
        <v>154</v>
      </c>
    </row>
    <row r="327" spans="1:3" x14ac:dyDescent="0.25">
      <c r="A327" s="27" t="s">
        <v>665</v>
      </c>
      <c r="B327" s="28" t="s">
        <v>666</v>
      </c>
      <c r="C327" s="27">
        <v>224</v>
      </c>
    </row>
    <row r="328" spans="1:3" x14ac:dyDescent="0.25">
      <c r="A328" s="27" t="s">
        <v>667</v>
      </c>
      <c r="B328" s="28" t="s">
        <v>668</v>
      </c>
      <c r="C328" s="27">
        <v>61</v>
      </c>
    </row>
    <row r="329" spans="1:3" x14ac:dyDescent="0.25">
      <c r="A329" s="27" t="s">
        <v>669</v>
      </c>
      <c r="B329" s="28" t="s">
        <v>670</v>
      </c>
      <c r="C329" s="27">
        <v>144</v>
      </c>
    </row>
    <row r="330" spans="1:3" x14ac:dyDescent="0.25">
      <c r="A330" s="27" t="s">
        <v>671</v>
      </c>
      <c r="B330" s="28" t="s">
        <v>672</v>
      </c>
      <c r="C330" s="27">
        <v>111</v>
      </c>
    </row>
    <row r="331" spans="1:3" x14ac:dyDescent="0.25">
      <c r="A331" s="27" t="s">
        <v>673</v>
      </c>
      <c r="B331" s="28" t="s">
        <v>674</v>
      </c>
      <c r="C331" s="27">
        <v>31</v>
      </c>
    </row>
    <row r="332" spans="1:3" x14ac:dyDescent="0.25">
      <c r="A332" s="4" t="s">
        <v>675</v>
      </c>
      <c r="B332" s="29" t="s">
        <v>676</v>
      </c>
      <c r="C332" s="4">
        <v>273</v>
      </c>
    </row>
    <row r="333" spans="1:3" x14ac:dyDescent="0.25">
      <c r="A333" s="4"/>
      <c r="B333" s="29"/>
      <c r="C333" s="4"/>
    </row>
    <row r="334" spans="1:3" x14ac:dyDescent="0.25">
      <c r="A334" s="4"/>
      <c r="B334" s="29"/>
      <c r="C334" s="4"/>
    </row>
    <row r="335" spans="1:3" x14ac:dyDescent="0.25">
      <c r="A335" s="4"/>
      <c r="B335" s="29"/>
      <c r="C335" s="4"/>
    </row>
    <row r="336" spans="1:3" x14ac:dyDescent="0.25">
      <c r="A336" s="4"/>
      <c r="B336" s="29"/>
      <c r="C336" s="4"/>
    </row>
    <row r="337" spans="1:3" x14ac:dyDescent="0.25">
      <c r="A337" s="4"/>
      <c r="B337" s="29"/>
      <c r="C337" s="4"/>
    </row>
    <row r="338" spans="1:3" x14ac:dyDescent="0.25">
      <c r="A338" s="4"/>
      <c r="B338" s="29"/>
      <c r="C338" s="4"/>
    </row>
    <row r="339" spans="1:3" x14ac:dyDescent="0.25">
      <c r="A339" s="4"/>
      <c r="B339" s="29"/>
      <c r="C339" s="4"/>
    </row>
    <row r="340" spans="1:3" x14ac:dyDescent="0.25">
      <c r="A340" s="4"/>
      <c r="B340" s="29"/>
      <c r="C340" s="4"/>
    </row>
    <row r="341" spans="1:3" x14ac:dyDescent="0.25">
      <c r="A341" s="4"/>
      <c r="B341" s="29"/>
      <c r="C341" s="4"/>
    </row>
    <row r="342" spans="1:3" x14ac:dyDescent="0.25">
      <c r="A342" s="4"/>
      <c r="B342" s="29"/>
      <c r="C342" s="4"/>
    </row>
    <row r="343" spans="1:3" x14ac:dyDescent="0.25">
      <c r="A343" s="4"/>
      <c r="B343" s="29"/>
      <c r="C343" s="4"/>
    </row>
    <row r="344" spans="1:3" x14ac:dyDescent="0.25">
      <c r="A344" s="4"/>
      <c r="B344" s="29"/>
      <c r="C344" s="4"/>
    </row>
    <row r="345" spans="1:3" x14ac:dyDescent="0.25">
      <c r="A345" s="4"/>
      <c r="B345" s="29"/>
      <c r="C345" s="4"/>
    </row>
    <row r="346" spans="1:3" x14ac:dyDescent="0.25">
      <c r="A346" s="4"/>
      <c r="B346" s="29"/>
      <c r="C346" s="4"/>
    </row>
    <row r="347" spans="1:3" x14ac:dyDescent="0.25">
      <c r="A347" s="4"/>
      <c r="B347" s="29"/>
      <c r="C347" s="4"/>
    </row>
    <row r="348" spans="1:3" x14ac:dyDescent="0.25">
      <c r="A348" s="4"/>
      <c r="B348" s="29"/>
      <c r="C348" s="4"/>
    </row>
    <row r="349" spans="1:3" x14ac:dyDescent="0.25">
      <c r="A349" s="4"/>
      <c r="B349" s="29"/>
      <c r="C349" s="4"/>
    </row>
    <row r="350" spans="1:3" x14ac:dyDescent="0.25">
      <c r="A350" s="4"/>
      <c r="B350" s="29"/>
      <c r="C350" s="4"/>
    </row>
  </sheetData>
  <sheetProtection algorithmName="SHA-512" hashValue="7KmCyvZqmXZNHp8qxFBUflHehJCjG6ZYbZizMdbM37UHleb9hrCAuN+QFT2BBncNXb4rCecNc731ixpKtxjcIQ==" saltValue="uY5Cklw1zNUeDVak1mVkJg==" spinCount="100000" sheet="1" objects="1" scenarios="1"/>
  <sortState xmlns:xlrd2="http://schemas.microsoft.com/office/spreadsheetml/2017/richdata2" ref="A2:C331">
    <sortCondition ref="A2:A331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E542A-E06A-460F-9412-A44730521C42}">
  <sheetPr>
    <tabColor rgb="FFA6A6A6"/>
  </sheetPr>
  <dimension ref="A1:J7"/>
  <sheetViews>
    <sheetView workbookViewId="0">
      <pane ySplit="1" topLeftCell="A2" activePane="bottomLeft" state="frozen"/>
      <selection pane="bottomLeft" activeCell="E13" sqref="E13"/>
    </sheetView>
  </sheetViews>
  <sheetFormatPr defaultRowHeight="15" x14ac:dyDescent="0.25"/>
  <cols>
    <col min="1" max="1" width="20.7109375" bestFit="1" customWidth="1"/>
    <col min="2" max="2" width="19.7109375" bestFit="1" customWidth="1"/>
    <col min="3" max="3" width="25.5703125" bestFit="1" customWidth="1"/>
    <col min="4" max="4" width="20.7109375" bestFit="1" customWidth="1"/>
    <col min="5" max="5" width="16.42578125" bestFit="1" customWidth="1"/>
    <col min="6" max="6" width="8.85546875" bestFit="1" customWidth="1"/>
    <col min="7" max="7" width="17" bestFit="1" customWidth="1"/>
    <col min="8" max="8" width="9.42578125" bestFit="1" customWidth="1"/>
    <col min="9" max="9" width="8" bestFit="1" customWidth="1"/>
    <col min="10" max="10" width="7.140625" bestFit="1" customWidth="1"/>
  </cols>
  <sheetData>
    <row r="1" spans="1:10" s="3" customFormat="1" x14ac:dyDescent="0.25">
      <c r="A1" s="3" t="s">
        <v>1931</v>
      </c>
      <c r="B1" s="15" t="s">
        <v>1932</v>
      </c>
      <c r="C1" s="15" t="s">
        <v>1933</v>
      </c>
      <c r="D1" s="15" t="s">
        <v>1934</v>
      </c>
      <c r="E1" s="15" t="s">
        <v>1874</v>
      </c>
      <c r="F1" s="15" t="s">
        <v>1875</v>
      </c>
      <c r="G1" s="15" t="s">
        <v>1876</v>
      </c>
      <c r="H1" s="15" t="s">
        <v>1877</v>
      </c>
      <c r="I1" s="15" t="s">
        <v>1878</v>
      </c>
      <c r="J1" s="15" t="s">
        <v>1879</v>
      </c>
    </row>
    <row r="2" spans="1:10" x14ac:dyDescent="0.25">
      <c r="A2">
        <v>100</v>
      </c>
      <c r="B2" s="12">
        <v>1</v>
      </c>
      <c r="C2" s="12" t="s">
        <v>1733</v>
      </c>
      <c r="D2" s="12" t="s">
        <v>701</v>
      </c>
      <c r="E2" s="12">
        <v>3</v>
      </c>
      <c r="F2" s="19">
        <v>44861.485987581022</v>
      </c>
      <c r="G2" s="12">
        <v>3</v>
      </c>
      <c r="H2" s="19">
        <v>44861.485987581022</v>
      </c>
      <c r="I2" s="19">
        <v>44861.485987581022</v>
      </c>
      <c r="J2" s="19">
        <v>219512</v>
      </c>
    </row>
    <row r="3" spans="1:10" x14ac:dyDescent="0.25">
      <c r="A3">
        <v>200</v>
      </c>
      <c r="B3" s="12">
        <v>2</v>
      </c>
      <c r="C3" s="12" t="s">
        <v>1935</v>
      </c>
      <c r="D3" s="12" t="s">
        <v>701</v>
      </c>
      <c r="E3" s="12">
        <v>3</v>
      </c>
      <c r="F3" s="19">
        <v>44861.485987581022</v>
      </c>
      <c r="G3" s="12">
        <v>3</v>
      </c>
      <c r="H3" s="19">
        <v>44861.485987581022</v>
      </c>
      <c r="I3" s="19">
        <v>44861.485987581022</v>
      </c>
      <c r="J3" s="19">
        <v>219512</v>
      </c>
    </row>
    <row r="4" spans="1:10" x14ac:dyDescent="0.25">
      <c r="A4">
        <v>400</v>
      </c>
      <c r="B4" s="12">
        <v>3</v>
      </c>
      <c r="C4" s="12" t="s">
        <v>1936</v>
      </c>
      <c r="D4" s="12" t="s">
        <v>701</v>
      </c>
      <c r="E4" s="12">
        <v>3</v>
      </c>
      <c r="F4" s="19">
        <v>44861.485987581022</v>
      </c>
      <c r="G4" s="12">
        <v>3</v>
      </c>
      <c r="H4" s="19">
        <v>44861.485987581022</v>
      </c>
      <c r="I4" s="19">
        <v>44861.485987581022</v>
      </c>
      <c r="J4" s="19">
        <v>219512</v>
      </c>
    </row>
    <row r="5" spans="1:10" x14ac:dyDescent="0.25">
      <c r="A5">
        <v>500</v>
      </c>
      <c r="B5" s="12">
        <v>4</v>
      </c>
      <c r="C5" s="12" t="s">
        <v>1736</v>
      </c>
      <c r="D5" s="12" t="s">
        <v>701</v>
      </c>
      <c r="E5" s="12">
        <v>3</v>
      </c>
      <c r="F5" s="19">
        <v>44861.485987581022</v>
      </c>
      <c r="G5" s="12">
        <v>3</v>
      </c>
      <c r="H5" s="19">
        <v>44861.485987581022</v>
      </c>
      <c r="I5" s="19">
        <v>44861.485987581022</v>
      </c>
      <c r="J5" s="19">
        <v>219512</v>
      </c>
    </row>
    <row r="6" spans="1:10" x14ac:dyDescent="0.25">
      <c r="A6">
        <v>600</v>
      </c>
      <c r="B6" s="12">
        <v>5</v>
      </c>
      <c r="C6" s="12" t="s">
        <v>1737</v>
      </c>
      <c r="D6" s="12" t="s">
        <v>701</v>
      </c>
      <c r="E6" s="12">
        <v>3</v>
      </c>
      <c r="F6" s="19">
        <v>44861.485987581022</v>
      </c>
      <c r="G6" s="12">
        <v>3</v>
      </c>
      <c r="H6" s="19">
        <v>44861.485987581022</v>
      </c>
      <c r="I6" s="19">
        <v>44861.485987581022</v>
      </c>
      <c r="J6" s="19">
        <v>219512</v>
      </c>
    </row>
    <row r="7" spans="1:10" x14ac:dyDescent="0.25">
      <c r="A7">
        <v>800</v>
      </c>
      <c r="B7" s="12">
        <v>6</v>
      </c>
      <c r="C7" s="12" t="s">
        <v>1738</v>
      </c>
      <c r="D7" s="12" t="s">
        <v>701</v>
      </c>
      <c r="E7" s="12">
        <v>3</v>
      </c>
      <c r="F7" s="19">
        <v>44861.485987581022</v>
      </c>
      <c r="G7" s="12">
        <v>3</v>
      </c>
      <c r="H7" s="19">
        <v>44861.485987581022</v>
      </c>
      <c r="I7" s="19">
        <v>44861.485987581022</v>
      </c>
      <c r="J7" s="19">
        <v>219512</v>
      </c>
    </row>
  </sheetData>
  <sheetProtection algorithmName="SHA-512" hashValue="wAtHIISxdwBRB9/jHjQaNg0uGoXeAzmoTLKdUmluZNo5X9zWXWMjtHhZIRBbAV5PTDB8TVvOYpuajnwgI+RD8Q==" saltValue="nKW2t0ft1QdzF+S8n9wI5Q==" spinCount="100000" sheet="1" objects="1" scenarios="1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69274-11A9-4F40-B4FF-6598D3ACD029}">
  <sheetPr>
    <tabColor rgb="FFA6A6A6"/>
  </sheetPr>
  <dimension ref="A1:F496"/>
  <sheetViews>
    <sheetView topLeftCell="A461" workbookViewId="0">
      <selection activeCell="F489" sqref="F489"/>
    </sheetView>
  </sheetViews>
  <sheetFormatPr defaultRowHeight="15" x14ac:dyDescent="0.25"/>
  <cols>
    <col min="1" max="1" width="87" bestFit="1" customWidth="1"/>
    <col min="2" max="2" width="12.85546875" bestFit="1" customWidth="1"/>
    <col min="5" max="5" width="21.140625" bestFit="1" customWidth="1"/>
    <col min="6" max="6" width="13.42578125" bestFit="1" customWidth="1"/>
  </cols>
  <sheetData>
    <row r="1" spans="1:6" x14ac:dyDescent="0.25">
      <c r="A1" s="15" t="s">
        <v>1937</v>
      </c>
      <c r="B1" s="15" t="s">
        <v>1779</v>
      </c>
    </row>
    <row r="2" spans="1:6" x14ac:dyDescent="0.25">
      <c r="A2" s="12" t="s">
        <v>1789</v>
      </c>
      <c r="B2" s="12">
        <v>1</v>
      </c>
    </row>
    <row r="3" spans="1:6" x14ac:dyDescent="0.25">
      <c r="A3" s="12" t="s">
        <v>1784</v>
      </c>
      <c r="B3" s="12">
        <v>2</v>
      </c>
    </row>
    <row r="4" spans="1:6" x14ac:dyDescent="0.25">
      <c r="A4" s="12" t="s">
        <v>1785</v>
      </c>
      <c r="B4" s="12">
        <v>3</v>
      </c>
    </row>
    <row r="5" spans="1:6" x14ac:dyDescent="0.25">
      <c r="A5" s="12" t="s">
        <v>1788</v>
      </c>
      <c r="B5" s="12">
        <v>4</v>
      </c>
    </row>
    <row r="6" spans="1:6" x14ac:dyDescent="0.25">
      <c r="A6" s="12" t="s">
        <v>1792</v>
      </c>
      <c r="B6" s="12">
        <v>5</v>
      </c>
    </row>
    <row r="7" spans="1:6" x14ac:dyDescent="0.25">
      <c r="A7" s="12" t="s">
        <v>1787</v>
      </c>
      <c r="B7" s="12">
        <v>6</v>
      </c>
    </row>
    <row r="8" spans="1:6" x14ac:dyDescent="0.25">
      <c r="A8" s="12" t="s">
        <v>1938</v>
      </c>
      <c r="B8" s="12">
        <v>7</v>
      </c>
    </row>
    <row r="9" spans="1:6" x14ac:dyDescent="0.25">
      <c r="A9" s="12" t="s">
        <v>1939</v>
      </c>
      <c r="B9" s="12">
        <v>8</v>
      </c>
    </row>
    <row r="10" spans="1:6" x14ac:dyDescent="0.25">
      <c r="A10" s="12" t="s">
        <v>1940</v>
      </c>
      <c r="B10" s="12">
        <v>9</v>
      </c>
    </row>
    <row r="11" spans="1:6" x14ac:dyDescent="0.25">
      <c r="A11" s="4" t="s">
        <v>1941</v>
      </c>
      <c r="B11" s="4">
        <v>10</v>
      </c>
    </row>
    <row r="12" spans="1:6" x14ac:dyDescent="0.25">
      <c r="A12" s="4" t="s">
        <v>1942</v>
      </c>
      <c r="B12" s="4">
        <v>11</v>
      </c>
    </row>
    <row r="13" spans="1:6" x14ac:dyDescent="0.25">
      <c r="A13" s="4" t="s">
        <v>1943</v>
      </c>
      <c r="B13" s="4">
        <v>12</v>
      </c>
    </row>
    <row r="14" spans="1:6" x14ac:dyDescent="0.25">
      <c r="A14" s="4" t="s">
        <v>1792</v>
      </c>
      <c r="B14" s="4">
        <v>13</v>
      </c>
    </row>
    <row r="15" spans="1:6" x14ac:dyDescent="0.25">
      <c r="A15" s="4" t="s">
        <v>1944</v>
      </c>
      <c r="B15" s="4">
        <v>14</v>
      </c>
      <c r="E15" s="15" t="s">
        <v>1945</v>
      </c>
      <c r="F15" s="15" t="s">
        <v>1780</v>
      </c>
    </row>
    <row r="16" spans="1:6" x14ac:dyDescent="0.25">
      <c r="A16" s="4" t="s">
        <v>1946</v>
      </c>
      <c r="B16" s="4">
        <v>15</v>
      </c>
      <c r="E16" s="12" t="s">
        <v>1782</v>
      </c>
      <c r="F16" s="12">
        <v>1</v>
      </c>
    </row>
    <row r="17" spans="1:6" x14ac:dyDescent="0.25">
      <c r="A17" s="4" t="s">
        <v>1947</v>
      </c>
      <c r="B17" s="4">
        <v>16</v>
      </c>
      <c r="E17" s="12" t="s">
        <v>1786</v>
      </c>
      <c r="F17" s="12">
        <v>2</v>
      </c>
    </row>
    <row r="18" spans="1:6" x14ac:dyDescent="0.25">
      <c r="A18" s="4" t="s">
        <v>1948</v>
      </c>
      <c r="B18" s="4">
        <v>17</v>
      </c>
    </row>
    <row r="19" spans="1:6" x14ac:dyDescent="0.25">
      <c r="A19" s="4" t="s">
        <v>1949</v>
      </c>
      <c r="B19" s="4">
        <v>18</v>
      </c>
    </row>
    <row r="20" spans="1:6" x14ac:dyDescent="0.25">
      <c r="A20" s="4" t="s">
        <v>1950</v>
      </c>
      <c r="B20" s="4">
        <v>19</v>
      </c>
    </row>
    <row r="21" spans="1:6" x14ac:dyDescent="0.25">
      <c r="A21" s="4" t="s">
        <v>1951</v>
      </c>
      <c r="B21" s="4">
        <v>20</v>
      </c>
    </row>
    <row r="22" spans="1:6" x14ac:dyDescent="0.25">
      <c r="A22" s="4" t="s">
        <v>1952</v>
      </c>
      <c r="B22" s="4">
        <v>21</v>
      </c>
    </row>
    <row r="23" spans="1:6" x14ac:dyDescent="0.25">
      <c r="A23" s="4" t="s">
        <v>1953</v>
      </c>
      <c r="B23" s="4">
        <v>22</v>
      </c>
    </row>
    <row r="24" spans="1:6" x14ac:dyDescent="0.25">
      <c r="A24" s="4" t="s">
        <v>1954</v>
      </c>
      <c r="B24" s="4">
        <v>23</v>
      </c>
    </row>
    <row r="25" spans="1:6" x14ac:dyDescent="0.25">
      <c r="A25" s="4" t="s">
        <v>1955</v>
      </c>
      <c r="B25" s="4">
        <v>24</v>
      </c>
    </row>
    <row r="26" spans="1:6" x14ac:dyDescent="0.25">
      <c r="A26" s="4" t="s">
        <v>1956</v>
      </c>
      <c r="B26" s="4">
        <v>25</v>
      </c>
    </row>
    <row r="27" spans="1:6" x14ac:dyDescent="0.25">
      <c r="A27" s="4" t="s">
        <v>1957</v>
      </c>
      <c r="B27" s="4">
        <v>26</v>
      </c>
    </row>
    <row r="28" spans="1:6" x14ac:dyDescent="0.25">
      <c r="A28" s="4" t="s">
        <v>1958</v>
      </c>
      <c r="B28" s="4">
        <v>27</v>
      </c>
    </row>
    <row r="29" spans="1:6" x14ac:dyDescent="0.25">
      <c r="A29" s="4" t="s">
        <v>1959</v>
      </c>
      <c r="B29" s="4">
        <v>28</v>
      </c>
    </row>
    <row r="30" spans="1:6" x14ac:dyDescent="0.25">
      <c r="A30" s="4" t="s">
        <v>1960</v>
      </c>
      <c r="B30" s="4">
        <v>29</v>
      </c>
    </row>
    <row r="31" spans="1:6" x14ac:dyDescent="0.25">
      <c r="A31" s="4" t="s">
        <v>1961</v>
      </c>
      <c r="B31" s="4">
        <v>30</v>
      </c>
    </row>
    <row r="32" spans="1:6" x14ac:dyDescent="0.25">
      <c r="A32" s="4" t="s">
        <v>1962</v>
      </c>
      <c r="B32" s="4">
        <v>31</v>
      </c>
    </row>
    <row r="33" spans="1:2" x14ac:dyDescent="0.25">
      <c r="A33" s="4" t="s">
        <v>1963</v>
      </c>
      <c r="B33" s="4">
        <v>32</v>
      </c>
    </row>
    <row r="34" spans="1:2" x14ac:dyDescent="0.25">
      <c r="A34" s="4" t="s">
        <v>1964</v>
      </c>
      <c r="B34" s="4">
        <v>33</v>
      </c>
    </row>
    <row r="35" spans="1:2" x14ac:dyDescent="0.25">
      <c r="A35" s="4" t="s">
        <v>1965</v>
      </c>
      <c r="B35" s="4">
        <v>34</v>
      </c>
    </row>
    <row r="36" spans="1:2" x14ac:dyDescent="0.25">
      <c r="A36" s="4" t="s">
        <v>1966</v>
      </c>
      <c r="B36" s="4">
        <v>35</v>
      </c>
    </row>
    <row r="37" spans="1:2" x14ac:dyDescent="0.25">
      <c r="A37" s="4" t="s">
        <v>1967</v>
      </c>
      <c r="B37" s="4">
        <v>36</v>
      </c>
    </row>
    <row r="38" spans="1:2" x14ac:dyDescent="0.25">
      <c r="A38" s="4" t="s">
        <v>1968</v>
      </c>
      <c r="B38" s="4">
        <v>37</v>
      </c>
    </row>
    <row r="39" spans="1:2" x14ac:dyDescent="0.25">
      <c r="A39" s="4" t="s">
        <v>1969</v>
      </c>
      <c r="B39" s="4">
        <v>38</v>
      </c>
    </row>
    <row r="40" spans="1:2" x14ac:dyDescent="0.25">
      <c r="A40" s="4" t="s">
        <v>1970</v>
      </c>
      <c r="B40" s="4">
        <v>39</v>
      </c>
    </row>
    <row r="41" spans="1:2" x14ac:dyDescent="0.25">
      <c r="A41" s="4" t="s">
        <v>1971</v>
      </c>
      <c r="B41" s="4">
        <v>40</v>
      </c>
    </row>
    <row r="42" spans="1:2" x14ac:dyDescent="0.25">
      <c r="A42" s="4" t="s">
        <v>1972</v>
      </c>
      <c r="B42" s="4">
        <v>41</v>
      </c>
    </row>
    <row r="43" spans="1:2" x14ac:dyDescent="0.25">
      <c r="A43" s="4" t="s">
        <v>1973</v>
      </c>
      <c r="B43" s="4">
        <v>42</v>
      </c>
    </row>
    <row r="44" spans="1:2" x14ac:dyDescent="0.25">
      <c r="A44" s="4" t="s">
        <v>1974</v>
      </c>
      <c r="B44" s="4">
        <v>43</v>
      </c>
    </row>
    <row r="45" spans="1:2" x14ac:dyDescent="0.25">
      <c r="A45" s="4" t="s">
        <v>1975</v>
      </c>
      <c r="B45" s="4">
        <v>44</v>
      </c>
    </row>
    <row r="46" spans="1:2" x14ac:dyDescent="0.25">
      <c r="A46" s="4" t="s">
        <v>1976</v>
      </c>
      <c r="B46" s="4">
        <v>45</v>
      </c>
    </row>
    <row r="47" spans="1:2" x14ac:dyDescent="0.25">
      <c r="A47" s="4" t="s">
        <v>1977</v>
      </c>
      <c r="B47" s="4">
        <v>46</v>
      </c>
    </row>
    <row r="48" spans="1:2" x14ac:dyDescent="0.25">
      <c r="A48" s="4" t="s">
        <v>1978</v>
      </c>
      <c r="B48" s="4">
        <v>47</v>
      </c>
    </row>
    <row r="49" spans="1:2" x14ac:dyDescent="0.25">
      <c r="A49" s="4" t="s">
        <v>1979</v>
      </c>
      <c r="B49" s="4">
        <v>48</v>
      </c>
    </row>
    <row r="50" spans="1:2" x14ac:dyDescent="0.25">
      <c r="A50" s="4" t="s">
        <v>1980</v>
      </c>
      <c r="B50" s="4">
        <v>49</v>
      </c>
    </row>
    <row r="51" spans="1:2" x14ac:dyDescent="0.25">
      <c r="A51" s="4" t="s">
        <v>1981</v>
      </c>
      <c r="B51" s="4">
        <v>50</v>
      </c>
    </row>
    <row r="52" spans="1:2" x14ac:dyDescent="0.25">
      <c r="A52" s="4" t="s">
        <v>1982</v>
      </c>
      <c r="B52" s="4">
        <v>51</v>
      </c>
    </row>
    <row r="53" spans="1:2" x14ac:dyDescent="0.25">
      <c r="A53" s="4" t="s">
        <v>1983</v>
      </c>
      <c r="B53" s="4">
        <v>52</v>
      </c>
    </row>
    <row r="54" spans="1:2" x14ac:dyDescent="0.25">
      <c r="A54" s="4" t="s">
        <v>1984</v>
      </c>
      <c r="B54" s="4">
        <v>53</v>
      </c>
    </row>
    <row r="55" spans="1:2" x14ac:dyDescent="0.25">
      <c r="A55" s="4" t="s">
        <v>1985</v>
      </c>
      <c r="B55" s="4">
        <v>54</v>
      </c>
    </row>
    <row r="56" spans="1:2" x14ac:dyDescent="0.25">
      <c r="A56" s="4" t="s">
        <v>1986</v>
      </c>
      <c r="B56" s="4">
        <v>55</v>
      </c>
    </row>
    <row r="57" spans="1:2" x14ac:dyDescent="0.25">
      <c r="A57" s="4" t="s">
        <v>1987</v>
      </c>
      <c r="B57" s="4">
        <v>56</v>
      </c>
    </row>
    <row r="58" spans="1:2" x14ac:dyDescent="0.25">
      <c r="A58" s="4" t="s">
        <v>1988</v>
      </c>
      <c r="B58" s="4">
        <v>57</v>
      </c>
    </row>
    <row r="59" spans="1:2" x14ac:dyDescent="0.25">
      <c r="A59" s="4" t="s">
        <v>1989</v>
      </c>
      <c r="B59" s="4">
        <v>58</v>
      </c>
    </row>
    <row r="60" spans="1:2" x14ac:dyDescent="0.25">
      <c r="A60" s="4" t="s">
        <v>1990</v>
      </c>
      <c r="B60" s="4">
        <v>59</v>
      </c>
    </row>
    <row r="61" spans="1:2" x14ac:dyDescent="0.25">
      <c r="A61" s="4" t="s">
        <v>1991</v>
      </c>
      <c r="B61" s="4">
        <v>60</v>
      </c>
    </row>
    <row r="62" spans="1:2" x14ac:dyDescent="0.25">
      <c r="A62" s="4" t="s">
        <v>1992</v>
      </c>
      <c r="B62" s="4">
        <v>61</v>
      </c>
    </row>
    <row r="63" spans="1:2" x14ac:dyDescent="0.25">
      <c r="A63" s="4" t="s">
        <v>1993</v>
      </c>
      <c r="B63" s="4">
        <v>62</v>
      </c>
    </row>
    <row r="64" spans="1:2" x14ac:dyDescent="0.25">
      <c r="A64" s="4" t="s">
        <v>1994</v>
      </c>
      <c r="B64" s="4">
        <v>63</v>
      </c>
    </row>
    <row r="65" spans="1:2" x14ac:dyDescent="0.25">
      <c r="A65" s="4" t="s">
        <v>1995</v>
      </c>
      <c r="B65" s="4">
        <v>64</v>
      </c>
    </row>
    <row r="66" spans="1:2" x14ac:dyDescent="0.25">
      <c r="A66" s="4" t="s">
        <v>1996</v>
      </c>
      <c r="B66" s="4">
        <v>65</v>
      </c>
    </row>
    <row r="67" spans="1:2" x14ac:dyDescent="0.25">
      <c r="A67" s="4" t="s">
        <v>1997</v>
      </c>
      <c r="B67" s="4">
        <v>66</v>
      </c>
    </row>
    <row r="68" spans="1:2" x14ac:dyDescent="0.25">
      <c r="A68" s="4" t="s">
        <v>1998</v>
      </c>
      <c r="B68" s="4">
        <v>67</v>
      </c>
    </row>
    <row r="69" spans="1:2" x14ac:dyDescent="0.25">
      <c r="A69" s="4" t="s">
        <v>1999</v>
      </c>
      <c r="B69" s="4">
        <v>68</v>
      </c>
    </row>
    <row r="70" spans="1:2" x14ac:dyDescent="0.25">
      <c r="A70" s="4" t="s">
        <v>2000</v>
      </c>
      <c r="B70" s="4">
        <v>69</v>
      </c>
    </row>
    <row r="71" spans="1:2" x14ac:dyDescent="0.25">
      <c r="A71" s="4" t="s">
        <v>2001</v>
      </c>
      <c r="B71" s="4">
        <v>70</v>
      </c>
    </row>
    <row r="72" spans="1:2" x14ac:dyDescent="0.25">
      <c r="A72" s="4" t="s">
        <v>2002</v>
      </c>
      <c r="B72" s="4">
        <v>71</v>
      </c>
    </row>
    <row r="73" spans="1:2" x14ac:dyDescent="0.25">
      <c r="A73" s="4" t="s">
        <v>2003</v>
      </c>
      <c r="B73" s="4">
        <v>72</v>
      </c>
    </row>
    <row r="74" spans="1:2" x14ac:dyDescent="0.25">
      <c r="A74" s="4" t="s">
        <v>2004</v>
      </c>
      <c r="B74" s="4">
        <v>73</v>
      </c>
    </row>
    <row r="75" spans="1:2" x14ac:dyDescent="0.25">
      <c r="A75" s="4" t="s">
        <v>2005</v>
      </c>
      <c r="B75" s="4">
        <v>74</v>
      </c>
    </row>
    <row r="76" spans="1:2" x14ac:dyDescent="0.25">
      <c r="A76" s="4" t="s">
        <v>2006</v>
      </c>
      <c r="B76" s="4">
        <v>75</v>
      </c>
    </row>
    <row r="77" spans="1:2" x14ac:dyDescent="0.25">
      <c r="A77" s="4" t="s">
        <v>2007</v>
      </c>
      <c r="B77" s="4">
        <v>76</v>
      </c>
    </row>
    <row r="78" spans="1:2" x14ac:dyDescent="0.25">
      <c r="A78" s="4" t="s">
        <v>2008</v>
      </c>
      <c r="B78" s="4">
        <v>77</v>
      </c>
    </row>
    <row r="79" spans="1:2" x14ac:dyDescent="0.25">
      <c r="A79" s="4" t="s">
        <v>2009</v>
      </c>
      <c r="B79" s="4">
        <v>78</v>
      </c>
    </row>
    <row r="80" spans="1:2" x14ac:dyDescent="0.25">
      <c r="A80" s="4" t="s">
        <v>2010</v>
      </c>
      <c r="B80" s="4">
        <v>79</v>
      </c>
    </row>
    <row r="81" spans="1:2" x14ac:dyDescent="0.25">
      <c r="A81" s="4" t="s">
        <v>2011</v>
      </c>
      <c r="B81" s="4">
        <v>80</v>
      </c>
    </row>
    <row r="82" spans="1:2" x14ac:dyDescent="0.25">
      <c r="A82" s="4" t="s">
        <v>2012</v>
      </c>
      <c r="B82" s="4">
        <v>81</v>
      </c>
    </row>
    <row r="83" spans="1:2" x14ac:dyDescent="0.25">
      <c r="A83" s="4" t="s">
        <v>2013</v>
      </c>
      <c r="B83" s="4">
        <v>82</v>
      </c>
    </row>
    <row r="84" spans="1:2" x14ac:dyDescent="0.25">
      <c r="A84" s="4" t="s">
        <v>2014</v>
      </c>
      <c r="B84" s="4">
        <v>83</v>
      </c>
    </row>
    <row r="85" spans="1:2" x14ac:dyDescent="0.25">
      <c r="A85" s="4" t="s">
        <v>2015</v>
      </c>
      <c r="B85" s="4">
        <v>84</v>
      </c>
    </row>
    <row r="86" spans="1:2" x14ac:dyDescent="0.25">
      <c r="A86" s="4" t="s">
        <v>2016</v>
      </c>
      <c r="B86" s="4">
        <v>85</v>
      </c>
    </row>
    <row r="87" spans="1:2" x14ac:dyDescent="0.25">
      <c r="A87" s="4" t="s">
        <v>2017</v>
      </c>
      <c r="B87" s="4">
        <v>86</v>
      </c>
    </row>
    <row r="88" spans="1:2" x14ac:dyDescent="0.25">
      <c r="A88" s="4" t="s">
        <v>2018</v>
      </c>
      <c r="B88" s="4">
        <v>87</v>
      </c>
    </row>
    <row r="89" spans="1:2" x14ac:dyDescent="0.25">
      <c r="A89" s="4" t="s">
        <v>2019</v>
      </c>
      <c r="B89" s="4">
        <v>88</v>
      </c>
    </row>
    <row r="90" spans="1:2" x14ac:dyDescent="0.25">
      <c r="A90" s="4" t="s">
        <v>2020</v>
      </c>
      <c r="B90" s="4">
        <v>89</v>
      </c>
    </row>
    <row r="91" spans="1:2" x14ac:dyDescent="0.25">
      <c r="A91" s="4" t="s">
        <v>2021</v>
      </c>
      <c r="B91" s="4">
        <v>90</v>
      </c>
    </row>
    <row r="92" spans="1:2" x14ac:dyDescent="0.25">
      <c r="A92" s="4" t="s">
        <v>2022</v>
      </c>
      <c r="B92" s="4">
        <v>91</v>
      </c>
    </row>
    <row r="93" spans="1:2" x14ac:dyDescent="0.25">
      <c r="A93" s="4" t="s">
        <v>2023</v>
      </c>
      <c r="B93" s="4">
        <v>92</v>
      </c>
    </row>
    <row r="94" spans="1:2" x14ac:dyDescent="0.25">
      <c r="A94" s="4" t="s">
        <v>2024</v>
      </c>
      <c r="B94" s="4">
        <v>93</v>
      </c>
    </row>
    <row r="95" spans="1:2" x14ac:dyDescent="0.25">
      <c r="A95" s="4" t="s">
        <v>2025</v>
      </c>
      <c r="B95" s="4">
        <v>94</v>
      </c>
    </row>
    <row r="96" spans="1:2" x14ac:dyDescent="0.25">
      <c r="A96" s="4" t="s">
        <v>2026</v>
      </c>
      <c r="B96" s="4">
        <v>95</v>
      </c>
    </row>
    <row r="97" spans="1:2" x14ac:dyDescent="0.25">
      <c r="A97" s="4" t="s">
        <v>2027</v>
      </c>
      <c r="B97" s="4">
        <v>96</v>
      </c>
    </row>
    <row r="98" spans="1:2" x14ac:dyDescent="0.25">
      <c r="A98" s="4" t="s">
        <v>2028</v>
      </c>
      <c r="B98" s="4">
        <v>97</v>
      </c>
    </row>
    <row r="99" spans="1:2" x14ac:dyDescent="0.25">
      <c r="A99" s="4" t="s">
        <v>2029</v>
      </c>
      <c r="B99" s="4">
        <v>98</v>
      </c>
    </row>
    <row r="100" spans="1:2" x14ac:dyDescent="0.25">
      <c r="A100" s="4" t="s">
        <v>2030</v>
      </c>
      <c r="B100" s="4">
        <v>99</v>
      </c>
    </row>
    <row r="101" spans="1:2" x14ac:dyDescent="0.25">
      <c r="A101" s="4" t="s">
        <v>2031</v>
      </c>
      <c r="B101" s="4">
        <v>100</v>
      </c>
    </row>
    <row r="102" spans="1:2" x14ac:dyDescent="0.25">
      <c r="A102" s="4" t="s">
        <v>2032</v>
      </c>
      <c r="B102" s="4">
        <v>101</v>
      </c>
    </row>
    <row r="103" spans="1:2" x14ac:dyDescent="0.25">
      <c r="A103" s="4" t="s">
        <v>2033</v>
      </c>
      <c r="B103" s="4">
        <v>102</v>
      </c>
    </row>
    <row r="104" spans="1:2" x14ac:dyDescent="0.25">
      <c r="A104" s="4" t="s">
        <v>2034</v>
      </c>
      <c r="B104" s="4">
        <v>103</v>
      </c>
    </row>
    <row r="105" spans="1:2" x14ac:dyDescent="0.25">
      <c r="A105" s="4" t="s">
        <v>2035</v>
      </c>
      <c r="B105" s="4">
        <v>104</v>
      </c>
    </row>
    <row r="106" spans="1:2" x14ac:dyDescent="0.25">
      <c r="A106" s="4" t="s">
        <v>2036</v>
      </c>
      <c r="B106" s="4">
        <v>105</v>
      </c>
    </row>
    <row r="107" spans="1:2" x14ac:dyDescent="0.25">
      <c r="A107" s="4" t="s">
        <v>2037</v>
      </c>
      <c r="B107" s="4">
        <v>106</v>
      </c>
    </row>
    <row r="108" spans="1:2" x14ac:dyDescent="0.25">
      <c r="A108" s="4" t="s">
        <v>2038</v>
      </c>
      <c r="B108" s="4">
        <v>107</v>
      </c>
    </row>
    <row r="109" spans="1:2" x14ac:dyDescent="0.25">
      <c r="A109" s="4" t="s">
        <v>2039</v>
      </c>
      <c r="B109" s="4">
        <v>108</v>
      </c>
    </row>
    <row r="110" spans="1:2" x14ac:dyDescent="0.25">
      <c r="A110" s="4" t="s">
        <v>2040</v>
      </c>
      <c r="B110" s="4">
        <v>109</v>
      </c>
    </row>
    <row r="111" spans="1:2" x14ac:dyDescent="0.25">
      <c r="A111" s="4" t="s">
        <v>2041</v>
      </c>
      <c r="B111" s="4">
        <v>110</v>
      </c>
    </row>
    <row r="112" spans="1:2" x14ac:dyDescent="0.25">
      <c r="A112" s="4" t="s">
        <v>2042</v>
      </c>
      <c r="B112" s="4">
        <v>111</v>
      </c>
    </row>
    <row r="113" spans="1:2" x14ac:dyDescent="0.25">
      <c r="A113" s="4" t="s">
        <v>2043</v>
      </c>
      <c r="B113" s="4">
        <v>112</v>
      </c>
    </row>
    <row r="114" spans="1:2" x14ac:dyDescent="0.25">
      <c r="A114" s="4" t="s">
        <v>2044</v>
      </c>
      <c r="B114" s="4">
        <v>113</v>
      </c>
    </row>
    <row r="115" spans="1:2" x14ac:dyDescent="0.25">
      <c r="A115" s="4" t="s">
        <v>2045</v>
      </c>
      <c r="B115" s="4">
        <v>114</v>
      </c>
    </row>
    <row r="116" spans="1:2" x14ac:dyDescent="0.25">
      <c r="A116" s="4" t="s">
        <v>2046</v>
      </c>
      <c r="B116" s="4">
        <v>115</v>
      </c>
    </row>
    <row r="117" spans="1:2" x14ac:dyDescent="0.25">
      <c r="A117" s="4" t="s">
        <v>2047</v>
      </c>
      <c r="B117" s="4">
        <v>116</v>
      </c>
    </row>
    <row r="118" spans="1:2" x14ac:dyDescent="0.25">
      <c r="A118" s="4" t="s">
        <v>2048</v>
      </c>
      <c r="B118" s="4">
        <v>117</v>
      </c>
    </row>
    <row r="119" spans="1:2" x14ac:dyDescent="0.25">
      <c r="A119" s="4" t="s">
        <v>2049</v>
      </c>
      <c r="B119" s="4">
        <v>118</v>
      </c>
    </row>
    <row r="120" spans="1:2" x14ac:dyDescent="0.25">
      <c r="A120" s="4" t="s">
        <v>2050</v>
      </c>
      <c r="B120" s="4">
        <v>119</v>
      </c>
    </row>
    <row r="121" spans="1:2" x14ac:dyDescent="0.25">
      <c r="A121" s="4" t="s">
        <v>2051</v>
      </c>
      <c r="B121" s="4">
        <v>120</v>
      </c>
    </row>
    <row r="122" spans="1:2" x14ac:dyDescent="0.25">
      <c r="A122" s="4" t="s">
        <v>2052</v>
      </c>
      <c r="B122" s="4">
        <v>121</v>
      </c>
    </row>
    <row r="123" spans="1:2" x14ac:dyDescent="0.25">
      <c r="A123" s="4" t="s">
        <v>2053</v>
      </c>
      <c r="B123" s="4">
        <v>122</v>
      </c>
    </row>
    <row r="124" spans="1:2" x14ac:dyDescent="0.25">
      <c r="A124" s="4" t="s">
        <v>2054</v>
      </c>
      <c r="B124" s="4">
        <v>123</v>
      </c>
    </row>
    <row r="125" spans="1:2" x14ac:dyDescent="0.25">
      <c r="A125" s="4" t="s">
        <v>2055</v>
      </c>
      <c r="B125" s="4">
        <v>124</v>
      </c>
    </row>
    <row r="126" spans="1:2" x14ac:dyDescent="0.25">
      <c r="A126" s="4" t="s">
        <v>2056</v>
      </c>
      <c r="B126" s="4">
        <v>125</v>
      </c>
    </row>
    <row r="127" spans="1:2" x14ac:dyDescent="0.25">
      <c r="A127" s="4" t="s">
        <v>2057</v>
      </c>
      <c r="B127" s="4">
        <v>126</v>
      </c>
    </row>
    <row r="128" spans="1:2" x14ac:dyDescent="0.25">
      <c r="A128" s="4" t="s">
        <v>2058</v>
      </c>
      <c r="B128" s="4">
        <v>127</v>
      </c>
    </row>
    <row r="129" spans="1:2" x14ac:dyDescent="0.25">
      <c r="A129" s="4" t="s">
        <v>2059</v>
      </c>
      <c r="B129" s="4">
        <v>128</v>
      </c>
    </row>
    <row r="130" spans="1:2" x14ac:dyDescent="0.25">
      <c r="A130" s="4" t="s">
        <v>2060</v>
      </c>
      <c r="B130" s="4">
        <v>129</v>
      </c>
    </row>
    <row r="131" spans="1:2" x14ac:dyDescent="0.25">
      <c r="A131" s="4" t="s">
        <v>2061</v>
      </c>
      <c r="B131" s="4">
        <v>130</v>
      </c>
    </row>
    <row r="132" spans="1:2" x14ac:dyDescent="0.25">
      <c r="A132" s="4" t="s">
        <v>2062</v>
      </c>
      <c r="B132" s="4">
        <v>131</v>
      </c>
    </row>
    <row r="133" spans="1:2" x14ac:dyDescent="0.25">
      <c r="A133" s="4" t="s">
        <v>2063</v>
      </c>
      <c r="B133" s="4">
        <v>132</v>
      </c>
    </row>
    <row r="134" spans="1:2" x14ac:dyDescent="0.25">
      <c r="A134" s="4" t="s">
        <v>2064</v>
      </c>
      <c r="B134" s="4">
        <v>133</v>
      </c>
    </row>
    <row r="135" spans="1:2" x14ac:dyDescent="0.25">
      <c r="A135" s="4" t="s">
        <v>2065</v>
      </c>
      <c r="B135" s="4">
        <v>134</v>
      </c>
    </row>
    <row r="136" spans="1:2" x14ac:dyDescent="0.25">
      <c r="A136" s="4" t="s">
        <v>2066</v>
      </c>
      <c r="B136" s="4">
        <v>135</v>
      </c>
    </row>
    <row r="137" spans="1:2" x14ac:dyDescent="0.25">
      <c r="A137" s="4" t="s">
        <v>2067</v>
      </c>
      <c r="B137" s="4">
        <v>136</v>
      </c>
    </row>
    <row r="138" spans="1:2" x14ac:dyDescent="0.25">
      <c r="A138" s="4" t="s">
        <v>2068</v>
      </c>
      <c r="B138" s="4">
        <v>137</v>
      </c>
    </row>
    <row r="139" spans="1:2" x14ac:dyDescent="0.25">
      <c r="A139" s="4" t="s">
        <v>2069</v>
      </c>
      <c r="B139" s="4">
        <v>138</v>
      </c>
    </row>
    <row r="140" spans="1:2" x14ac:dyDescent="0.25">
      <c r="A140" s="4" t="s">
        <v>2070</v>
      </c>
      <c r="B140" s="4">
        <v>139</v>
      </c>
    </row>
    <row r="141" spans="1:2" x14ac:dyDescent="0.25">
      <c r="A141" s="4" t="s">
        <v>2071</v>
      </c>
      <c r="B141" s="4">
        <v>140</v>
      </c>
    </row>
    <row r="142" spans="1:2" x14ac:dyDescent="0.25">
      <c r="A142" s="4" t="s">
        <v>2072</v>
      </c>
      <c r="B142" s="4">
        <v>141</v>
      </c>
    </row>
    <row r="143" spans="1:2" x14ac:dyDescent="0.25">
      <c r="A143" s="4" t="s">
        <v>2073</v>
      </c>
      <c r="B143" s="4">
        <v>142</v>
      </c>
    </row>
    <row r="144" spans="1:2" x14ac:dyDescent="0.25">
      <c r="A144" s="4" t="s">
        <v>2074</v>
      </c>
      <c r="B144" s="4">
        <v>143</v>
      </c>
    </row>
    <row r="145" spans="1:2" x14ac:dyDescent="0.25">
      <c r="A145" s="4" t="s">
        <v>2075</v>
      </c>
      <c r="B145" s="4">
        <v>144</v>
      </c>
    </row>
    <row r="146" spans="1:2" x14ac:dyDescent="0.25">
      <c r="A146" s="4" t="s">
        <v>2076</v>
      </c>
      <c r="B146" s="4">
        <v>145</v>
      </c>
    </row>
    <row r="147" spans="1:2" x14ac:dyDescent="0.25">
      <c r="A147" s="4" t="s">
        <v>2077</v>
      </c>
      <c r="B147" s="4">
        <v>146</v>
      </c>
    </row>
    <row r="148" spans="1:2" x14ac:dyDescent="0.25">
      <c r="A148" s="4" t="s">
        <v>2078</v>
      </c>
      <c r="B148" s="4">
        <v>147</v>
      </c>
    </row>
    <row r="149" spans="1:2" x14ac:dyDescent="0.25">
      <c r="A149" s="4" t="s">
        <v>2079</v>
      </c>
      <c r="B149" s="4">
        <v>148</v>
      </c>
    </row>
    <row r="150" spans="1:2" x14ac:dyDescent="0.25">
      <c r="A150" s="4" t="s">
        <v>2080</v>
      </c>
      <c r="B150" s="4">
        <v>149</v>
      </c>
    </row>
    <row r="151" spans="1:2" x14ac:dyDescent="0.25">
      <c r="A151" s="4" t="s">
        <v>2081</v>
      </c>
      <c r="B151" s="4">
        <v>150</v>
      </c>
    </row>
    <row r="152" spans="1:2" x14ac:dyDescent="0.25">
      <c r="A152" s="4" t="s">
        <v>2082</v>
      </c>
      <c r="B152" s="4">
        <v>151</v>
      </c>
    </row>
    <row r="153" spans="1:2" x14ac:dyDescent="0.25">
      <c r="A153" s="4" t="s">
        <v>2083</v>
      </c>
      <c r="B153" s="4">
        <v>152</v>
      </c>
    </row>
    <row r="154" spans="1:2" x14ac:dyDescent="0.25">
      <c r="A154" s="4" t="s">
        <v>2084</v>
      </c>
      <c r="B154" s="4">
        <v>153</v>
      </c>
    </row>
    <row r="155" spans="1:2" x14ac:dyDescent="0.25">
      <c r="A155" s="4" t="s">
        <v>2085</v>
      </c>
      <c r="B155" s="4">
        <v>154</v>
      </c>
    </row>
    <row r="156" spans="1:2" x14ac:dyDescent="0.25">
      <c r="A156" s="4" t="s">
        <v>2086</v>
      </c>
      <c r="B156" s="4">
        <v>155</v>
      </c>
    </row>
    <row r="157" spans="1:2" x14ac:dyDescent="0.25">
      <c r="A157" s="4" t="s">
        <v>2087</v>
      </c>
      <c r="B157" s="4">
        <v>156</v>
      </c>
    </row>
    <row r="158" spans="1:2" x14ac:dyDescent="0.25">
      <c r="A158" s="4" t="s">
        <v>2088</v>
      </c>
      <c r="B158" s="4">
        <v>157</v>
      </c>
    </row>
    <row r="159" spans="1:2" x14ac:dyDescent="0.25">
      <c r="A159" s="4" t="s">
        <v>2089</v>
      </c>
      <c r="B159" s="4">
        <v>158</v>
      </c>
    </row>
    <row r="160" spans="1:2" x14ac:dyDescent="0.25">
      <c r="A160" s="4" t="s">
        <v>2090</v>
      </c>
      <c r="B160" s="4">
        <v>159</v>
      </c>
    </row>
    <row r="161" spans="1:2" x14ac:dyDescent="0.25">
      <c r="A161" s="4" t="s">
        <v>2091</v>
      </c>
      <c r="B161" s="4">
        <v>160</v>
      </c>
    </row>
    <row r="162" spans="1:2" x14ac:dyDescent="0.25">
      <c r="A162" s="4" t="s">
        <v>2092</v>
      </c>
      <c r="B162" s="4">
        <v>161</v>
      </c>
    </row>
    <row r="163" spans="1:2" x14ac:dyDescent="0.25">
      <c r="A163" s="4" t="s">
        <v>2093</v>
      </c>
      <c r="B163" s="4">
        <v>162</v>
      </c>
    </row>
    <row r="164" spans="1:2" x14ac:dyDescent="0.25">
      <c r="A164" s="4" t="s">
        <v>2094</v>
      </c>
      <c r="B164" s="4">
        <v>163</v>
      </c>
    </row>
    <row r="165" spans="1:2" x14ac:dyDescent="0.25">
      <c r="A165" s="4" t="s">
        <v>2095</v>
      </c>
      <c r="B165" s="4">
        <v>164</v>
      </c>
    </row>
    <row r="166" spans="1:2" x14ac:dyDescent="0.25">
      <c r="A166" s="4" t="s">
        <v>2096</v>
      </c>
      <c r="B166" s="4">
        <v>165</v>
      </c>
    </row>
    <row r="167" spans="1:2" x14ac:dyDescent="0.25">
      <c r="A167" s="4" t="s">
        <v>2097</v>
      </c>
      <c r="B167" s="4">
        <v>166</v>
      </c>
    </row>
    <row r="168" spans="1:2" x14ac:dyDescent="0.25">
      <c r="A168" s="4" t="s">
        <v>2098</v>
      </c>
      <c r="B168" s="4">
        <v>167</v>
      </c>
    </row>
    <row r="169" spans="1:2" x14ac:dyDescent="0.25">
      <c r="A169" s="4" t="s">
        <v>2099</v>
      </c>
      <c r="B169" s="4">
        <v>168</v>
      </c>
    </row>
    <row r="170" spans="1:2" x14ac:dyDescent="0.25">
      <c r="A170" s="4" t="s">
        <v>2100</v>
      </c>
      <c r="B170" s="4">
        <v>169</v>
      </c>
    </row>
    <row r="171" spans="1:2" x14ac:dyDescent="0.25">
      <c r="A171" s="4" t="s">
        <v>2101</v>
      </c>
      <c r="B171" s="4">
        <v>170</v>
      </c>
    </row>
    <row r="172" spans="1:2" x14ac:dyDescent="0.25">
      <c r="A172" s="4" t="s">
        <v>2102</v>
      </c>
      <c r="B172" s="4">
        <v>171</v>
      </c>
    </row>
    <row r="173" spans="1:2" x14ac:dyDescent="0.25">
      <c r="A173" s="4" t="s">
        <v>2103</v>
      </c>
      <c r="B173" s="4">
        <v>172</v>
      </c>
    </row>
    <row r="174" spans="1:2" x14ac:dyDescent="0.25">
      <c r="A174" s="4" t="s">
        <v>2104</v>
      </c>
      <c r="B174" s="4">
        <v>173</v>
      </c>
    </row>
    <row r="175" spans="1:2" x14ac:dyDescent="0.25">
      <c r="A175" s="4" t="s">
        <v>2105</v>
      </c>
      <c r="B175" s="4">
        <v>174</v>
      </c>
    </row>
    <row r="176" spans="1:2" x14ac:dyDescent="0.25">
      <c r="A176" s="4" t="s">
        <v>2106</v>
      </c>
      <c r="B176" s="4">
        <v>175</v>
      </c>
    </row>
    <row r="177" spans="1:2" x14ac:dyDescent="0.25">
      <c r="A177" s="4" t="s">
        <v>2107</v>
      </c>
      <c r="B177" s="4">
        <v>176</v>
      </c>
    </row>
    <row r="178" spans="1:2" x14ac:dyDescent="0.25">
      <c r="A178" s="4" t="s">
        <v>2108</v>
      </c>
      <c r="B178" s="4">
        <v>177</v>
      </c>
    </row>
    <row r="179" spans="1:2" x14ac:dyDescent="0.25">
      <c r="A179" s="4" t="s">
        <v>2109</v>
      </c>
      <c r="B179" s="4">
        <v>178</v>
      </c>
    </row>
    <row r="180" spans="1:2" x14ac:dyDescent="0.25">
      <c r="A180" s="4" t="s">
        <v>2110</v>
      </c>
      <c r="B180" s="4">
        <v>179</v>
      </c>
    </row>
    <row r="181" spans="1:2" x14ac:dyDescent="0.25">
      <c r="A181" s="4" t="s">
        <v>2111</v>
      </c>
      <c r="B181" s="4">
        <v>180</v>
      </c>
    </row>
    <row r="182" spans="1:2" x14ac:dyDescent="0.25">
      <c r="A182" s="4" t="s">
        <v>2112</v>
      </c>
      <c r="B182" s="4">
        <v>181</v>
      </c>
    </row>
    <row r="183" spans="1:2" x14ac:dyDescent="0.25">
      <c r="A183" s="4" t="s">
        <v>2113</v>
      </c>
      <c r="B183" s="4">
        <v>182</v>
      </c>
    </row>
    <row r="184" spans="1:2" x14ac:dyDescent="0.25">
      <c r="A184" s="4" t="s">
        <v>2114</v>
      </c>
      <c r="B184" s="4">
        <v>183</v>
      </c>
    </row>
    <row r="185" spans="1:2" x14ac:dyDescent="0.25">
      <c r="A185" s="4" t="s">
        <v>2115</v>
      </c>
      <c r="B185" s="4">
        <v>184</v>
      </c>
    </row>
    <row r="186" spans="1:2" x14ac:dyDescent="0.25">
      <c r="A186" s="4" t="s">
        <v>2116</v>
      </c>
      <c r="B186" s="4">
        <v>185</v>
      </c>
    </row>
    <row r="187" spans="1:2" x14ac:dyDescent="0.25">
      <c r="A187" s="4" t="s">
        <v>2117</v>
      </c>
      <c r="B187" s="4">
        <v>186</v>
      </c>
    </row>
    <row r="188" spans="1:2" x14ac:dyDescent="0.25">
      <c r="A188" s="4" t="s">
        <v>2118</v>
      </c>
      <c r="B188" s="4">
        <v>187</v>
      </c>
    </row>
    <row r="189" spans="1:2" x14ac:dyDescent="0.25">
      <c r="A189" s="4" t="s">
        <v>2119</v>
      </c>
      <c r="B189" s="4">
        <v>188</v>
      </c>
    </row>
    <row r="190" spans="1:2" x14ac:dyDescent="0.25">
      <c r="A190" s="4" t="s">
        <v>2120</v>
      </c>
      <c r="B190" s="4">
        <v>189</v>
      </c>
    </row>
    <row r="191" spans="1:2" x14ac:dyDescent="0.25">
      <c r="A191" s="4" t="s">
        <v>2121</v>
      </c>
      <c r="B191" s="4">
        <v>190</v>
      </c>
    </row>
    <row r="192" spans="1:2" x14ac:dyDescent="0.25">
      <c r="A192" s="4" t="s">
        <v>2122</v>
      </c>
      <c r="B192" s="4">
        <v>191</v>
      </c>
    </row>
    <row r="193" spans="1:2" x14ac:dyDescent="0.25">
      <c r="A193" s="4" t="s">
        <v>2123</v>
      </c>
      <c r="B193" s="4">
        <v>192</v>
      </c>
    </row>
    <row r="194" spans="1:2" x14ac:dyDescent="0.25">
      <c r="A194" s="4" t="s">
        <v>2124</v>
      </c>
      <c r="B194" s="4">
        <v>193</v>
      </c>
    </row>
    <row r="195" spans="1:2" x14ac:dyDescent="0.25">
      <c r="A195" s="4" t="s">
        <v>2125</v>
      </c>
      <c r="B195" s="4">
        <v>194</v>
      </c>
    </row>
    <row r="196" spans="1:2" x14ac:dyDescent="0.25">
      <c r="A196" s="4" t="s">
        <v>2126</v>
      </c>
      <c r="B196" s="4">
        <v>195</v>
      </c>
    </row>
    <row r="197" spans="1:2" x14ac:dyDescent="0.25">
      <c r="A197" s="4" t="s">
        <v>2127</v>
      </c>
      <c r="B197" s="4">
        <v>196</v>
      </c>
    </row>
    <row r="198" spans="1:2" x14ac:dyDescent="0.25">
      <c r="A198" s="4" t="s">
        <v>2128</v>
      </c>
      <c r="B198" s="4">
        <v>197</v>
      </c>
    </row>
    <row r="199" spans="1:2" x14ac:dyDescent="0.25">
      <c r="A199" s="4" t="s">
        <v>2129</v>
      </c>
      <c r="B199" s="4">
        <v>198</v>
      </c>
    </row>
    <row r="200" spans="1:2" x14ac:dyDescent="0.25">
      <c r="A200" s="4" t="s">
        <v>2130</v>
      </c>
      <c r="B200" s="4">
        <v>199</v>
      </c>
    </row>
    <row r="201" spans="1:2" x14ac:dyDescent="0.25">
      <c r="A201" s="4" t="s">
        <v>2131</v>
      </c>
      <c r="B201" s="4">
        <v>200</v>
      </c>
    </row>
    <row r="202" spans="1:2" x14ac:dyDescent="0.25">
      <c r="A202" s="4" t="s">
        <v>2132</v>
      </c>
      <c r="B202" s="4">
        <v>201</v>
      </c>
    </row>
    <row r="203" spans="1:2" x14ac:dyDescent="0.25">
      <c r="A203" s="4" t="s">
        <v>2133</v>
      </c>
      <c r="B203" s="4">
        <v>202</v>
      </c>
    </row>
    <row r="204" spans="1:2" x14ac:dyDescent="0.25">
      <c r="A204" s="4" t="s">
        <v>2134</v>
      </c>
      <c r="B204" s="4">
        <v>203</v>
      </c>
    </row>
    <row r="205" spans="1:2" x14ac:dyDescent="0.25">
      <c r="A205" s="4" t="s">
        <v>1781</v>
      </c>
      <c r="B205" s="4">
        <v>204</v>
      </c>
    </row>
    <row r="206" spans="1:2" x14ac:dyDescent="0.25">
      <c r="A206" s="4" t="s">
        <v>2135</v>
      </c>
      <c r="B206" s="4">
        <v>205</v>
      </c>
    </row>
    <row r="207" spans="1:2" x14ac:dyDescent="0.25">
      <c r="A207" s="4" t="s">
        <v>2136</v>
      </c>
      <c r="B207" s="4">
        <v>206</v>
      </c>
    </row>
    <row r="208" spans="1:2" x14ac:dyDescent="0.25">
      <c r="A208" s="4" t="s">
        <v>2137</v>
      </c>
      <c r="B208" s="4">
        <v>207</v>
      </c>
    </row>
    <row r="209" spans="1:2" x14ac:dyDescent="0.25">
      <c r="A209" s="4" t="s">
        <v>2138</v>
      </c>
      <c r="B209" s="4">
        <v>208</v>
      </c>
    </row>
    <row r="210" spans="1:2" x14ac:dyDescent="0.25">
      <c r="A210" s="4" t="s">
        <v>1960</v>
      </c>
      <c r="B210" s="4">
        <v>209</v>
      </c>
    </row>
    <row r="211" spans="1:2" x14ac:dyDescent="0.25">
      <c r="A211" s="4" t="s">
        <v>2139</v>
      </c>
      <c r="B211" s="4">
        <v>210</v>
      </c>
    </row>
    <row r="212" spans="1:2" x14ac:dyDescent="0.25">
      <c r="A212" s="4" t="s">
        <v>2140</v>
      </c>
      <c r="B212" s="4">
        <v>211</v>
      </c>
    </row>
    <row r="213" spans="1:2" x14ac:dyDescent="0.25">
      <c r="A213" s="4" t="s">
        <v>2141</v>
      </c>
      <c r="B213" s="4">
        <v>212</v>
      </c>
    </row>
    <row r="214" spans="1:2" x14ac:dyDescent="0.25">
      <c r="A214" s="4" t="s">
        <v>2142</v>
      </c>
      <c r="B214" s="4">
        <v>213</v>
      </c>
    </row>
    <row r="215" spans="1:2" x14ac:dyDescent="0.25">
      <c r="A215" s="4" t="s">
        <v>2143</v>
      </c>
      <c r="B215" s="4">
        <v>214</v>
      </c>
    </row>
    <row r="216" spans="1:2" x14ac:dyDescent="0.25">
      <c r="A216" s="4" t="s">
        <v>2144</v>
      </c>
      <c r="B216" s="4">
        <v>215</v>
      </c>
    </row>
    <row r="217" spans="1:2" x14ac:dyDescent="0.25">
      <c r="A217" s="4" t="s">
        <v>1794</v>
      </c>
      <c r="B217" s="4">
        <v>216</v>
      </c>
    </row>
    <row r="218" spans="1:2" x14ac:dyDescent="0.25">
      <c r="A218" s="4" t="s">
        <v>2145</v>
      </c>
      <c r="B218" s="4">
        <v>217</v>
      </c>
    </row>
    <row r="219" spans="1:2" x14ac:dyDescent="0.25">
      <c r="A219" s="4" t="s">
        <v>2146</v>
      </c>
      <c r="B219" s="4">
        <v>218</v>
      </c>
    </row>
    <row r="220" spans="1:2" x14ac:dyDescent="0.25">
      <c r="A220" s="4" t="s">
        <v>2147</v>
      </c>
      <c r="B220" s="4">
        <v>219</v>
      </c>
    </row>
    <row r="221" spans="1:2" x14ac:dyDescent="0.25">
      <c r="A221" s="4" t="s">
        <v>2148</v>
      </c>
      <c r="B221" s="4">
        <v>220</v>
      </c>
    </row>
    <row r="222" spans="1:2" x14ac:dyDescent="0.25">
      <c r="A222" s="4" t="s">
        <v>2149</v>
      </c>
      <c r="B222" s="4">
        <v>221</v>
      </c>
    </row>
    <row r="223" spans="1:2" x14ac:dyDescent="0.25">
      <c r="A223" s="4" t="s">
        <v>2150</v>
      </c>
      <c r="B223" s="4">
        <v>222</v>
      </c>
    </row>
    <row r="224" spans="1:2" x14ac:dyDescent="0.25">
      <c r="A224" s="4" t="s">
        <v>2151</v>
      </c>
      <c r="B224" s="4">
        <v>223</v>
      </c>
    </row>
    <row r="225" spans="1:2" x14ac:dyDescent="0.25">
      <c r="A225" s="4" t="s">
        <v>2152</v>
      </c>
      <c r="B225" s="4">
        <v>224</v>
      </c>
    </row>
    <row r="226" spans="1:2" x14ac:dyDescent="0.25">
      <c r="A226" s="4" t="s">
        <v>2153</v>
      </c>
      <c r="B226" s="4">
        <v>225</v>
      </c>
    </row>
    <row r="227" spans="1:2" x14ac:dyDescent="0.25">
      <c r="A227" s="4" t="s">
        <v>2154</v>
      </c>
      <c r="B227" s="4">
        <v>226</v>
      </c>
    </row>
    <row r="228" spans="1:2" x14ac:dyDescent="0.25">
      <c r="A228" s="4" t="s">
        <v>2155</v>
      </c>
      <c r="B228" s="4">
        <v>227</v>
      </c>
    </row>
    <row r="229" spans="1:2" x14ac:dyDescent="0.25">
      <c r="A229" s="4" t="s">
        <v>2156</v>
      </c>
      <c r="B229" s="4">
        <v>228</v>
      </c>
    </row>
    <row r="230" spans="1:2" x14ac:dyDescent="0.25">
      <c r="A230" s="4" t="s">
        <v>2157</v>
      </c>
      <c r="B230" s="4">
        <v>229</v>
      </c>
    </row>
    <row r="231" spans="1:2" x14ac:dyDescent="0.25">
      <c r="A231" s="4" t="s">
        <v>2158</v>
      </c>
      <c r="B231" s="4">
        <v>230</v>
      </c>
    </row>
    <row r="232" spans="1:2" x14ac:dyDescent="0.25">
      <c r="A232" s="4" t="s">
        <v>2159</v>
      </c>
      <c r="B232" s="4">
        <v>231</v>
      </c>
    </row>
    <row r="233" spans="1:2" x14ac:dyDescent="0.25">
      <c r="A233" s="4" t="s">
        <v>2160</v>
      </c>
      <c r="B233" s="4">
        <v>232</v>
      </c>
    </row>
    <row r="234" spans="1:2" x14ac:dyDescent="0.25">
      <c r="A234" s="4" t="s">
        <v>2161</v>
      </c>
      <c r="B234" s="4">
        <v>233</v>
      </c>
    </row>
    <row r="235" spans="1:2" x14ac:dyDescent="0.25">
      <c r="A235" s="4" t="s">
        <v>2162</v>
      </c>
      <c r="B235" s="4">
        <v>234</v>
      </c>
    </row>
    <row r="236" spans="1:2" x14ac:dyDescent="0.25">
      <c r="A236" s="4" t="s">
        <v>2163</v>
      </c>
      <c r="B236" s="4">
        <v>235</v>
      </c>
    </row>
    <row r="237" spans="1:2" x14ac:dyDescent="0.25">
      <c r="A237" s="4" t="s">
        <v>2164</v>
      </c>
      <c r="B237" s="4">
        <v>236</v>
      </c>
    </row>
    <row r="238" spans="1:2" x14ac:dyDescent="0.25">
      <c r="A238" s="4" t="s">
        <v>2165</v>
      </c>
      <c r="B238" s="4">
        <v>237</v>
      </c>
    </row>
    <row r="239" spans="1:2" x14ac:dyDescent="0.25">
      <c r="A239" s="4" t="s">
        <v>2166</v>
      </c>
      <c r="B239" s="4">
        <v>238</v>
      </c>
    </row>
    <row r="240" spans="1:2" x14ac:dyDescent="0.25">
      <c r="A240" s="4" t="s">
        <v>2167</v>
      </c>
      <c r="B240" s="4">
        <v>239</v>
      </c>
    </row>
    <row r="241" spans="1:2" x14ac:dyDescent="0.25">
      <c r="A241" s="4" t="s">
        <v>2168</v>
      </c>
      <c r="B241" s="4">
        <v>240</v>
      </c>
    </row>
    <row r="242" spans="1:2" x14ac:dyDescent="0.25">
      <c r="A242" s="4" t="s">
        <v>2169</v>
      </c>
      <c r="B242" s="4">
        <v>241</v>
      </c>
    </row>
    <row r="243" spans="1:2" x14ac:dyDescent="0.25">
      <c r="A243" s="4" t="s">
        <v>2170</v>
      </c>
      <c r="B243" s="4">
        <v>242</v>
      </c>
    </row>
    <row r="244" spans="1:2" x14ac:dyDescent="0.25">
      <c r="A244" s="4" t="s">
        <v>2171</v>
      </c>
      <c r="B244" s="4">
        <v>243</v>
      </c>
    </row>
    <row r="245" spans="1:2" x14ac:dyDescent="0.25">
      <c r="A245" s="4" t="s">
        <v>2172</v>
      </c>
      <c r="B245" s="4">
        <v>244</v>
      </c>
    </row>
    <row r="246" spans="1:2" x14ac:dyDescent="0.25">
      <c r="A246" s="4" t="s">
        <v>2173</v>
      </c>
      <c r="B246" s="4">
        <v>245</v>
      </c>
    </row>
    <row r="247" spans="1:2" x14ac:dyDescent="0.25">
      <c r="A247" s="4" t="s">
        <v>2174</v>
      </c>
      <c r="B247" s="4">
        <v>246</v>
      </c>
    </row>
    <row r="248" spans="1:2" x14ac:dyDescent="0.25">
      <c r="A248" s="4" t="s">
        <v>2175</v>
      </c>
      <c r="B248" s="4">
        <v>247</v>
      </c>
    </row>
    <row r="249" spans="1:2" x14ac:dyDescent="0.25">
      <c r="A249" s="4" t="s">
        <v>2176</v>
      </c>
      <c r="B249" s="4">
        <v>248</v>
      </c>
    </row>
    <row r="250" spans="1:2" x14ac:dyDescent="0.25">
      <c r="A250" s="4" t="s">
        <v>2177</v>
      </c>
      <c r="B250" s="4">
        <v>249</v>
      </c>
    </row>
    <row r="251" spans="1:2" x14ac:dyDescent="0.25">
      <c r="A251" s="4" t="s">
        <v>2178</v>
      </c>
      <c r="B251" s="4">
        <v>250</v>
      </c>
    </row>
    <row r="252" spans="1:2" x14ac:dyDescent="0.25">
      <c r="A252" s="4" t="s">
        <v>2179</v>
      </c>
      <c r="B252" s="4">
        <v>251</v>
      </c>
    </row>
    <row r="253" spans="1:2" x14ac:dyDescent="0.25">
      <c r="A253" s="4" t="s">
        <v>2180</v>
      </c>
      <c r="B253" s="4">
        <v>252</v>
      </c>
    </row>
    <row r="254" spans="1:2" x14ac:dyDescent="0.25">
      <c r="A254" s="4" t="s">
        <v>2181</v>
      </c>
      <c r="B254" s="4">
        <v>253</v>
      </c>
    </row>
    <row r="255" spans="1:2" x14ac:dyDescent="0.25">
      <c r="A255" s="4" t="s">
        <v>2182</v>
      </c>
      <c r="B255" s="4">
        <v>254</v>
      </c>
    </row>
    <row r="256" spans="1:2" x14ac:dyDescent="0.25">
      <c r="A256" s="4" t="s">
        <v>2183</v>
      </c>
      <c r="B256" s="4">
        <v>255</v>
      </c>
    </row>
    <row r="257" spans="1:2" x14ac:dyDescent="0.25">
      <c r="A257" s="4" t="s">
        <v>2184</v>
      </c>
      <c r="B257" s="4">
        <v>256</v>
      </c>
    </row>
    <row r="258" spans="1:2" x14ac:dyDescent="0.25">
      <c r="A258" s="4" t="s">
        <v>2185</v>
      </c>
      <c r="B258" s="4">
        <v>257</v>
      </c>
    </row>
    <row r="259" spans="1:2" x14ac:dyDescent="0.25">
      <c r="A259" s="4" t="s">
        <v>2186</v>
      </c>
      <c r="B259" s="4">
        <v>258</v>
      </c>
    </row>
    <row r="260" spans="1:2" x14ac:dyDescent="0.25">
      <c r="A260" s="4" t="s">
        <v>2187</v>
      </c>
      <c r="B260" s="4">
        <v>259</v>
      </c>
    </row>
    <row r="261" spans="1:2" x14ac:dyDescent="0.25">
      <c r="A261" s="4" t="s">
        <v>2188</v>
      </c>
      <c r="B261" s="4">
        <v>260</v>
      </c>
    </row>
    <row r="262" spans="1:2" x14ac:dyDescent="0.25">
      <c r="A262" s="4" t="s">
        <v>2189</v>
      </c>
      <c r="B262" s="4">
        <v>261</v>
      </c>
    </row>
    <row r="263" spans="1:2" x14ac:dyDescent="0.25">
      <c r="A263" s="4" t="s">
        <v>2190</v>
      </c>
      <c r="B263" s="4">
        <v>262</v>
      </c>
    </row>
    <row r="264" spans="1:2" x14ac:dyDescent="0.25">
      <c r="A264" s="4" t="s">
        <v>2191</v>
      </c>
      <c r="B264" s="4">
        <v>263</v>
      </c>
    </row>
    <row r="265" spans="1:2" x14ac:dyDescent="0.25">
      <c r="A265" s="4" t="s">
        <v>2192</v>
      </c>
      <c r="B265" s="4">
        <v>264</v>
      </c>
    </row>
    <row r="266" spans="1:2" x14ac:dyDescent="0.25">
      <c r="A266" s="4" t="s">
        <v>2193</v>
      </c>
      <c r="B266" s="4">
        <v>265</v>
      </c>
    </row>
    <row r="267" spans="1:2" x14ac:dyDescent="0.25">
      <c r="A267" s="4" t="s">
        <v>2194</v>
      </c>
      <c r="B267" s="4">
        <v>266</v>
      </c>
    </row>
    <row r="268" spans="1:2" x14ac:dyDescent="0.25">
      <c r="A268" s="4" t="s">
        <v>2195</v>
      </c>
      <c r="B268" s="4">
        <v>267</v>
      </c>
    </row>
    <row r="269" spans="1:2" x14ac:dyDescent="0.25">
      <c r="A269" s="4" t="s">
        <v>2196</v>
      </c>
      <c r="B269" s="4">
        <v>268</v>
      </c>
    </row>
    <row r="270" spans="1:2" x14ac:dyDescent="0.25">
      <c r="A270" s="4" t="s">
        <v>2197</v>
      </c>
      <c r="B270" s="4">
        <v>269</v>
      </c>
    </row>
    <row r="271" spans="1:2" x14ac:dyDescent="0.25">
      <c r="A271" s="4" t="s">
        <v>2198</v>
      </c>
      <c r="B271" s="4">
        <v>270</v>
      </c>
    </row>
    <row r="272" spans="1:2" x14ac:dyDescent="0.25">
      <c r="A272" s="4" t="s">
        <v>2199</v>
      </c>
      <c r="B272" s="4">
        <v>271</v>
      </c>
    </row>
    <row r="273" spans="1:2" x14ac:dyDescent="0.25">
      <c r="A273" s="4" t="s">
        <v>2200</v>
      </c>
      <c r="B273" s="4">
        <v>272</v>
      </c>
    </row>
    <row r="274" spans="1:2" x14ac:dyDescent="0.25">
      <c r="A274" s="4" t="s">
        <v>2201</v>
      </c>
      <c r="B274" s="4">
        <v>273</v>
      </c>
    </row>
    <row r="275" spans="1:2" x14ac:dyDescent="0.25">
      <c r="A275" s="4" t="s">
        <v>2202</v>
      </c>
      <c r="B275" s="4">
        <v>274</v>
      </c>
    </row>
    <row r="276" spans="1:2" x14ac:dyDescent="0.25">
      <c r="A276" s="4" t="s">
        <v>2203</v>
      </c>
      <c r="B276" s="4">
        <v>275</v>
      </c>
    </row>
    <row r="277" spans="1:2" x14ac:dyDescent="0.25">
      <c r="A277" s="4" t="s">
        <v>2204</v>
      </c>
      <c r="B277" s="4">
        <v>276</v>
      </c>
    </row>
    <row r="278" spans="1:2" x14ac:dyDescent="0.25">
      <c r="A278" s="4" t="s">
        <v>2205</v>
      </c>
      <c r="B278" s="4">
        <v>277</v>
      </c>
    </row>
    <row r="279" spans="1:2" x14ac:dyDescent="0.25">
      <c r="A279" s="4" t="s">
        <v>2206</v>
      </c>
      <c r="B279" s="4">
        <v>278</v>
      </c>
    </row>
    <row r="280" spans="1:2" x14ac:dyDescent="0.25">
      <c r="A280" s="4" t="s">
        <v>2207</v>
      </c>
      <c r="B280" s="4">
        <v>279</v>
      </c>
    </row>
    <row r="281" spans="1:2" x14ac:dyDescent="0.25">
      <c r="A281" s="4" t="s">
        <v>2208</v>
      </c>
      <c r="B281" s="4">
        <v>280</v>
      </c>
    </row>
    <row r="282" spans="1:2" x14ac:dyDescent="0.25">
      <c r="A282" s="4" t="s">
        <v>2209</v>
      </c>
      <c r="B282" s="4">
        <v>281</v>
      </c>
    </row>
    <row r="283" spans="1:2" x14ac:dyDescent="0.25">
      <c r="A283" s="4" t="s">
        <v>2210</v>
      </c>
      <c r="B283" s="4">
        <v>282</v>
      </c>
    </row>
    <row r="284" spans="1:2" x14ac:dyDescent="0.25">
      <c r="A284" s="4" t="s">
        <v>2211</v>
      </c>
      <c r="B284" s="4">
        <v>283</v>
      </c>
    </row>
    <row r="285" spans="1:2" x14ac:dyDescent="0.25">
      <c r="A285" s="4" t="s">
        <v>2212</v>
      </c>
      <c r="B285" s="4">
        <v>284</v>
      </c>
    </row>
    <row r="286" spans="1:2" x14ac:dyDescent="0.25">
      <c r="A286" s="4" t="s">
        <v>2213</v>
      </c>
      <c r="B286" s="4">
        <v>285</v>
      </c>
    </row>
    <row r="287" spans="1:2" x14ac:dyDescent="0.25">
      <c r="A287" s="4" t="s">
        <v>2214</v>
      </c>
      <c r="B287" s="4">
        <v>286</v>
      </c>
    </row>
    <row r="288" spans="1:2" x14ac:dyDescent="0.25">
      <c r="A288" s="4" t="s">
        <v>2215</v>
      </c>
      <c r="B288" s="4">
        <v>287</v>
      </c>
    </row>
    <row r="289" spans="1:2" x14ac:dyDescent="0.25">
      <c r="A289" s="4" t="s">
        <v>2216</v>
      </c>
      <c r="B289" s="4">
        <v>288</v>
      </c>
    </row>
    <row r="290" spans="1:2" x14ac:dyDescent="0.25">
      <c r="A290" s="4" t="s">
        <v>2217</v>
      </c>
      <c r="B290" s="4">
        <v>289</v>
      </c>
    </row>
    <row r="291" spans="1:2" x14ac:dyDescent="0.25">
      <c r="A291" s="4" t="s">
        <v>2218</v>
      </c>
      <c r="B291" s="4">
        <v>290</v>
      </c>
    </row>
    <row r="292" spans="1:2" x14ac:dyDescent="0.25">
      <c r="A292" s="4" t="s">
        <v>2219</v>
      </c>
      <c r="B292" s="4">
        <v>291</v>
      </c>
    </row>
    <row r="293" spans="1:2" x14ac:dyDescent="0.25">
      <c r="A293" s="4" t="s">
        <v>2220</v>
      </c>
      <c r="B293" s="4">
        <v>292</v>
      </c>
    </row>
    <row r="294" spans="1:2" x14ac:dyDescent="0.25">
      <c r="A294" s="4" t="s">
        <v>2221</v>
      </c>
      <c r="B294" s="4">
        <v>293</v>
      </c>
    </row>
    <row r="295" spans="1:2" x14ac:dyDescent="0.25">
      <c r="A295" s="4" t="s">
        <v>2222</v>
      </c>
      <c r="B295" s="4">
        <v>294</v>
      </c>
    </row>
    <row r="296" spans="1:2" x14ac:dyDescent="0.25">
      <c r="A296" s="4" t="s">
        <v>2223</v>
      </c>
      <c r="B296" s="4">
        <v>295</v>
      </c>
    </row>
    <row r="297" spans="1:2" x14ac:dyDescent="0.25">
      <c r="A297" s="4" t="s">
        <v>2224</v>
      </c>
      <c r="B297" s="4">
        <v>296</v>
      </c>
    </row>
    <row r="298" spans="1:2" x14ac:dyDescent="0.25">
      <c r="A298" s="4" t="s">
        <v>2225</v>
      </c>
      <c r="B298" s="4">
        <v>297</v>
      </c>
    </row>
    <row r="299" spans="1:2" x14ac:dyDescent="0.25">
      <c r="A299" s="4" t="s">
        <v>2226</v>
      </c>
      <c r="B299" s="4">
        <v>298</v>
      </c>
    </row>
    <row r="300" spans="1:2" x14ac:dyDescent="0.25">
      <c r="A300" s="4" t="s">
        <v>2227</v>
      </c>
      <c r="B300" s="4">
        <v>299</v>
      </c>
    </row>
    <row r="301" spans="1:2" x14ac:dyDescent="0.25">
      <c r="A301" s="4" t="s">
        <v>2228</v>
      </c>
      <c r="B301" s="4">
        <v>300</v>
      </c>
    </row>
    <row r="302" spans="1:2" x14ac:dyDescent="0.25">
      <c r="A302" s="4" t="s">
        <v>2229</v>
      </c>
      <c r="B302" s="4">
        <v>301</v>
      </c>
    </row>
    <row r="303" spans="1:2" x14ac:dyDescent="0.25">
      <c r="A303" s="4" t="s">
        <v>2230</v>
      </c>
      <c r="B303" s="4">
        <v>302</v>
      </c>
    </row>
    <row r="304" spans="1:2" x14ac:dyDescent="0.25">
      <c r="A304" s="4" t="s">
        <v>2231</v>
      </c>
      <c r="B304" s="4">
        <v>303</v>
      </c>
    </row>
    <row r="305" spans="1:2" x14ac:dyDescent="0.25">
      <c r="A305" s="4" t="s">
        <v>2232</v>
      </c>
      <c r="B305" s="4">
        <v>304</v>
      </c>
    </row>
    <row r="306" spans="1:2" x14ac:dyDescent="0.25">
      <c r="A306" s="4" t="s">
        <v>2233</v>
      </c>
      <c r="B306" s="4">
        <v>305</v>
      </c>
    </row>
    <row r="307" spans="1:2" x14ac:dyDescent="0.25">
      <c r="A307" s="4" t="s">
        <v>2234</v>
      </c>
      <c r="B307" s="4">
        <v>306</v>
      </c>
    </row>
    <row r="308" spans="1:2" x14ac:dyDescent="0.25">
      <c r="A308" s="4" t="s">
        <v>2235</v>
      </c>
      <c r="B308" s="4">
        <v>307</v>
      </c>
    </row>
    <row r="309" spans="1:2" x14ac:dyDescent="0.25">
      <c r="A309" s="4" t="s">
        <v>2236</v>
      </c>
      <c r="B309" s="4">
        <v>308</v>
      </c>
    </row>
    <row r="310" spans="1:2" x14ac:dyDescent="0.25">
      <c r="A310" s="4" t="s">
        <v>2237</v>
      </c>
      <c r="B310" s="4">
        <v>309</v>
      </c>
    </row>
    <row r="311" spans="1:2" x14ac:dyDescent="0.25">
      <c r="A311" s="4" t="s">
        <v>2238</v>
      </c>
      <c r="B311" s="4">
        <v>310</v>
      </c>
    </row>
    <row r="312" spans="1:2" x14ac:dyDescent="0.25">
      <c r="A312" s="4" t="s">
        <v>1958</v>
      </c>
      <c r="B312" s="4">
        <v>311</v>
      </c>
    </row>
    <row r="313" spans="1:2" x14ac:dyDescent="0.25">
      <c r="A313" s="4" t="s">
        <v>2239</v>
      </c>
      <c r="B313" s="4">
        <v>312</v>
      </c>
    </row>
    <row r="314" spans="1:2" x14ac:dyDescent="0.25">
      <c r="A314" s="4" t="s">
        <v>2240</v>
      </c>
      <c r="B314" s="4">
        <v>313</v>
      </c>
    </row>
    <row r="315" spans="1:2" x14ac:dyDescent="0.25">
      <c r="A315" s="4" t="s">
        <v>2241</v>
      </c>
      <c r="B315" s="4">
        <v>314</v>
      </c>
    </row>
    <row r="316" spans="1:2" x14ac:dyDescent="0.25">
      <c r="A316" s="4" t="s">
        <v>2242</v>
      </c>
      <c r="B316" s="4">
        <v>315</v>
      </c>
    </row>
    <row r="317" spans="1:2" x14ac:dyDescent="0.25">
      <c r="A317" s="4" t="s">
        <v>2243</v>
      </c>
      <c r="B317" s="4">
        <v>316</v>
      </c>
    </row>
    <row r="318" spans="1:2" x14ac:dyDescent="0.25">
      <c r="A318" s="4" t="s">
        <v>2244</v>
      </c>
      <c r="B318" s="4">
        <v>317</v>
      </c>
    </row>
    <row r="319" spans="1:2" x14ac:dyDescent="0.25">
      <c r="A319" s="4" t="s">
        <v>2245</v>
      </c>
      <c r="B319" s="4">
        <v>318</v>
      </c>
    </row>
    <row r="320" spans="1:2" x14ac:dyDescent="0.25">
      <c r="A320" s="4" t="s">
        <v>2246</v>
      </c>
      <c r="B320" s="4">
        <v>319</v>
      </c>
    </row>
    <row r="321" spans="1:2" x14ac:dyDescent="0.25">
      <c r="A321" s="4" t="s">
        <v>2247</v>
      </c>
      <c r="B321" s="4">
        <v>320</v>
      </c>
    </row>
    <row r="322" spans="1:2" x14ac:dyDescent="0.25">
      <c r="A322" s="4" t="s">
        <v>2248</v>
      </c>
      <c r="B322" s="4">
        <v>321</v>
      </c>
    </row>
    <row r="323" spans="1:2" x14ac:dyDescent="0.25">
      <c r="A323" s="4" t="s">
        <v>2249</v>
      </c>
      <c r="B323" s="4">
        <v>322</v>
      </c>
    </row>
    <row r="324" spans="1:2" x14ac:dyDescent="0.25">
      <c r="A324" s="4" t="s">
        <v>2250</v>
      </c>
      <c r="B324" s="4">
        <v>323</v>
      </c>
    </row>
    <row r="325" spans="1:2" x14ac:dyDescent="0.25">
      <c r="A325" s="4" t="s">
        <v>2251</v>
      </c>
      <c r="B325" s="4">
        <v>324</v>
      </c>
    </row>
    <row r="326" spans="1:2" x14ac:dyDescent="0.25">
      <c r="A326" s="4" t="s">
        <v>2252</v>
      </c>
      <c r="B326" s="4">
        <v>325</v>
      </c>
    </row>
    <row r="327" spans="1:2" x14ac:dyDescent="0.25">
      <c r="A327" s="4" t="s">
        <v>2253</v>
      </c>
      <c r="B327" s="4">
        <v>326</v>
      </c>
    </row>
    <row r="328" spans="1:2" x14ac:dyDescent="0.25">
      <c r="A328" s="4" t="s">
        <v>2254</v>
      </c>
      <c r="B328" s="4">
        <v>327</v>
      </c>
    </row>
    <row r="329" spans="1:2" x14ac:dyDescent="0.25">
      <c r="A329" s="4" t="s">
        <v>2255</v>
      </c>
      <c r="B329" s="4">
        <v>328</v>
      </c>
    </row>
    <row r="330" spans="1:2" x14ac:dyDescent="0.25">
      <c r="A330" s="4" t="s">
        <v>2256</v>
      </c>
      <c r="B330" s="4">
        <v>329</v>
      </c>
    </row>
    <row r="331" spans="1:2" x14ac:dyDescent="0.25">
      <c r="A331" s="4" t="s">
        <v>2257</v>
      </c>
      <c r="B331" s="4">
        <v>330</v>
      </c>
    </row>
    <row r="332" spans="1:2" x14ac:dyDescent="0.25">
      <c r="A332" s="4" t="s">
        <v>2258</v>
      </c>
      <c r="B332" s="4">
        <v>331</v>
      </c>
    </row>
    <row r="333" spans="1:2" x14ac:dyDescent="0.25">
      <c r="A333" s="4" t="s">
        <v>2259</v>
      </c>
      <c r="B333" s="4">
        <v>332</v>
      </c>
    </row>
    <row r="334" spans="1:2" x14ac:dyDescent="0.25">
      <c r="A334" s="4" t="s">
        <v>2260</v>
      </c>
      <c r="B334" s="4">
        <v>333</v>
      </c>
    </row>
    <row r="335" spans="1:2" x14ac:dyDescent="0.25">
      <c r="A335" s="4" t="s">
        <v>2261</v>
      </c>
      <c r="B335" s="4">
        <v>334</v>
      </c>
    </row>
    <row r="336" spans="1:2" x14ac:dyDescent="0.25">
      <c r="A336" s="4" t="s">
        <v>2262</v>
      </c>
      <c r="B336" s="4">
        <v>335</v>
      </c>
    </row>
    <row r="337" spans="1:2" x14ac:dyDescent="0.25">
      <c r="A337" s="4" t="s">
        <v>2263</v>
      </c>
      <c r="B337" s="4">
        <v>336</v>
      </c>
    </row>
    <row r="338" spans="1:2" x14ac:dyDescent="0.25">
      <c r="A338" s="4" t="s">
        <v>2264</v>
      </c>
      <c r="B338" s="4">
        <v>337</v>
      </c>
    </row>
    <row r="339" spans="1:2" x14ac:dyDescent="0.25">
      <c r="A339" s="4" t="s">
        <v>2265</v>
      </c>
      <c r="B339" s="4">
        <v>338</v>
      </c>
    </row>
    <row r="340" spans="1:2" x14ac:dyDescent="0.25">
      <c r="A340" s="4" t="s">
        <v>2266</v>
      </c>
      <c r="B340" s="4">
        <v>339</v>
      </c>
    </row>
    <row r="341" spans="1:2" x14ac:dyDescent="0.25">
      <c r="A341" s="4" t="s">
        <v>2267</v>
      </c>
      <c r="B341" s="4">
        <v>340</v>
      </c>
    </row>
    <row r="342" spans="1:2" x14ac:dyDescent="0.25">
      <c r="A342" s="4" t="s">
        <v>2268</v>
      </c>
      <c r="B342" s="4">
        <v>341</v>
      </c>
    </row>
    <row r="343" spans="1:2" x14ac:dyDescent="0.25">
      <c r="A343" s="4" t="s">
        <v>2269</v>
      </c>
      <c r="B343" s="4">
        <v>342</v>
      </c>
    </row>
    <row r="344" spans="1:2" x14ac:dyDescent="0.25">
      <c r="A344" s="4" t="s">
        <v>2270</v>
      </c>
      <c r="B344" s="4">
        <v>343</v>
      </c>
    </row>
    <row r="345" spans="1:2" x14ac:dyDescent="0.25">
      <c r="A345" s="4" t="s">
        <v>2271</v>
      </c>
      <c r="B345" s="4">
        <v>344</v>
      </c>
    </row>
    <row r="346" spans="1:2" x14ac:dyDescent="0.25">
      <c r="A346" s="4" t="s">
        <v>2272</v>
      </c>
      <c r="B346" s="4">
        <v>345</v>
      </c>
    </row>
    <row r="347" spans="1:2" x14ac:dyDescent="0.25">
      <c r="A347" s="4" t="s">
        <v>2273</v>
      </c>
      <c r="B347" s="4">
        <v>346</v>
      </c>
    </row>
    <row r="348" spans="1:2" x14ac:dyDescent="0.25">
      <c r="A348" s="4" t="s">
        <v>2274</v>
      </c>
      <c r="B348" s="4">
        <v>347</v>
      </c>
    </row>
    <row r="349" spans="1:2" x14ac:dyDescent="0.25">
      <c r="A349" s="4" t="s">
        <v>2275</v>
      </c>
      <c r="B349" s="4">
        <v>348</v>
      </c>
    </row>
    <row r="350" spans="1:2" x14ac:dyDescent="0.25">
      <c r="A350" s="4" t="s">
        <v>2276</v>
      </c>
      <c r="B350" s="4">
        <v>349</v>
      </c>
    </row>
    <row r="351" spans="1:2" x14ac:dyDescent="0.25">
      <c r="A351" s="4" t="s">
        <v>2277</v>
      </c>
      <c r="B351" s="4">
        <v>350</v>
      </c>
    </row>
    <row r="352" spans="1:2" x14ac:dyDescent="0.25">
      <c r="A352" s="4" t="s">
        <v>2278</v>
      </c>
      <c r="B352" s="4">
        <v>351</v>
      </c>
    </row>
    <row r="353" spans="1:2" x14ac:dyDescent="0.25">
      <c r="A353" s="4" t="s">
        <v>2279</v>
      </c>
      <c r="B353" s="4">
        <v>352</v>
      </c>
    </row>
    <row r="354" spans="1:2" x14ac:dyDescent="0.25">
      <c r="A354" s="4" t="s">
        <v>2280</v>
      </c>
      <c r="B354" s="4">
        <v>353</v>
      </c>
    </row>
    <row r="355" spans="1:2" x14ac:dyDescent="0.25">
      <c r="A355" s="4" t="s">
        <v>2281</v>
      </c>
      <c r="B355" s="4">
        <v>354</v>
      </c>
    </row>
    <row r="356" spans="1:2" x14ac:dyDescent="0.25">
      <c r="A356" s="4" t="s">
        <v>2282</v>
      </c>
      <c r="B356" s="4">
        <v>355</v>
      </c>
    </row>
    <row r="357" spans="1:2" x14ac:dyDescent="0.25">
      <c r="A357" s="4" t="s">
        <v>2283</v>
      </c>
      <c r="B357" s="4">
        <v>356</v>
      </c>
    </row>
    <row r="358" spans="1:2" x14ac:dyDescent="0.25">
      <c r="A358" s="4" t="s">
        <v>2284</v>
      </c>
      <c r="B358" s="4">
        <v>357</v>
      </c>
    </row>
    <row r="359" spans="1:2" x14ac:dyDescent="0.25">
      <c r="A359" s="4" t="s">
        <v>2285</v>
      </c>
      <c r="B359" s="4">
        <v>358</v>
      </c>
    </row>
    <row r="360" spans="1:2" x14ac:dyDescent="0.25">
      <c r="A360" s="4" t="s">
        <v>2286</v>
      </c>
      <c r="B360" s="4">
        <v>359</v>
      </c>
    </row>
    <row r="361" spans="1:2" x14ac:dyDescent="0.25">
      <c r="A361" s="4" t="s">
        <v>2287</v>
      </c>
      <c r="B361" s="4">
        <v>360</v>
      </c>
    </row>
    <row r="362" spans="1:2" x14ac:dyDescent="0.25">
      <c r="A362" s="4" t="s">
        <v>2288</v>
      </c>
      <c r="B362" s="4">
        <v>361</v>
      </c>
    </row>
    <row r="363" spans="1:2" x14ac:dyDescent="0.25">
      <c r="A363" s="4" t="s">
        <v>2289</v>
      </c>
      <c r="B363" s="4">
        <v>362</v>
      </c>
    </row>
    <row r="364" spans="1:2" x14ac:dyDescent="0.25">
      <c r="A364" s="4" t="s">
        <v>2290</v>
      </c>
      <c r="B364" s="4">
        <v>363</v>
      </c>
    </row>
    <row r="365" spans="1:2" x14ac:dyDescent="0.25">
      <c r="A365" s="4" t="s">
        <v>2291</v>
      </c>
      <c r="B365" s="4">
        <v>364</v>
      </c>
    </row>
    <row r="366" spans="1:2" x14ac:dyDescent="0.25">
      <c r="A366" s="4" t="s">
        <v>2292</v>
      </c>
      <c r="B366" s="4">
        <v>365</v>
      </c>
    </row>
    <row r="367" spans="1:2" x14ac:dyDescent="0.25">
      <c r="A367" s="4" t="s">
        <v>2293</v>
      </c>
      <c r="B367" s="4">
        <v>366</v>
      </c>
    </row>
    <row r="368" spans="1:2" x14ac:dyDescent="0.25">
      <c r="A368" s="4" t="s">
        <v>2294</v>
      </c>
      <c r="B368" s="4">
        <v>367</v>
      </c>
    </row>
    <row r="369" spans="1:2" x14ac:dyDescent="0.25">
      <c r="A369" s="4" t="s">
        <v>2295</v>
      </c>
      <c r="B369" s="4">
        <v>368</v>
      </c>
    </row>
    <row r="370" spans="1:2" x14ac:dyDescent="0.25">
      <c r="A370" s="4" t="s">
        <v>2296</v>
      </c>
      <c r="B370" s="4">
        <v>369</v>
      </c>
    </row>
    <row r="371" spans="1:2" x14ac:dyDescent="0.25">
      <c r="A371" s="4" t="s">
        <v>2297</v>
      </c>
      <c r="B371" s="4">
        <v>370</v>
      </c>
    </row>
    <row r="372" spans="1:2" x14ac:dyDescent="0.25">
      <c r="A372" s="4" t="s">
        <v>2298</v>
      </c>
      <c r="B372" s="4">
        <v>371</v>
      </c>
    </row>
    <row r="373" spans="1:2" x14ac:dyDescent="0.25">
      <c r="A373" s="4" t="s">
        <v>2299</v>
      </c>
      <c r="B373" s="4">
        <v>372</v>
      </c>
    </row>
    <row r="374" spans="1:2" x14ac:dyDescent="0.25">
      <c r="A374" s="4" t="s">
        <v>2300</v>
      </c>
      <c r="B374" s="4">
        <v>373</v>
      </c>
    </row>
    <row r="375" spans="1:2" x14ac:dyDescent="0.25">
      <c r="A375" s="4" t="s">
        <v>2301</v>
      </c>
      <c r="B375" s="4">
        <v>374</v>
      </c>
    </row>
    <row r="376" spans="1:2" x14ac:dyDescent="0.25">
      <c r="A376" s="4" t="s">
        <v>2302</v>
      </c>
      <c r="B376" s="4">
        <v>375</v>
      </c>
    </row>
    <row r="377" spans="1:2" x14ac:dyDescent="0.25">
      <c r="A377" s="4" t="s">
        <v>2303</v>
      </c>
      <c r="B377" s="4">
        <v>376</v>
      </c>
    </row>
    <row r="378" spans="1:2" x14ac:dyDescent="0.25">
      <c r="A378" s="4" t="s">
        <v>2304</v>
      </c>
      <c r="B378" s="4">
        <v>377</v>
      </c>
    </row>
    <row r="379" spans="1:2" x14ac:dyDescent="0.25">
      <c r="A379" s="4" t="s">
        <v>2305</v>
      </c>
      <c r="B379" s="4">
        <v>378</v>
      </c>
    </row>
    <row r="380" spans="1:2" x14ac:dyDescent="0.25">
      <c r="A380" s="4" t="s">
        <v>2306</v>
      </c>
      <c r="B380" s="4">
        <v>379</v>
      </c>
    </row>
    <row r="381" spans="1:2" x14ac:dyDescent="0.25">
      <c r="A381" s="4" t="s">
        <v>2307</v>
      </c>
      <c r="B381" s="4">
        <v>380</v>
      </c>
    </row>
    <row r="382" spans="1:2" x14ac:dyDescent="0.25">
      <c r="A382" s="4" t="s">
        <v>2308</v>
      </c>
      <c r="B382" s="4">
        <v>381</v>
      </c>
    </row>
    <row r="383" spans="1:2" x14ac:dyDescent="0.25">
      <c r="A383" s="4" t="s">
        <v>2309</v>
      </c>
      <c r="B383" s="4">
        <v>382</v>
      </c>
    </row>
    <row r="384" spans="1:2" x14ac:dyDescent="0.25">
      <c r="A384" s="4" t="s">
        <v>2310</v>
      </c>
      <c r="B384" s="4">
        <v>383</v>
      </c>
    </row>
    <row r="385" spans="1:2" x14ac:dyDescent="0.25">
      <c r="A385" s="4" t="s">
        <v>2311</v>
      </c>
      <c r="B385" s="4">
        <v>384</v>
      </c>
    </row>
    <row r="386" spans="1:2" x14ac:dyDescent="0.25">
      <c r="A386" s="4" t="s">
        <v>2312</v>
      </c>
      <c r="B386" s="4">
        <v>385</v>
      </c>
    </row>
    <row r="387" spans="1:2" x14ac:dyDescent="0.25">
      <c r="A387" s="4" t="s">
        <v>2313</v>
      </c>
      <c r="B387" s="4">
        <v>386</v>
      </c>
    </row>
    <row r="388" spans="1:2" x14ac:dyDescent="0.25">
      <c r="A388" s="4" t="s">
        <v>2314</v>
      </c>
      <c r="B388" s="4">
        <v>387</v>
      </c>
    </row>
    <row r="389" spans="1:2" x14ac:dyDescent="0.25">
      <c r="A389" s="4" t="s">
        <v>2315</v>
      </c>
      <c r="B389" s="4">
        <v>388</v>
      </c>
    </row>
    <row r="390" spans="1:2" x14ac:dyDescent="0.25">
      <c r="A390" s="4" t="s">
        <v>2316</v>
      </c>
      <c r="B390" s="4">
        <v>389</v>
      </c>
    </row>
    <row r="391" spans="1:2" x14ac:dyDescent="0.25">
      <c r="A391" s="4" t="s">
        <v>2317</v>
      </c>
      <c r="B391" s="4">
        <v>390</v>
      </c>
    </row>
    <row r="392" spans="1:2" x14ac:dyDescent="0.25">
      <c r="A392" s="4" t="s">
        <v>2318</v>
      </c>
      <c r="B392" s="4">
        <v>391</v>
      </c>
    </row>
    <row r="393" spans="1:2" x14ac:dyDescent="0.25">
      <c r="A393" s="4" t="s">
        <v>2319</v>
      </c>
      <c r="B393" s="4">
        <v>392</v>
      </c>
    </row>
    <row r="394" spans="1:2" x14ac:dyDescent="0.25">
      <c r="A394" s="4" t="s">
        <v>2320</v>
      </c>
      <c r="B394" s="4">
        <v>393</v>
      </c>
    </row>
    <row r="395" spans="1:2" x14ac:dyDescent="0.25">
      <c r="A395" s="4" t="s">
        <v>2321</v>
      </c>
      <c r="B395" s="4">
        <v>394</v>
      </c>
    </row>
    <row r="396" spans="1:2" x14ac:dyDescent="0.25">
      <c r="A396" s="4" t="s">
        <v>2322</v>
      </c>
      <c r="B396" s="4">
        <v>395</v>
      </c>
    </row>
    <row r="397" spans="1:2" x14ac:dyDescent="0.25">
      <c r="A397" s="4" t="s">
        <v>2323</v>
      </c>
      <c r="B397" s="4">
        <v>396</v>
      </c>
    </row>
    <row r="398" spans="1:2" x14ac:dyDescent="0.25">
      <c r="A398" s="4" t="s">
        <v>2324</v>
      </c>
      <c r="B398" s="4">
        <v>397</v>
      </c>
    </row>
    <row r="399" spans="1:2" x14ac:dyDescent="0.25">
      <c r="A399" s="4" t="s">
        <v>2325</v>
      </c>
      <c r="B399" s="4">
        <v>398</v>
      </c>
    </row>
    <row r="400" spans="1:2" x14ac:dyDescent="0.25">
      <c r="A400" s="4" t="s">
        <v>2326</v>
      </c>
      <c r="B400" s="4">
        <v>399</v>
      </c>
    </row>
    <row r="401" spans="1:2" x14ac:dyDescent="0.25">
      <c r="A401" s="4" t="s">
        <v>2327</v>
      </c>
      <c r="B401" s="4">
        <v>400</v>
      </c>
    </row>
    <row r="402" spans="1:2" x14ac:dyDescent="0.25">
      <c r="A402" s="4" t="s">
        <v>2328</v>
      </c>
      <c r="B402" s="4">
        <v>401</v>
      </c>
    </row>
    <row r="403" spans="1:2" x14ac:dyDescent="0.25">
      <c r="A403" s="4" t="s">
        <v>2329</v>
      </c>
      <c r="B403" s="4">
        <v>402</v>
      </c>
    </row>
    <row r="404" spans="1:2" x14ac:dyDescent="0.25">
      <c r="A404" s="4" t="s">
        <v>2330</v>
      </c>
      <c r="B404" s="4">
        <v>403</v>
      </c>
    </row>
    <row r="405" spans="1:2" x14ac:dyDescent="0.25">
      <c r="A405" s="4" t="s">
        <v>2331</v>
      </c>
      <c r="B405" s="4">
        <v>404</v>
      </c>
    </row>
    <row r="406" spans="1:2" x14ac:dyDescent="0.25">
      <c r="A406" s="4" t="s">
        <v>2332</v>
      </c>
      <c r="B406" s="4">
        <v>405</v>
      </c>
    </row>
    <row r="407" spans="1:2" x14ac:dyDescent="0.25">
      <c r="A407" s="4" t="s">
        <v>2333</v>
      </c>
      <c r="B407" s="4">
        <v>406</v>
      </c>
    </row>
    <row r="408" spans="1:2" x14ac:dyDescent="0.25">
      <c r="A408" s="4" t="s">
        <v>2334</v>
      </c>
      <c r="B408" s="4">
        <v>407</v>
      </c>
    </row>
    <row r="409" spans="1:2" x14ac:dyDescent="0.25">
      <c r="A409" s="4" t="s">
        <v>2335</v>
      </c>
      <c r="B409" s="4">
        <v>408</v>
      </c>
    </row>
    <row r="410" spans="1:2" x14ac:dyDescent="0.25">
      <c r="A410" s="4" t="s">
        <v>2336</v>
      </c>
      <c r="B410" s="4">
        <v>409</v>
      </c>
    </row>
    <row r="411" spans="1:2" x14ac:dyDescent="0.25">
      <c r="A411" s="4" t="s">
        <v>2337</v>
      </c>
      <c r="B411" s="4">
        <v>410</v>
      </c>
    </row>
    <row r="412" spans="1:2" x14ac:dyDescent="0.25">
      <c r="A412" s="4" t="s">
        <v>2338</v>
      </c>
      <c r="B412" s="4">
        <v>411</v>
      </c>
    </row>
    <row r="413" spans="1:2" x14ac:dyDescent="0.25">
      <c r="A413" s="4" t="s">
        <v>2339</v>
      </c>
      <c r="B413" s="4">
        <v>412</v>
      </c>
    </row>
    <row r="414" spans="1:2" x14ac:dyDescent="0.25">
      <c r="A414" s="4" t="s">
        <v>2340</v>
      </c>
      <c r="B414" s="4">
        <v>413</v>
      </c>
    </row>
    <row r="415" spans="1:2" x14ac:dyDescent="0.25">
      <c r="A415" s="4" t="s">
        <v>2341</v>
      </c>
      <c r="B415" s="4">
        <v>414</v>
      </c>
    </row>
    <row r="416" spans="1:2" x14ac:dyDescent="0.25">
      <c r="A416" s="4" t="s">
        <v>2342</v>
      </c>
      <c r="B416" s="4">
        <v>415</v>
      </c>
    </row>
    <row r="417" spans="1:2" x14ac:dyDescent="0.25">
      <c r="A417" s="4" t="s">
        <v>2343</v>
      </c>
      <c r="B417" s="4">
        <v>416</v>
      </c>
    </row>
    <row r="418" spans="1:2" x14ac:dyDescent="0.25">
      <c r="A418" s="4" t="s">
        <v>2344</v>
      </c>
      <c r="B418" s="4">
        <v>417</v>
      </c>
    </row>
    <row r="419" spans="1:2" x14ac:dyDescent="0.25">
      <c r="A419" s="4" t="s">
        <v>2345</v>
      </c>
      <c r="B419" s="4">
        <v>418</v>
      </c>
    </row>
    <row r="420" spans="1:2" x14ac:dyDescent="0.25">
      <c r="A420" s="4" t="s">
        <v>2346</v>
      </c>
      <c r="B420" s="4">
        <v>419</v>
      </c>
    </row>
    <row r="421" spans="1:2" x14ac:dyDescent="0.25">
      <c r="A421" s="4" t="s">
        <v>2347</v>
      </c>
      <c r="B421" s="4">
        <v>420</v>
      </c>
    </row>
    <row r="422" spans="1:2" x14ac:dyDescent="0.25">
      <c r="A422" s="4" t="s">
        <v>2348</v>
      </c>
      <c r="B422" s="4">
        <v>421</v>
      </c>
    </row>
    <row r="423" spans="1:2" x14ac:dyDescent="0.25">
      <c r="A423" s="4" t="s">
        <v>2349</v>
      </c>
      <c r="B423" s="4">
        <v>422</v>
      </c>
    </row>
    <row r="424" spans="1:2" x14ac:dyDescent="0.25">
      <c r="A424" s="4" t="s">
        <v>2350</v>
      </c>
      <c r="B424" s="4">
        <v>423</v>
      </c>
    </row>
    <row r="425" spans="1:2" x14ac:dyDescent="0.25">
      <c r="A425" s="4" t="s">
        <v>2351</v>
      </c>
      <c r="B425" s="4">
        <v>424</v>
      </c>
    </row>
    <row r="426" spans="1:2" x14ac:dyDescent="0.25">
      <c r="A426" s="4" t="s">
        <v>2352</v>
      </c>
      <c r="B426" s="4">
        <v>425</v>
      </c>
    </row>
    <row r="427" spans="1:2" x14ac:dyDescent="0.25">
      <c r="A427" s="4" t="s">
        <v>2353</v>
      </c>
      <c r="B427" s="4">
        <v>426</v>
      </c>
    </row>
    <row r="428" spans="1:2" x14ac:dyDescent="0.25">
      <c r="A428" s="4" t="s">
        <v>2354</v>
      </c>
      <c r="B428" s="4">
        <v>427</v>
      </c>
    </row>
    <row r="429" spans="1:2" x14ac:dyDescent="0.25">
      <c r="A429" s="4" t="s">
        <v>2355</v>
      </c>
      <c r="B429" s="4">
        <v>428</v>
      </c>
    </row>
    <row r="430" spans="1:2" x14ac:dyDescent="0.25">
      <c r="A430" s="4" t="s">
        <v>2356</v>
      </c>
      <c r="B430" s="4">
        <v>429</v>
      </c>
    </row>
    <row r="431" spans="1:2" x14ac:dyDescent="0.25">
      <c r="A431" s="4" t="s">
        <v>2357</v>
      </c>
      <c r="B431" s="4">
        <v>430</v>
      </c>
    </row>
    <row r="432" spans="1:2" x14ac:dyDescent="0.25">
      <c r="A432" s="4" t="s">
        <v>2358</v>
      </c>
      <c r="B432" s="4">
        <v>431</v>
      </c>
    </row>
    <row r="433" spans="1:2" x14ac:dyDescent="0.25">
      <c r="A433" s="4" t="s">
        <v>2359</v>
      </c>
      <c r="B433" s="4">
        <v>432</v>
      </c>
    </row>
    <row r="434" spans="1:2" x14ac:dyDescent="0.25">
      <c r="A434" s="4" t="s">
        <v>2360</v>
      </c>
      <c r="B434" s="4">
        <v>433</v>
      </c>
    </row>
    <row r="435" spans="1:2" x14ac:dyDescent="0.25">
      <c r="A435" s="4" t="s">
        <v>2361</v>
      </c>
      <c r="B435" s="4">
        <v>434</v>
      </c>
    </row>
    <row r="436" spans="1:2" x14ac:dyDescent="0.25">
      <c r="A436" s="4" t="s">
        <v>2362</v>
      </c>
      <c r="B436" s="4">
        <v>435</v>
      </c>
    </row>
    <row r="437" spans="1:2" x14ac:dyDescent="0.25">
      <c r="A437" s="4" t="s">
        <v>2363</v>
      </c>
      <c r="B437" s="4">
        <v>436</v>
      </c>
    </row>
    <row r="438" spans="1:2" x14ac:dyDescent="0.25">
      <c r="A438" s="4" t="s">
        <v>2364</v>
      </c>
      <c r="B438" s="4">
        <v>437</v>
      </c>
    </row>
    <row r="439" spans="1:2" x14ac:dyDescent="0.25">
      <c r="A439" s="4" t="s">
        <v>2365</v>
      </c>
      <c r="B439" s="4">
        <v>438</v>
      </c>
    </row>
    <row r="440" spans="1:2" x14ac:dyDescent="0.25">
      <c r="A440" s="4" t="s">
        <v>2366</v>
      </c>
      <c r="B440" s="4">
        <v>439</v>
      </c>
    </row>
    <row r="441" spans="1:2" x14ac:dyDescent="0.25">
      <c r="A441" s="4" t="s">
        <v>2367</v>
      </c>
      <c r="B441" s="4">
        <v>440</v>
      </c>
    </row>
    <row r="442" spans="1:2" x14ac:dyDescent="0.25">
      <c r="A442" s="4" t="s">
        <v>2368</v>
      </c>
      <c r="B442" s="4">
        <v>441</v>
      </c>
    </row>
    <row r="443" spans="1:2" x14ac:dyDescent="0.25">
      <c r="A443" s="4" t="s">
        <v>2369</v>
      </c>
      <c r="B443" s="4">
        <v>442</v>
      </c>
    </row>
    <row r="444" spans="1:2" x14ac:dyDescent="0.25">
      <c r="A444" s="4" t="s">
        <v>2370</v>
      </c>
      <c r="B444" s="4">
        <v>443</v>
      </c>
    </row>
    <row r="445" spans="1:2" x14ac:dyDescent="0.25">
      <c r="A445" s="4" t="s">
        <v>2371</v>
      </c>
      <c r="B445" s="4">
        <v>444</v>
      </c>
    </row>
    <row r="446" spans="1:2" x14ac:dyDescent="0.25">
      <c r="A446" s="4" t="s">
        <v>2372</v>
      </c>
      <c r="B446" s="4">
        <v>445</v>
      </c>
    </row>
    <row r="447" spans="1:2" x14ac:dyDescent="0.25">
      <c r="A447" s="4" t="s">
        <v>2373</v>
      </c>
      <c r="B447" s="4">
        <v>446</v>
      </c>
    </row>
    <row r="448" spans="1:2" x14ac:dyDescent="0.25">
      <c r="A448" s="4" t="s">
        <v>2374</v>
      </c>
      <c r="B448" s="4">
        <v>447</v>
      </c>
    </row>
    <row r="449" spans="1:2" x14ac:dyDescent="0.25">
      <c r="A449" s="4" t="s">
        <v>2375</v>
      </c>
      <c r="B449" s="4">
        <v>448</v>
      </c>
    </row>
    <row r="450" spans="1:2" x14ac:dyDescent="0.25">
      <c r="A450" s="4" t="s">
        <v>2376</v>
      </c>
      <c r="B450" s="4">
        <v>449</v>
      </c>
    </row>
    <row r="451" spans="1:2" x14ac:dyDescent="0.25">
      <c r="A451" s="4" t="s">
        <v>2377</v>
      </c>
      <c r="B451" s="4">
        <v>450</v>
      </c>
    </row>
    <row r="452" spans="1:2" x14ac:dyDescent="0.25">
      <c r="A452" s="4" t="s">
        <v>2378</v>
      </c>
      <c r="B452" s="4">
        <v>451</v>
      </c>
    </row>
    <row r="453" spans="1:2" x14ac:dyDescent="0.25">
      <c r="A453" s="4" t="s">
        <v>2379</v>
      </c>
      <c r="B453" s="4">
        <v>452</v>
      </c>
    </row>
    <row r="454" spans="1:2" x14ac:dyDescent="0.25">
      <c r="A454" s="4" t="s">
        <v>2380</v>
      </c>
      <c r="B454" s="4">
        <v>453</v>
      </c>
    </row>
    <row r="455" spans="1:2" x14ac:dyDescent="0.25">
      <c r="A455" s="4" t="s">
        <v>2381</v>
      </c>
      <c r="B455" s="4">
        <v>454</v>
      </c>
    </row>
    <row r="456" spans="1:2" x14ac:dyDescent="0.25">
      <c r="A456" s="4" t="s">
        <v>2382</v>
      </c>
      <c r="B456" s="4">
        <v>455</v>
      </c>
    </row>
    <row r="457" spans="1:2" x14ac:dyDescent="0.25">
      <c r="A457" s="4" t="s">
        <v>2383</v>
      </c>
      <c r="B457" s="4">
        <v>456</v>
      </c>
    </row>
    <row r="458" spans="1:2" x14ac:dyDescent="0.25">
      <c r="A458" s="4" t="s">
        <v>2384</v>
      </c>
      <c r="B458" s="4">
        <v>457</v>
      </c>
    </row>
    <row r="459" spans="1:2" x14ac:dyDescent="0.25">
      <c r="A459" s="4" t="s">
        <v>2385</v>
      </c>
      <c r="B459" s="4">
        <v>458</v>
      </c>
    </row>
    <row r="460" spans="1:2" x14ac:dyDescent="0.25">
      <c r="A460" s="4" t="s">
        <v>2386</v>
      </c>
      <c r="B460" s="4">
        <v>459</v>
      </c>
    </row>
    <row r="461" spans="1:2" x14ac:dyDescent="0.25">
      <c r="A461" s="4" t="s">
        <v>2387</v>
      </c>
      <c r="B461" s="4">
        <v>460</v>
      </c>
    </row>
    <row r="462" spans="1:2" x14ac:dyDescent="0.25">
      <c r="A462" s="4" t="s">
        <v>2388</v>
      </c>
      <c r="B462" s="4">
        <v>461</v>
      </c>
    </row>
    <row r="463" spans="1:2" x14ac:dyDescent="0.25">
      <c r="A463" s="4" t="s">
        <v>2389</v>
      </c>
      <c r="B463" s="4">
        <v>462</v>
      </c>
    </row>
    <row r="464" spans="1:2" x14ac:dyDescent="0.25">
      <c r="A464" s="4" t="s">
        <v>2390</v>
      </c>
      <c r="B464" s="4">
        <v>463</v>
      </c>
    </row>
    <row r="465" spans="1:2" x14ac:dyDescent="0.25">
      <c r="A465" s="4" t="s">
        <v>2391</v>
      </c>
      <c r="B465" s="4">
        <v>464</v>
      </c>
    </row>
    <row r="466" spans="1:2" x14ac:dyDescent="0.25">
      <c r="A466" s="4" t="s">
        <v>2392</v>
      </c>
      <c r="B466" s="4">
        <v>465</v>
      </c>
    </row>
    <row r="467" spans="1:2" x14ac:dyDescent="0.25">
      <c r="A467" s="4" t="s">
        <v>2393</v>
      </c>
      <c r="B467" s="4">
        <v>466</v>
      </c>
    </row>
    <row r="468" spans="1:2" x14ac:dyDescent="0.25">
      <c r="A468" s="4" t="s">
        <v>2394</v>
      </c>
      <c r="B468" s="4">
        <v>467</v>
      </c>
    </row>
    <row r="469" spans="1:2" x14ac:dyDescent="0.25">
      <c r="A469" s="4" t="s">
        <v>2395</v>
      </c>
      <c r="B469" s="4">
        <v>468</v>
      </c>
    </row>
    <row r="470" spans="1:2" x14ac:dyDescent="0.25">
      <c r="A470" s="27" t="s">
        <v>2396</v>
      </c>
      <c r="B470" s="27">
        <v>469</v>
      </c>
    </row>
    <row r="471" spans="1:2" x14ac:dyDescent="0.25">
      <c r="A471" s="27" t="s">
        <v>2397</v>
      </c>
      <c r="B471" s="27">
        <v>470</v>
      </c>
    </row>
    <row r="472" spans="1:2" x14ac:dyDescent="0.25">
      <c r="A472" s="27" t="s">
        <v>2398</v>
      </c>
      <c r="B472" s="27">
        <v>471</v>
      </c>
    </row>
    <row r="473" spans="1:2" x14ac:dyDescent="0.25">
      <c r="A473" s="27" t="s">
        <v>2399</v>
      </c>
      <c r="B473" s="27">
        <v>472</v>
      </c>
    </row>
    <row r="474" spans="1:2" x14ac:dyDescent="0.25">
      <c r="A474" s="27" t="s">
        <v>2400</v>
      </c>
      <c r="B474" s="27">
        <v>473</v>
      </c>
    </row>
    <row r="475" spans="1:2" x14ac:dyDescent="0.25">
      <c r="A475" s="27" t="s">
        <v>2401</v>
      </c>
      <c r="B475" s="27">
        <v>474</v>
      </c>
    </row>
    <row r="476" spans="1:2" x14ac:dyDescent="0.25">
      <c r="A476" s="4" t="s">
        <v>1790</v>
      </c>
      <c r="B476" s="4">
        <v>475</v>
      </c>
    </row>
    <row r="477" spans="1:2" x14ac:dyDescent="0.25">
      <c r="A477" s="4" t="s">
        <v>1791</v>
      </c>
      <c r="B477" s="4">
        <v>476</v>
      </c>
    </row>
    <row r="478" spans="1:2" x14ac:dyDescent="0.25">
      <c r="A478" s="4" t="s">
        <v>1793</v>
      </c>
      <c r="B478" s="4">
        <v>477</v>
      </c>
    </row>
    <row r="479" spans="1:2" x14ac:dyDescent="0.25">
      <c r="A479" s="4" t="s">
        <v>2402</v>
      </c>
      <c r="B479" s="4">
        <v>478</v>
      </c>
    </row>
    <row r="480" spans="1:2" x14ac:dyDescent="0.25">
      <c r="A480" s="4" t="s">
        <v>2403</v>
      </c>
      <c r="B480" s="4">
        <v>479</v>
      </c>
    </row>
    <row r="481" spans="1:2" x14ac:dyDescent="0.25">
      <c r="A481" s="4" t="s">
        <v>2404</v>
      </c>
      <c r="B481" s="4">
        <v>480</v>
      </c>
    </row>
    <row r="482" spans="1:2" x14ac:dyDescent="0.25">
      <c r="A482" s="4" t="s">
        <v>2405</v>
      </c>
      <c r="B482" s="4">
        <v>481</v>
      </c>
    </row>
    <row r="483" spans="1:2" x14ac:dyDescent="0.25">
      <c r="A483" s="4" t="s">
        <v>2406</v>
      </c>
      <c r="B483" s="4">
        <v>482</v>
      </c>
    </row>
    <row r="484" spans="1:2" x14ac:dyDescent="0.25">
      <c r="A484" s="4" t="s">
        <v>2407</v>
      </c>
      <c r="B484" s="4">
        <v>483</v>
      </c>
    </row>
    <row r="485" spans="1:2" x14ac:dyDescent="0.25">
      <c r="A485" s="4" t="s">
        <v>2408</v>
      </c>
      <c r="B485" s="4">
        <v>484</v>
      </c>
    </row>
    <row r="486" spans="1:2" x14ac:dyDescent="0.25">
      <c r="A486" s="27" t="s">
        <v>2409</v>
      </c>
      <c r="B486" s="27">
        <v>485</v>
      </c>
    </row>
    <row r="487" spans="1:2" x14ac:dyDescent="0.25">
      <c r="A487" s="27" t="s">
        <v>2410</v>
      </c>
      <c r="B487" s="27">
        <v>486</v>
      </c>
    </row>
    <row r="488" spans="1:2" x14ac:dyDescent="0.25">
      <c r="A488" s="27" t="s">
        <v>2411</v>
      </c>
      <c r="B488" s="27">
        <v>487</v>
      </c>
    </row>
    <row r="489" spans="1:2" x14ac:dyDescent="0.25">
      <c r="A489" s="27" t="s">
        <v>2412</v>
      </c>
      <c r="B489" s="27">
        <v>488</v>
      </c>
    </row>
    <row r="490" spans="1:2" x14ac:dyDescent="0.25">
      <c r="A490" s="27" t="s">
        <v>2413</v>
      </c>
      <c r="B490" s="27">
        <v>489</v>
      </c>
    </row>
    <row r="491" spans="1:2" x14ac:dyDescent="0.25">
      <c r="A491" s="27" t="s">
        <v>2414</v>
      </c>
      <c r="B491" s="27">
        <v>491</v>
      </c>
    </row>
    <row r="492" spans="1:2" x14ac:dyDescent="0.25">
      <c r="A492" s="27" t="s">
        <v>2415</v>
      </c>
      <c r="B492" s="27">
        <v>492</v>
      </c>
    </row>
    <row r="493" spans="1:2" x14ac:dyDescent="0.25">
      <c r="A493" s="27" t="s">
        <v>2416</v>
      </c>
      <c r="B493" s="27">
        <v>493</v>
      </c>
    </row>
    <row r="494" spans="1:2" x14ac:dyDescent="0.25">
      <c r="A494" s="27" t="s">
        <v>2417</v>
      </c>
      <c r="B494" s="27">
        <v>494</v>
      </c>
    </row>
    <row r="495" spans="1:2" x14ac:dyDescent="0.25">
      <c r="A495" s="27" t="s">
        <v>2418</v>
      </c>
      <c r="B495" s="27">
        <v>497</v>
      </c>
    </row>
    <row r="496" spans="1:2" x14ac:dyDescent="0.25">
      <c r="A496" s="27" t="s">
        <v>1783</v>
      </c>
      <c r="B496" s="27">
        <v>511</v>
      </c>
    </row>
  </sheetData>
  <sheetProtection algorithmName="SHA-512" hashValue="OWMxWiRcQW6//DRlzt/K4ne77tUJo+0GUxiFgVpg8AzA0r3rDlWyVZk5MutZ7breRweCGBiz0lFV7EGgxACfZA==" saltValue="AKYxQA2Z8SicR8m4HzSRiQ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84FE4-1574-4C9E-BAA3-096708A8FEC8}">
  <sheetPr>
    <tabColor rgb="FFA6A6A6"/>
  </sheetPr>
  <dimension ref="A1:B73"/>
  <sheetViews>
    <sheetView topLeftCell="A53" workbookViewId="0"/>
  </sheetViews>
  <sheetFormatPr defaultRowHeight="15" x14ac:dyDescent="0.25"/>
  <cols>
    <col min="1" max="1" width="67.42578125" bestFit="1" customWidth="1"/>
    <col min="2" max="2" width="11.7109375" bestFit="1" customWidth="1"/>
  </cols>
  <sheetData>
    <row r="1" spans="1:2" x14ac:dyDescent="0.25">
      <c r="A1" s="12" t="s">
        <v>2419</v>
      </c>
      <c r="B1" s="12" t="s">
        <v>2420</v>
      </c>
    </row>
    <row r="2" spans="1:2" x14ac:dyDescent="0.25">
      <c r="A2" s="12" t="s">
        <v>2421</v>
      </c>
      <c r="B2" s="12">
        <v>1</v>
      </c>
    </row>
    <row r="3" spans="1:2" x14ac:dyDescent="0.25">
      <c r="A3" s="12" t="s">
        <v>2422</v>
      </c>
      <c r="B3" s="12">
        <v>2</v>
      </c>
    </row>
    <row r="4" spans="1:2" x14ac:dyDescent="0.25">
      <c r="A4" s="12" t="s">
        <v>2423</v>
      </c>
      <c r="B4" s="12">
        <v>3</v>
      </c>
    </row>
    <row r="5" spans="1:2" x14ac:dyDescent="0.25">
      <c r="A5" s="12" t="s">
        <v>2424</v>
      </c>
      <c r="B5" s="12">
        <v>4</v>
      </c>
    </row>
    <row r="6" spans="1:2" x14ac:dyDescent="0.25">
      <c r="A6" s="12" t="s">
        <v>2425</v>
      </c>
      <c r="B6" s="12">
        <v>5</v>
      </c>
    </row>
    <row r="7" spans="1:2" x14ac:dyDescent="0.25">
      <c r="A7" s="12" t="s">
        <v>2426</v>
      </c>
      <c r="B7" s="12">
        <v>6</v>
      </c>
    </row>
    <row r="8" spans="1:2" x14ac:dyDescent="0.25">
      <c r="A8" s="12" t="s">
        <v>2427</v>
      </c>
      <c r="B8" s="12">
        <v>7</v>
      </c>
    </row>
    <row r="9" spans="1:2" x14ac:dyDescent="0.25">
      <c r="A9" s="12" t="s">
        <v>2428</v>
      </c>
      <c r="B9" s="12">
        <v>8</v>
      </c>
    </row>
    <row r="10" spans="1:2" x14ac:dyDescent="0.25">
      <c r="A10" s="12" t="s">
        <v>2429</v>
      </c>
      <c r="B10" s="12">
        <v>9</v>
      </c>
    </row>
    <row r="11" spans="1:2" x14ac:dyDescent="0.25">
      <c r="A11" s="12" t="s">
        <v>2430</v>
      </c>
      <c r="B11" s="12">
        <v>10</v>
      </c>
    </row>
    <row r="12" spans="1:2" x14ac:dyDescent="0.25">
      <c r="A12" s="12" t="s">
        <v>2431</v>
      </c>
      <c r="B12" s="12">
        <v>11</v>
      </c>
    </row>
    <row r="13" spans="1:2" x14ac:dyDescent="0.25">
      <c r="A13" s="12" t="s">
        <v>2432</v>
      </c>
      <c r="B13" s="12">
        <v>12</v>
      </c>
    </row>
    <row r="14" spans="1:2" x14ac:dyDescent="0.25">
      <c r="A14" s="12" t="s">
        <v>2433</v>
      </c>
      <c r="B14" s="12">
        <v>13</v>
      </c>
    </row>
    <row r="15" spans="1:2" x14ac:dyDescent="0.25">
      <c r="A15" s="12" t="s">
        <v>2434</v>
      </c>
      <c r="B15" s="12">
        <v>14</v>
      </c>
    </row>
    <row r="16" spans="1:2" x14ac:dyDescent="0.25">
      <c r="A16" s="12" t="s">
        <v>2435</v>
      </c>
      <c r="B16" s="12">
        <v>15</v>
      </c>
    </row>
    <row r="17" spans="1:2" x14ac:dyDescent="0.25">
      <c r="A17" s="12" t="s">
        <v>2436</v>
      </c>
      <c r="B17" s="12">
        <v>16</v>
      </c>
    </row>
    <row r="18" spans="1:2" x14ac:dyDescent="0.25">
      <c r="A18" s="12" t="s">
        <v>2437</v>
      </c>
      <c r="B18" s="12">
        <v>17</v>
      </c>
    </row>
    <row r="19" spans="1:2" x14ac:dyDescent="0.25">
      <c r="A19" s="12" t="s">
        <v>2438</v>
      </c>
      <c r="B19" s="12">
        <v>18</v>
      </c>
    </row>
    <row r="20" spans="1:2" x14ac:dyDescent="0.25">
      <c r="A20" s="12" t="s">
        <v>2439</v>
      </c>
      <c r="B20" s="12">
        <v>19</v>
      </c>
    </row>
    <row r="21" spans="1:2" x14ac:dyDescent="0.25">
      <c r="A21" s="12" t="s">
        <v>2440</v>
      </c>
      <c r="B21" s="12">
        <v>20</v>
      </c>
    </row>
    <row r="22" spans="1:2" x14ac:dyDescent="0.25">
      <c r="A22" s="12" t="s">
        <v>2441</v>
      </c>
      <c r="B22" s="12">
        <v>21</v>
      </c>
    </row>
    <row r="23" spans="1:2" x14ac:dyDescent="0.25">
      <c r="A23" s="12" t="s">
        <v>2442</v>
      </c>
      <c r="B23" s="12">
        <v>22</v>
      </c>
    </row>
    <row r="24" spans="1:2" x14ac:dyDescent="0.25">
      <c r="A24" s="12" t="s">
        <v>2443</v>
      </c>
      <c r="B24" s="12">
        <v>23</v>
      </c>
    </row>
    <row r="25" spans="1:2" x14ac:dyDescent="0.25">
      <c r="A25" s="12" t="s">
        <v>2444</v>
      </c>
      <c r="B25" s="12">
        <v>24</v>
      </c>
    </row>
    <row r="26" spans="1:2" x14ac:dyDescent="0.25">
      <c r="A26" s="12" t="s">
        <v>2445</v>
      </c>
      <c r="B26" s="12">
        <v>25</v>
      </c>
    </row>
    <row r="27" spans="1:2" x14ac:dyDescent="0.25">
      <c r="A27" s="12" t="s">
        <v>2446</v>
      </c>
      <c r="B27" s="12">
        <v>26</v>
      </c>
    </row>
    <row r="28" spans="1:2" x14ac:dyDescent="0.25">
      <c r="A28" s="12" t="s">
        <v>2447</v>
      </c>
      <c r="B28" s="12">
        <v>27</v>
      </c>
    </row>
    <row r="29" spans="1:2" x14ac:dyDescent="0.25">
      <c r="A29" s="12" t="s">
        <v>2448</v>
      </c>
      <c r="B29" s="12">
        <v>28</v>
      </c>
    </row>
    <row r="30" spans="1:2" x14ac:dyDescent="0.25">
      <c r="A30" s="12" t="s">
        <v>2449</v>
      </c>
      <c r="B30" s="12">
        <v>29</v>
      </c>
    </row>
    <row r="31" spans="1:2" x14ac:dyDescent="0.25">
      <c r="A31" s="12" t="s">
        <v>2450</v>
      </c>
      <c r="B31" s="12">
        <v>30</v>
      </c>
    </row>
    <row r="32" spans="1:2" x14ac:dyDescent="0.25">
      <c r="A32" s="12" t="s">
        <v>2451</v>
      </c>
      <c r="B32" s="12">
        <v>31</v>
      </c>
    </row>
    <row r="33" spans="1:2" x14ac:dyDescent="0.25">
      <c r="A33" s="12" t="s">
        <v>2452</v>
      </c>
      <c r="B33" s="12">
        <v>32</v>
      </c>
    </row>
    <row r="34" spans="1:2" x14ac:dyDescent="0.25">
      <c r="A34" s="12" t="s">
        <v>2453</v>
      </c>
      <c r="B34" s="12">
        <v>33</v>
      </c>
    </row>
    <row r="35" spans="1:2" x14ac:dyDescent="0.25">
      <c r="A35" s="12" t="s">
        <v>2454</v>
      </c>
      <c r="B35" s="12">
        <v>34</v>
      </c>
    </row>
    <row r="36" spans="1:2" x14ac:dyDescent="0.25">
      <c r="A36" s="12" t="s">
        <v>2455</v>
      </c>
      <c r="B36" s="12">
        <v>35</v>
      </c>
    </row>
    <row r="37" spans="1:2" x14ac:dyDescent="0.25">
      <c r="A37" s="12" t="s">
        <v>2456</v>
      </c>
      <c r="B37" s="12">
        <v>36</v>
      </c>
    </row>
    <row r="38" spans="1:2" x14ac:dyDescent="0.25">
      <c r="A38" s="12" t="s">
        <v>2457</v>
      </c>
      <c r="B38" s="12">
        <v>37</v>
      </c>
    </row>
    <row r="39" spans="1:2" x14ac:dyDescent="0.25">
      <c r="A39" s="12" t="s">
        <v>2458</v>
      </c>
      <c r="B39" s="12">
        <v>38</v>
      </c>
    </row>
    <row r="40" spans="1:2" x14ac:dyDescent="0.25">
      <c r="A40" s="12" t="s">
        <v>2459</v>
      </c>
      <c r="B40" s="12">
        <v>39</v>
      </c>
    </row>
    <row r="41" spans="1:2" x14ac:dyDescent="0.25">
      <c r="A41" s="12" t="s">
        <v>2460</v>
      </c>
      <c r="B41" s="12">
        <v>40</v>
      </c>
    </row>
    <row r="42" spans="1:2" x14ac:dyDescent="0.25">
      <c r="A42" s="12" t="s">
        <v>2461</v>
      </c>
      <c r="B42" s="12">
        <v>41</v>
      </c>
    </row>
    <row r="43" spans="1:2" x14ac:dyDescent="0.25">
      <c r="A43" s="12" t="s">
        <v>2462</v>
      </c>
      <c r="B43" s="12">
        <v>42</v>
      </c>
    </row>
    <row r="44" spans="1:2" x14ac:dyDescent="0.25">
      <c r="A44" s="12" t="s">
        <v>2463</v>
      </c>
      <c r="B44" s="12">
        <v>43</v>
      </c>
    </row>
    <row r="45" spans="1:2" x14ac:dyDescent="0.25">
      <c r="A45" s="12" t="s">
        <v>2464</v>
      </c>
      <c r="B45" s="12">
        <v>44</v>
      </c>
    </row>
    <row r="46" spans="1:2" x14ac:dyDescent="0.25">
      <c r="A46" s="12" t="s">
        <v>2465</v>
      </c>
      <c r="B46" s="12">
        <v>45</v>
      </c>
    </row>
    <row r="47" spans="1:2" x14ac:dyDescent="0.25">
      <c r="A47" s="12" t="s">
        <v>2466</v>
      </c>
      <c r="B47" s="12">
        <v>46</v>
      </c>
    </row>
    <row r="48" spans="1:2" x14ac:dyDescent="0.25">
      <c r="A48" s="12" t="s">
        <v>2467</v>
      </c>
      <c r="B48" s="12">
        <v>47</v>
      </c>
    </row>
    <row r="49" spans="1:2" x14ac:dyDescent="0.25">
      <c r="A49" s="12" t="s">
        <v>2468</v>
      </c>
      <c r="B49" s="12">
        <v>48</v>
      </c>
    </row>
    <row r="50" spans="1:2" x14ac:dyDescent="0.25">
      <c r="A50" s="12" t="s">
        <v>2469</v>
      </c>
      <c r="B50" s="12">
        <v>49</v>
      </c>
    </row>
    <row r="51" spans="1:2" x14ac:dyDescent="0.25">
      <c r="A51" s="12" t="s">
        <v>2470</v>
      </c>
      <c r="B51" s="12">
        <v>50</v>
      </c>
    </row>
    <row r="52" spans="1:2" x14ac:dyDescent="0.25">
      <c r="A52" s="12" t="s">
        <v>2471</v>
      </c>
      <c r="B52" s="12">
        <v>51</v>
      </c>
    </row>
    <row r="53" spans="1:2" x14ac:dyDescent="0.25">
      <c r="A53" s="12" t="s">
        <v>2472</v>
      </c>
      <c r="B53" s="12">
        <v>52</v>
      </c>
    </row>
    <row r="54" spans="1:2" x14ac:dyDescent="0.25">
      <c r="A54" s="12" t="s">
        <v>2473</v>
      </c>
      <c r="B54" s="12">
        <v>53</v>
      </c>
    </row>
    <row r="55" spans="1:2" x14ac:dyDescent="0.25">
      <c r="A55" s="12" t="s">
        <v>2474</v>
      </c>
      <c r="B55" s="12">
        <v>54</v>
      </c>
    </row>
    <row r="56" spans="1:2" x14ac:dyDescent="0.25">
      <c r="A56" s="12" t="s">
        <v>2475</v>
      </c>
      <c r="B56" s="12">
        <v>55</v>
      </c>
    </row>
    <row r="57" spans="1:2" x14ac:dyDescent="0.25">
      <c r="A57" s="12" t="s">
        <v>2476</v>
      </c>
      <c r="B57" s="12">
        <v>56</v>
      </c>
    </row>
    <row r="58" spans="1:2" x14ac:dyDescent="0.25">
      <c r="A58" s="12" t="s">
        <v>2477</v>
      </c>
      <c r="B58" s="12">
        <v>57</v>
      </c>
    </row>
    <row r="59" spans="1:2" x14ac:dyDescent="0.25">
      <c r="A59" s="12" t="s">
        <v>2478</v>
      </c>
      <c r="B59" s="12">
        <v>58</v>
      </c>
    </row>
    <row r="60" spans="1:2" x14ac:dyDescent="0.25">
      <c r="A60" s="12" t="s">
        <v>2479</v>
      </c>
      <c r="B60" s="12">
        <v>59</v>
      </c>
    </row>
    <row r="61" spans="1:2" x14ac:dyDescent="0.25">
      <c r="A61" s="12" t="s">
        <v>2480</v>
      </c>
      <c r="B61" s="12">
        <v>60</v>
      </c>
    </row>
    <row r="62" spans="1:2" x14ac:dyDescent="0.25">
      <c r="A62" s="12" t="s">
        <v>2481</v>
      </c>
      <c r="B62" s="12">
        <v>61</v>
      </c>
    </row>
    <row r="63" spans="1:2" x14ac:dyDescent="0.25">
      <c r="A63" s="12" t="s">
        <v>2482</v>
      </c>
      <c r="B63" s="12">
        <v>62</v>
      </c>
    </row>
    <row r="64" spans="1:2" x14ac:dyDescent="0.25">
      <c r="A64" s="12" t="s">
        <v>2483</v>
      </c>
      <c r="B64" s="12">
        <v>63</v>
      </c>
    </row>
    <row r="65" spans="1:2" x14ac:dyDescent="0.25">
      <c r="A65" s="12" t="s">
        <v>2484</v>
      </c>
      <c r="B65" s="12">
        <v>64</v>
      </c>
    </row>
    <row r="66" spans="1:2" x14ac:dyDescent="0.25">
      <c r="A66" s="12" t="s">
        <v>2485</v>
      </c>
      <c r="B66" s="12">
        <v>65</v>
      </c>
    </row>
    <row r="67" spans="1:2" x14ac:dyDescent="0.25">
      <c r="A67" s="12" t="s">
        <v>2486</v>
      </c>
      <c r="B67" s="12">
        <v>66</v>
      </c>
    </row>
    <row r="68" spans="1:2" x14ac:dyDescent="0.25">
      <c r="A68" s="12" t="s">
        <v>2487</v>
      </c>
      <c r="B68" s="12">
        <v>67</v>
      </c>
    </row>
    <row r="69" spans="1:2" x14ac:dyDescent="0.25">
      <c r="A69" s="12" t="s">
        <v>2488</v>
      </c>
      <c r="B69" s="12">
        <v>68</v>
      </c>
    </row>
    <row r="70" spans="1:2" x14ac:dyDescent="0.25">
      <c r="A70" s="12" t="s">
        <v>2489</v>
      </c>
      <c r="B70" s="12">
        <v>69</v>
      </c>
    </row>
    <row r="71" spans="1:2" x14ac:dyDescent="0.25">
      <c r="A71" s="12" t="s">
        <v>2490</v>
      </c>
      <c r="B71" s="12">
        <v>70</v>
      </c>
    </row>
    <row r="72" spans="1:2" x14ac:dyDescent="0.25">
      <c r="A72" s="12" t="s">
        <v>2491</v>
      </c>
      <c r="B72" s="12">
        <v>71</v>
      </c>
    </row>
    <row r="73" spans="1:2" x14ac:dyDescent="0.25">
      <c r="A73" s="12" t="s">
        <v>2492</v>
      </c>
      <c r="B73" s="12">
        <v>99</v>
      </c>
    </row>
  </sheetData>
  <sheetProtection algorithmName="SHA-512" hashValue="kE9X1cPKQae8KMTEBhykVasMckuCXXyI4YcMIJT7JMw5qKQMswFaCRLqiVbJtMSSEMeV5qeWwYoRUiLlLK3Jtg==" saltValue="ZaKFdJySmNXkGvEyeVtNAQ==" spinCount="100000" sheet="1" objects="1" scenarios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E1121-6938-478F-B211-2B12DB23EE40}">
  <sheetPr>
    <tabColor rgb="FFFFD966"/>
  </sheetPr>
  <dimension ref="A1:D19"/>
  <sheetViews>
    <sheetView showGridLines="0" workbookViewId="0">
      <selection activeCell="A12" sqref="A12"/>
    </sheetView>
  </sheetViews>
  <sheetFormatPr defaultRowHeight="15" x14ac:dyDescent="0.25"/>
  <cols>
    <col min="1" max="1" width="34.85546875" bestFit="1" customWidth="1"/>
    <col min="2" max="2" width="33.5703125" bestFit="1" customWidth="1"/>
    <col min="3" max="3" width="11.140625" customWidth="1"/>
    <col min="4" max="4" width="237" bestFit="1" customWidth="1"/>
    <col min="6" max="6" width="28" bestFit="1" customWidth="1"/>
  </cols>
  <sheetData>
    <row r="1" spans="1:4" x14ac:dyDescent="0.25">
      <c r="A1" s="13" t="s">
        <v>2493</v>
      </c>
      <c r="B1" s="14" t="s">
        <v>19</v>
      </c>
      <c r="D1" s="10"/>
    </row>
    <row r="2" spans="1:4" x14ac:dyDescent="0.25">
      <c r="A2" s="21">
        <v>500000</v>
      </c>
      <c r="B2" s="22">
        <v>0.5</v>
      </c>
      <c r="D2" s="10" t="str">
        <f>IF(OR(A2="",B2=""),"",_xlfn.CONCAT("INSERT INTO InitialProjectCashRequestPercent (GrantApplicationTemplateKey,MaximumApproveBudgetAmount,InitialProjectCashRequestPercent,CreatePersonKey,CreateTS,UpdatePersonKey,UpdateTS) VALUES (@gATpk,",A2,",",B2,",3,GETDATE(),3,GETDATE());"))</f>
        <v>INSERT INTO InitialProjectCashRequestPercent (GrantApplicationTemplateKey,MaximumApproveBudgetAmount,InitialProjectCashRequestPercent,CreatePersonKey,CreateTS,UpdatePersonKey,UpdateTS) VALUES (@gATpk,500000,0.5,3,GETDATE(),3,GETDATE());</v>
      </c>
    </row>
    <row r="19" spans="1:2" x14ac:dyDescent="0.25">
      <c r="A19" s="5" t="s">
        <v>689</v>
      </c>
      <c r="B19" s="5"/>
    </row>
  </sheetData>
  <sheetProtection algorithmName="SHA-512" hashValue="3iA7Ouka0ztdOcERDLC66a7GIAOUbEOo3nWRkPUQO1U6wg4bj3iymqSHMEDaRpS6PxDPKy3Avl5meeNjuT8Whw==" saltValue="3AOEb32dsjOWpCZ34HZr6A==" spinCount="100000" sheet="1" objects="1" scenarios="1"/>
  <protectedRanges>
    <protectedRange sqref="A2:B2" name="Range1"/>
  </protectedRanges>
  <hyperlinks>
    <hyperlink ref="A19" location="'Instructions'!A1" display="Back to Instructions" xr:uid="{63B23DB3-4EC0-4FD2-934B-39397E8CC63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6765B-91AF-4725-A942-D370B7D419AD}">
  <sheetPr>
    <tabColor rgb="FFFFD966"/>
  </sheetPr>
  <dimension ref="A1:F19"/>
  <sheetViews>
    <sheetView showGridLines="0" workbookViewId="0">
      <selection activeCell="A2" sqref="A2"/>
    </sheetView>
  </sheetViews>
  <sheetFormatPr defaultRowHeight="15" x14ac:dyDescent="0.25"/>
  <cols>
    <col min="1" max="1" width="67.42578125" bestFit="1" customWidth="1"/>
    <col min="2" max="2" width="11.7109375" bestFit="1" customWidth="1"/>
    <col min="4" max="4" width="11.7109375" bestFit="1" customWidth="1"/>
    <col min="6" max="6" width="184.42578125" bestFit="1" customWidth="1"/>
  </cols>
  <sheetData>
    <row r="1" spans="1:6" x14ac:dyDescent="0.25">
      <c r="A1" s="9" t="s">
        <v>2494</v>
      </c>
      <c r="D1" s="10" t="s">
        <v>2420</v>
      </c>
      <c r="F1" s="10"/>
    </row>
    <row r="2" spans="1:6" x14ac:dyDescent="0.25">
      <c r="A2" s="11"/>
      <c r="D2" s="10" t="str">
        <f>IF(A2="","",VLOOKUP(A2,RefOrgType!$A$2:$B$73,2,FALSE))</f>
        <v/>
      </c>
      <c r="F2" s="10" t="str">
        <f>IF(D2="","",_xlfn.CONCAT("INSERT INTO JoinGrantApplicationTemplateToOrgType (GrantApplicationTemplateKey,OrgTypeKey,CreateTS,CreatePersonKey,UpdateTS,UpdatePersonKey) VALUES (@gATpk",",",D2,",GETDATE(),3,GETDATE(),3);"))</f>
        <v/>
      </c>
    </row>
    <row r="3" spans="1:6" x14ac:dyDescent="0.25">
      <c r="A3" s="11"/>
      <c r="D3" s="10" t="str">
        <f>IF(A3="","",VLOOKUP(A3,RefOrgType!$A$2:$B$73,2,FALSE))</f>
        <v/>
      </c>
      <c r="F3" s="10" t="str">
        <f t="shared" ref="F3:F10" si="0">IF(D3="","",_xlfn.CONCAT("INSERT INTO JoinGrantApplicationTemplateToOrgType (GrantApplicationTemplateKey,OrgTypeKey,CreateTS,CreatePersonKey,UpdateTS,UpdatePersonKey) VALUES (@gATpk",",",D3,",GETDATE(),3,GETDATE(),3);"))</f>
        <v/>
      </c>
    </row>
    <row r="4" spans="1:6" x14ac:dyDescent="0.25">
      <c r="A4" s="11"/>
      <c r="D4" s="10" t="str">
        <f>IF(A4="","",VLOOKUP(A4,RefOrgType!$A$2:$B$73,2,FALSE))</f>
        <v/>
      </c>
      <c r="F4" s="10" t="str">
        <f t="shared" si="0"/>
        <v/>
      </c>
    </row>
    <row r="5" spans="1:6" x14ac:dyDescent="0.25">
      <c r="A5" s="11"/>
      <c r="D5" s="10" t="str">
        <f>IF(A5="","",VLOOKUP(A5,RefOrgType!$A$2:$B$73,2,FALSE))</f>
        <v/>
      </c>
      <c r="F5" s="10" t="str">
        <f t="shared" si="0"/>
        <v/>
      </c>
    </row>
    <row r="6" spans="1:6" x14ac:dyDescent="0.25">
      <c r="A6" s="11"/>
      <c r="D6" s="10" t="str">
        <f>IF(A6="","",VLOOKUP(A6,RefOrgType!$A$2:$B$73,2,FALSE))</f>
        <v/>
      </c>
      <c r="F6" s="10" t="str">
        <f t="shared" si="0"/>
        <v/>
      </c>
    </row>
    <row r="7" spans="1:6" x14ac:dyDescent="0.25">
      <c r="A7" s="11"/>
      <c r="D7" s="10" t="str">
        <f>IF(A7="","",VLOOKUP(A7,RefOrgType!$A$2:$B$73,2,FALSE))</f>
        <v/>
      </c>
      <c r="F7" s="10" t="str">
        <f t="shared" si="0"/>
        <v/>
      </c>
    </row>
    <row r="8" spans="1:6" x14ac:dyDescent="0.25">
      <c r="A8" s="11"/>
      <c r="D8" s="10" t="str">
        <f>IF(A8="","",VLOOKUP(A8,RefOrgType!$A$2:$B$73,2,FALSE))</f>
        <v/>
      </c>
      <c r="F8" s="10" t="str">
        <f t="shared" si="0"/>
        <v/>
      </c>
    </row>
    <row r="9" spans="1:6" x14ac:dyDescent="0.25">
      <c r="A9" s="11"/>
      <c r="D9" s="10" t="str">
        <f>IF(A9="","",VLOOKUP(A9,RefOrgType!$A$2:$B$73,2,FALSE))</f>
        <v/>
      </c>
      <c r="F9" s="10" t="str">
        <f t="shared" si="0"/>
        <v/>
      </c>
    </row>
    <row r="10" spans="1:6" x14ac:dyDescent="0.25">
      <c r="A10" s="11"/>
      <c r="D10" s="10" t="str">
        <f>IF(A10="","",VLOOKUP(A10,RefOrgType!$A$2:$B$73,2,FALSE))</f>
        <v/>
      </c>
      <c r="F10" s="10" t="str">
        <f t="shared" si="0"/>
        <v/>
      </c>
    </row>
    <row r="13" spans="1:6" ht="18.75" x14ac:dyDescent="0.3">
      <c r="A13" s="20" t="e">
        <f>IF(#REF!="Entitlement","You are defining an Entitlement grant. Do not complete this page.","")</f>
        <v>#REF!</v>
      </c>
    </row>
    <row r="19" spans="1:1" x14ac:dyDescent="0.25">
      <c r="A19" s="5" t="s">
        <v>689</v>
      </c>
    </row>
  </sheetData>
  <sheetProtection algorithmName="SHA-512" hashValue="tO3dFD/WUaBnWeSmHq8QvPA4GrlHah9vKcF2tLVeaUHcb0l0qJLhKRxDp3Q+pe+ObFcnP/7UStlqoek6qQNFuw==" saltValue="EuRZTCAcgBBg/Uf8ldTFLA==" spinCount="100000" sheet="1" objects="1" scenarios="1"/>
  <protectedRanges>
    <protectedRange sqref="A2:A10" name="Range1"/>
  </protectedRanges>
  <hyperlinks>
    <hyperlink ref="A19" location="'Instructions'!A1" display="Back to Instructions" xr:uid="{579508B9-1EA0-47C0-9E1D-142693D768E3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95B9225-BAE8-4CD8-A31E-C1939B464B59}">
          <x14:formula1>
            <xm:f>RefOrgType!$A$2:$A$73</xm:f>
          </x14:formula1>
          <xm:sqref>A2:A10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44E7D-A0D3-4099-AA57-1A0842380665}">
  <sheetPr>
    <tabColor rgb="FFFFD966"/>
  </sheetPr>
  <dimension ref="A1:C100"/>
  <sheetViews>
    <sheetView showGridLines="0" workbookViewId="0">
      <selection activeCell="A2" sqref="A2"/>
    </sheetView>
  </sheetViews>
  <sheetFormatPr defaultRowHeight="15" x14ac:dyDescent="0.25"/>
  <cols>
    <col min="1" max="1" width="37.7109375" customWidth="1"/>
    <col min="2" max="2" width="17.5703125" bestFit="1" customWidth="1"/>
    <col min="3" max="3" width="56.85546875" customWidth="1"/>
  </cols>
  <sheetData>
    <row r="1" spans="1:3" x14ac:dyDescent="0.25">
      <c r="A1" t="s">
        <v>2495</v>
      </c>
    </row>
    <row r="2" spans="1:3" ht="18.75" x14ac:dyDescent="0.3">
      <c r="A2" s="9"/>
      <c r="C2" s="20" t="e">
        <f>IF(#REF! ="Entitlement","You are defining an Entitlement grant. Do not complete this page.","")</f>
        <v>#REF!</v>
      </c>
    </row>
    <row r="3" spans="1:3" x14ac:dyDescent="0.25">
      <c r="A3" s="9"/>
    </row>
    <row r="4" spans="1:3" x14ac:dyDescent="0.25">
      <c r="A4" s="9"/>
    </row>
    <row r="5" spans="1:3" x14ac:dyDescent="0.25">
      <c r="A5" s="9"/>
    </row>
    <row r="6" spans="1:3" x14ac:dyDescent="0.25">
      <c r="A6" s="9"/>
    </row>
    <row r="7" spans="1:3" x14ac:dyDescent="0.25">
      <c r="A7" s="9"/>
    </row>
    <row r="8" spans="1:3" x14ac:dyDescent="0.25">
      <c r="A8" s="9"/>
    </row>
    <row r="9" spans="1:3" x14ac:dyDescent="0.25">
      <c r="A9" s="9"/>
    </row>
    <row r="10" spans="1:3" x14ac:dyDescent="0.25">
      <c r="A10" s="9"/>
    </row>
    <row r="11" spans="1:3" x14ac:dyDescent="0.25">
      <c r="A11" s="9"/>
    </row>
    <row r="12" spans="1:3" x14ac:dyDescent="0.25">
      <c r="A12" s="9"/>
    </row>
    <row r="13" spans="1:3" x14ac:dyDescent="0.25">
      <c r="A13" s="9"/>
    </row>
    <row r="14" spans="1:3" x14ac:dyDescent="0.25">
      <c r="A14" s="9"/>
    </row>
    <row r="15" spans="1:3" x14ac:dyDescent="0.25">
      <c r="A15" s="9"/>
    </row>
    <row r="16" spans="1:3" x14ac:dyDescent="0.25">
      <c r="A16" s="9"/>
    </row>
    <row r="17" spans="1:2" x14ac:dyDescent="0.25">
      <c r="A17" s="9"/>
    </row>
    <row r="18" spans="1:2" x14ac:dyDescent="0.25">
      <c r="A18" s="9"/>
    </row>
    <row r="19" spans="1:2" x14ac:dyDescent="0.25">
      <c r="A19" s="9"/>
      <c r="B19" s="5" t="s">
        <v>689</v>
      </c>
    </row>
    <row r="20" spans="1:2" x14ac:dyDescent="0.25">
      <c r="A20" s="9"/>
    </row>
    <row r="21" spans="1:2" x14ac:dyDescent="0.25">
      <c r="A21" s="9"/>
    </row>
    <row r="22" spans="1:2" x14ac:dyDescent="0.25">
      <c r="A22" s="9"/>
    </row>
    <row r="23" spans="1:2" x14ac:dyDescent="0.25">
      <c r="A23" s="9"/>
    </row>
    <row r="24" spans="1:2" x14ac:dyDescent="0.25">
      <c r="A24" s="9"/>
    </row>
    <row r="25" spans="1:2" x14ac:dyDescent="0.25">
      <c r="A25" s="9"/>
    </row>
    <row r="26" spans="1:2" x14ac:dyDescent="0.25">
      <c r="A26" s="9"/>
    </row>
    <row r="27" spans="1:2" x14ac:dyDescent="0.25">
      <c r="A27" s="9"/>
    </row>
    <row r="28" spans="1:2" x14ac:dyDescent="0.25">
      <c r="A28" s="9"/>
    </row>
    <row r="29" spans="1:2" x14ac:dyDescent="0.25">
      <c r="A29" s="9"/>
    </row>
    <row r="30" spans="1:2" x14ac:dyDescent="0.25">
      <c r="A30" s="9"/>
    </row>
    <row r="31" spans="1:2" x14ac:dyDescent="0.25">
      <c r="A31" s="9"/>
    </row>
    <row r="32" spans="1:2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  <row r="84" spans="1:1" x14ac:dyDescent="0.25">
      <c r="A84" s="9"/>
    </row>
    <row r="85" spans="1:1" x14ac:dyDescent="0.25">
      <c r="A85" s="9"/>
    </row>
    <row r="86" spans="1:1" x14ac:dyDescent="0.25">
      <c r="A86" s="9"/>
    </row>
    <row r="87" spans="1:1" x14ac:dyDescent="0.25">
      <c r="A87" s="9"/>
    </row>
    <row r="88" spans="1:1" x14ac:dyDescent="0.25">
      <c r="A88" s="9"/>
    </row>
    <row r="89" spans="1:1" x14ac:dyDescent="0.25">
      <c r="A89" s="9"/>
    </row>
    <row r="90" spans="1:1" x14ac:dyDescent="0.25">
      <c r="A90" s="9"/>
    </row>
    <row r="91" spans="1:1" x14ac:dyDescent="0.25">
      <c r="A91" s="9"/>
    </row>
    <row r="92" spans="1:1" x14ac:dyDescent="0.25">
      <c r="A92" s="9"/>
    </row>
    <row r="93" spans="1:1" x14ac:dyDescent="0.25">
      <c r="A93" s="9"/>
    </row>
    <row r="94" spans="1:1" x14ac:dyDescent="0.25">
      <c r="A94" s="9"/>
    </row>
    <row r="95" spans="1:1" x14ac:dyDescent="0.25">
      <c r="A95" s="9"/>
    </row>
    <row r="96" spans="1:1" x14ac:dyDescent="0.25">
      <c r="A96" s="9"/>
    </row>
    <row r="97" spans="1:1" x14ac:dyDescent="0.25">
      <c r="A97" s="9"/>
    </row>
    <row r="98" spans="1:1" x14ac:dyDescent="0.25">
      <c r="A98" s="9"/>
    </row>
    <row r="99" spans="1:1" x14ac:dyDescent="0.25">
      <c r="A99" s="9"/>
    </row>
    <row r="100" spans="1:1" x14ac:dyDescent="0.25">
      <c r="A100" s="9"/>
    </row>
  </sheetData>
  <sheetProtection algorithmName="SHA-512" hashValue="83D2GPsW/oOVVIEtdCB+FlR0Qycq6w7YjzFcIP9dMk2Uk7NICtx42K4ZpynRurfAfvj7weBUCeL2lPe+hiL2lQ==" saltValue="aVv3z4Fuz01x+FmfYrTUow==" spinCount="100000" sheet="1" objects="1" scenarios="1"/>
  <protectedRanges>
    <protectedRange sqref="A2:A100" name="Range1"/>
  </protectedRanges>
  <hyperlinks>
    <hyperlink ref="B19" location="'Instructions'!A1" display="Back to Instructions" xr:uid="{53ABAD90-085F-4C1E-90B2-73EBE547DCD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CC4AD-3B7C-45FD-87BA-4FC4AA999492}">
  <sheetPr>
    <tabColor rgb="FFA6A6A6"/>
  </sheetPr>
  <dimension ref="A1:F35"/>
  <sheetViews>
    <sheetView workbookViewId="0">
      <selection activeCell="C6" sqref="C6"/>
    </sheetView>
  </sheetViews>
  <sheetFormatPr defaultRowHeight="15" x14ac:dyDescent="0.25"/>
  <cols>
    <col min="1" max="1" width="24.85546875" bestFit="1" customWidth="1"/>
    <col min="2" max="2" width="24.85546875" customWidth="1"/>
    <col min="3" max="3" width="19.5703125" bestFit="1" customWidth="1"/>
  </cols>
  <sheetData>
    <row r="1" spans="1:6" x14ac:dyDescent="0.25">
      <c r="A1" s="12" t="s">
        <v>677</v>
      </c>
      <c r="B1" s="12" t="s">
        <v>678</v>
      </c>
      <c r="C1" s="12" t="s">
        <v>679</v>
      </c>
      <c r="E1" s="12" t="s">
        <v>680</v>
      </c>
      <c r="F1" s="12">
        <v>1</v>
      </c>
    </row>
    <row r="2" spans="1:6" x14ac:dyDescent="0.25">
      <c r="A2" s="27" t="s">
        <v>681</v>
      </c>
      <c r="B2" s="27">
        <v>2026</v>
      </c>
      <c r="C2" s="27">
        <v>23106</v>
      </c>
      <c r="E2" s="12" t="s">
        <v>682</v>
      </c>
      <c r="F2" s="12">
        <v>0</v>
      </c>
    </row>
    <row r="3" spans="1:6" x14ac:dyDescent="0.25">
      <c r="A3" s="27" t="s">
        <v>683</v>
      </c>
      <c r="B3" s="27">
        <v>2027</v>
      </c>
      <c r="C3" s="27">
        <v>23107</v>
      </c>
    </row>
    <row r="4" spans="1:6" x14ac:dyDescent="0.25">
      <c r="A4" s="27"/>
      <c r="B4" s="27"/>
      <c r="C4" s="27"/>
    </row>
    <row r="5" spans="1:6" x14ac:dyDescent="0.25">
      <c r="A5" s="27"/>
      <c r="B5" s="27"/>
      <c r="C5" s="27"/>
    </row>
    <row r="6" spans="1:6" x14ac:dyDescent="0.25">
      <c r="A6" s="27"/>
      <c r="B6" s="27"/>
      <c r="C6" s="27"/>
    </row>
    <row r="31" spans="1:3" x14ac:dyDescent="0.25">
      <c r="A31" s="12" t="s">
        <v>684</v>
      </c>
      <c r="B31" s="12">
        <v>2021</v>
      </c>
      <c r="C31" s="12">
        <v>23101</v>
      </c>
    </row>
    <row r="32" spans="1:3" x14ac:dyDescent="0.25">
      <c r="A32" s="12" t="s">
        <v>685</v>
      </c>
      <c r="B32" s="12">
        <v>2022</v>
      </c>
      <c r="C32" s="12">
        <v>23102</v>
      </c>
    </row>
    <row r="33" spans="1:3" x14ac:dyDescent="0.25">
      <c r="A33" s="12" t="s">
        <v>686</v>
      </c>
      <c r="B33" s="12">
        <v>2023</v>
      </c>
      <c r="C33" s="12">
        <v>23103</v>
      </c>
    </row>
    <row r="34" spans="1:3" x14ac:dyDescent="0.25">
      <c r="A34" s="12" t="s">
        <v>687</v>
      </c>
      <c r="B34" s="12">
        <v>2024</v>
      </c>
      <c r="C34" s="12">
        <v>23104</v>
      </c>
    </row>
    <row r="35" spans="1:3" x14ac:dyDescent="0.25">
      <c r="A35" s="27" t="s">
        <v>688</v>
      </c>
      <c r="B35" s="27">
        <v>2025</v>
      </c>
      <c r="C35" s="27">
        <v>23105</v>
      </c>
    </row>
  </sheetData>
  <sheetProtection algorithmName="SHA-512" hashValue="LwbJiIJIQkP2zOcqTXA3ldo8IQvw/hhZsJ1C0BSrz0cWylUhJici+6KxCUttoHFkzYcqOQWmYU2+9N94nrLWIw==" saltValue="J3YI5hmw6CyYKBSjcEHd5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AD007-8992-49E9-BC62-B29C8C7E025C}">
  <sheetPr>
    <tabColor theme="6"/>
  </sheetPr>
  <dimension ref="A1:B30"/>
  <sheetViews>
    <sheetView workbookViewId="0">
      <selection activeCell="A2" sqref="A2:A26"/>
    </sheetView>
  </sheetViews>
  <sheetFormatPr defaultRowHeight="15" x14ac:dyDescent="0.25"/>
  <cols>
    <col min="1" max="1" width="54.28515625" bestFit="1" customWidth="1"/>
    <col min="2" max="2" width="17.140625" bestFit="1" customWidth="1"/>
  </cols>
  <sheetData>
    <row r="1" spans="1:2" x14ac:dyDescent="0.25">
      <c r="A1" s="36" t="s">
        <v>703</v>
      </c>
      <c r="B1" s="36" t="s">
        <v>695</v>
      </c>
    </row>
    <row r="2" spans="1:2" x14ac:dyDescent="0.25">
      <c r="A2" s="23" t="s">
        <v>704</v>
      </c>
      <c r="B2" s="23">
        <v>10</v>
      </c>
    </row>
    <row r="3" spans="1:2" x14ac:dyDescent="0.25">
      <c r="A3" s="23" t="s">
        <v>705</v>
      </c>
      <c r="B3" s="23">
        <v>14</v>
      </c>
    </row>
    <row r="4" spans="1:2" x14ac:dyDescent="0.25">
      <c r="A4" s="23" t="s">
        <v>706</v>
      </c>
      <c r="B4" s="23">
        <v>15</v>
      </c>
    </row>
    <row r="5" spans="1:2" x14ac:dyDescent="0.25">
      <c r="A5" s="23" t="s">
        <v>707</v>
      </c>
      <c r="B5" s="23">
        <v>16</v>
      </c>
    </row>
    <row r="6" spans="1:2" x14ac:dyDescent="0.25">
      <c r="A6" s="23" t="s">
        <v>708</v>
      </c>
      <c r="B6" s="23">
        <v>11</v>
      </c>
    </row>
    <row r="7" spans="1:2" x14ac:dyDescent="0.25">
      <c r="A7" s="23" t="s">
        <v>702</v>
      </c>
      <c r="B7" s="23">
        <v>17</v>
      </c>
    </row>
    <row r="8" spans="1:2" x14ac:dyDescent="0.25">
      <c r="A8" s="23" t="s">
        <v>709</v>
      </c>
      <c r="B8" s="23">
        <v>18</v>
      </c>
    </row>
    <row r="9" spans="1:2" x14ac:dyDescent="0.25">
      <c r="A9" s="23" t="s">
        <v>710</v>
      </c>
      <c r="B9" s="23">
        <v>4</v>
      </c>
    </row>
    <row r="10" spans="1:2" x14ac:dyDescent="0.25">
      <c r="A10" s="23" t="s">
        <v>711</v>
      </c>
      <c r="B10" s="23">
        <v>5</v>
      </c>
    </row>
    <row r="11" spans="1:2" x14ac:dyDescent="0.25">
      <c r="A11" s="23" t="s">
        <v>712</v>
      </c>
      <c r="B11" s="23">
        <v>1</v>
      </c>
    </row>
    <row r="12" spans="1:2" x14ac:dyDescent="0.25">
      <c r="A12" s="23" t="s">
        <v>713</v>
      </c>
      <c r="B12" s="23">
        <v>19</v>
      </c>
    </row>
    <row r="13" spans="1:2" x14ac:dyDescent="0.25">
      <c r="A13" s="23" t="s">
        <v>714</v>
      </c>
      <c r="B13" s="23">
        <v>20</v>
      </c>
    </row>
    <row r="14" spans="1:2" x14ac:dyDescent="0.25">
      <c r="A14" s="23" t="s">
        <v>715</v>
      </c>
      <c r="B14" s="23">
        <v>21</v>
      </c>
    </row>
    <row r="15" spans="1:2" x14ac:dyDescent="0.25">
      <c r="A15" s="23" t="s">
        <v>716</v>
      </c>
      <c r="B15" s="23">
        <v>22</v>
      </c>
    </row>
    <row r="16" spans="1:2" x14ac:dyDescent="0.25">
      <c r="A16" s="23" t="s">
        <v>717</v>
      </c>
      <c r="B16" s="23">
        <v>23</v>
      </c>
    </row>
    <row r="17" spans="1:2" x14ac:dyDescent="0.25">
      <c r="A17" s="23" t="s">
        <v>718</v>
      </c>
      <c r="B17" s="23">
        <v>12</v>
      </c>
    </row>
    <row r="18" spans="1:2" x14ac:dyDescent="0.25">
      <c r="A18" s="23" t="s">
        <v>719</v>
      </c>
      <c r="B18" s="23">
        <v>3</v>
      </c>
    </row>
    <row r="19" spans="1:2" x14ac:dyDescent="0.25">
      <c r="A19" s="23" t="s">
        <v>720</v>
      </c>
      <c r="B19" s="23">
        <v>13</v>
      </c>
    </row>
    <row r="20" spans="1:2" x14ac:dyDescent="0.25">
      <c r="A20" s="23" t="s">
        <v>721</v>
      </c>
      <c r="B20" s="23">
        <v>24</v>
      </c>
    </row>
    <row r="21" spans="1:2" x14ac:dyDescent="0.25">
      <c r="A21" s="23" t="s">
        <v>722</v>
      </c>
      <c r="B21" s="23">
        <v>25</v>
      </c>
    </row>
    <row r="22" spans="1:2" x14ac:dyDescent="0.25">
      <c r="A22" s="23" t="s">
        <v>723</v>
      </c>
      <c r="B22" s="23">
        <v>26</v>
      </c>
    </row>
    <row r="23" spans="1:2" x14ac:dyDescent="0.25">
      <c r="A23" s="23" t="s">
        <v>724</v>
      </c>
      <c r="B23" s="23">
        <v>2</v>
      </c>
    </row>
    <row r="24" spans="1:2" x14ac:dyDescent="0.25">
      <c r="A24" s="23" t="s">
        <v>725</v>
      </c>
      <c r="B24" s="23">
        <v>7</v>
      </c>
    </row>
    <row r="25" spans="1:2" x14ac:dyDescent="0.25">
      <c r="A25" s="23" t="s">
        <v>726</v>
      </c>
      <c r="B25" s="23">
        <v>27</v>
      </c>
    </row>
    <row r="26" spans="1:2" x14ac:dyDescent="0.25">
      <c r="A26" s="23" t="s">
        <v>727</v>
      </c>
      <c r="B26" s="23">
        <v>8</v>
      </c>
    </row>
    <row r="27" spans="1:2" x14ac:dyDescent="0.25">
      <c r="A27" s="23"/>
      <c r="B27" s="23"/>
    </row>
    <row r="28" spans="1:2" x14ac:dyDescent="0.25">
      <c r="A28" s="23"/>
      <c r="B28" s="23"/>
    </row>
    <row r="29" spans="1:2" x14ac:dyDescent="0.25">
      <c r="A29" s="23"/>
      <c r="B29" s="23"/>
    </row>
    <row r="30" spans="1:2" x14ac:dyDescent="0.25">
      <c r="A30" s="23"/>
      <c r="B30" s="23"/>
    </row>
  </sheetData>
  <sheetProtection algorithmName="SHA-512" hashValue="ral6iznJH0vzTCvaJ2/AyNBiQeXB+ZSKHCBkkEB3jI+wrjOpR5vSRZRqz0apNA3NI3Y5PG8cxaOz3coSkKfa/A==" saltValue="wIzLXF9og04p0/ywr1oa0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DC953-369C-4A5C-AA11-999671013755}">
  <sheetPr>
    <tabColor rgb="FFA6A6A6"/>
  </sheetPr>
  <dimension ref="A1:D8"/>
  <sheetViews>
    <sheetView workbookViewId="0">
      <selection activeCell="A15" sqref="A15"/>
    </sheetView>
  </sheetViews>
  <sheetFormatPr defaultRowHeight="15" x14ac:dyDescent="0.25"/>
  <cols>
    <col min="1" max="1" width="29.42578125" bestFit="1" customWidth="1"/>
    <col min="2" max="2" width="15.140625" bestFit="1" customWidth="1"/>
    <col min="3" max="4" width="29.42578125" bestFit="1" customWidth="1"/>
  </cols>
  <sheetData>
    <row r="1" spans="1:4" x14ac:dyDescent="0.25">
      <c r="A1" s="12" t="s">
        <v>728</v>
      </c>
      <c r="B1" s="12" t="s">
        <v>692</v>
      </c>
      <c r="C1" s="12" t="s">
        <v>729</v>
      </c>
    </row>
    <row r="2" spans="1:4" x14ac:dyDescent="0.25">
      <c r="A2" s="12" t="s">
        <v>699</v>
      </c>
      <c r="B2" s="12">
        <v>2</v>
      </c>
      <c r="C2" s="12" t="s">
        <v>699</v>
      </c>
    </row>
    <row r="3" spans="1:4" x14ac:dyDescent="0.25">
      <c r="A3" s="12" t="s">
        <v>730</v>
      </c>
      <c r="B3" s="12">
        <v>4</v>
      </c>
      <c r="C3" s="12" t="s">
        <v>730</v>
      </c>
    </row>
    <row r="4" spans="1:4" x14ac:dyDescent="0.25">
      <c r="A4" s="4" t="s">
        <v>731</v>
      </c>
      <c r="B4" s="4">
        <v>3</v>
      </c>
      <c r="C4" s="4" t="s">
        <v>731</v>
      </c>
    </row>
    <row r="8" spans="1:4" x14ac:dyDescent="0.25">
      <c r="A8" s="12" t="s">
        <v>732</v>
      </c>
      <c r="B8" s="12">
        <v>1</v>
      </c>
      <c r="C8" s="12" t="s">
        <v>732</v>
      </c>
      <c r="D8" t="s">
        <v>733</v>
      </c>
    </row>
  </sheetData>
  <sheetProtection algorithmName="SHA-512" hashValue="RufWH5hC4lYKo1k6Z4ZirEiWBGkEQv31ScuDmQrQ/EhCUEAmGNeQAX3sW+kI+GtJec1MAMoR0CxTYyF9aYHMNw==" saltValue="50Kw1I4D/MQ6XfPhVu5i6g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14F6B-AAE4-485A-AAC7-2B92C75D2A60}">
  <sheetPr>
    <tabColor rgb="FFA6A6A6"/>
  </sheetPr>
  <dimension ref="A1:D409"/>
  <sheetViews>
    <sheetView topLeftCell="A316" workbookViewId="0">
      <selection activeCell="F320" sqref="F320"/>
    </sheetView>
  </sheetViews>
  <sheetFormatPr defaultRowHeight="15" x14ac:dyDescent="0.25"/>
  <cols>
    <col min="1" max="1" width="58" bestFit="1" customWidth="1"/>
    <col min="2" max="2" width="9" bestFit="1" customWidth="1"/>
    <col min="3" max="3" width="14.42578125" style="2" bestFit="1" customWidth="1"/>
    <col min="4" max="4" width="17" style="37" bestFit="1" customWidth="1"/>
  </cols>
  <sheetData>
    <row r="1" spans="1:4" x14ac:dyDescent="0.25">
      <c r="A1" s="40" t="s">
        <v>734</v>
      </c>
      <c r="B1" s="40" t="s">
        <v>693</v>
      </c>
      <c r="C1" s="40" t="s">
        <v>735</v>
      </c>
      <c r="D1" s="40" t="s">
        <v>696</v>
      </c>
    </row>
    <row r="2" spans="1:4" x14ac:dyDescent="0.25">
      <c r="A2" s="41" t="s">
        <v>23</v>
      </c>
      <c r="B2" s="41">
        <v>152</v>
      </c>
      <c r="C2" s="41" t="s">
        <v>24</v>
      </c>
      <c r="D2" s="41">
        <v>331522026</v>
      </c>
    </row>
    <row r="3" spans="1:4" x14ac:dyDescent="0.25">
      <c r="A3" s="41" t="s">
        <v>25</v>
      </c>
      <c r="B3" s="41">
        <v>3</v>
      </c>
      <c r="C3" s="41">
        <v>21</v>
      </c>
      <c r="D3" s="41">
        <v>330032026</v>
      </c>
    </row>
    <row r="4" spans="1:4" x14ac:dyDescent="0.25">
      <c r="A4" s="41" t="s">
        <v>27</v>
      </c>
      <c r="B4" s="41">
        <v>204</v>
      </c>
      <c r="C4" s="41" t="s">
        <v>28</v>
      </c>
      <c r="D4" s="41">
        <v>332042026</v>
      </c>
    </row>
    <row r="5" spans="1:4" x14ac:dyDescent="0.25">
      <c r="A5" s="41" t="s">
        <v>31</v>
      </c>
      <c r="B5" s="41">
        <v>263</v>
      </c>
      <c r="C5" s="41" t="s">
        <v>32</v>
      </c>
      <c r="D5" s="41">
        <v>332632026</v>
      </c>
    </row>
    <row r="6" spans="1:4" x14ac:dyDescent="0.25">
      <c r="A6" s="41" t="s">
        <v>33</v>
      </c>
      <c r="B6" s="41">
        <v>424</v>
      </c>
      <c r="C6" s="41" t="s">
        <v>34</v>
      </c>
      <c r="D6" s="41">
        <v>334242026</v>
      </c>
    </row>
    <row r="7" spans="1:4" x14ac:dyDescent="0.25">
      <c r="A7" s="41" t="s">
        <v>35</v>
      </c>
      <c r="B7" s="41">
        <v>417</v>
      </c>
      <c r="C7" s="41" t="s">
        <v>736</v>
      </c>
      <c r="D7" s="41">
        <v>334172026</v>
      </c>
    </row>
    <row r="8" spans="1:4" x14ac:dyDescent="0.25">
      <c r="A8" s="41" t="s">
        <v>37</v>
      </c>
      <c r="B8" s="41">
        <v>122</v>
      </c>
      <c r="C8" s="41" t="s">
        <v>38</v>
      </c>
      <c r="D8" s="41">
        <v>331222026</v>
      </c>
    </row>
    <row r="9" spans="1:4" x14ac:dyDescent="0.25">
      <c r="A9" s="41" t="s">
        <v>39</v>
      </c>
      <c r="B9" s="41">
        <v>136</v>
      </c>
      <c r="C9" s="41" t="s">
        <v>40</v>
      </c>
      <c r="D9" s="41">
        <v>331362026</v>
      </c>
    </row>
    <row r="10" spans="1:4" x14ac:dyDescent="0.25">
      <c r="A10" s="41" t="s">
        <v>737</v>
      </c>
      <c r="B10" s="41">
        <v>60</v>
      </c>
      <c r="C10" s="41" t="s">
        <v>738</v>
      </c>
      <c r="D10" s="41">
        <v>330602026</v>
      </c>
    </row>
    <row r="11" spans="1:4" x14ac:dyDescent="0.25">
      <c r="A11" s="41" t="s">
        <v>739</v>
      </c>
      <c r="B11" s="41">
        <v>195</v>
      </c>
      <c r="C11" s="41" t="s">
        <v>42</v>
      </c>
      <c r="D11" s="41">
        <v>331952026</v>
      </c>
    </row>
    <row r="12" spans="1:4" x14ac:dyDescent="0.25">
      <c r="A12" s="41" t="s">
        <v>43</v>
      </c>
      <c r="B12" s="41">
        <v>264</v>
      </c>
      <c r="C12" s="41" t="s">
        <v>44</v>
      </c>
      <c r="D12" s="41">
        <v>332642026</v>
      </c>
    </row>
    <row r="13" spans="1:4" x14ac:dyDescent="0.25">
      <c r="A13" s="41" t="s">
        <v>45</v>
      </c>
      <c r="B13" s="41">
        <v>17</v>
      </c>
      <c r="C13" s="41" t="s">
        <v>46</v>
      </c>
      <c r="D13" s="41">
        <v>330172026</v>
      </c>
    </row>
    <row r="14" spans="1:4" x14ac:dyDescent="0.25">
      <c r="A14" s="41" t="s">
        <v>47</v>
      </c>
      <c r="B14" s="41">
        <v>14</v>
      </c>
      <c r="C14" s="41" t="s">
        <v>48</v>
      </c>
      <c r="D14" s="41">
        <v>330142026</v>
      </c>
    </row>
    <row r="15" spans="1:4" x14ac:dyDescent="0.25">
      <c r="A15" s="41" t="s">
        <v>49</v>
      </c>
      <c r="B15" s="41">
        <v>153</v>
      </c>
      <c r="C15" s="41" t="s">
        <v>50</v>
      </c>
      <c r="D15" s="41">
        <v>331532026</v>
      </c>
    </row>
    <row r="16" spans="1:4" x14ac:dyDescent="0.25">
      <c r="A16" s="41" t="s">
        <v>51</v>
      </c>
      <c r="B16" s="41">
        <v>99</v>
      </c>
      <c r="C16" s="41" t="s">
        <v>52</v>
      </c>
      <c r="D16" s="41">
        <v>330992026</v>
      </c>
    </row>
    <row r="17" spans="1:4" x14ac:dyDescent="0.25">
      <c r="A17" s="41" t="s">
        <v>53</v>
      </c>
      <c r="B17" s="41">
        <v>294</v>
      </c>
      <c r="C17" s="41" t="s">
        <v>54</v>
      </c>
      <c r="D17" s="41">
        <v>332942026</v>
      </c>
    </row>
    <row r="18" spans="1:4" x14ac:dyDescent="0.25">
      <c r="A18" s="41" t="s">
        <v>55</v>
      </c>
      <c r="B18" s="41">
        <v>45</v>
      </c>
      <c r="C18" s="41" t="s">
        <v>56</v>
      </c>
      <c r="D18" s="41">
        <v>330452026</v>
      </c>
    </row>
    <row r="19" spans="1:4" x14ac:dyDescent="0.25">
      <c r="A19" s="41" t="s">
        <v>57</v>
      </c>
      <c r="B19" s="41">
        <v>322</v>
      </c>
      <c r="C19" s="41" t="s">
        <v>58</v>
      </c>
      <c r="D19" s="41">
        <v>333222026</v>
      </c>
    </row>
    <row r="20" spans="1:4" x14ac:dyDescent="0.25">
      <c r="A20" s="41" t="s">
        <v>59</v>
      </c>
      <c r="B20" s="41">
        <v>356</v>
      </c>
      <c r="C20" s="41" t="s">
        <v>60</v>
      </c>
      <c r="D20" s="41">
        <v>333562026</v>
      </c>
    </row>
    <row r="21" spans="1:4" x14ac:dyDescent="0.25">
      <c r="A21" s="41" t="s">
        <v>61</v>
      </c>
      <c r="B21" s="41">
        <v>323</v>
      </c>
      <c r="C21" s="41" t="s">
        <v>62</v>
      </c>
      <c r="D21" s="41">
        <v>333232026</v>
      </c>
    </row>
    <row r="22" spans="1:4" x14ac:dyDescent="0.25">
      <c r="A22" s="41" t="s">
        <v>63</v>
      </c>
      <c r="B22" s="41">
        <v>344</v>
      </c>
      <c r="C22" s="41" t="s">
        <v>64</v>
      </c>
      <c r="D22" s="41">
        <v>333442026</v>
      </c>
    </row>
    <row r="23" spans="1:4" x14ac:dyDescent="0.25">
      <c r="A23" s="41" t="s">
        <v>740</v>
      </c>
      <c r="B23" s="41">
        <v>231</v>
      </c>
      <c r="C23" s="41" t="s">
        <v>741</v>
      </c>
      <c r="D23" s="41">
        <v>332312026</v>
      </c>
    </row>
    <row r="24" spans="1:4" x14ac:dyDescent="0.25">
      <c r="A24" s="41" t="s">
        <v>65</v>
      </c>
      <c r="B24" s="41">
        <v>350</v>
      </c>
      <c r="C24" s="41" t="s">
        <v>66</v>
      </c>
      <c r="D24" s="41">
        <v>333502026</v>
      </c>
    </row>
    <row r="25" spans="1:4" x14ac:dyDescent="0.25">
      <c r="A25" s="41" t="s">
        <v>67</v>
      </c>
      <c r="B25" s="41">
        <v>352</v>
      </c>
      <c r="C25" s="41" t="s">
        <v>68</v>
      </c>
      <c r="D25" s="41">
        <v>333522026</v>
      </c>
    </row>
    <row r="26" spans="1:4" x14ac:dyDescent="0.25">
      <c r="A26" s="41" t="s">
        <v>69</v>
      </c>
      <c r="B26" s="41">
        <v>358</v>
      </c>
      <c r="C26" s="41" t="s">
        <v>70</v>
      </c>
      <c r="D26" s="41">
        <v>333582026</v>
      </c>
    </row>
    <row r="27" spans="1:4" x14ac:dyDescent="0.25">
      <c r="A27" s="41" t="s">
        <v>71</v>
      </c>
      <c r="B27" s="41">
        <v>254</v>
      </c>
      <c r="C27" s="41" t="s">
        <v>72</v>
      </c>
      <c r="D27" s="41">
        <v>332542026</v>
      </c>
    </row>
    <row r="28" spans="1:4" x14ac:dyDescent="0.25">
      <c r="A28" s="41" t="s">
        <v>73</v>
      </c>
      <c r="B28" s="41">
        <v>357</v>
      </c>
      <c r="C28" s="41" t="s">
        <v>74</v>
      </c>
      <c r="D28" s="41">
        <v>333572026</v>
      </c>
    </row>
    <row r="29" spans="1:4" x14ac:dyDescent="0.25">
      <c r="A29" s="41" t="s">
        <v>742</v>
      </c>
      <c r="B29" s="41">
        <v>205</v>
      </c>
      <c r="C29" s="41" t="s">
        <v>743</v>
      </c>
      <c r="D29" s="41">
        <v>332052026</v>
      </c>
    </row>
    <row r="30" spans="1:4" x14ac:dyDescent="0.25">
      <c r="A30" s="41" t="s">
        <v>744</v>
      </c>
      <c r="B30" s="41">
        <v>154</v>
      </c>
      <c r="C30" s="41" t="s">
        <v>76</v>
      </c>
      <c r="D30" s="41">
        <v>331542026</v>
      </c>
    </row>
    <row r="31" spans="1:4" x14ac:dyDescent="0.25">
      <c r="A31" s="41" t="s">
        <v>77</v>
      </c>
      <c r="B31" s="41">
        <v>345</v>
      </c>
      <c r="C31" s="41" t="s">
        <v>78</v>
      </c>
      <c r="D31" s="41">
        <v>333452026</v>
      </c>
    </row>
    <row r="32" spans="1:4" x14ac:dyDescent="0.25">
      <c r="A32" s="41" t="s">
        <v>79</v>
      </c>
      <c r="B32" s="41">
        <v>55</v>
      </c>
      <c r="C32" s="41" t="s">
        <v>80</v>
      </c>
      <c r="D32" s="41">
        <v>330552026</v>
      </c>
    </row>
    <row r="33" spans="1:4" x14ac:dyDescent="0.25">
      <c r="A33" s="41" t="s">
        <v>745</v>
      </c>
      <c r="B33" s="41">
        <v>88</v>
      </c>
      <c r="C33" s="41" t="s">
        <v>746</v>
      </c>
      <c r="D33" s="41">
        <v>330882026</v>
      </c>
    </row>
    <row r="34" spans="1:4" x14ac:dyDescent="0.25">
      <c r="A34" s="41" t="s">
        <v>747</v>
      </c>
      <c r="B34" s="41">
        <v>295</v>
      </c>
      <c r="C34" s="41" t="s">
        <v>748</v>
      </c>
      <c r="D34" s="41">
        <v>332952026</v>
      </c>
    </row>
    <row r="35" spans="1:4" x14ac:dyDescent="0.25">
      <c r="A35" s="41" t="s">
        <v>749</v>
      </c>
      <c r="B35" s="41">
        <v>134</v>
      </c>
      <c r="C35" s="41" t="s">
        <v>750</v>
      </c>
      <c r="D35" s="41">
        <v>331342026</v>
      </c>
    </row>
    <row r="36" spans="1:4" x14ac:dyDescent="0.25">
      <c r="A36" s="41" t="s">
        <v>751</v>
      </c>
      <c r="B36" s="41">
        <v>86</v>
      </c>
      <c r="C36" s="41" t="s">
        <v>752</v>
      </c>
      <c r="D36" s="41">
        <v>330862026</v>
      </c>
    </row>
    <row r="37" spans="1:4" x14ac:dyDescent="0.25">
      <c r="A37" s="41" t="s">
        <v>753</v>
      </c>
      <c r="B37" s="41">
        <v>66</v>
      </c>
      <c r="C37" s="41" t="s">
        <v>536</v>
      </c>
      <c r="D37" s="41">
        <v>330662026</v>
      </c>
    </row>
    <row r="38" spans="1:4" x14ac:dyDescent="0.25">
      <c r="A38" s="41" t="s">
        <v>754</v>
      </c>
      <c r="B38" s="41">
        <v>81</v>
      </c>
      <c r="C38" s="41" t="s">
        <v>755</v>
      </c>
      <c r="D38" s="41">
        <v>330812026</v>
      </c>
    </row>
    <row r="39" spans="1:4" x14ac:dyDescent="0.25">
      <c r="A39" s="41" t="s">
        <v>756</v>
      </c>
      <c r="B39" s="41">
        <v>252</v>
      </c>
      <c r="C39" s="41" t="s">
        <v>757</v>
      </c>
      <c r="D39" s="41">
        <v>332522026</v>
      </c>
    </row>
    <row r="40" spans="1:4" x14ac:dyDescent="0.25">
      <c r="A40" s="41" t="s">
        <v>758</v>
      </c>
      <c r="B40" s="41">
        <v>70</v>
      </c>
      <c r="C40" s="41" t="s">
        <v>759</v>
      </c>
      <c r="D40" s="41">
        <v>330702026</v>
      </c>
    </row>
    <row r="41" spans="1:4" x14ac:dyDescent="0.25">
      <c r="A41" s="41" t="s">
        <v>760</v>
      </c>
      <c r="B41" s="41">
        <v>48</v>
      </c>
      <c r="C41" s="41" t="s">
        <v>761</v>
      </c>
      <c r="D41" s="41">
        <v>330482026</v>
      </c>
    </row>
    <row r="42" spans="1:4" x14ac:dyDescent="0.25">
      <c r="A42" s="41" t="s">
        <v>81</v>
      </c>
      <c r="B42" s="41">
        <v>82</v>
      </c>
      <c r="C42" s="41" t="s">
        <v>82</v>
      </c>
      <c r="D42" s="41">
        <v>330822026</v>
      </c>
    </row>
    <row r="43" spans="1:4" x14ac:dyDescent="0.25">
      <c r="A43" s="42" t="s">
        <v>83</v>
      </c>
      <c r="B43" s="42">
        <v>428</v>
      </c>
      <c r="C43" s="42" t="s">
        <v>84</v>
      </c>
      <c r="D43" s="42">
        <v>334282026</v>
      </c>
    </row>
    <row r="44" spans="1:4" x14ac:dyDescent="0.25">
      <c r="A44" s="41" t="s">
        <v>85</v>
      </c>
      <c r="B44" s="41">
        <v>305</v>
      </c>
      <c r="C44" s="41" t="s">
        <v>86</v>
      </c>
      <c r="D44" s="41">
        <v>333052026</v>
      </c>
    </row>
    <row r="45" spans="1:4" x14ac:dyDescent="0.25">
      <c r="A45" s="41" t="s">
        <v>87</v>
      </c>
      <c r="B45" s="41">
        <v>421</v>
      </c>
      <c r="C45" s="41" t="s">
        <v>88</v>
      </c>
      <c r="D45" s="41">
        <v>334212026</v>
      </c>
    </row>
    <row r="46" spans="1:4" x14ac:dyDescent="0.25">
      <c r="A46" s="41" t="s">
        <v>89</v>
      </c>
      <c r="B46" s="41">
        <v>420</v>
      </c>
      <c r="C46" s="41" t="s">
        <v>90</v>
      </c>
      <c r="D46" s="41">
        <v>334202026</v>
      </c>
    </row>
    <row r="47" spans="1:4" x14ac:dyDescent="0.25">
      <c r="A47" s="41" t="s">
        <v>91</v>
      </c>
      <c r="B47" s="41">
        <v>351</v>
      </c>
      <c r="C47" s="41" t="s">
        <v>92</v>
      </c>
      <c r="D47" s="41">
        <v>333512026</v>
      </c>
    </row>
    <row r="48" spans="1:4" x14ac:dyDescent="0.25">
      <c r="A48" s="41" t="s">
        <v>93</v>
      </c>
      <c r="B48" s="41">
        <v>359</v>
      </c>
      <c r="C48" s="41" t="s">
        <v>94</v>
      </c>
      <c r="D48" s="41">
        <v>333592026</v>
      </c>
    </row>
    <row r="49" spans="1:4" x14ac:dyDescent="0.25">
      <c r="A49" s="41" t="s">
        <v>762</v>
      </c>
      <c r="B49" s="41">
        <v>376</v>
      </c>
      <c r="C49" s="41" t="s">
        <v>763</v>
      </c>
      <c r="D49" s="41">
        <v>333762026</v>
      </c>
    </row>
    <row r="50" spans="1:4" x14ac:dyDescent="0.25">
      <c r="A50" s="41" t="s">
        <v>95</v>
      </c>
      <c r="B50" s="41">
        <v>324</v>
      </c>
      <c r="C50" s="41" t="s">
        <v>96</v>
      </c>
      <c r="D50" s="41">
        <v>333242026</v>
      </c>
    </row>
    <row r="51" spans="1:4" x14ac:dyDescent="0.25">
      <c r="A51" s="41" t="s">
        <v>97</v>
      </c>
      <c r="B51" s="41">
        <v>266</v>
      </c>
      <c r="C51" s="41" t="s">
        <v>98</v>
      </c>
      <c r="D51" s="41">
        <v>332662026</v>
      </c>
    </row>
    <row r="52" spans="1:4" x14ac:dyDescent="0.25">
      <c r="A52" s="41" t="s">
        <v>99</v>
      </c>
      <c r="B52" s="41">
        <v>400</v>
      </c>
      <c r="C52" s="41" t="s">
        <v>100</v>
      </c>
      <c r="D52" s="41">
        <v>334002026</v>
      </c>
    </row>
    <row r="53" spans="1:4" x14ac:dyDescent="0.25">
      <c r="A53" s="41" t="s">
        <v>99</v>
      </c>
      <c r="B53" s="41">
        <v>401</v>
      </c>
      <c r="C53" s="41" t="s">
        <v>764</v>
      </c>
      <c r="D53" s="41">
        <v>334012026</v>
      </c>
    </row>
    <row r="54" spans="1:4" x14ac:dyDescent="0.25">
      <c r="A54" s="41" t="s">
        <v>101</v>
      </c>
      <c r="B54" s="41">
        <v>379</v>
      </c>
      <c r="C54" s="41" t="s">
        <v>102</v>
      </c>
      <c r="D54" s="41">
        <v>333792026</v>
      </c>
    </row>
    <row r="55" spans="1:4" x14ac:dyDescent="0.25">
      <c r="A55" s="41" t="s">
        <v>103</v>
      </c>
      <c r="B55" s="41">
        <v>141</v>
      </c>
      <c r="C55" s="41" t="s">
        <v>104</v>
      </c>
      <c r="D55" s="41">
        <v>331412026</v>
      </c>
    </row>
    <row r="56" spans="1:4" x14ac:dyDescent="0.25">
      <c r="A56" s="41" t="s">
        <v>105</v>
      </c>
      <c r="B56" s="41">
        <v>118</v>
      </c>
      <c r="C56" s="41" t="s">
        <v>106</v>
      </c>
      <c r="D56" s="41">
        <v>331182026</v>
      </c>
    </row>
    <row r="57" spans="1:4" x14ac:dyDescent="0.25">
      <c r="A57" s="41" t="s">
        <v>107</v>
      </c>
      <c r="B57" s="41">
        <v>307</v>
      </c>
      <c r="C57" s="41" t="s">
        <v>108</v>
      </c>
      <c r="D57" s="41">
        <v>333072026</v>
      </c>
    </row>
    <row r="58" spans="1:4" x14ac:dyDescent="0.25">
      <c r="A58" s="41" t="s">
        <v>765</v>
      </c>
      <c r="B58" s="41">
        <v>25</v>
      </c>
      <c r="C58" s="41" t="s">
        <v>766</v>
      </c>
      <c r="D58" s="41">
        <v>330252026</v>
      </c>
    </row>
    <row r="59" spans="1:4" x14ac:dyDescent="0.25">
      <c r="A59" s="41" t="s">
        <v>767</v>
      </c>
      <c r="B59" s="41">
        <v>29</v>
      </c>
      <c r="C59" s="41" t="s">
        <v>768</v>
      </c>
      <c r="D59" s="41">
        <v>330292026</v>
      </c>
    </row>
    <row r="60" spans="1:4" x14ac:dyDescent="0.25">
      <c r="A60" s="41" t="s">
        <v>769</v>
      </c>
      <c r="B60" s="41">
        <v>28</v>
      </c>
      <c r="C60" s="41" t="s">
        <v>770</v>
      </c>
      <c r="D60" s="41">
        <v>330282026</v>
      </c>
    </row>
    <row r="61" spans="1:4" x14ac:dyDescent="0.25">
      <c r="A61" s="41" t="s">
        <v>771</v>
      </c>
      <c r="B61" s="41">
        <v>26</v>
      </c>
      <c r="C61" s="41" t="s">
        <v>772</v>
      </c>
      <c r="D61" s="41">
        <v>330262026</v>
      </c>
    </row>
    <row r="62" spans="1:4" x14ac:dyDescent="0.25">
      <c r="A62" s="41" t="s">
        <v>773</v>
      </c>
      <c r="B62" s="41">
        <v>62</v>
      </c>
      <c r="C62" s="41" t="s">
        <v>773</v>
      </c>
      <c r="D62" s="41">
        <v>330622026</v>
      </c>
    </row>
    <row r="63" spans="1:4" x14ac:dyDescent="0.25">
      <c r="A63" s="41" t="s">
        <v>111</v>
      </c>
      <c r="B63" s="41">
        <v>228</v>
      </c>
      <c r="C63" s="41" t="s">
        <v>112</v>
      </c>
      <c r="D63" s="41">
        <v>332282026</v>
      </c>
    </row>
    <row r="64" spans="1:4" x14ac:dyDescent="0.25">
      <c r="A64" s="41" t="s">
        <v>113</v>
      </c>
      <c r="B64" s="41">
        <v>366</v>
      </c>
      <c r="C64" s="41" t="s">
        <v>114</v>
      </c>
      <c r="D64" s="41">
        <v>333662026</v>
      </c>
    </row>
    <row r="65" spans="1:4" x14ac:dyDescent="0.25">
      <c r="A65" s="41" t="s">
        <v>115</v>
      </c>
      <c r="B65" s="41">
        <v>325</v>
      </c>
      <c r="C65" s="41" t="s">
        <v>116</v>
      </c>
      <c r="D65" s="41">
        <v>333252026</v>
      </c>
    </row>
    <row r="66" spans="1:4" x14ac:dyDescent="0.25">
      <c r="A66" s="41" t="s">
        <v>117</v>
      </c>
      <c r="B66" s="41">
        <v>155</v>
      </c>
      <c r="C66" s="41" t="s">
        <v>118</v>
      </c>
      <c r="D66" s="41">
        <v>331552026</v>
      </c>
    </row>
    <row r="67" spans="1:4" x14ac:dyDescent="0.25">
      <c r="A67" s="41" t="s">
        <v>119</v>
      </c>
      <c r="B67" s="41">
        <v>233</v>
      </c>
      <c r="C67" s="41" t="s">
        <v>120</v>
      </c>
      <c r="D67" s="41">
        <v>332332026</v>
      </c>
    </row>
    <row r="68" spans="1:4" x14ac:dyDescent="0.25">
      <c r="A68" s="41" t="s">
        <v>121</v>
      </c>
      <c r="B68" s="41">
        <v>234</v>
      </c>
      <c r="C68" s="41" t="s">
        <v>122</v>
      </c>
      <c r="D68" s="41">
        <v>332342026</v>
      </c>
    </row>
    <row r="69" spans="1:4" x14ac:dyDescent="0.25">
      <c r="A69" s="41" t="s">
        <v>123</v>
      </c>
      <c r="B69" s="41">
        <v>306</v>
      </c>
      <c r="C69" s="41" t="s">
        <v>124</v>
      </c>
      <c r="D69" s="41">
        <v>333062026</v>
      </c>
    </row>
    <row r="70" spans="1:4" x14ac:dyDescent="0.25">
      <c r="A70" s="41" t="s">
        <v>125</v>
      </c>
      <c r="B70" s="41">
        <v>232</v>
      </c>
      <c r="C70" s="41" t="s">
        <v>126</v>
      </c>
      <c r="D70" s="41">
        <v>332322026</v>
      </c>
    </row>
    <row r="71" spans="1:4" x14ac:dyDescent="0.25">
      <c r="A71" s="41" t="s">
        <v>127</v>
      </c>
      <c r="B71" s="41">
        <v>38</v>
      </c>
      <c r="C71" s="41" t="s">
        <v>128</v>
      </c>
      <c r="D71" s="41">
        <v>330382026</v>
      </c>
    </row>
    <row r="72" spans="1:4" x14ac:dyDescent="0.25">
      <c r="A72" s="41" t="s">
        <v>129</v>
      </c>
      <c r="B72" s="41">
        <v>148</v>
      </c>
      <c r="C72" s="41" t="s">
        <v>130</v>
      </c>
      <c r="D72" s="41">
        <v>331482026</v>
      </c>
    </row>
    <row r="73" spans="1:4" x14ac:dyDescent="0.25">
      <c r="A73" s="41" t="s">
        <v>131</v>
      </c>
      <c r="B73" s="41">
        <v>20</v>
      </c>
      <c r="C73" s="41" t="s">
        <v>132</v>
      </c>
      <c r="D73" s="41">
        <v>330202026</v>
      </c>
    </row>
    <row r="74" spans="1:4" x14ac:dyDescent="0.25">
      <c r="A74" s="41" t="s">
        <v>135</v>
      </c>
      <c r="B74" s="42">
        <v>436</v>
      </c>
      <c r="C74" s="42" t="s">
        <v>136</v>
      </c>
      <c r="D74" s="42">
        <v>334362026</v>
      </c>
    </row>
    <row r="75" spans="1:4" x14ac:dyDescent="0.25">
      <c r="A75" s="41" t="s">
        <v>774</v>
      </c>
      <c r="B75" s="41">
        <v>299</v>
      </c>
      <c r="C75" s="41" t="s">
        <v>134</v>
      </c>
      <c r="D75" s="41">
        <v>332992026</v>
      </c>
    </row>
    <row r="76" spans="1:4" x14ac:dyDescent="0.25">
      <c r="A76" s="41" t="s">
        <v>137</v>
      </c>
      <c r="B76" s="41">
        <v>300</v>
      </c>
      <c r="C76" s="41" t="s">
        <v>138</v>
      </c>
      <c r="D76" s="41">
        <v>333002026</v>
      </c>
    </row>
    <row r="77" spans="1:4" x14ac:dyDescent="0.25">
      <c r="A77" s="41" t="s">
        <v>775</v>
      </c>
      <c r="B77" s="41">
        <v>98</v>
      </c>
      <c r="C77" s="41" t="s">
        <v>776</v>
      </c>
      <c r="D77" s="41">
        <v>330982026</v>
      </c>
    </row>
    <row r="78" spans="1:4" x14ac:dyDescent="0.25">
      <c r="A78" s="41" t="s">
        <v>139</v>
      </c>
      <c r="B78" s="41">
        <v>298</v>
      </c>
      <c r="C78" s="41" t="s">
        <v>140</v>
      </c>
      <c r="D78" s="41">
        <v>332982026</v>
      </c>
    </row>
    <row r="79" spans="1:4" x14ac:dyDescent="0.25">
      <c r="A79" s="41" t="s">
        <v>141</v>
      </c>
      <c r="B79" s="41">
        <v>265</v>
      </c>
      <c r="C79" s="41" t="s">
        <v>142</v>
      </c>
      <c r="D79" s="41">
        <v>332652026</v>
      </c>
    </row>
    <row r="80" spans="1:4" x14ac:dyDescent="0.25">
      <c r="A80" s="41" t="s">
        <v>148</v>
      </c>
      <c r="B80" s="41">
        <v>361</v>
      </c>
      <c r="C80" s="41" t="s">
        <v>148</v>
      </c>
      <c r="D80" s="41">
        <v>333612026</v>
      </c>
    </row>
    <row r="81" spans="1:4" x14ac:dyDescent="0.25">
      <c r="A81" s="41" t="s">
        <v>147</v>
      </c>
      <c r="B81" s="41">
        <v>278</v>
      </c>
      <c r="C81" s="41" t="s">
        <v>149</v>
      </c>
      <c r="D81" s="41">
        <v>332782026</v>
      </c>
    </row>
    <row r="82" spans="1:4" x14ac:dyDescent="0.25">
      <c r="A82" s="41" t="s">
        <v>150</v>
      </c>
      <c r="B82" s="41">
        <v>283</v>
      </c>
      <c r="C82" s="41" t="s">
        <v>152</v>
      </c>
      <c r="D82" s="41">
        <v>332832026</v>
      </c>
    </row>
    <row r="83" spans="1:4" x14ac:dyDescent="0.25">
      <c r="A83" s="41" t="s">
        <v>154</v>
      </c>
      <c r="B83" s="41">
        <v>362</v>
      </c>
      <c r="C83" s="41" t="s">
        <v>154</v>
      </c>
      <c r="D83" s="41">
        <v>333622026</v>
      </c>
    </row>
    <row r="84" spans="1:4" x14ac:dyDescent="0.25">
      <c r="A84" s="41" t="s">
        <v>153</v>
      </c>
      <c r="B84" s="41">
        <v>288</v>
      </c>
      <c r="C84" s="41" t="s">
        <v>155</v>
      </c>
      <c r="D84" s="41">
        <v>332882026</v>
      </c>
    </row>
    <row r="85" spans="1:4" x14ac:dyDescent="0.25">
      <c r="A85" s="41" t="s">
        <v>157</v>
      </c>
      <c r="B85" s="41">
        <v>363</v>
      </c>
      <c r="C85" s="41" t="s">
        <v>157</v>
      </c>
      <c r="D85" s="41">
        <v>333632026</v>
      </c>
    </row>
    <row r="86" spans="1:4" x14ac:dyDescent="0.25">
      <c r="A86" s="41" t="s">
        <v>156</v>
      </c>
      <c r="B86" s="41">
        <v>290</v>
      </c>
      <c r="C86" s="41" t="s">
        <v>158</v>
      </c>
      <c r="D86" s="41">
        <v>332902026</v>
      </c>
    </row>
    <row r="87" spans="1:4" x14ac:dyDescent="0.25">
      <c r="A87" s="41" t="s">
        <v>777</v>
      </c>
      <c r="B87" s="41">
        <v>364</v>
      </c>
      <c r="C87" s="41" t="s">
        <v>777</v>
      </c>
      <c r="D87" s="41">
        <v>333642026</v>
      </c>
    </row>
    <row r="88" spans="1:4" x14ac:dyDescent="0.25">
      <c r="A88" s="41" t="s">
        <v>159</v>
      </c>
      <c r="B88" s="41">
        <v>100</v>
      </c>
      <c r="C88" s="41" t="s">
        <v>160</v>
      </c>
      <c r="D88" s="41">
        <v>331002026</v>
      </c>
    </row>
    <row r="89" spans="1:4" x14ac:dyDescent="0.25">
      <c r="A89" s="41" t="s">
        <v>161</v>
      </c>
      <c r="B89" s="41">
        <v>126</v>
      </c>
      <c r="C89" s="41" t="s">
        <v>162</v>
      </c>
      <c r="D89" s="41">
        <v>331262026</v>
      </c>
    </row>
    <row r="90" spans="1:4" x14ac:dyDescent="0.25">
      <c r="A90" s="41" t="s">
        <v>163</v>
      </c>
      <c r="B90" s="41">
        <v>129</v>
      </c>
      <c r="C90" s="41" t="s">
        <v>164</v>
      </c>
      <c r="D90" s="41">
        <v>331292026</v>
      </c>
    </row>
    <row r="91" spans="1:4" x14ac:dyDescent="0.25">
      <c r="A91" s="41" t="s">
        <v>165</v>
      </c>
      <c r="B91" s="41">
        <v>128</v>
      </c>
      <c r="C91" s="41" t="s">
        <v>166</v>
      </c>
      <c r="D91" s="41">
        <v>331282026</v>
      </c>
    </row>
    <row r="92" spans="1:4" x14ac:dyDescent="0.25">
      <c r="A92" s="41" t="s">
        <v>167</v>
      </c>
      <c r="B92" s="41">
        <v>367</v>
      </c>
      <c r="C92" s="41" t="s">
        <v>168</v>
      </c>
      <c r="D92" s="41">
        <v>333672026</v>
      </c>
    </row>
    <row r="93" spans="1:4" x14ac:dyDescent="0.25">
      <c r="A93" s="41" t="s">
        <v>169</v>
      </c>
      <c r="B93" s="41">
        <v>328</v>
      </c>
      <c r="C93" s="41" t="s">
        <v>170</v>
      </c>
      <c r="D93" s="41">
        <v>333282026</v>
      </c>
    </row>
    <row r="94" spans="1:4" x14ac:dyDescent="0.25">
      <c r="A94" s="41" t="s">
        <v>171</v>
      </c>
      <c r="B94" s="41">
        <v>267</v>
      </c>
      <c r="C94" s="41" t="s">
        <v>172</v>
      </c>
      <c r="D94" s="41">
        <v>332672026</v>
      </c>
    </row>
    <row r="95" spans="1:4" x14ac:dyDescent="0.25">
      <c r="A95" s="41" t="s">
        <v>173</v>
      </c>
      <c r="B95" s="41">
        <v>326</v>
      </c>
      <c r="C95" s="41" t="s">
        <v>174</v>
      </c>
      <c r="D95" s="41">
        <v>333262026</v>
      </c>
    </row>
    <row r="96" spans="1:4" x14ac:dyDescent="0.25">
      <c r="A96" s="41" t="s">
        <v>175</v>
      </c>
      <c r="B96" s="41">
        <v>157</v>
      </c>
      <c r="C96" s="41" t="s">
        <v>176</v>
      </c>
      <c r="D96" s="41">
        <v>331572026</v>
      </c>
    </row>
    <row r="97" spans="1:4" x14ac:dyDescent="0.25">
      <c r="A97" s="41" t="s">
        <v>177</v>
      </c>
      <c r="B97" s="41">
        <v>156</v>
      </c>
      <c r="C97" s="41" t="s">
        <v>178</v>
      </c>
      <c r="D97" s="41">
        <v>331562026</v>
      </c>
    </row>
    <row r="98" spans="1:4" x14ac:dyDescent="0.25">
      <c r="A98" s="41" t="s">
        <v>179</v>
      </c>
      <c r="B98" s="41">
        <v>158</v>
      </c>
      <c r="C98" s="41" t="s">
        <v>180</v>
      </c>
      <c r="D98" s="41">
        <v>331582026</v>
      </c>
    </row>
    <row r="99" spans="1:4" x14ac:dyDescent="0.25">
      <c r="A99" s="41" t="s">
        <v>181</v>
      </c>
      <c r="B99" s="41">
        <v>327</v>
      </c>
      <c r="C99" s="41" t="s">
        <v>182</v>
      </c>
      <c r="D99" s="41">
        <v>333272026</v>
      </c>
    </row>
    <row r="100" spans="1:4" x14ac:dyDescent="0.25">
      <c r="A100" s="41" t="s">
        <v>183</v>
      </c>
      <c r="B100" s="41">
        <v>255</v>
      </c>
      <c r="C100" s="41" t="s">
        <v>184</v>
      </c>
      <c r="D100" s="41">
        <v>332552026</v>
      </c>
    </row>
    <row r="101" spans="1:4" x14ac:dyDescent="0.25">
      <c r="A101" s="41" t="s">
        <v>185</v>
      </c>
      <c r="B101" s="41">
        <v>89</v>
      </c>
      <c r="C101" s="41" t="s">
        <v>186</v>
      </c>
      <c r="D101" s="41">
        <v>330892026</v>
      </c>
    </row>
    <row r="102" spans="1:4" x14ac:dyDescent="0.25">
      <c r="A102" s="41" t="s">
        <v>187</v>
      </c>
      <c r="B102" s="41">
        <v>101</v>
      </c>
      <c r="C102" s="41" t="s">
        <v>188</v>
      </c>
      <c r="D102" s="41">
        <v>331012026</v>
      </c>
    </row>
    <row r="103" spans="1:4" x14ac:dyDescent="0.25">
      <c r="A103" s="41" t="s">
        <v>189</v>
      </c>
      <c r="B103" s="41">
        <v>251</v>
      </c>
      <c r="C103" s="41" t="s">
        <v>190</v>
      </c>
      <c r="D103" s="41">
        <v>332512026</v>
      </c>
    </row>
    <row r="104" spans="1:4" x14ac:dyDescent="0.25">
      <c r="A104" s="41" t="s">
        <v>191</v>
      </c>
      <c r="B104" s="41">
        <v>308</v>
      </c>
      <c r="C104" s="41" t="s">
        <v>192</v>
      </c>
      <c r="D104" s="41">
        <v>333082026</v>
      </c>
    </row>
    <row r="105" spans="1:4" x14ac:dyDescent="0.25">
      <c r="A105" s="41" t="s">
        <v>193</v>
      </c>
      <c r="B105" s="41">
        <v>31</v>
      </c>
      <c r="C105" s="41" t="s">
        <v>194</v>
      </c>
      <c r="D105" s="41">
        <v>330312026</v>
      </c>
    </row>
    <row r="106" spans="1:4" x14ac:dyDescent="0.25">
      <c r="A106" s="41" t="s">
        <v>195</v>
      </c>
      <c r="B106" s="41">
        <v>57</v>
      </c>
      <c r="C106" s="41" t="s">
        <v>196</v>
      </c>
      <c r="D106" s="41">
        <v>330572026</v>
      </c>
    </row>
    <row r="107" spans="1:4" x14ac:dyDescent="0.25">
      <c r="A107" s="41" t="s">
        <v>197</v>
      </c>
      <c r="B107" s="41">
        <v>44</v>
      </c>
      <c r="C107" s="41" t="s">
        <v>198</v>
      </c>
      <c r="D107" s="41">
        <v>330442026</v>
      </c>
    </row>
    <row r="108" spans="1:4" x14ac:dyDescent="0.25">
      <c r="A108" s="41" t="s">
        <v>778</v>
      </c>
      <c r="B108" s="41">
        <v>309</v>
      </c>
      <c r="C108" s="41" t="s">
        <v>200</v>
      </c>
      <c r="D108" s="41">
        <v>333092026</v>
      </c>
    </row>
    <row r="109" spans="1:4" x14ac:dyDescent="0.25">
      <c r="A109" s="41" t="s">
        <v>779</v>
      </c>
      <c r="B109" s="41">
        <v>94</v>
      </c>
      <c r="C109" s="41" t="s">
        <v>780</v>
      </c>
      <c r="D109" s="41">
        <v>330942026</v>
      </c>
    </row>
    <row r="110" spans="1:4" x14ac:dyDescent="0.25">
      <c r="A110" s="41" t="s">
        <v>781</v>
      </c>
      <c r="B110" s="41">
        <v>95</v>
      </c>
      <c r="C110" s="41" t="s">
        <v>782</v>
      </c>
      <c r="D110" s="41">
        <v>330952026</v>
      </c>
    </row>
    <row r="111" spans="1:4" x14ac:dyDescent="0.25">
      <c r="A111" s="41" t="s">
        <v>783</v>
      </c>
      <c r="B111" s="41">
        <v>96</v>
      </c>
      <c r="C111" s="41" t="s">
        <v>784</v>
      </c>
      <c r="D111" s="41">
        <v>330962026</v>
      </c>
    </row>
    <row r="112" spans="1:4" x14ac:dyDescent="0.25">
      <c r="A112" s="41" t="s">
        <v>785</v>
      </c>
      <c r="B112" s="41">
        <v>97</v>
      </c>
      <c r="C112" s="41" t="s">
        <v>786</v>
      </c>
      <c r="D112" s="41">
        <v>330972026</v>
      </c>
    </row>
    <row r="113" spans="1:4" x14ac:dyDescent="0.25">
      <c r="A113" s="41" t="s">
        <v>201</v>
      </c>
      <c r="B113" s="41">
        <v>140</v>
      </c>
      <c r="C113" s="41" t="s">
        <v>202</v>
      </c>
      <c r="D113" s="41">
        <v>331402026</v>
      </c>
    </row>
    <row r="114" spans="1:4" x14ac:dyDescent="0.25">
      <c r="A114" s="41" t="s">
        <v>203</v>
      </c>
      <c r="B114" s="41">
        <v>39</v>
      </c>
      <c r="C114" s="41" t="s">
        <v>204</v>
      </c>
      <c r="D114" s="41">
        <v>330392026</v>
      </c>
    </row>
    <row r="115" spans="1:4" x14ac:dyDescent="0.25">
      <c r="A115" s="41" t="s">
        <v>205</v>
      </c>
      <c r="B115" s="41">
        <v>371</v>
      </c>
      <c r="C115" s="41" t="s">
        <v>206</v>
      </c>
      <c r="D115" s="41">
        <v>333712026</v>
      </c>
    </row>
    <row r="116" spans="1:4" x14ac:dyDescent="0.25">
      <c r="A116" s="41" t="s">
        <v>207</v>
      </c>
      <c r="B116" s="41">
        <v>372</v>
      </c>
      <c r="C116" s="41" t="s">
        <v>208</v>
      </c>
      <c r="D116" s="41">
        <v>333722026</v>
      </c>
    </row>
    <row r="117" spans="1:4" x14ac:dyDescent="0.25">
      <c r="A117" s="41" t="s">
        <v>209</v>
      </c>
      <c r="B117" s="41">
        <v>175</v>
      </c>
      <c r="C117" s="41" t="s">
        <v>210</v>
      </c>
      <c r="D117" s="41">
        <v>331752026</v>
      </c>
    </row>
    <row r="118" spans="1:4" x14ac:dyDescent="0.25">
      <c r="A118" s="41" t="s">
        <v>787</v>
      </c>
      <c r="B118" s="41">
        <v>73</v>
      </c>
      <c r="C118" s="41" t="s">
        <v>212</v>
      </c>
      <c r="D118" s="41">
        <v>330732026</v>
      </c>
    </row>
    <row r="119" spans="1:4" x14ac:dyDescent="0.25">
      <c r="A119" s="41" t="s">
        <v>213</v>
      </c>
      <c r="B119" s="41">
        <v>163</v>
      </c>
      <c r="C119" s="41" t="s">
        <v>214</v>
      </c>
      <c r="D119" s="41">
        <v>331632026</v>
      </c>
    </row>
    <row r="120" spans="1:4" x14ac:dyDescent="0.25">
      <c r="A120" s="41" t="s">
        <v>215</v>
      </c>
      <c r="B120" s="41">
        <v>259</v>
      </c>
      <c r="C120" s="41" t="s">
        <v>216</v>
      </c>
      <c r="D120" s="41">
        <v>332592026</v>
      </c>
    </row>
    <row r="121" spans="1:4" x14ac:dyDescent="0.25">
      <c r="A121" s="41" t="s">
        <v>217</v>
      </c>
      <c r="B121" s="41">
        <v>373</v>
      </c>
      <c r="C121" s="41" t="s">
        <v>218</v>
      </c>
      <c r="D121" s="41">
        <v>333732026</v>
      </c>
    </row>
    <row r="122" spans="1:4" x14ac:dyDescent="0.25">
      <c r="A122" s="41" t="s">
        <v>219</v>
      </c>
      <c r="B122" s="41">
        <v>159</v>
      </c>
      <c r="C122" s="41" t="s">
        <v>220</v>
      </c>
      <c r="D122" s="41">
        <v>331592026</v>
      </c>
    </row>
    <row r="123" spans="1:4" x14ac:dyDescent="0.25">
      <c r="A123" s="41" t="s">
        <v>221</v>
      </c>
      <c r="B123" s="41">
        <v>160</v>
      </c>
      <c r="C123" s="41" t="s">
        <v>222</v>
      </c>
      <c r="D123" s="41">
        <v>331602026</v>
      </c>
    </row>
    <row r="124" spans="1:4" x14ac:dyDescent="0.25">
      <c r="A124" s="41" t="s">
        <v>223</v>
      </c>
      <c r="B124" s="41">
        <v>161</v>
      </c>
      <c r="C124" s="41" t="s">
        <v>224</v>
      </c>
      <c r="D124" s="41">
        <v>331612026</v>
      </c>
    </row>
    <row r="125" spans="1:4" x14ac:dyDescent="0.25">
      <c r="A125" s="41" t="s">
        <v>788</v>
      </c>
      <c r="B125" s="41">
        <v>374</v>
      </c>
      <c r="C125" s="41" t="s">
        <v>789</v>
      </c>
      <c r="D125" s="41">
        <v>333742026</v>
      </c>
    </row>
    <row r="126" spans="1:4" x14ac:dyDescent="0.25">
      <c r="A126" s="41" t="s">
        <v>225</v>
      </c>
      <c r="B126" s="41">
        <v>258</v>
      </c>
      <c r="C126" s="41" t="s">
        <v>226</v>
      </c>
      <c r="D126" s="41">
        <v>332582026</v>
      </c>
    </row>
    <row r="127" spans="1:4" x14ac:dyDescent="0.25">
      <c r="A127" s="41" t="s">
        <v>227</v>
      </c>
      <c r="B127" s="41">
        <v>137</v>
      </c>
      <c r="C127" s="41" t="s">
        <v>228</v>
      </c>
      <c r="D127" s="41">
        <v>331372026</v>
      </c>
    </row>
    <row r="128" spans="1:4" x14ac:dyDescent="0.25">
      <c r="A128" s="41" t="s">
        <v>229</v>
      </c>
      <c r="B128" s="41">
        <v>297</v>
      </c>
      <c r="C128" s="41" t="s">
        <v>230</v>
      </c>
      <c r="D128" s="41">
        <v>332972026</v>
      </c>
    </row>
    <row r="129" spans="1:4" x14ac:dyDescent="0.25">
      <c r="A129" s="41" t="s">
        <v>231</v>
      </c>
      <c r="B129" s="41">
        <v>167</v>
      </c>
      <c r="C129" s="41" t="s">
        <v>232</v>
      </c>
      <c r="D129" s="41">
        <v>331672026</v>
      </c>
    </row>
    <row r="130" spans="1:4" x14ac:dyDescent="0.25">
      <c r="A130" s="41" t="s">
        <v>233</v>
      </c>
      <c r="B130" s="41">
        <v>35</v>
      </c>
      <c r="C130" s="41" t="s">
        <v>233</v>
      </c>
      <c r="D130" s="41">
        <v>330352026</v>
      </c>
    </row>
    <row r="131" spans="1:4" x14ac:dyDescent="0.25">
      <c r="A131" s="41" t="s">
        <v>234</v>
      </c>
      <c r="B131" s="41">
        <v>296</v>
      </c>
      <c r="C131" s="41" t="s">
        <v>235</v>
      </c>
      <c r="D131" s="41">
        <v>332962026</v>
      </c>
    </row>
    <row r="132" spans="1:4" x14ac:dyDescent="0.25">
      <c r="A132" s="41" t="s">
        <v>790</v>
      </c>
      <c r="B132" s="41">
        <v>49</v>
      </c>
      <c r="C132" s="41" t="s">
        <v>791</v>
      </c>
      <c r="D132" s="41">
        <v>330492026</v>
      </c>
    </row>
    <row r="133" spans="1:4" x14ac:dyDescent="0.25">
      <c r="A133" s="41" t="s">
        <v>792</v>
      </c>
      <c r="B133" s="41">
        <v>237</v>
      </c>
      <c r="C133" s="41" t="s">
        <v>793</v>
      </c>
      <c r="D133" s="41">
        <v>332372026</v>
      </c>
    </row>
    <row r="134" spans="1:4" x14ac:dyDescent="0.25">
      <c r="A134" s="41" t="s">
        <v>239</v>
      </c>
      <c r="B134" s="41">
        <v>202</v>
      </c>
      <c r="C134" s="41" t="s">
        <v>239</v>
      </c>
      <c r="D134" s="41">
        <v>332022026</v>
      </c>
    </row>
    <row r="135" spans="1:4" x14ac:dyDescent="0.25">
      <c r="A135" s="41" t="s">
        <v>240</v>
      </c>
      <c r="B135" s="41">
        <v>209</v>
      </c>
      <c r="C135" s="41" t="s">
        <v>241</v>
      </c>
      <c r="D135" s="41">
        <v>332092026</v>
      </c>
    </row>
    <row r="136" spans="1:4" x14ac:dyDescent="0.25">
      <c r="A136" s="41" t="s">
        <v>242</v>
      </c>
      <c r="B136" s="41">
        <v>208</v>
      </c>
      <c r="C136" s="41" t="s">
        <v>243</v>
      </c>
      <c r="D136" s="41">
        <v>332082026</v>
      </c>
    </row>
    <row r="137" spans="1:4" x14ac:dyDescent="0.25">
      <c r="A137" s="41" t="s">
        <v>244</v>
      </c>
      <c r="B137" s="41">
        <v>22</v>
      </c>
      <c r="C137" s="41" t="s">
        <v>245</v>
      </c>
      <c r="D137" s="41">
        <v>330222026</v>
      </c>
    </row>
    <row r="138" spans="1:4" x14ac:dyDescent="0.25">
      <c r="A138" s="41" t="s">
        <v>246</v>
      </c>
      <c r="B138" s="41">
        <v>236</v>
      </c>
      <c r="C138" s="41" t="s">
        <v>247</v>
      </c>
      <c r="D138" s="41">
        <v>332362026</v>
      </c>
    </row>
    <row r="139" spans="1:4" x14ac:dyDescent="0.25">
      <c r="A139" s="41" t="s">
        <v>248</v>
      </c>
      <c r="B139" s="41">
        <v>162</v>
      </c>
      <c r="C139" s="41" t="s">
        <v>249</v>
      </c>
      <c r="D139" s="41">
        <v>331622026</v>
      </c>
    </row>
    <row r="140" spans="1:4" x14ac:dyDescent="0.25">
      <c r="A140" s="41" t="s">
        <v>794</v>
      </c>
      <c r="B140" s="41">
        <v>53</v>
      </c>
      <c r="C140" s="41" t="s">
        <v>795</v>
      </c>
      <c r="D140" s="41">
        <v>330532026</v>
      </c>
    </row>
    <row r="141" spans="1:4" x14ac:dyDescent="0.25">
      <c r="A141" s="41" t="s">
        <v>794</v>
      </c>
      <c r="B141" s="41">
        <v>378</v>
      </c>
      <c r="C141" s="41" t="s">
        <v>796</v>
      </c>
      <c r="D141" s="41">
        <v>333782026</v>
      </c>
    </row>
    <row r="142" spans="1:4" x14ac:dyDescent="0.25">
      <c r="A142" s="41" t="s">
        <v>250</v>
      </c>
      <c r="B142" s="41">
        <v>207</v>
      </c>
      <c r="C142" s="41" t="s">
        <v>251</v>
      </c>
      <c r="D142" s="41">
        <v>332072026</v>
      </c>
    </row>
    <row r="143" spans="1:4" x14ac:dyDescent="0.25">
      <c r="A143" s="41" t="s">
        <v>252</v>
      </c>
      <c r="B143" s="41">
        <v>257</v>
      </c>
      <c r="C143" s="41" t="s">
        <v>253</v>
      </c>
      <c r="D143" s="41">
        <v>332572026</v>
      </c>
    </row>
    <row r="144" spans="1:4" x14ac:dyDescent="0.25">
      <c r="A144" s="41" t="s">
        <v>797</v>
      </c>
      <c r="B144" s="41">
        <v>274</v>
      </c>
      <c r="C144" s="41" t="s">
        <v>275</v>
      </c>
      <c r="D144" s="41">
        <v>332742026</v>
      </c>
    </row>
    <row r="145" spans="1:4" x14ac:dyDescent="0.25">
      <c r="A145" s="41" t="s">
        <v>254</v>
      </c>
      <c r="B145" s="41">
        <v>238</v>
      </c>
      <c r="C145" s="41" t="s">
        <v>255</v>
      </c>
      <c r="D145" s="41">
        <v>332382026</v>
      </c>
    </row>
    <row r="146" spans="1:4" x14ac:dyDescent="0.25">
      <c r="A146" s="41" t="s">
        <v>256</v>
      </c>
      <c r="B146" s="41">
        <v>330</v>
      </c>
      <c r="C146" s="41" t="s">
        <v>257</v>
      </c>
      <c r="D146" s="41">
        <v>333302026</v>
      </c>
    </row>
    <row r="147" spans="1:4" x14ac:dyDescent="0.25">
      <c r="A147" s="41" t="s">
        <v>258</v>
      </c>
      <c r="B147" s="41">
        <v>176</v>
      </c>
      <c r="C147" s="41" t="s">
        <v>259</v>
      </c>
      <c r="D147" s="41">
        <v>331762026</v>
      </c>
    </row>
    <row r="148" spans="1:4" x14ac:dyDescent="0.25">
      <c r="A148" s="41" t="s">
        <v>260</v>
      </c>
      <c r="B148" s="41">
        <v>123</v>
      </c>
      <c r="C148" s="41" t="s">
        <v>261</v>
      </c>
      <c r="D148" s="41">
        <v>331232026</v>
      </c>
    </row>
    <row r="149" spans="1:4" x14ac:dyDescent="0.25">
      <c r="A149" s="41" t="s">
        <v>798</v>
      </c>
      <c r="B149" s="41">
        <v>91</v>
      </c>
      <c r="C149" s="41" t="s">
        <v>799</v>
      </c>
      <c r="D149" s="41">
        <v>330912026</v>
      </c>
    </row>
    <row r="150" spans="1:4" x14ac:dyDescent="0.25">
      <c r="A150" s="41" t="s">
        <v>262</v>
      </c>
      <c r="B150" s="41">
        <v>130</v>
      </c>
      <c r="C150" s="41" t="s">
        <v>263</v>
      </c>
      <c r="D150" s="41">
        <v>331302026</v>
      </c>
    </row>
    <row r="151" spans="1:4" x14ac:dyDescent="0.25">
      <c r="A151" s="41" t="s">
        <v>264</v>
      </c>
      <c r="B151" s="41">
        <v>273</v>
      </c>
      <c r="C151" s="41" t="s">
        <v>265</v>
      </c>
      <c r="D151" s="41">
        <v>332732026</v>
      </c>
    </row>
    <row r="152" spans="1:4" x14ac:dyDescent="0.25">
      <c r="A152" s="41" t="s">
        <v>800</v>
      </c>
      <c r="B152" s="41">
        <v>250</v>
      </c>
      <c r="C152" s="41" t="s">
        <v>267</v>
      </c>
      <c r="D152" s="41">
        <v>332502026</v>
      </c>
    </row>
    <row r="153" spans="1:4" x14ac:dyDescent="0.25">
      <c r="A153" s="41" t="s">
        <v>268</v>
      </c>
      <c r="B153" s="41">
        <v>272</v>
      </c>
      <c r="C153" s="41" t="s">
        <v>801</v>
      </c>
      <c r="D153" s="41">
        <v>332722026</v>
      </c>
    </row>
    <row r="154" spans="1:4" x14ac:dyDescent="0.25">
      <c r="A154" s="41" t="s">
        <v>270</v>
      </c>
      <c r="B154" s="41">
        <v>310</v>
      </c>
      <c r="C154" s="41" t="s">
        <v>271</v>
      </c>
      <c r="D154" s="41">
        <v>333102026</v>
      </c>
    </row>
    <row r="155" spans="1:4" x14ac:dyDescent="0.25">
      <c r="A155" s="41" t="s">
        <v>272</v>
      </c>
      <c r="B155" s="41">
        <v>164</v>
      </c>
      <c r="C155" s="41" t="s">
        <v>273</v>
      </c>
      <c r="D155" s="41">
        <v>331642026</v>
      </c>
    </row>
    <row r="156" spans="1:4" x14ac:dyDescent="0.25">
      <c r="A156" s="41" t="s">
        <v>802</v>
      </c>
      <c r="B156" s="41">
        <v>63</v>
      </c>
      <c r="C156" s="41" t="s">
        <v>803</v>
      </c>
      <c r="D156" s="41">
        <v>330632026</v>
      </c>
    </row>
    <row r="157" spans="1:4" x14ac:dyDescent="0.25">
      <c r="A157" s="41" t="s">
        <v>804</v>
      </c>
      <c r="B157" s="41">
        <v>58</v>
      </c>
      <c r="C157" s="41" t="s">
        <v>805</v>
      </c>
      <c r="D157" s="41">
        <v>330582026</v>
      </c>
    </row>
    <row r="158" spans="1:4" x14ac:dyDescent="0.25">
      <c r="A158" s="41" t="s">
        <v>278</v>
      </c>
      <c r="B158" s="41">
        <v>210</v>
      </c>
      <c r="C158" s="41" t="s">
        <v>279</v>
      </c>
      <c r="D158" s="41">
        <v>332102026</v>
      </c>
    </row>
    <row r="159" spans="1:4" x14ac:dyDescent="0.25">
      <c r="A159" s="41" t="s">
        <v>280</v>
      </c>
      <c r="B159" s="41">
        <v>211</v>
      </c>
      <c r="C159" s="41" t="s">
        <v>281</v>
      </c>
      <c r="D159" s="41">
        <v>332112026</v>
      </c>
    </row>
    <row r="160" spans="1:4" x14ac:dyDescent="0.25">
      <c r="A160" s="41" t="s">
        <v>282</v>
      </c>
      <c r="B160" s="41">
        <v>331</v>
      </c>
      <c r="C160" s="41" t="s">
        <v>283</v>
      </c>
      <c r="D160" s="41">
        <v>333312026</v>
      </c>
    </row>
    <row r="161" spans="1:4" x14ac:dyDescent="0.25">
      <c r="A161" s="41" t="s">
        <v>806</v>
      </c>
      <c r="B161" s="41">
        <v>368</v>
      </c>
      <c r="C161" s="41" t="s">
        <v>807</v>
      </c>
      <c r="D161" s="41">
        <v>333682026</v>
      </c>
    </row>
    <row r="162" spans="1:4" x14ac:dyDescent="0.25">
      <c r="A162" s="41" t="s">
        <v>808</v>
      </c>
      <c r="B162" s="41">
        <v>380</v>
      </c>
      <c r="C162" s="41" t="s">
        <v>277</v>
      </c>
      <c r="D162" s="41">
        <v>333802026</v>
      </c>
    </row>
    <row r="163" spans="1:4" x14ac:dyDescent="0.25">
      <c r="A163" s="41" t="s">
        <v>284</v>
      </c>
      <c r="B163" s="41">
        <v>381</v>
      </c>
      <c r="C163" s="41" t="s">
        <v>285</v>
      </c>
      <c r="D163" s="41">
        <v>333812026</v>
      </c>
    </row>
    <row r="164" spans="1:4" x14ac:dyDescent="0.25">
      <c r="A164" s="41" t="s">
        <v>809</v>
      </c>
      <c r="B164" s="41">
        <v>19</v>
      </c>
      <c r="C164" s="41" t="s">
        <v>810</v>
      </c>
      <c r="D164" s="41">
        <v>330192026</v>
      </c>
    </row>
    <row r="165" spans="1:4" x14ac:dyDescent="0.25">
      <c r="A165" s="41" t="s">
        <v>286</v>
      </c>
      <c r="B165" s="41">
        <v>102</v>
      </c>
      <c r="C165" s="41" t="s">
        <v>287</v>
      </c>
      <c r="D165" s="41">
        <v>331022026</v>
      </c>
    </row>
    <row r="166" spans="1:4" x14ac:dyDescent="0.25">
      <c r="A166" s="41" t="s">
        <v>811</v>
      </c>
      <c r="B166" s="41">
        <v>7</v>
      </c>
      <c r="C166" s="41" t="s">
        <v>812</v>
      </c>
      <c r="D166" s="41">
        <v>330072026</v>
      </c>
    </row>
    <row r="167" spans="1:4" x14ac:dyDescent="0.25">
      <c r="A167" s="41" t="s">
        <v>288</v>
      </c>
      <c r="B167" s="41">
        <v>213</v>
      </c>
      <c r="C167" s="41" t="s">
        <v>289</v>
      </c>
      <c r="D167" s="41">
        <v>332132026</v>
      </c>
    </row>
    <row r="168" spans="1:4" x14ac:dyDescent="0.25">
      <c r="A168" s="41" t="s">
        <v>813</v>
      </c>
      <c r="B168" s="41">
        <v>77</v>
      </c>
      <c r="C168" s="41" t="s">
        <v>814</v>
      </c>
      <c r="D168" s="41">
        <v>330772026</v>
      </c>
    </row>
    <row r="169" spans="1:4" x14ac:dyDescent="0.25">
      <c r="A169" s="41" t="s">
        <v>290</v>
      </c>
      <c r="B169" s="41">
        <v>168</v>
      </c>
      <c r="C169" s="41" t="s">
        <v>291</v>
      </c>
      <c r="D169" s="41">
        <v>331682026</v>
      </c>
    </row>
    <row r="170" spans="1:4" x14ac:dyDescent="0.25">
      <c r="A170" s="41" t="s">
        <v>292</v>
      </c>
      <c r="B170" s="41">
        <v>165</v>
      </c>
      <c r="C170" s="41" t="s">
        <v>293</v>
      </c>
      <c r="D170" s="41">
        <v>331652026</v>
      </c>
    </row>
    <row r="171" spans="1:4" x14ac:dyDescent="0.25">
      <c r="A171" s="41" t="s">
        <v>815</v>
      </c>
      <c r="B171" s="41">
        <v>21</v>
      </c>
      <c r="C171" s="41">
        <v>5</v>
      </c>
      <c r="D171" s="41">
        <v>330212026</v>
      </c>
    </row>
    <row r="172" spans="1:4" x14ac:dyDescent="0.25">
      <c r="A172" s="41" t="s">
        <v>294</v>
      </c>
      <c r="B172" s="41">
        <v>212</v>
      </c>
      <c r="C172" s="41" t="s">
        <v>295</v>
      </c>
      <c r="D172" s="41">
        <v>332122026</v>
      </c>
    </row>
    <row r="173" spans="1:4" x14ac:dyDescent="0.25">
      <c r="A173" s="41" t="s">
        <v>296</v>
      </c>
      <c r="B173" s="41">
        <v>239</v>
      </c>
      <c r="C173" s="41" t="s">
        <v>297</v>
      </c>
      <c r="D173" s="41">
        <v>332392026</v>
      </c>
    </row>
    <row r="174" spans="1:4" x14ac:dyDescent="0.25">
      <c r="A174" s="41" t="s">
        <v>298</v>
      </c>
      <c r="B174" s="41">
        <v>311</v>
      </c>
      <c r="C174" s="41" t="s">
        <v>299</v>
      </c>
      <c r="D174" s="41">
        <v>333112026</v>
      </c>
    </row>
    <row r="175" spans="1:4" x14ac:dyDescent="0.25">
      <c r="A175" s="41" t="s">
        <v>300</v>
      </c>
      <c r="B175" s="41">
        <v>332</v>
      </c>
      <c r="C175" s="41" t="s">
        <v>301</v>
      </c>
      <c r="D175" s="41">
        <v>333322026</v>
      </c>
    </row>
    <row r="176" spans="1:4" x14ac:dyDescent="0.25">
      <c r="A176" s="41" t="s">
        <v>302</v>
      </c>
      <c r="B176" s="41">
        <v>214</v>
      </c>
      <c r="C176" s="41" t="s">
        <v>303</v>
      </c>
      <c r="D176" s="41">
        <v>332142026</v>
      </c>
    </row>
    <row r="177" spans="1:4" x14ac:dyDescent="0.25">
      <c r="A177" s="41" t="s">
        <v>304</v>
      </c>
      <c r="B177" s="41">
        <v>166</v>
      </c>
      <c r="C177" s="41" t="s">
        <v>305</v>
      </c>
      <c r="D177" s="41">
        <v>331662026</v>
      </c>
    </row>
    <row r="178" spans="1:4" x14ac:dyDescent="0.25">
      <c r="A178" s="41" t="s">
        <v>306</v>
      </c>
      <c r="B178" s="41">
        <v>171</v>
      </c>
      <c r="C178" s="41" t="s">
        <v>307</v>
      </c>
      <c r="D178" s="41">
        <v>331712026</v>
      </c>
    </row>
    <row r="179" spans="1:4" x14ac:dyDescent="0.25">
      <c r="A179" s="41" t="s">
        <v>308</v>
      </c>
      <c r="B179" s="41">
        <v>169</v>
      </c>
      <c r="C179" s="41" t="s">
        <v>309</v>
      </c>
      <c r="D179" s="41">
        <v>331692026</v>
      </c>
    </row>
    <row r="180" spans="1:4" x14ac:dyDescent="0.25">
      <c r="A180" s="41" t="s">
        <v>310</v>
      </c>
      <c r="B180" s="41">
        <v>172</v>
      </c>
      <c r="C180" s="41" t="s">
        <v>816</v>
      </c>
      <c r="D180" s="41">
        <v>331722026</v>
      </c>
    </row>
    <row r="181" spans="1:4" x14ac:dyDescent="0.25">
      <c r="A181" s="41" t="s">
        <v>312</v>
      </c>
      <c r="B181" s="41">
        <v>173</v>
      </c>
      <c r="C181" s="41" t="s">
        <v>313</v>
      </c>
      <c r="D181" s="41">
        <v>331732026</v>
      </c>
    </row>
    <row r="182" spans="1:4" x14ac:dyDescent="0.25">
      <c r="A182" s="41" t="s">
        <v>314</v>
      </c>
      <c r="B182" s="41">
        <v>170</v>
      </c>
      <c r="C182" s="41" t="s">
        <v>315</v>
      </c>
      <c r="D182" s="41">
        <v>331702026</v>
      </c>
    </row>
    <row r="183" spans="1:4" x14ac:dyDescent="0.25">
      <c r="A183" s="41" t="s">
        <v>316</v>
      </c>
      <c r="B183" s="41">
        <v>132</v>
      </c>
      <c r="C183" s="41" t="s">
        <v>316</v>
      </c>
      <c r="D183" s="41">
        <v>331322026</v>
      </c>
    </row>
    <row r="184" spans="1:4" x14ac:dyDescent="0.25">
      <c r="A184" s="41" t="s">
        <v>317</v>
      </c>
      <c r="B184" s="41">
        <v>177</v>
      </c>
      <c r="C184" s="41" t="s">
        <v>318</v>
      </c>
      <c r="D184" s="41">
        <v>331772026</v>
      </c>
    </row>
    <row r="185" spans="1:4" x14ac:dyDescent="0.25">
      <c r="A185" s="41" t="s">
        <v>319</v>
      </c>
      <c r="B185" s="41">
        <v>333</v>
      </c>
      <c r="C185" s="41" t="s">
        <v>320</v>
      </c>
      <c r="D185" s="41">
        <v>333332026</v>
      </c>
    </row>
    <row r="186" spans="1:4" x14ac:dyDescent="0.25">
      <c r="A186" s="41" t="s">
        <v>321</v>
      </c>
      <c r="B186" s="41">
        <v>16</v>
      </c>
      <c r="C186" s="41" t="s">
        <v>322</v>
      </c>
      <c r="D186" s="41">
        <v>330162026</v>
      </c>
    </row>
    <row r="187" spans="1:4" x14ac:dyDescent="0.25">
      <c r="A187" s="41" t="s">
        <v>323</v>
      </c>
      <c r="B187" s="41">
        <v>124</v>
      </c>
      <c r="C187" s="41" t="s">
        <v>324</v>
      </c>
      <c r="D187" s="41">
        <v>331242026</v>
      </c>
    </row>
    <row r="188" spans="1:4" x14ac:dyDescent="0.25">
      <c r="A188" s="41" t="s">
        <v>325</v>
      </c>
      <c r="B188" s="41">
        <v>382</v>
      </c>
      <c r="C188" s="41" t="s">
        <v>326</v>
      </c>
      <c r="D188" s="41">
        <v>333822026</v>
      </c>
    </row>
    <row r="189" spans="1:4" x14ac:dyDescent="0.25">
      <c r="A189" s="41" t="s">
        <v>817</v>
      </c>
      <c r="B189" s="41">
        <v>92</v>
      </c>
      <c r="C189" s="41" t="s">
        <v>818</v>
      </c>
      <c r="D189" s="41">
        <v>330922026</v>
      </c>
    </row>
    <row r="190" spans="1:4" x14ac:dyDescent="0.25">
      <c r="A190" s="41" t="s">
        <v>819</v>
      </c>
      <c r="B190" s="41">
        <v>334</v>
      </c>
      <c r="C190" s="41" t="s">
        <v>330</v>
      </c>
      <c r="D190" s="41">
        <v>333342026</v>
      </c>
    </row>
    <row r="191" spans="1:4" x14ac:dyDescent="0.25">
      <c r="A191" s="41" t="s">
        <v>820</v>
      </c>
      <c r="B191" s="41">
        <v>329</v>
      </c>
      <c r="C191" s="41" t="s">
        <v>332</v>
      </c>
      <c r="D191" s="41">
        <v>333292026</v>
      </c>
    </row>
    <row r="192" spans="1:4" x14ac:dyDescent="0.25">
      <c r="A192" s="41" t="s">
        <v>333</v>
      </c>
      <c r="B192" s="41">
        <v>133</v>
      </c>
      <c r="C192" s="41" t="s">
        <v>334</v>
      </c>
      <c r="D192" s="41">
        <v>331332026</v>
      </c>
    </row>
    <row r="193" spans="1:4" x14ac:dyDescent="0.25">
      <c r="A193" s="41" t="s">
        <v>335</v>
      </c>
      <c r="B193" s="41">
        <v>337</v>
      </c>
      <c r="C193" s="41" t="s">
        <v>336</v>
      </c>
      <c r="D193" s="41">
        <v>333372026</v>
      </c>
    </row>
    <row r="194" spans="1:4" x14ac:dyDescent="0.25">
      <c r="A194" s="41" t="s">
        <v>337</v>
      </c>
      <c r="B194" s="41">
        <v>12</v>
      </c>
      <c r="C194" s="41" t="s">
        <v>338</v>
      </c>
      <c r="D194" s="41">
        <v>330122026</v>
      </c>
    </row>
    <row r="195" spans="1:4" x14ac:dyDescent="0.25">
      <c r="A195" s="41" t="s">
        <v>339</v>
      </c>
      <c r="B195" s="41">
        <v>275</v>
      </c>
      <c r="C195" s="41" t="s">
        <v>340</v>
      </c>
      <c r="D195" s="41">
        <v>332752026</v>
      </c>
    </row>
    <row r="196" spans="1:4" x14ac:dyDescent="0.25">
      <c r="A196" s="41" t="s">
        <v>343</v>
      </c>
      <c r="B196" s="41">
        <v>383</v>
      </c>
      <c r="C196" s="41" t="s">
        <v>344</v>
      </c>
      <c r="D196" s="41">
        <v>333832026</v>
      </c>
    </row>
    <row r="197" spans="1:4" x14ac:dyDescent="0.25">
      <c r="A197" s="41" t="s">
        <v>345</v>
      </c>
      <c r="B197" s="41">
        <v>335</v>
      </c>
      <c r="C197" s="41" t="s">
        <v>346</v>
      </c>
      <c r="D197" s="41">
        <v>333352026</v>
      </c>
    </row>
    <row r="198" spans="1:4" x14ac:dyDescent="0.25">
      <c r="A198" s="41" t="s">
        <v>821</v>
      </c>
      <c r="B198" s="41">
        <v>384</v>
      </c>
      <c r="C198" s="41" t="s">
        <v>822</v>
      </c>
      <c r="D198" s="41">
        <v>333842026</v>
      </c>
    </row>
    <row r="199" spans="1:4" x14ac:dyDescent="0.25">
      <c r="A199" s="41" t="s">
        <v>348</v>
      </c>
      <c r="B199" s="41">
        <v>336</v>
      </c>
      <c r="C199" s="41" t="s">
        <v>348</v>
      </c>
      <c r="D199" s="41">
        <v>333362026</v>
      </c>
    </row>
    <row r="200" spans="1:4" x14ac:dyDescent="0.25">
      <c r="A200" s="41" t="s">
        <v>349</v>
      </c>
      <c r="B200" s="41">
        <v>139</v>
      </c>
      <c r="C200" s="41" t="s">
        <v>349</v>
      </c>
      <c r="D200" s="41">
        <v>331392026</v>
      </c>
    </row>
    <row r="201" spans="1:4" x14ac:dyDescent="0.25">
      <c r="A201" s="41" t="s">
        <v>350</v>
      </c>
      <c r="B201" s="41">
        <v>178</v>
      </c>
      <c r="C201" s="41" t="s">
        <v>351</v>
      </c>
      <c r="D201" s="41">
        <v>331782026</v>
      </c>
    </row>
    <row r="202" spans="1:4" x14ac:dyDescent="0.25">
      <c r="A202" s="41" t="s">
        <v>352</v>
      </c>
      <c r="B202" s="41">
        <v>385</v>
      </c>
      <c r="C202" s="41" t="s">
        <v>353</v>
      </c>
      <c r="D202" s="41">
        <v>333852026</v>
      </c>
    </row>
    <row r="203" spans="1:4" x14ac:dyDescent="0.25">
      <c r="A203" s="41" t="s">
        <v>823</v>
      </c>
      <c r="B203" s="41">
        <v>9</v>
      </c>
      <c r="C203" s="41" t="s">
        <v>824</v>
      </c>
      <c r="D203" s="41">
        <v>330092026</v>
      </c>
    </row>
    <row r="204" spans="1:4" x14ac:dyDescent="0.25">
      <c r="A204" s="41" t="s">
        <v>825</v>
      </c>
      <c r="B204" s="41">
        <v>386</v>
      </c>
      <c r="C204" s="41" t="s">
        <v>826</v>
      </c>
      <c r="D204" s="41">
        <v>333862026</v>
      </c>
    </row>
    <row r="205" spans="1:4" x14ac:dyDescent="0.25">
      <c r="A205" s="41" t="s">
        <v>354</v>
      </c>
      <c r="B205" s="41">
        <v>240</v>
      </c>
      <c r="C205" s="41" t="s">
        <v>355</v>
      </c>
      <c r="D205" s="41">
        <v>332402026</v>
      </c>
    </row>
    <row r="206" spans="1:4" x14ac:dyDescent="0.25">
      <c r="A206" s="41" t="s">
        <v>827</v>
      </c>
      <c r="B206" s="41">
        <v>389</v>
      </c>
      <c r="C206" s="41" t="s">
        <v>828</v>
      </c>
      <c r="D206" s="41">
        <v>333892026</v>
      </c>
    </row>
    <row r="207" spans="1:4" x14ac:dyDescent="0.25">
      <c r="A207" s="41" t="s">
        <v>356</v>
      </c>
      <c r="B207" s="41">
        <v>338</v>
      </c>
      <c r="C207" s="41" t="s">
        <v>357</v>
      </c>
      <c r="D207" s="41">
        <v>333382026</v>
      </c>
    </row>
    <row r="208" spans="1:4" x14ac:dyDescent="0.25">
      <c r="A208" s="41" t="s">
        <v>358</v>
      </c>
      <c r="B208" s="41">
        <v>216</v>
      </c>
      <c r="C208" s="41" t="s">
        <v>359</v>
      </c>
      <c r="D208" s="41">
        <v>332162026</v>
      </c>
    </row>
    <row r="209" spans="1:4" x14ac:dyDescent="0.25">
      <c r="A209" s="41" t="s">
        <v>360</v>
      </c>
      <c r="B209" s="41">
        <v>103</v>
      </c>
      <c r="C209" s="41" t="s">
        <v>361</v>
      </c>
      <c r="D209" s="41">
        <v>331032026</v>
      </c>
    </row>
    <row r="210" spans="1:4" x14ac:dyDescent="0.25">
      <c r="A210" s="43" t="s">
        <v>362</v>
      </c>
      <c r="B210" s="41">
        <v>179</v>
      </c>
      <c r="C210" s="41" t="s">
        <v>363</v>
      </c>
      <c r="D210" s="41">
        <v>331792026</v>
      </c>
    </row>
    <row r="211" spans="1:4" x14ac:dyDescent="0.25">
      <c r="A211" s="41" t="s">
        <v>364</v>
      </c>
      <c r="B211" s="41">
        <v>387</v>
      </c>
      <c r="C211" s="41" t="s">
        <v>365</v>
      </c>
      <c r="D211" s="41">
        <v>333872026</v>
      </c>
    </row>
    <row r="212" spans="1:4" x14ac:dyDescent="0.25">
      <c r="A212" s="41" t="s">
        <v>829</v>
      </c>
      <c r="B212" s="41">
        <v>365</v>
      </c>
      <c r="C212" s="41" t="s">
        <v>830</v>
      </c>
      <c r="D212" s="41">
        <v>333652026</v>
      </c>
    </row>
    <row r="213" spans="1:4" x14ac:dyDescent="0.25">
      <c r="A213" s="41" t="s">
        <v>366</v>
      </c>
      <c r="B213" s="41">
        <v>46</v>
      </c>
      <c r="C213" s="41" t="s">
        <v>367</v>
      </c>
      <c r="D213" s="41">
        <v>330462026</v>
      </c>
    </row>
    <row r="214" spans="1:4" x14ac:dyDescent="0.25">
      <c r="A214" s="41" t="s">
        <v>831</v>
      </c>
      <c r="B214" s="41">
        <v>388</v>
      </c>
      <c r="C214" s="41" t="s">
        <v>369</v>
      </c>
      <c r="D214" s="41">
        <v>333882026</v>
      </c>
    </row>
    <row r="215" spans="1:4" x14ac:dyDescent="0.25">
      <c r="A215" s="41" t="s">
        <v>370</v>
      </c>
      <c r="B215" s="41">
        <v>104</v>
      </c>
      <c r="C215" s="41" t="s">
        <v>371</v>
      </c>
      <c r="D215" s="41">
        <v>331042026</v>
      </c>
    </row>
    <row r="216" spans="1:4" x14ac:dyDescent="0.25">
      <c r="A216" s="41" t="s">
        <v>372</v>
      </c>
      <c r="B216" s="41">
        <v>312</v>
      </c>
      <c r="C216" s="41" t="s">
        <v>373</v>
      </c>
      <c r="D216" s="41">
        <v>333122026</v>
      </c>
    </row>
    <row r="217" spans="1:4" x14ac:dyDescent="0.25">
      <c r="A217" s="41" t="s">
        <v>374</v>
      </c>
      <c r="B217" s="41">
        <v>313</v>
      </c>
      <c r="C217" s="41" t="s">
        <v>375</v>
      </c>
      <c r="D217" s="41">
        <v>333132026</v>
      </c>
    </row>
    <row r="218" spans="1:4" x14ac:dyDescent="0.25">
      <c r="A218" s="41" t="s">
        <v>376</v>
      </c>
      <c r="B218" s="41">
        <v>180</v>
      </c>
      <c r="C218" s="41" t="s">
        <v>377</v>
      </c>
      <c r="D218" s="41">
        <v>331802026</v>
      </c>
    </row>
    <row r="219" spans="1:4" x14ac:dyDescent="0.25">
      <c r="A219" s="41" t="s">
        <v>832</v>
      </c>
      <c r="B219" s="41">
        <v>314</v>
      </c>
      <c r="C219" s="41" t="s">
        <v>381</v>
      </c>
      <c r="D219" s="41">
        <v>333142026</v>
      </c>
    </row>
    <row r="220" spans="1:4" x14ac:dyDescent="0.25">
      <c r="A220" s="41" t="s">
        <v>382</v>
      </c>
      <c r="B220" s="41">
        <v>316</v>
      </c>
      <c r="C220" s="41" t="s">
        <v>383</v>
      </c>
      <c r="D220" s="41">
        <v>333162026</v>
      </c>
    </row>
    <row r="221" spans="1:4" x14ac:dyDescent="0.25">
      <c r="A221" s="41" t="s">
        <v>384</v>
      </c>
      <c r="B221" s="41">
        <v>105</v>
      </c>
      <c r="C221" s="41" t="s">
        <v>385</v>
      </c>
      <c r="D221" s="41">
        <v>331052026</v>
      </c>
    </row>
    <row r="222" spans="1:4" x14ac:dyDescent="0.25">
      <c r="A222" s="41" t="s">
        <v>386</v>
      </c>
      <c r="B222" s="41">
        <v>181</v>
      </c>
      <c r="C222" s="41" t="s">
        <v>387</v>
      </c>
      <c r="D222" s="41">
        <v>331812026</v>
      </c>
    </row>
    <row r="223" spans="1:4" x14ac:dyDescent="0.25">
      <c r="A223" s="41" t="s">
        <v>388</v>
      </c>
      <c r="B223" s="41">
        <v>276</v>
      </c>
      <c r="C223" s="41" t="s">
        <v>389</v>
      </c>
      <c r="D223" s="41">
        <v>332762026</v>
      </c>
    </row>
    <row r="224" spans="1:4" x14ac:dyDescent="0.25">
      <c r="A224" s="41" t="s">
        <v>390</v>
      </c>
      <c r="B224" s="41">
        <v>215</v>
      </c>
      <c r="C224" s="41" t="s">
        <v>391</v>
      </c>
      <c r="D224" s="41">
        <v>332152026</v>
      </c>
    </row>
    <row r="225" spans="1:4" x14ac:dyDescent="0.25">
      <c r="A225" s="41" t="s">
        <v>833</v>
      </c>
      <c r="B225" s="41">
        <v>301</v>
      </c>
      <c r="C225" s="41" t="s">
        <v>834</v>
      </c>
      <c r="D225" s="41">
        <v>333012026</v>
      </c>
    </row>
    <row r="226" spans="1:4" x14ac:dyDescent="0.25">
      <c r="A226" s="41" t="s">
        <v>392</v>
      </c>
      <c r="B226" s="41">
        <v>422</v>
      </c>
      <c r="C226" s="41" t="s">
        <v>393</v>
      </c>
      <c r="D226" s="41">
        <v>334222026</v>
      </c>
    </row>
    <row r="227" spans="1:4" x14ac:dyDescent="0.25">
      <c r="A227" s="41" t="s">
        <v>394</v>
      </c>
      <c r="B227" s="41">
        <v>339</v>
      </c>
      <c r="C227" s="41" t="s">
        <v>395</v>
      </c>
      <c r="D227" s="41">
        <v>333392026</v>
      </c>
    </row>
    <row r="228" spans="1:4" x14ac:dyDescent="0.25">
      <c r="A228" s="41" t="s">
        <v>396</v>
      </c>
      <c r="B228" s="41">
        <v>340</v>
      </c>
      <c r="C228" s="41" t="s">
        <v>397</v>
      </c>
      <c r="D228" s="41">
        <v>333402026</v>
      </c>
    </row>
    <row r="229" spans="1:4" x14ac:dyDescent="0.25">
      <c r="A229" s="41" t="s">
        <v>398</v>
      </c>
      <c r="B229" s="41">
        <v>206</v>
      </c>
      <c r="C229" s="41" t="s">
        <v>399</v>
      </c>
      <c r="D229" s="41">
        <v>332062026</v>
      </c>
    </row>
    <row r="230" spans="1:4" x14ac:dyDescent="0.25">
      <c r="A230" s="41" t="s">
        <v>400</v>
      </c>
      <c r="B230" s="41">
        <v>235</v>
      </c>
      <c r="C230" s="41" t="s">
        <v>401</v>
      </c>
      <c r="D230" s="41">
        <v>332352026</v>
      </c>
    </row>
    <row r="231" spans="1:4" x14ac:dyDescent="0.25">
      <c r="A231" s="41" t="s">
        <v>835</v>
      </c>
      <c r="B231" s="41">
        <v>399</v>
      </c>
      <c r="C231" s="41" t="s">
        <v>836</v>
      </c>
      <c r="D231" s="41">
        <v>333992026</v>
      </c>
    </row>
    <row r="232" spans="1:4" x14ac:dyDescent="0.25">
      <c r="A232" s="41" t="s">
        <v>837</v>
      </c>
      <c r="B232" s="41">
        <v>277</v>
      </c>
      <c r="C232" s="41" t="s">
        <v>430</v>
      </c>
      <c r="D232" s="41">
        <v>332772026</v>
      </c>
    </row>
    <row r="233" spans="1:4" x14ac:dyDescent="0.25">
      <c r="A233" s="41" t="s">
        <v>404</v>
      </c>
      <c r="B233" s="41">
        <v>125</v>
      </c>
      <c r="C233" s="41" t="s">
        <v>405</v>
      </c>
      <c r="D233" s="41">
        <v>331252026</v>
      </c>
    </row>
    <row r="234" spans="1:4" x14ac:dyDescent="0.25">
      <c r="A234" s="41" t="s">
        <v>406</v>
      </c>
      <c r="B234" s="41">
        <v>292</v>
      </c>
      <c r="C234" s="41" t="s">
        <v>838</v>
      </c>
      <c r="D234" s="41">
        <v>332922026</v>
      </c>
    </row>
    <row r="235" spans="1:4" x14ac:dyDescent="0.25">
      <c r="A235" s="41" t="s">
        <v>408</v>
      </c>
      <c r="B235" s="41">
        <v>315</v>
      </c>
      <c r="C235" s="41" t="s">
        <v>409</v>
      </c>
      <c r="D235" s="41">
        <v>333152026</v>
      </c>
    </row>
    <row r="236" spans="1:4" x14ac:dyDescent="0.25">
      <c r="A236" s="41" t="s">
        <v>410</v>
      </c>
      <c r="B236" s="41">
        <v>106</v>
      </c>
      <c r="C236" s="41" t="s">
        <v>410</v>
      </c>
      <c r="D236" s="41">
        <v>331062026</v>
      </c>
    </row>
    <row r="237" spans="1:4" x14ac:dyDescent="0.25">
      <c r="A237" s="41" t="s">
        <v>411</v>
      </c>
      <c r="B237" s="41">
        <v>217</v>
      </c>
      <c r="C237" s="41" t="s">
        <v>412</v>
      </c>
      <c r="D237" s="41">
        <v>332172026</v>
      </c>
    </row>
    <row r="238" spans="1:4" x14ac:dyDescent="0.25">
      <c r="A238" s="41" t="s">
        <v>413</v>
      </c>
      <c r="B238" s="41">
        <v>241</v>
      </c>
      <c r="C238" s="41" t="s">
        <v>414</v>
      </c>
      <c r="D238" s="41">
        <v>332412026</v>
      </c>
    </row>
    <row r="239" spans="1:4" x14ac:dyDescent="0.25">
      <c r="A239" s="41" t="s">
        <v>415</v>
      </c>
      <c r="B239" s="41">
        <v>390</v>
      </c>
      <c r="C239" s="41" t="s">
        <v>416</v>
      </c>
      <c r="D239" s="41">
        <v>333902026</v>
      </c>
    </row>
    <row r="240" spans="1:4" x14ac:dyDescent="0.25">
      <c r="A240" s="41" t="s">
        <v>417</v>
      </c>
      <c r="B240" s="41">
        <v>182</v>
      </c>
      <c r="C240" s="41" t="s">
        <v>418</v>
      </c>
      <c r="D240" s="41">
        <v>331822026</v>
      </c>
    </row>
    <row r="241" spans="1:4" x14ac:dyDescent="0.25">
      <c r="A241" s="41" t="s">
        <v>839</v>
      </c>
      <c r="B241" s="41">
        <v>319</v>
      </c>
      <c r="C241" s="41" t="s">
        <v>420</v>
      </c>
      <c r="D241" s="41">
        <v>333192026</v>
      </c>
    </row>
    <row r="242" spans="1:4" x14ac:dyDescent="0.25">
      <c r="A242" s="41" t="s">
        <v>421</v>
      </c>
      <c r="B242" s="41">
        <v>320</v>
      </c>
      <c r="C242" s="41" t="s">
        <v>422</v>
      </c>
      <c r="D242" s="41">
        <v>333202026</v>
      </c>
    </row>
    <row r="243" spans="1:4" x14ac:dyDescent="0.25">
      <c r="A243" s="41" t="s">
        <v>423</v>
      </c>
      <c r="B243" s="41">
        <v>391</v>
      </c>
      <c r="C243" s="41" t="s">
        <v>424</v>
      </c>
      <c r="D243" s="41">
        <v>333912026</v>
      </c>
    </row>
    <row r="244" spans="1:4" x14ac:dyDescent="0.25">
      <c r="A244" s="41" t="s">
        <v>425</v>
      </c>
      <c r="B244" s="41">
        <v>108</v>
      </c>
      <c r="C244" s="41" t="s">
        <v>426</v>
      </c>
      <c r="D244" s="41">
        <v>331082026</v>
      </c>
    </row>
    <row r="245" spans="1:4" x14ac:dyDescent="0.25">
      <c r="A245" s="41" t="s">
        <v>840</v>
      </c>
      <c r="B245" s="41">
        <v>183</v>
      </c>
      <c r="C245" s="41" t="s">
        <v>428</v>
      </c>
      <c r="D245" s="41">
        <v>331832026</v>
      </c>
    </row>
    <row r="246" spans="1:4" x14ac:dyDescent="0.25">
      <c r="A246" s="41" t="s">
        <v>403</v>
      </c>
      <c r="B246" s="41">
        <v>184</v>
      </c>
      <c r="C246" s="41" t="s">
        <v>403</v>
      </c>
      <c r="D246" s="41">
        <v>331842026</v>
      </c>
    </row>
    <row r="247" spans="1:4" x14ac:dyDescent="0.25">
      <c r="A247" s="41" t="s">
        <v>431</v>
      </c>
      <c r="B247" s="41">
        <v>341</v>
      </c>
      <c r="C247" s="41" t="s">
        <v>432</v>
      </c>
      <c r="D247" s="41">
        <v>333412026</v>
      </c>
    </row>
    <row r="248" spans="1:4" x14ac:dyDescent="0.25">
      <c r="A248" s="41" t="s">
        <v>435</v>
      </c>
      <c r="B248" s="41">
        <v>111</v>
      </c>
      <c r="C248" s="41" t="s">
        <v>436</v>
      </c>
      <c r="D248" s="41">
        <v>331112026</v>
      </c>
    </row>
    <row r="249" spans="1:4" x14ac:dyDescent="0.25">
      <c r="A249" s="41" t="s">
        <v>437</v>
      </c>
      <c r="B249" s="41">
        <v>112</v>
      </c>
      <c r="C249" s="41" t="s">
        <v>438</v>
      </c>
      <c r="D249" s="41">
        <v>331122026</v>
      </c>
    </row>
    <row r="250" spans="1:4" x14ac:dyDescent="0.25">
      <c r="A250" s="41" t="s">
        <v>439</v>
      </c>
      <c r="B250" s="41">
        <v>280</v>
      </c>
      <c r="C250" s="41" t="s">
        <v>440</v>
      </c>
      <c r="D250" s="41">
        <v>332802026</v>
      </c>
    </row>
    <row r="251" spans="1:4" x14ac:dyDescent="0.25">
      <c r="A251" s="41" t="s">
        <v>441</v>
      </c>
      <c r="B251" s="41">
        <v>243</v>
      </c>
      <c r="C251" s="41" t="s">
        <v>442</v>
      </c>
      <c r="D251" s="41">
        <v>332432026</v>
      </c>
    </row>
    <row r="252" spans="1:4" x14ac:dyDescent="0.25">
      <c r="A252" s="41" t="s">
        <v>443</v>
      </c>
      <c r="B252" s="41">
        <v>245</v>
      </c>
      <c r="C252" s="41" t="s">
        <v>444</v>
      </c>
      <c r="D252" s="41">
        <v>332452026</v>
      </c>
    </row>
    <row r="253" spans="1:4" x14ac:dyDescent="0.25">
      <c r="A253" s="41" t="s">
        <v>445</v>
      </c>
      <c r="B253" s="41">
        <v>242</v>
      </c>
      <c r="C253" s="41" t="s">
        <v>446</v>
      </c>
      <c r="D253" s="41">
        <v>332422026</v>
      </c>
    </row>
    <row r="254" spans="1:4" x14ac:dyDescent="0.25">
      <c r="A254" s="41" t="s">
        <v>447</v>
      </c>
      <c r="B254" s="41">
        <v>244</v>
      </c>
      <c r="C254" s="41" t="s">
        <v>448</v>
      </c>
      <c r="D254" s="41">
        <v>332442026</v>
      </c>
    </row>
    <row r="255" spans="1:4" x14ac:dyDescent="0.25">
      <c r="A255" s="41" t="s">
        <v>841</v>
      </c>
      <c r="B255" s="41">
        <v>67</v>
      </c>
      <c r="C255" s="41" t="s">
        <v>842</v>
      </c>
      <c r="D255" s="41">
        <v>330672026</v>
      </c>
    </row>
    <row r="256" spans="1:4" x14ac:dyDescent="0.25">
      <c r="A256" s="41" t="s">
        <v>843</v>
      </c>
      <c r="B256" s="41">
        <v>83</v>
      </c>
      <c r="C256" s="41" t="s">
        <v>844</v>
      </c>
      <c r="D256" s="41">
        <v>330832026</v>
      </c>
    </row>
    <row r="257" spans="1:4" x14ac:dyDescent="0.25">
      <c r="A257" s="41" t="s">
        <v>845</v>
      </c>
      <c r="B257" s="41">
        <v>54</v>
      </c>
      <c r="C257" s="41" t="s">
        <v>846</v>
      </c>
      <c r="D257" s="41">
        <v>330542026</v>
      </c>
    </row>
    <row r="258" spans="1:4" x14ac:dyDescent="0.25">
      <c r="A258" s="41" t="s">
        <v>449</v>
      </c>
      <c r="B258" s="41">
        <v>342</v>
      </c>
      <c r="C258" s="41" t="s">
        <v>450</v>
      </c>
      <c r="D258" s="41">
        <v>333422026</v>
      </c>
    </row>
    <row r="259" spans="1:4" x14ac:dyDescent="0.25">
      <c r="A259" s="41" t="s">
        <v>847</v>
      </c>
      <c r="B259" s="41">
        <v>64</v>
      </c>
      <c r="C259" s="41" t="s">
        <v>848</v>
      </c>
      <c r="D259" s="41">
        <v>330642026</v>
      </c>
    </row>
    <row r="260" spans="1:4" x14ac:dyDescent="0.25">
      <c r="A260" s="41" t="s">
        <v>849</v>
      </c>
      <c r="B260" s="41">
        <v>69</v>
      </c>
      <c r="C260" s="41" t="s">
        <v>850</v>
      </c>
      <c r="D260" s="41">
        <v>330692026</v>
      </c>
    </row>
    <row r="261" spans="1:4" x14ac:dyDescent="0.25">
      <c r="A261" s="41" t="s">
        <v>851</v>
      </c>
      <c r="B261" s="41">
        <v>65</v>
      </c>
      <c r="C261" s="41" t="s">
        <v>852</v>
      </c>
      <c r="D261" s="41">
        <v>330652026</v>
      </c>
    </row>
    <row r="262" spans="1:4" x14ac:dyDescent="0.25">
      <c r="A262" s="41" t="s">
        <v>453</v>
      </c>
      <c r="B262" s="41">
        <v>317</v>
      </c>
      <c r="C262" s="41" t="s">
        <v>454</v>
      </c>
      <c r="D262" s="41">
        <v>333172026</v>
      </c>
    </row>
    <row r="263" spans="1:4" x14ac:dyDescent="0.25">
      <c r="A263" s="41" t="s">
        <v>853</v>
      </c>
      <c r="B263" s="41">
        <v>219</v>
      </c>
      <c r="C263" s="41" t="s">
        <v>30</v>
      </c>
      <c r="D263" s="41">
        <v>332192026</v>
      </c>
    </row>
    <row r="264" spans="1:4" x14ac:dyDescent="0.25">
      <c r="A264" s="41" t="s">
        <v>455</v>
      </c>
      <c r="B264" s="41">
        <v>221</v>
      </c>
      <c r="C264" s="41" t="s">
        <v>456</v>
      </c>
      <c r="D264" s="41">
        <v>332212026</v>
      </c>
    </row>
    <row r="265" spans="1:4" x14ac:dyDescent="0.25">
      <c r="A265" s="41" t="s">
        <v>457</v>
      </c>
      <c r="B265" s="41">
        <v>246</v>
      </c>
      <c r="C265" s="41" t="s">
        <v>458</v>
      </c>
      <c r="D265" s="41">
        <v>332462026</v>
      </c>
    </row>
    <row r="266" spans="1:4" x14ac:dyDescent="0.25">
      <c r="A266" s="41" t="s">
        <v>459</v>
      </c>
      <c r="B266" s="41">
        <v>343</v>
      </c>
      <c r="C266" s="41" t="s">
        <v>460</v>
      </c>
      <c r="D266" s="41">
        <v>333432026</v>
      </c>
    </row>
    <row r="267" spans="1:4" x14ac:dyDescent="0.25">
      <c r="A267" s="41" t="s">
        <v>461</v>
      </c>
      <c r="B267" s="41">
        <v>143</v>
      </c>
      <c r="C267" s="41" t="s">
        <v>462</v>
      </c>
      <c r="D267" s="41">
        <v>331432026</v>
      </c>
    </row>
    <row r="268" spans="1:4" x14ac:dyDescent="0.25">
      <c r="A268" s="41" t="s">
        <v>463</v>
      </c>
      <c r="B268" s="41">
        <v>186</v>
      </c>
      <c r="C268" s="41" t="s">
        <v>464</v>
      </c>
      <c r="D268" s="41">
        <v>331862026</v>
      </c>
    </row>
    <row r="269" spans="1:4" x14ac:dyDescent="0.25">
      <c r="A269" s="41" t="s">
        <v>465</v>
      </c>
      <c r="B269" s="41">
        <v>187</v>
      </c>
      <c r="C269" s="41" t="s">
        <v>466</v>
      </c>
      <c r="D269" s="41">
        <v>331872026</v>
      </c>
    </row>
    <row r="270" spans="1:4" x14ac:dyDescent="0.25">
      <c r="A270" s="41" t="s">
        <v>467</v>
      </c>
      <c r="B270" s="41">
        <v>198</v>
      </c>
      <c r="C270" s="41" t="s">
        <v>468</v>
      </c>
      <c r="D270" s="41">
        <v>331982026</v>
      </c>
    </row>
    <row r="271" spans="1:4" x14ac:dyDescent="0.25">
      <c r="A271" s="41" t="s">
        <v>469</v>
      </c>
      <c r="B271" s="41">
        <v>109</v>
      </c>
      <c r="C271" s="41" t="s">
        <v>470</v>
      </c>
      <c r="D271" s="41">
        <v>331092026</v>
      </c>
    </row>
    <row r="272" spans="1:4" x14ac:dyDescent="0.25">
      <c r="A272" s="41" t="s">
        <v>471</v>
      </c>
      <c r="B272" s="41">
        <v>147</v>
      </c>
      <c r="C272" s="41" t="s">
        <v>472</v>
      </c>
      <c r="D272" s="41">
        <v>331472026</v>
      </c>
    </row>
    <row r="273" spans="1:4" x14ac:dyDescent="0.25">
      <c r="A273" s="41" t="s">
        <v>475</v>
      </c>
      <c r="B273" s="41">
        <v>110</v>
      </c>
      <c r="C273" s="41" t="s">
        <v>476</v>
      </c>
      <c r="D273" s="41">
        <v>331102026</v>
      </c>
    </row>
    <row r="274" spans="1:4" x14ac:dyDescent="0.25">
      <c r="A274" s="41" t="s">
        <v>477</v>
      </c>
      <c r="B274" s="41">
        <v>52</v>
      </c>
      <c r="C274" s="41" t="s">
        <v>478</v>
      </c>
      <c r="D274" s="41">
        <v>330522026</v>
      </c>
    </row>
    <row r="275" spans="1:4" x14ac:dyDescent="0.25">
      <c r="A275" s="41" t="s">
        <v>479</v>
      </c>
      <c r="B275" s="41">
        <v>34</v>
      </c>
      <c r="C275" s="41" t="s">
        <v>480</v>
      </c>
      <c r="D275" s="41">
        <v>330342026</v>
      </c>
    </row>
    <row r="276" spans="1:4" x14ac:dyDescent="0.25">
      <c r="A276" s="41" t="s">
        <v>854</v>
      </c>
      <c r="B276" s="41">
        <v>84</v>
      </c>
      <c r="C276" s="41" t="s">
        <v>855</v>
      </c>
      <c r="D276" s="41">
        <v>330842026</v>
      </c>
    </row>
    <row r="277" spans="1:4" x14ac:dyDescent="0.25">
      <c r="A277" s="41" t="s">
        <v>481</v>
      </c>
      <c r="B277" s="41">
        <v>1</v>
      </c>
      <c r="C277" s="41" t="s">
        <v>482</v>
      </c>
      <c r="D277" s="41">
        <v>330012026</v>
      </c>
    </row>
    <row r="278" spans="1:4" x14ac:dyDescent="0.25">
      <c r="A278" s="41" t="s">
        <v>483</v>
      </c>
      <c r="B278" s="41">
        <v>392</v>
      </c>
      <c r="C278" s="41" t="s">
        <v>484</v>
      </c>
      <c r="D278" s="41">
        <v>333922026</v>
      </c>
    </row>
    <row r="279" spans="1:4" x14ac:dyDescent="0.25">
      <c r="A279" s="41" t="s">
        <v>485</v>
      </c>
      <c r="B279" s="41">
        <v>30</v>
      </c>
      <c r="C279" s="41" t="s">
        <v>486</v>
      </c>
      <c r="D279" s="41">
        <v>330302026</v>
      </c>
    </row>
    <row r="280" spans="1:4" x14ac:dyDescent="0.25">
      <c r="A280" s="41" t="s">
        <v>487</v>
      </c>
      <c r="B280" s="41">
        <v>185</v>
      </c>
      <c r="C280" s="41" t="s">
        <v>488</v>
      </c>
      <c r="D280" s="41">
        <v>331852026</v>
      </c>
    </row>
    <row r="281" spans="1:4" x14ac:dyDescent="0.25">
      <c r="A281" s="41" t="s">
        <v>489</v>
      </c>
      <c r="B281" s="41">
        <v>188</v>
      </c>
      <c r="C281" s="41" t="s">
        <v>490</v>
      </c>
      <c r="D281" s="41">
        <v>331882026</v>
      </c>
    </row>
    <row r="282" spans="1:4" x14ac:dyDescent="0.25">
      <c r="A282" s="41" t="s">
        <v>856</v>
      </c>
      <c r="B282" s="41">
        <v>144</v>
      </c>
      <c r="C282" s="41" t="s">
        <v>857</v>
      </c>
      <c r="D282" s="41">
        <v>331442026</v>
      </c>
    </row>
    <row r="283" spans="1:4" x14ac:dyDescent="0.25">
      <c r="A283" s="41" t="s">
        <v>858</v>
      </c>
      <c r="B283" s="41">
        <v>145</v>
      </c>
      <c r="C283" s="41" t="s">
        <v>859</v>
      </c>
      <c r="D283" s="41">
        <v>331452026</v>
      </c>
    </row>
    <row r="284" spans="1:4" x14ac:dyDescent="0.25">
      <c r="A284" s="41" t="s">
        <v>860</v>
      </c>
      <c r="B284" s="41">
        <v>142</v>
      </c>
      <c r="C284" s="41" t="s">
        <v>861</v>
      </c>
      <c r="D284" s="41">
        <v>331422026</v>
      </c>
    </row>
    <row r="285" spans="1:4" x14ac:dyDescent="0.25">
      <c r="A285" s="41" t="s">
        <v>862</v>
      </c>
      <c r="B285" s="41">
        <v>75</v>
      </c>
      <c r="C285" s="41" t="s">
        <v>863</v>
      </c>
      <c r="D285" s="41">
        <v>330752026</v>
      </c>
    </row>
    <row r="286" spans="1:4" x14ac:dyDescent="0.25">
      <c r="A286" s="41" t="s">
        <v>493</v>
      </c>
      <c r="B286" s="41">
        <v>220</v>
      </c>
      <c r="C286" s="41" t="s">
        <v>494</v>
      </c>
      <c r="D286" s="41">
        <v>332202026</v>
      </c>
    </row>
    <row r="287" spans="1:4" x14ac:dyDescent="0.25">
      <c r="A287" s="41" t="s">
        <v>495</v>
      </c>
      <c r="B287" s="41">
        <v>282</v>
      </c>
      <c r="C287" s="41" t="s">
        <v>496</v>
      </c>
      <c r="D287" s="41">
        <v>332822026</v>
      </c>
    </row>
    <row r="288" spans="1:4" x14ac:dyDescent="0.25">
      <c r="A288" s="41" t="s">
        <v>497</v>
      </c>
      <c r="B288" s="41">
        <v>269</v>
      </c>
      <c r="C288" s="41" t="s">
        <v>498</v>
      </c>
      <c r="D288" s="41">
        <v>332692026</v>
      </c>
    </row>
    <row r="289" spans="1:4" x14ac:dyDescent="0.25">
      <c r="A289" s="41" t="s">
        <v>499</v>
      </c>
      <c r="B289" s="41">
        <v>318</v>
      </c>
      <c r="C289" s="41" t="s">
        <v>500</v>
      </c>
      <c r="D289" s="41">
        <v>333182026</v>
      </c>
    </row>
    <row r="290" spans="1:4" x14ac:dyDescent="0.25">
      <c r="A290" s="41" t="s">
        <v>501</v>
      </c>
      <c r="B290" s="41">
        <v>256</v>
      </c>
      <c r="C290" s="41" t="s">
        <v>502</v>
      </c>
      <c r="D290" s="41">
        <v>332562026</v>
      </c>
    </row>
    <row r="291" spans="1:4" x14ac:dyDescent="0.25">
      <c r="A291" s="41" t="s">
        <v>503</v>
      </c>
      <c r="B291" s="41">
        <v>260</v>
      </c>
      <c r="C291" s="41" t="s">
        <v>504</v>
      </c>
      <c r="D291" s="41">
        <v>332602026</v>
      </c>
    </row>
    <row r="292" spans="1:4" x14ac:dyDescent="0.25">
      <c r="A292" s="41" t="s">
        <v>505</v>
      </c>
      <c r="B292" s="41">
        <v>270</v>
      </c>
      <c r="C292" s="41" t="s">
        <v>506</v>
      </c>
      <c r="D292" s="41">
        <v>332702026</v>
      </c>
    </row>
    <row r="293" spans="1:4" x14ac:dyDescent="0.25">
      <c r="A293" s="41" t="s">
        <v>507</v>
      </c>
      <c r="B293" s="41">
        <v>268</v>
      </c>
      <c r="C293" s="41" t="s">
        <v>508</v>
      </c>
      <c r="D293" s="41">
        <v>332682026</v>
      </c>
    </row>
    <row r="294" spans="1:4" x14ac:dyDescent="0.25">
      <c r="A294" s="41" t="s">
        <v>864</v>
      </c>
      <c r="B294" s="41">
        <v>281</v>
      </c>
      <c r="C294" s="41" t="s">
        <v>510</v>
      </c>
      <c r="D294" s="41">
        <v>332812026</v>
      </c>
    </row>
    <row r="295" spans="1:4" x14ac:dyDescent="0.25">
      <c r="A295" s="41" t="s">
        <v>511</v>
      </c>
      <c r="B295" s="41">
        <v>271</v>
      </c>
      <c r="C295" s="41" t="s">
        <v>512</v>
      </c>
      <c r="D295" s="41">
        <v>332712026</v>
      </c>
    </row>
    <row r="296" spans="1:4" x14ac:dyDescent="0.25">
      <c r="A296" s="41" t="s">
        <v>513</v>
      </c>
      <c r="B296" s="41">
        <v>247</v>
      </c>
      <c r="C296" s="41" t="s">
        <v>514</v>
      </c>
      <c r="D296" s="41">
        <v>332472026</v>
      </c>
    </row>
    <row r="297" spans="1:4" x14ac:dyDescent="0.25">
      <c r="A297" s="41" t="s">
        <v>515</v>
      </c>
      <c r="B297" s="41">
        <v>189</v>
      </c>
      <c r="C297" s="41" t="s">
        <v>516</v>
      </c>
      <c r="D297" s="41">
        <v>331892026</v>
      </c>
    </row>
    <row r="298" spans="1:4" x14ac:dyDescent="0.25">
      <c r="A298" s="41" t="s">
        <v>517</v>
      </c>
      <c r="B298" s="41">
        <v>190</v>
      </c>
      <c r="C298" s="41" t="s">
        <v>518</v>
      </c>
      <c r="D298" s="41">
        <v>331902026</v>
      </c>
    </row>
    <row r="299" spans="1:4" x14ac:dyDescent="0.25">
      <c r="A299" s="41" t="s">
        <v>519</v>
      </c>
      <c r="B299" s="41">
        <v>346</v>
      </c>
      <c r="C299" s="41" t="s">
        <v>520</v>
      </c>
      <c r="D299" s="41">
        <v>333462026</v>
      </c>
    </row>
    <row r="300" spans="1:4" x14ac:dyDescent="0.25">
      <c r="A300" s="41" t="s">
        <v>521</v>
      </c>
      <c r="B300" s="41">
        <v>284</v>
      </c>
      <c r="C300" s="41" t="s">
        <v>522</v>
      </c>
      <c r="D300" s="41">
        <v>332842026</v>
      </c>
    </row>
    <row r="301" spans="1:4" x14ac:dyDescent="0.25">
      <c r="A301" s="41" t="s">
        <v>523</v>
      </c>
      <c r="B301" s="41">
        <v>302</v>
      </c>
      <c r="C301" s="41" t="s">
        <v>865</v>
      </c>
      <c r="D301" s="41">
        <v>333022026</v>
      </c>
    </row>
    <row r="302" spans="1:4" x14ac:dyDescent="0.25">
      <c r="A302" s="42" t="s">
        <v>525</v>
      </c>
      <c r="B302" s="42">
        <v>435</v>
      </c>
      <c r="C302" s="42" t="s">
        <v>526</v>
      </c>
      <c r="D302" s="42">
        <v>334352026</v>
      </c>
    </row>
    <row r="303" spans="1:4" x14ac:dyDescent="0.25">
      <c r="A303" s="41" t="s">
        <v>527</v>
      </c>
      <c r="B303" s="41">
        <v>151</v>
      </c>
      <c r="C303" s="41" t="s">
        <v>528</v>
      </c>
      <c r="D303" s="41">
        <v>331512026</v>
      </c>
    </row>
    <row r="304" spans="1:4" x14ac:dyDescent="0.25">
      <c r="A304" s="41" t="s">
        <v>529</v>
      </c>
      <c r="B304" s="41">
        <v>149</v>
      </c>
      <c r="C304" s="41" t="s">
        <v>530</v>
      </c>
      <c r="D304" s="41">
        <v>331492026</v>
      </c>
    </row>
    <row r="305" spans="1:4" x14ac:dyDescent="0.25">
      <c r="A305" s="41" t="s">
        <v>531</v>
      </c>
      <c r="B305" s="41">
        <v>41</v>
      </c>
      <c r="C305" s="41" t="s">
        <v>532</v>
      </c>
      <c r="D305" s="41">
        <v>330412026</v>
      </c>
    </row>
    <row r="306" spans="1:4" x14ac:dyDescent="0.25">
      <c r="A306" s="41" t="s">
        <v>866</v>
      </c>
      <c r="B306" s="41">
        <v>203</v>
      </c>
      <c r="C306" s="41" t="s">
        <v>867</v>
      </c>
      <c r="D306" s="41">
        <v>332032026</v>
      </c>
    </row>
    <row r="307" spans="1:4" x14ac:dyDescent="0.25">
      <c r="A307" s="41" t="s">
        <v>539</v>
      </c>
      <c r="B307" s="41">
        <v>394</v>
      </c>
      <c r="C307" s="41" t="s">
        <v>540</v>
      </c>
      <c r="D307" s="41">
        <v>333942026</v>
      </c>
    </row>
    <row r="308" spans="1:4" x14ac:dyDescent="0.25">
      <c r="A308" s="41" t="s">
        <v>541</v>
      </c>
      <c r="B308" s="41">
        <v>425</v>
      </c>
      <c r="C308" s="41" t="s">
        <v>542</v>
      </c>
      <c r="D308" s="41">
        <v>334252026</v>
      </c>
    </row>
    <row r="309" spans="1:4" x14ac:dyDescent="0.25">
      <c r="A309" s="41" t="s">
        <v>543</v>
      </c>
      <c r="B309" s="41">
        <v>286</v>
      </c>
      <c r="C309" s="41" t="s">
        <v>544</v>
      </c>
      <c r="D309" s="41">
        <v>332862026</v>
      </c>
    </row>
    <row r="310" spans="1:4" x14ac:dyDescent="0.25">
      <c r="A310" s="41" t="s">
        <v>545</v>
      </c>
      <c r="B310" s="41">
        <v>61</v>
      </c>
      <c r="C310" s="41" t="s">
        <v>546</v>
      </c>
      <c r="D310" s="41">
        <v>330612026</v>
      </c>
    </row>
    <row r="311" spans="1:4" x14ac:dyDescent="0.25">
      <c r="A311" s="41" t="s">
        <v>868</v>
      </c>
      <c r="B311" s="41">
        <v>56</v>
      </c>
      <c r="C311" s="41" t="s">
        <v>869</v>
      </c>
      <c r="D311" s="41">
        <v>330562026</v>
      </c>
    </row>
    <row r="312" spans="1:4" x14ac:dyDescent="0.25">
      <c r="A312" s="41" t="s">
        <v>547</v>
      </c>
      <c r="B312" s="41">
        <v>229</v>
      </c>
      <c r="C312" s="41" t="s">
        <v>548</v>
      </c>
      <c r="D312" s="41">
        <v>332292026</v>
      </c>
    </row>
    <row r="313" spans="1:4" x14ac:dyDescent="0.25">
      <c r="A313" s="41" t="s">
        <v>549</v>
      </c>
      <c r="B313" s="41">
        <v>107</v>
      </c>
      <c r="C313" s="41" t="s">
        <v>550</v>
      </c>
      <c r="D313" s="41">
        <v>331072026</v>
      </c>
    </row>
    <row r="314" spans="1:4" x14ac:dyDescent="0.25">
      <c r="A314" s="41" t="s">
        <v>551</v>
      </c>
      <c r="B314" s="41">
        <v>347</v>
      </c>
      <c r="C314" s="41" t="s">
        <v>552</v>
      </c>
      <c r="D314" s="41">
        <v>333472026</v>
      </c>
    </row>
    <row r="315" spans="1:4" x14ac:dyDescent="0.25">
      <c r="A315" s="41" t="s">
        <v>870</v>
      </c>
      <c r="B315" s="41">
        <v>395</v>
      </c>
      <c r="C315" s="41" t="s">
        <v>870</v>
      </c>
      <c r="D315" s="41">
        <v>333952026</v>
      </c>
    </row>
    <row r="316" spans="1:4" x14ac:dyDescent="0.25">
      <c r="A316" s="41" t="s">
        <v>871</v>
      </c>
      <c r="B316" s="41">
        <v>397</v>
      </c>
      <c r="C316" s="41" t="s">
        <v>871</v>
      </c>
      <c r="D316" s="41">
        <v>333972026</v>
      </c>
    </row>
    <row r="317" spans="1:4" x14ac:dyDescent="0.25">
      <c r="A317" s="41" t="s">
        <v>553</v>
      </c>
      <c r="B317" s="41">
        <v>348</v>
      </c>
      <c r="C317" s="41" t="s">
        <v>554</v>
      </c>
      <c r="D317" s="41">
        <v>333482026</v>
      </c>
    </row>
    <row r="318" spans="1:4" x14ac:dyDescent="0.25">
      <c r="A318" s="41" t="s">
        <v>555</v>
      </c>
      <c r="B318" s="41">
        <v>398</v>
      </c>
      <c r="C318" s="41" t="s">
        <v>556</v>
      </c>
      <c r="D318" s="41">
        <v>333982026</v>
      </c>
    </row>
    <row r="319" spans="1:4" x14ac:dyDescent="0.25">
      <c r="A319" s="41" t="s">
        <v>557</v>
      </c>
      <c r="B319" s="41">
        <v>222</v>
      </c>
      <c r="C319" s="41" t="s">
        <v>558</v>
      </c>
      <c r="D319" s="41">
        <v>332222026</v>
      </c>
    </row>
    <row r="320" spans="1:4" x14ac:dyDescent="0.25">
      <c r="A320" s="42" t="s">
        <v>872</v>
      </c>
      <c r="B320" s="42">
        <v>426</v>
      </c>
      <c r="C320" s="42" t="s">
        <v>764</v>
      </c>
      <c r="D320" s="42">
        <v>334262026</v>
      </c>
    </row>
    <row r="321" spans="1:4" x14ac:dyDescent="0.25">
      <c r="A321" s="41" t="s">
        <v>873</v>
      </c>
      <c r="B321" s="41">
        <v>402</v>
      </c>
      <c r="C321" s="41" t="s">
        <v>874</v>
      </c>
      <c r="D321" s="41">
        <v>334022026</v>
      </c>
    </row>
    <row r="322" spans="1:4" x14ac:dyDescent="0.25">
      <c r="A322" s="41" t="s">
        <v>559</v>
      </c>
      <c r="B322" s="41">
        <v>114</v>
      </c>
      <c r="C322" s="41" t="s">
        <v>560</v>
      </c>
      <c r="D322" s="41">
        <v>331142026</v>
      </c>
    </row>
    <row r="323" spans="1:4" x14ac:dyDescent="0.25">
      <c r="A323" s="41" t="s">
        <v>569</v>
      </c>
      <c r="B323" s="41">
        <v>193</v>
      </c>
      <c r="C323" s="41" t="s">
        <v>570</v>
      </c>
      <c r="D323" s="41">
        <v>331932026</v>
      </c>
    </row>
    <row r="324" spans="1:4" x14ac:dyDescent="0.25">
      <c r="A324" s="41" t="s">
        <v>571</v>
      </c>
      <c r="B324" s="41">
        <v>194</v>
      </c>
      <c r="C324" s="41" t="s">
        <v>572</v>
      </c>
      <c r="D324" s="41">
        <v>331942026</v>
      </c>
    </row>
    <row r="325" spans="1:4" x14ac:dyDescent="0.25">
      <c r="A325" s="41" t="s">
        <v>573</v>
      </c>
      <c r="B325" s="41">
        <v>174</v>
      </c>
      <c r="C325" s="41" t="s">
        <v>574</v>
      </c>
      <c r="D325" s="41">
        <v>331742026</v>
      </c>
    </row>
    <row r="326" spans="1:4" x14ac:dyDescent="0.25">
      <c r="A326" s="41" t="s">
        <v>575</v>
      </c>
      <c r="B326" s="41">
        <v>403</v>
      </c>
      <c r="C326" s="41" t="s">
        <v>576</v>
      </c>
      <c r="D326" s="41">
        <v>334032026</v>
      </c>
    </row>
    <row r="327" spans="1:4" x14ac:dyDescent="0.25">
      <c r="A327" s="41" t="s">
        <v>577</v>
      </c>
      <c r="B327" s="41">
        <v>197</v>
      </c>
      <c r="C327" s="41" t="s">
        <v>578</v>
      </c>
      <c r="D327" s="41">
        <v>331972026</v>
      </c>
    </row>
    <row r="328" spans="1:4" x14ac:dyDescent="0.25">
      <c r="A328" s="41" t="s">
        <v>579</v>
      </c>
      <c r="B328" s="41">
        <v>279</v>
      </c>
      <c r="C328" s="41" t="s">
        <v>580</v>
      </c>
      <c r="D328" s="41">
        <v>332792026</v>
      </c>
    </row>
    <row r="329" spans="1:4" x14ac:dyDescent="0.25">
      <c r="A329" s="42" t="s">
        <v>581</v>
      </c>
      <c r="B329" s="42">
        <v>439</v>
      </c>
      <c r="C329" s="42" t="s">
        <v>582</v>
      </c>
      <c r="D329" s="42">
        <v>334392027</v>
      </c>
    </row>
    <row r="330" spans="1:4" x14ac:dyDescent="0.25">
      <c r="A330" s="41" t="s">
        <v>875</v>
      </c>
      <c r="B330" s="41">
        <v>80</v>
      </c>
      <c r="C330" s="41" t="s">
        <v>876</v>
      </c>
      <c r="D330" s="41">
        <v>330802026</v>
      </c>
    </row>
    <row r="331" spans="1:4" x14ac:dyDescent="0.25">
      <c r="A331" s="41" t="s">
        <v>877</v>
      </c>
      <c r="B331" s="41">
        <v>79</v>
      </c>
      <c r="C331" s="41" t="s">
        <v>878</v>
      </c>
      <c r="D331" s="41">
        <v>330792026</v>
      </c>
    </row>
    <row r="332" spans="1:4" x14ac:dyDescent="0.25">
      <c r="A332" s="41" t="s">
        <v>583</v>
      </c>
      <c r="B332" s="41">
        <v>127</v>
      </c>
      <c r="C332" s="41" t="s">
        <v>584</v>
      </c>
      <c r="D332" s="41">
        <v>331272026</v>
      </c>
    </row>
    <row r="333" spans="1:4" x14ac:dyDescent="0.25">
      <c r="A333" s="41" t="s">
        <v>585</v>
      </c>
      <c r="B333" s="41">
        <v>74</v>
      </c>
      <c r="C333" s="41" t="s">
        <v>586</v>
      </c>
      <c r="D333" s="41">
        <v>330742026</v>
      </c>
    </row>
    <row r="334" spans="1:4" x14ac:dyDescent="0.25">
      <c r="A334" s="41" t="s">
        <v>587</v>
      </c>
      <c r="B334" s="41">
        <v>33</v>
      </c>
      <c r="C334" s="41" t="s">
        <v>879</v>
      </c>
      <c r="D334" s="41">
        <v>330332026</v>
      </c>
    </row>
    <row r="335" spans="1:4" x14ac:dyDescent="0.25">
      <c r="A335" s="41" t="s">
        <v>880</v>
      </c>
      <c r="B335" s="41">
        <v>42</v>
      </c>
      <c r="C335" s="41" t="s">
        <v>881</v>
      </c>
      <c r="D335" s="41">
        <v>330422026</v>
      </c>
    </row>
    <row r="336" spans="1:4" x14ac:dyDescent="0.25">
      <c r="A336" s="41" t="s">
        <v>589</v>
      </c>
      <c r="B336" s="41">
        <v>223</v>
      </c>
      <c r="C336" s="41" t="s">
        <v>590</v>
      </c>
      <c r="D336" s="41">
        <v>332232026</v>
      </c>
    </row>
    <row r="337" spans="1:4" x14ac:dyDescent="0.25">
      <c r="A337" s="41" t="s">
        <v>882</v>
      </c>
      <c r="B337" s="41">
        <v>85</v>
      </c>
      <c r="C337" s="41" t="s">
        <v>883</v>
      </c>
      <c r="D337" s="41">
        <v>330852026</v>
      </c>
    </row>
    <row r="338" spans="1:4" x14ac:dyDescent="0.25">
      <c r="A338" s="41" t="s">
        <v>591</v>
      </c>
      <c r="B338" s="41">
        <v>404</v>
      </c>
      <c r="C338" s="41" t="s">
        <v>592</v>
      </c>
      <c r="D338" s="41">
        <v>334042026</v>
      </c>
    </row>
    <row r="339" spans="1:4" x14ac:dyDescent="0.25">
      <c r="A339" s="41" t="s">
        <v>593</v>
      </c>
      <c r="B339" s="41">
        <v>150</v>
      </c>
      <c r="C339" s="41" t="s">
        <v>594</v>
      </c>
      <c r="D339" s="41">
        <v>331502026</v>
      </c>
    </row>
    <row r="340" spans="1:4" x14ac:dyDescent="0.25">
      <c r="A340" s="41" t="s">
        <v>597</v>
      </c>
      <c r="B340" s="41">
        <v>406</v>
      </c>
      <c r="C340" s="41" t="s">
        <v>598</v>
      </c>
      <c r="D340" s="41">
        <v>334062026</v>
      </c>
    </row>
    <row r="341" spans="1:4" x14ac:dyDescent="0.25">
      <c r="A341" s="41" t="s">
        <v>884</v>
      </c>
      <c r="B341" s="41">
        <v>405</v>
      </c>
      <c r="C341" s="41" t="s">
        <v>596</v>
      </c>
      <c r="D341" s="41">
        <v>334052026</v>
      </c>
    </row>
    <row r="342" spans="1:4" x14ac:dyDescent="0.25">
      <c r="A342" s="41" t="s">
        <v>599</v>
      </c>
      <c r="B342" s="41">
        <v>349</v>
      </c>
      <c r="C342" s="41" t="s">
        <v>600</v>
      </c>
      <c r="D342" s="41">
        <v>333492026</v>
      </c>
    </row>
    <row r="343" spans="1:4" x14ac:dyDescent="0.25">
      <c r="A343" s="41" t="s">
        <v>601</v>
      </c>
      <c r="B343" s="41">
        <v>248</v>
      </c>
      <c r="C343" s="41" t="s">
        <v>602</v>
      </c>
      <c r="D343" s="41">
        <v>332482026</v>
      </c>
    </row>
    <row r="344" spans="1:4" x14ac:dyDescent="0.25">
      <c r="A344" s="41" t="s">
        <v>603</v>
      </c>
      <c r="B344" s="41">
        <v>6</v>
      </c>
      <c r="C344" s="41" t="s">
        <v>604</v>
      </c>
      <c r="D344" s="41">
        <v>330062026</v>
      </c>
    </row>
    <row r="345" spans="1:4" x14ac:dyDescent="0.25">
      <c r="A345" s="41" t="s">
        <v>605</v>
      </c>
      <c r="B345" s="41">
        <v>113</v>
      </c>
      <c r="C345" s="41" t="s">
        <v>606</v>
      </c>
      <c r="D345" s="41">
        <v>331132026</v>
      </c>
    </row>
    <row r="346" spans="1:4" x14ac:dyDescent="0.25">
      <c r="A346" s="41" t="s">
        <v>607</v>
      </c>
      <c r="B346" s="41">
        <v>135</v>
      </c>
      <c r="C346" s="41" t="s">
        <v>608</v>
      </c>
      <c r="D346" s="41">
        <v>331352026</v>
      </c>
    </row>
    <row r="347" spans="1:4" x14ac:dyDescent="0.25">
      <c r="A347" s="41" t="s">
        <v>609</v>
      </c>
      <c r="B347" s="41">
        <v>218</v>
      </c>
      <c r="C347" s="41" t="s">
        <v>610</v>
      </c>
      <c r="D347" s="41">
        <v>332182026</v>
      </c>
    </row>
    <row r="348" spans="1:4" x14ac:dyDescent="0.25">
      <c r="A348" s="41" t="s">
        <v>611</v>
      </c>
      <c r="B348" s="41">
        <v>192</v>
      </c>
      <c r="C348" s="41" t="s">
        <v>612</v>
      </c>
      <c r="D348" s="41">
        <v>331922026</v>
      </c>
    </row>
    <row r="349" spans="1:4" x14ac:dyDescent="0.25">
      <c r="A349" s="41" t="s">
        <v>613</v>
      </c>
      <c r="B349" s="41">
        <v>393</v>
      </c>
      <c r="C349" s="41" t="s">
        <v>614</v>
      </c>
      <c r="D349" s="41">
        <v>333932026</v>
      </c>
    </row>
    <row r="350" spans="1:4" x14ac:dyDescent="0.25">
      <c r="A350" s="41" t="s">
        <v>615</v>
      </c>
      <c r="B350" s="41">
        <v>191</v>
      </c>
      <c r="C350" s="41" t="s">
        <v>616</v>
      </c>
      <c r="D350" s="41">
        <v>331912026</v>
      </c>
    </row>
    <row r="351" spans="1:4" x14ac:dyDescent="0.25">
      <c r="A351" s="41" t="s">
        <v>619</v>
      </c>
      <c r="B351" s="41">
        <v>287</v>
      </c>
      <c r="C351" s="41" t="s">
        <v>620</v>
      </c>
      <c r="D351" s="41">
        <v>332872026</v>
      </c>
    </row>
    <row r="352" spans="1:4" x14ac:dyDescent="0.25">
      <c r="A352" s="41" t="s">
        <v>621</v>
      </c>
      <c r="B352" s="41">
        <v>285</v>
      </c>
      <c r="C352" s="41" t="s">
        <v>622</v>
      </c>
      <c r="D352" s="41">
        <v>332852026</v>
      </c>
    </row>
    <row r="353" spans="1:4" x14ac:dyDescent="0.25">
      <c r="A353" s="41" t="s">
        <v>623</v>
      </c>
      <c r="B353" s="41">
        <v>196</v>
      </c>
      <c r="C353" s="41" t="s">
        <v>624</v>
      </c>
      <c r="D353" s="41">
        <v>331962026</v>
      </c>
    </row>
    <row r="354" spans="1:4" x14ac:dyDescent="0.25">
      <c r="A354" s="42" t="s">
        <v>625</v>
      </c>
      <c r="B354" s="41">
        <v>224</v>
      </c>
      <c r="C354" s="41" t="s">
        <v>626</v>
      </c>
      <c r="D354" s="41">
        <v>332242026</v>
      </c>
    </row>
    <row r="355" spans="1:4" x14ac:dyDescent="0.25">
      <c r="A355" s="41" t="s">
        <v>885</v>
      </c>
      <c r="B355" s="41">
        <v>407</v>
      </c>
      <c r="C355" s="41" t="s">
        <v>885</v>
      </c>
      <c r="D355" s="41">
        <v>334072026</v>
      </c>
    </row>
    <row r="356" spans="1:4" x14ac:dyDescent="0.25">
      <c r="A356" s="41" t="s">
        <v>886</v>
      </c>
      <c r="B356" s="41">
        <v>408</v>
      </c>
      <c r="C356" s="41" t="s">
        <v>886</v>
      </c>
      <c r="D356" s="41">
        <v>334082026</v>
      </c>
    </row>
    <row r="357" spans="1:4" x14ac:dyDescent="0.25">
      <c r="A357" s="41" t="s">
        <v>887</v>
      </c>
      <c r="B357" s="41">
        <v>409</v>
      </c>
      <c r="C357" s="41" t="s">
        <v>887</v>
      </c>
      <c r="D357" s="41">
        <v>334092026</v>
      </c>
    </row>
    <row r="358" spans="1:4" x14ac:dyDescent="0.25">
      <c r="A358" s="41" t="s">
        <v>888</v>
      </c>
      <c r="B358" s="41">
        <v>410</v>
      </c>
      <c r="C358" s="41" t="s">
        <v>888</v>
      </c>
      <c r="D358" s="41">
        <v>334102026</v>
      </c>
    </row>
    <row r="359" spans="1:4" x14ac:dyDescent="0.25">
      <c r="A359" s="41" t="s">
        <v>889</v>
      </c>
      <c r="B359" s="41">
        <v>411</v>
      </c>
      <c r="C359" s="41" t="s">
        <v>889</v>
      </c>
      <c r="D359" s="41">
        <v>334112026</v>
      </c>
    </row>
    <row r="360" spans="1:4" x14ac:dyDescent="0.25">
      <c r="A360" s="41" t="s">
        <v>890</v>
      </c>
      <c r="B360" s="41">
        <v>412</v>
      </c>
      <c r="C360" s="41" t="s">
        <v>891</v>
      </c>
      <c r="D360" s="41">
        <v>334122026</v>
      </c>
    </row>
    <row r="361" spans="1:4" x14ac:dyDescent="0.25">
      <c r="A361" s="41" t="s">
        <v>892</v>
      </c>
      <c r="B361" s="41">
        <v>413</v>
      </c>
      <c r="C361" s="41" t="s">
        <v>893</v>
      </c>
      <c r="D361" s="41">
        <v>334132026</v>
      </c>
    </row>
    <row r="362" spans="1:4" x14ac:dyDescent="0.25">
      <c r="A362" s="41" t="s">
        <v>894</v>
      </c>
      <c r="B362" s="41">
        <v>414</v>
      </c>
      <c r="C362" s="41" t="s">
        <v>894</v>
      </c>
      <c r="D362" s="41">
        <v>334142026</v>
      </c>
    </row>
    <row r="363" spans="1:4" x14ac:dyDescent="0.25">
      <c r="A363" s="41" t="s">
        <v>627</v>
      </c>
      <c r="B363" s="41">
        <v>116</v>
      </c>
      <c r="C363" s="41" t="s">
        <v>628</v>
      </c>
      <c r="D363" s="41">
        <v>331162026</v>
      </c>
    </row>
    <row r="364" spans="1:4" x14ac:dyDescent="0.25">
      <c r="A364" s="41" t="s">
        <v>629</v>
      </c>
      <c r="B364" s="41">
        <v>249</v>
      </c>
      <c r="C364" s="41" t="s">
        <v>630</v>
      </c>
      <c r="D364" s="41">
        <v>332492026</v>
      </c>
    </row>
    <row r="365" spans="1:4" x14ac:dyDescent="0.25">
      <c r="A365" s="41" t="s">
        <v>631</v>
      </c>
      <c r="B365" s="41">
        <v>146</v>
      </c>
      <c r="C365" s="41" t="s">
        <v>632</v>
      </c>
      <c r="D365" s="41">
        <v>331462026</v>
      </c>
    </row>
    <row r="366" spans="1:4" x14ac:dyDescent="0.25">
      <c r="A366" s="41" t="s">
        <v>895</v>
      </c>
      <c r="B366" s="41">
        <v>200</v>
      </c>
      <c r="C366" s="41" t="s">
        <v>896</v>
      </c>
      <c r="D366" s="41">
        <v>332002026</v>
      </c>
    </row>
    <row r="367" spans="1:4" x14ac:dyDescent="0.25">
      <c r="A367" s="41" t="s">
        <v>633</v>
      </c>
      <c r="B367" s="41">
        <v>199</v>
      </c>
      <c r="C367" s="41" t="s">
        <v>634</v>
      </c>
      <c r="D367" s="41">
        <v>331992026</v>
      </c>
    </row>
    <row r="368" spans="1:4" x14ac:dyDescent="0.25">
      <c r="A368" s="41" t="s">
        <v>897</v>
      </c>
      <c r="B368" s="41">
        <v>303</v>
      </c>
      <c r="C368" s="41" t="s">
        <v>898</v>
      </c>
      <c r="D368" s="41">
        <v>333032026</v>
      </c>
    </row>
    <row r="369" spans="1:4" x14ac:dyDescent="0.25">
      <c r="A369" s="41" t="s">
        <v>635</v>
      </c>
      <c r="B369" s="41">
        <v>119</v>
      </c>
      <c r="C369" s="41" t="s">
        <v>636</v>
      </c>
      <c r="D369" s="41">
        <v>331192026</v>
      </c>
    </row>
    <row r="370" spans="1:4" x14ac:dyDescent="0.25">
      <c r="A370" s="41" t="s">
        <v>899</v>
      </c>
      <c r="B370" s="41">
        <v>47</v>
      </c>
      <c r="C370" s="41" t="s">
        <v>900</v>
      </c>
      <c r="D370" s="41">
        <v>330472026</v>
      </c>
    </row>
    <row r="371" spans="1:4" x14ac:dyDescent="0.25">
      <c r="A371" s="41" t="s">
        <v>901</v>
      </c>
      <c r="B371" s="41">
        <v>43</v>
      </c>
      <c r="C371" s="41" t="s">
        <v>902</v>
      </c>
      <c r="D371" s="41">
        <v>330432026</v>
      </c>
    </row>
    <row r="372" spans="1:4" x14ac:dyDescent="0.25">
      <c r="A372" s="41" t="s">
        <v>903</v>
      </c>
      <c r="B372" s="41">
        <v>51</v>
      </c>
      <c r="C372" s="41" t="s">
        <v>904</v>
      </c>
      <c r="D372" s="41">
        <v>330512026</v>
      </c>
    </row>
    <row r="373" spans="1:4" x14ac:dyDescent="0.25">
      <c r="A373" s="41" t="s">
        <v>905</v>
      </c>
      <c r="B373" s="41">
        <v>50</v>
      </c>
      <c r="C373" s="41" t="s">
        <v>906</v>
      </c>
      <c r="D373" s="41">
        <v>330502026</v>
      </c>
    </row>
    <row r="374" spans="1:4" x14ac:dyDescent="0.25">
      <c r="A374" s="41" t="s">
        <v>907</v>
      </c>
      <c r="B374" s="41">
        <v>71</v>
      </c>
      <c r="C374" s="41" t="s">
        <v>908</v>
      </c>
      <c r="D374" s="41">
        <v>330712026</v>
      </c>
    </row>
    <row r="375" spans="1:4" x14ac:dyDescent="0.25">
      <c r="A375" s="41" t="s">
        <v>637</v>
      </c>
      <c r="B375" s="41">
        <v>117</v>
      </c>
      <c r="C375" s="41" t="s">
        <v>638</v>
      </c>
      <c r="D375" s="41">
        <v>331172026</v>
      </c>
    </row>
    <row r="376" spans="1:4" x14ac:dyDescent="0.25">
      <c r="A376" s="41" t="s">
        <v>909</v>
      </c>
      <c r="B376" s="41">
        <v>37</v>
      </c>
      <c r="C376" s="41" t="s">
        <v>910</v>
      </c>
      <c r="D376" s="41">
        <v>330372026</v>
      </c>
    </row>
    <row r="377" spans="1:4" x14ac:dyDescent="0.25">
      <c r="A377" s="41" t="s">
        <v>641</v>
      </c>
      <c r="B377" s="41">
        <v>32</v>
      </c>
      <c r="C377" s="41" t="s">
        <v>911</v>
      </c>
      <c r="D377" s="41">
        <v>330322026</v>
      </c>
    </row>
    <row r="378" spans="1:4" x14ac:dyDescent="0.25">
      <c r="A378" s="41" t="s">
        <v>641</v>
      </c>
      <c r="B378" s="41">
        <v>72</v>
      </c>
      <c r="C378" s="41" t="s">
        <v>642</v>
      </c>
      <c r="D378" s="41">
        <v>330722026</v>
      </c>
    </row>
    <row r="379" spans="1:4" x14ac:dyDescent="0.25">
      <c r="A379" s="41" t="s">
        <v>643</v>
      </c>
      <c r="B379" s="41">
        <v>23</v>
      </c>
      <c r="C379" s="41" t="s">
        <v>644</v>
      </c>
      <c r="D379" s="41">
        <v>330232026</v>
      </c>
    </row>
    <row r="380" spans="1:4" x14ac:dyDescent="0.25">
      <c r="A380" s="41" t="s">
        <v>645</v>
      </c>
      <c r="B380" s="41">
        <v>321</v>
      </c>
      <c r="C380" s="41" t="s">
        <v>646</v>
      </c>
      <c r="D380" s="41">
        <v>333212026</v>
      </c>
    </row>
    <row r="381" spans="1:4" x14ac:dyDescent="0.25">
      <c r="A381" s="41" t="s">
        <v>912</v>
      </c>
      <c r="B381" s="41">
        <v>2</v>
      </c>
      <c r="C381" s="41">
        <v>1</v>
      </c>
      <c r="D381" s="41">
        <v>330022026</v>
      </c>
    </row>
    <row r="382" spans="1:4" x14ac:dyDescent="0.25">
      <c r="A382" s="41" t="s">
        <v>913</v>
      </c>
      <c r="B382" s="41">
        <v>18</v>
      </c>
      <c r="C382" s="41" t="s">
        <v>914</v>
      </c>
      <c r="D382" s="41">
        <v>330182026</v>
      </c>
    </row>
    <row r="383" spans="1:4" x14ac:dyDescent="0.25">
      <c r="A383" s="41" t="s">
        <v>915</v>
      </c>
      <c r="B383" s="41">
        <v>13</v>
      </c>
      <c r="C383" s="41" t="s">
        <v>916</v>
      </c>
      <c r="D383" s="41">
        <v>330132026</v>
      </c>
    </row>
    <row r="384" spans="1:4" x14ac:dyDescent="0.25">
      <c r="A384" s="41" t="s">
        <v>917</v>
      </c>
      <c r="B384" s="41">
        <v>15</v>
      </c>
      <c r="C384" s="41" t="s">
        <v>918</v>
      </c>
      <c r="D384" s="41">
        <v>330152026</v>
      </c>
    </row>
    <row r="385" spans="1:4" x14ac:dyDescent="0.25">
      <c r="A385" s="41" t="s">
        <v>919</v>
      </c>
      <c r="B385" s="41">
        <v>8</v>
      </c>
      <c r="C385" s="41" t="s">
        <v>920</v>
      </c>
      <c r="D385" s="41">
        <v>330082026</v>
      </c>
    </row>
    <row r="386" spans="1:4" x14ac:dyDescent="0.25">
      <c r="A386" s="41" t="s">
        <v>647</v>
      </c>
      <c r="B386" s="41">
        <v>36</v>
      </c>
      <c r="C386" s="41" t="s">
        <v>648</v>
      </c>
      <c r="D386" s="41">
        <v>330362026</v>
      </c>
    </row>
    <row r="387" spans="1:4" x14ac:dyDescent="0.25">
      <c r="A387" s="41" t="s">
        <v>649</v>
      </c>
      <c r="B387" s="41">
        <v>59</v>
      </c>
      <c r="C387" s="41" t="s">
        <v>650</v>
      </c>
      <c r="D387" s="41">
        <v>330592026</v>
      </c>
    </row>
    <row r="388" spans="1:4" x14ac:dyDescent="0.25">
      <c r="A388" s="41" t="s">
        <v>651</v>
      </c>
      <c r="B388" s="41">
        <v>68</v>
      </c>
      <c r="C388" s="41" t="s">
        <v>652</v>
      </c>
      <c r="D388" s="41">
        <v>330682026</v>
      </c>
    </row>
    <row r="389" spans="1:4" x14ac:dyDescent="0.25">
      <c r="A389" s="41" t="s">
        <v>653</v>
      </c>
      <c r="B389" s="41">
        <v>138</v>
      </c>
      <c r="C389" s="41" t="s">
        <v>654</v>
      </c>
      <c r="D389" s="41">
        <v>331382026</v>
      </c>
    </row>
    <row r="390" spans="1:4" x14ac:dyDescent="0.25">
      <c r="A390" s="41" t="s">
        <v>921</v>
      </c>
      <c r="B390" s="41">
        <v>11</v>
      </c>
      <c r="C390" s="41" t="s">
        <v>922</v>
      </c>
      <c r="D390" s="41">
        <v>330112026</v>
      </c>
    </row>
    <row r="391" spans="1:4" x14ac:dyDescent="0.25">
      <c r="A391" s="41" t="s">
        <v>923</v>
      </c>
      <c r="B391" s="41">
        <v>5</v>
      </c>
      <c r="C391" s="41" t="s">
        <v>924</v>
      </c>
      <c r="D391" s="41">
        <v>330052026</v>
      </c>
    </row>
    <row r="392" spans="1:4" x14ac:dyDescent="0.25">
      <c r="A392" s="41" t="s">
        <v>655</v>
      </c>
      <c r="B392" s="41">
        <v>289</v>
      </c>
      <c r="C392" s="41" t="s">
        <v>656</v>
      </c>
      <c r="D392" s="41">
        <v>332892026</v>
      </c>
    </row>
    <row r="393" spans="1:4" x14ac:dyDescent="0.25">
      <c r="A393" s="41" t="s">
        <v>925</v>
      </c>
      <c r="B393" s="41">
        <v>4</v>
      </c>
      <c r="C393" s="41">
        <v>4</v>
      </c>
      <c r="D393" s="41">
        <v>330042026</v>
      </c>
    </row>
    <row r="394" spans="1:4" x14ac:dyDescent="0.25">
      <c r="A394" s="41" t="s">
        <v>926</v>
      </c>
      <c r="B394" s="41">
        <v>418</v>
      </c>
      <c r="C394" s="41" t="s">
        <v>927</v>
      </c>
      <c r="D394" s="41">
        <v>334182026</v>
      </c>
    </row>
    <row r="395" spans="1:4" x14ac:dyDescent="0.25">
      <c r="A395" s="41" t="s">
        <v>928</v>
      </c>
      <c r="B395" s="41">
        <v>24</v>
      </c>
      <c r="C395" s="41" t="s">
        <v>929</v>
      </c>
      <c r="D395" s="41">
        <v>330242026</v>
      </c>
    </row>
    <row r="396" spans="1:4" x14ac:dyDescent="0.25">
      <c r="A396" s="41" t="s">
        <v>928</v>
      </c>
      <c r="B396" s="41">
        <v>415</v>
      </c>
      <c r="C396" s="41" t="s">
        <v>930</v>
      </c>
      <c r="D396" s="41">
        <v>334152026</v>
      </c>
    </row>
    <row r="397" spans="1:4" x14ac:dyDescent="0.25">
      <c r="A397" s="41" t="s">
        <v>657</v>
      </c>
      <c r="B397" s="41">
        <v>225</v>
      </c>
      <c r="C397" s="41" t="s">
        <v>658</v>
      </c>
      <c r="D397" s="41">
        <v>332252026</v>
      </c>
    </row>
    <row r="398" spans="1:4" x14ac:dyDescent="0.25">
      <c r="A398" s="41" t="s">
        <v>659</v>
      </c>
      <c r="B398" s="41">
        <v>304</v>
      </c>
      <c r="C398" s="41" t="s">
        <v>931</v>
      </c>
      <c r="D398" s="41">
        <v>333042026</v>
      </c>
    </row>
    <row r="399" spans="1:4" x14ac:dyDescent="0.25">
      <c r="A399" s="41" t="s">
        <v>661</v>
      </c>
      <c r="B399" s="41">
        <v>416</v>
      </c>
      <c r="C399" s="41" t="s">
        <v>932</v>
      </c>
      <c r="D399" s="41">
        <v>334162026</v>
      </c>
    </row>
    <row r="400" spans="1:4" x14ac:dyDescent="0.25">
      <c r="A400" s="41" t="s">
        <v>933</v>
      </c>
      <c r="B400" s="41">
        <v>375</v>
      </c>
      <c r="C400" s="41" t="s">
        <v>934</v>
      </c>
      <c r="D400" s="41">
        <v>333752026</v>
      </c>
    </row>
    <row r="401" spans="1:4" x14ac:dyDescent="0.25">
      <c r="A401" s="41" t="s">
        <v>663</v>
      </c>
      <c r="B401" s="41">
        <v>226</v>
      </c>
      <c r="C401" s="41" t="s">
        <v>664</v>
      </c>
      <c r="D401" s="41">
        <v>332262026</v>
      </c>
    </row>
    <row r="402" spans="1:4" x14ac:dyDescent="0.25">
      <c r="A402" s="41" t="s">
        <v>935</v>
      </c>
      <c r="B402" s="41">
        <v>291</v>
      </c>
      <c r="C402" s="41" t="s">
        <v>666</v>
      </c>
      <c r="D402" s="41">
        <v>332912026</v>
      </c>
    </row>
    <row r="403" spans="1:4" x14ac:dyDescent="0.25">
      <c r="A403" s="41" t="s">
        <v>667</v>
      </c>
      <c r="B403" s="41">
        <v>201</v>
      </c>
      <c r="C403" s="41" t="s">
        <v>668</v>
      </c>
      <c r="D403" s="41">
        <v>332012026</v>
      </c>
    </row>
    <row r="404" spans="1:4" x14ac:dyDescent="0.25">
      <c r="A404" s="41" t="s">
        <v>669</v>
      </c>
      <c r="B404" s="41">
        <v>353</v>
      </c>
      <c r="C404" s="41" t="s">
        <v>670</v>
      </c>
      <c r="D404" s="41">
        <v>333532026</v>
      </c>
    </row>
    <row r="405" spans="1:4" x14ac:dyDescent="0.25">
      <c r="A405" s="41" t="s">
        <v>671</v>
      </c>
      <c r="B405" s="41">
        <v>120</v>
      </c>
      <c r="C405" s="41" t="s">
        <v>672</v>
      </c>
      <c r="D405" s="41">
        <v>331202026</v>
      </c>
    </row>
    <row r="406" spans="1:4" x14ac:dyDescent="0.25">
      <c r="A406" s="41" t="s">
        <v>673</v>
      </c>
      <c r="B406" s="41">
        <v>121</v>
      </c>
      <c r="C406" s="41" t="s">
        <v>674</v>
      </c>
      <c r="D406" s="41">
        <v>331212026</v>
      </c>
    </row>
    <row r="407" spans="1:4" x14ac:dyDescent="0.25">
      <c r="A407" s="41" t="s">
        <v>675</v>
      </c>
      <c r="B407" s="41">
        <v>354</v>
      </c>
      <c r="C407" s="41" t="s">
        <v>676</v>
      </c>
      <c r="D407" s="41">
        <v>333542026</v>
      </c>
    </row>
    <row r="408" spans="1:4" x14ac:dyDescent="0.25">
      <c r="A408" s="41" t="s">
        <v>936</v>
      </c>
      <c r="B408" s="41">
        <v>369</v>
      </c>
      <c r="C408" s="41" t="s">
        <v>937</v>
      </c>
      <c r="D408" s="41">
        <v>333692026</v>
      </c>
    </row>
    <row r="409" spans="1:4" x14ac:dyDescent="0.25">
      <c r="A409" s="41" t="s">
        <v>938</v>
      </c>
      <c r="B409" s="41">
        <v>370</v>
      </c>
      <c r="C409" s="41" t="s">
        <v>939</v>
      </c>
      <c r="D409" s="41">
        <v>333702026</v>
      </c>
    </row>
  </sheetData>
  <sheetProtection algorithmName="SHA-512" hashValue="JrOZm8zfblic/EY4rtwZXb9hB0qL1Ct7ObI3sBB4Nrvpo7PtI/mrwBBJmgvglHqj1FrVVQ9sLtRpeHoj4HIbCw==" saltValue="M5CCyEH+9Xo19eA9Za1kFg==" spinCount="100000" sheet="1" objects="1" scenarios="1"/>
  <sortState xmlns:xlrd2="http://schemas.microsoft.com/office/spreadsheetml/2017/richdata2" ref="A2:D408">
    <sortCondition ref="A2:A408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44DFD-2A76-494B-84DC-093717A1147E}">
  <sheetPr>
    <tabColor rgb="FFFFD966"/>
  </sheetPr>
  <dimension ref="A1:B20"/>
  <sheetViews>
    <sheetView showGridLines="0" workbookViewId="0">
      <selection activeCell="A12" sqref="A12"/>
    </sheetView>
  </sheetViews>
  <sheetFormatPr defaultRowHeight="15" x14ac:dyDescent="0.25"/>
  <cols>
    <col min="1" max="1" width="29.140625" bestFit="1" customWidth="1"/>
    <col min="2" max="2" width="30.42578125" bestFit="1" customWidth="1"/>
  </cols>
  <sheetData>
    <row r="1" spans="1:2" x14ac:dyDescent="0.25">
      <c r="A1" t="s">
        <v>940</v>
      </c>
      <c r="B1" t="s">
        <v>941</v>
      </c>
    </row>
    <row r="4" spans="1:2" x14ac:dyDescent="0.25">
      <c r="A4" t="s">
        <v>942</v>
      </c>
    </row>
    <row r="10" spans="1:2" x14ac:dyDescent="0.25">
      <c r="A10" t="s">
        <v>943</v>
      </c>
    </row>
    <row r="20" spans="1:1" x14ac:dyDescent="0.25">
      <c r="A20" s="5" t="s">
        <v>689</v>
      </c>
    </row>
  </sheetData>
  <sheetProtection algorithmName="SHA-512" hashValue="eaat50zo+xJD6vN1zy15+zihLAf04kHGHImZhIWmn19eEHlUn+30zkDINcmh+5bQ+0+tDLHuHZ1ibiIIkXb8Uw==" saltValue="/TpYv/VPJyIpriAT7tLLeA==" spinCount="100000" sheet="1" objects="1" scenarios="1"/>
  <hyperlinks>
    <hyperlink ref="A20" location="'Instructions'!A1" display="Back to Instructions" xr:uid="{04049473-9424-4779-B60B-ACFBCCD848AF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B1B95-62B4-4336-87F4-A67E06C603E2}">
  <sheetPr>
    <tabColor rgb="FFA6A6A6"/>
  </sheetPr>
  <dimension ref="A1:E788"/>
  <sheetViews>
    <sheetView topLeftCell="A11" workbookViewId="0">
      <selection sqref="A1:E788"/>
    </sheetView>
  </sheetViews>
  <sheetFormatPr defaultRowHeight="15" customHeight="1" x14ac:dyDescent="0.25"/>
  <cols>
    <col min="1" max="1" width="13.85546875" style="2" bestFit="1" customWidth="1"/>
    <col min="2" max="2" width="23.140625" bestFit="1" customWidth="1"/>
    <col min="3" max="3" width="10.140625" bestFit="1" customWidth="1"/>
    <col min="4" max="4" width="32.7109375" bestFit="1" customWidth="1"/>
    <col min="5" max="5" width="23.140625" customWidth="1"/>
    <col min="7" max="7" width="17" bestFit="1" customWidth="1"/>
    <col min="8" max="8" width="11.28515625" bestFit="1" customWidth="1"/>
    <col min="9" max="9" width="9.28515625" bestFit="1" customWidth="1"/>
    <col min="10" max="10" width="9.85546875" bestFit="1" customWidth="1"/>
  </cols>
  <sheetData>
    <row r="1" spans="1:5" x14ac:dyDescent="0.25">
      <c r="A1" s="24" t="s">
        <v>735</v>
      </c>
      <c r="B1" s="24" t="s">
        <v>957</v>
      </c>
      <c r="C1" s="24" t="s">
        <v>958</v>
      </c>
      <c r="D1" s="24" t="s">
        <v>959</v>
      </c>
      <c r="E1" s="24" t="s">
        <v>955</v>
      </c>
    </row>
    <row r="2" spans="1:5" x14ac:dyDescent="0.25">
      <c r="A2" s="24">
        <v>1</v>
      </c>
      <c r="B2" s="24" t="s">
        <v>960</v>
      </c>
      <c r="C2" s="24">
        <v>2024</v>
      </c>
      <c r="D2" s="24" t="s">
        <v>961</v>
      </c>
      <c r="E2" s="24">
        <v>45</v>
      </c>
    </row>
    <row r="3" spans="1:5" x14ac:dyDescent="0.25">
      <c r="A3" s="24">
        <v>1</v>
      </c>
      <c r="B3" s="24" t="s">
        <v>960</v>
      </c>
      <c r="C3" s="24">
        <v>2025</v>
      </c>
      <c r="D3" s="24" t="s">
        <v>962</v>
      </c>
      <c r="E3" s="24">
        <v>214</v>
      </c>
    </row>
    <row r="4" spans="1:5" x14ac:dyDescent="0.25">
      <c r="A4" s="24">
        <v>1</v>
      </c>
      <c r="B4" s="24" t="s">
        <v>960</v>
      </c>
      <c r="C4" s="24">
        <v>2026</v>
      </c>
      <c r="D4" s="24" t="s">
        <v>963</v>
      </c>
      <c r="E4" s="24">
        <v>450</v>
      </c>
    </row>
    <row r="5" spans="1:5" x14ac:dyDescent="0.25">
      <c r="A5" s="24" t="s">
        <v>761</v>
      </c>
      <c r="B5" s="24" t="s">
        <v>960</v>
      </c>
      <c r="C5" s="24">
        <v>2024</v>
      </c>
      <c r="D5" s="24" t="s">
        <v>964</v>
      </c>
      <c r="E5" s="24">
        <v>57</v>
      </c>
    </row>
    <row r="6" spans="1:5" x14ac:dyDescent="0.25">
      <c r="A6" s="24" t="s">
        <v>914</v>
      </c>
      <c r="B6" s="24" t="s">
        <v>960</v>
      </c>
      <c r="C6" s="24">
        <v>2024</v>
      </c>
      <c r="D6" s="24" t="s">
        <v>965</v>
      </c>
      <c r="E6" s="24">
        <v>46</v>
      </c>
    </row>
    <row r="7" spans="1:5" x14ac:dyDescent="0.25">
      <c r="A7" s="24" t="s">
        <v>914</v>
      </c>
      <c r="B7" s="24" t="s">
        <v>960</v>
      </c>
      <c r="C7" s="24">
        <v>2025</v>
      </c>
      <c r="D7" s="24" t="s">
        <v>966</v>
      </c>
      <c r="E7" s="24">
        <v>215</v>
      </c>
    </row>
    <row r="8" spans="1:5" x14ac:dyDescent="0.25">
      <c r="A8" s="24" t="s">
        <v>914</v>
      </c>
      <c r="B8" s="24" t="s">
        <v>960</v>
      </c>
      <c r="C8" s="24">
        <v>2026</v>
      </c>
      <c r="D8" s="24" t="s">
        <v>967</v>
      </c>
      <c r="E8" s="24">
        <v>451</v>
      </c>
    </row>
    <row r="9" spans="1:5" x14ac:dyDescent="0.25">
      <c r="A9" s="24" t="s">
        <v>916</v>
      </c>
      <c r="B9" s="24" t="s">
        <v>960</v>
      </c>
      <c r="C9" s="24">
        <v>2024</v>
      </c>
      <c r="D9" s="24" t="s">
        <v>968</v>
      </c>
      <c r="E9" s="24">
        <v>47</v>
      </c>
    </row>
    <row r="10" spans="1:5" x14ac:dyDescent="0.25">
      <c r="A10" s="24" t="s">
        <v>916</v>
      </c>
      <c r="B10" s="24" t="s">
        <v>960</v>
      </c>
      <c r="C10" s="24">
        <v>2025</v>
      </c>
      <c r="D10" s="24" t="s">
        <v>969</v>
      </c>
      <c r="E10" s="24">
        <v>216</v>
      </c>
    </row>
    <row r="11" spans="1:5" x14ac:dyDescent="0.25">
      <c r="A11" s="24" t="s">
        <v>916</v>
      </c>
      <c r="B11" s="24" t="s">
        <v>960</v>
      </c>
      <c r="C11" s="24">
        <v>2026</v>
      </c>
      <c r="D11" s="24" t="s">
        <v>970</v>
      </c>
      <c r="E11" s="24">
        <v>452</v>
      </c>
    </row>
    <row r="12" spans="1:5" x14ac:dyDescent="0.25">
      <c r="A12" s="24" t="s">
        <v>911</v>
      </c>
      <c r="B12" s="24" t="s">
        <v>960</v>
      </c>
      <c r="C12" s="24">
        <v>2024</v>
      </c>
      <c r="D12" s="24" t="s">
        <v>971</v>
      </c>
      <c r="E12" s="24">
        <v>48</v>
      </c>
    </row>
    <row r="13" spans="1:5" x14ac:dyDescent="0.25">
      <c r="A13" s="24" t="s">
        <v>911</v>
      </c>
      <c r="B13" s="24" t="s">
        <v>960</v>
      </c>
      <c r="C13" s="24">
        <v>2025</v>
      </c>
      <c r="D13" s="24" t="s">
        <v>972</v>
      </c>
      <c r="E13" s="24">
        <v>217</v>
      </c>
    </row>
    <row r="14" spans="1:5" x14ac:dyDescent="0.25">
      <c r="A14" s="24" t="s">
        <v>911</v>
      </c>
      <c r="B14" s="24" t="s">
        <v>960</v>
      </c>
      <c r="C14" s="24">
        <v>2026</v>
      </c>
      <c r="D14" s="24" t="s">
        <v>973</v>
      </c>
      <c r="E14" s="24">
        <v>453</v>
      </c>
    </row>
    <row r="15" spans="1:5" x14ac:dyDescent="0.25">
      <c r="A15" s="24" t="s">
        <v>918</v>
      </c>
      <c r="B15" s="24" t="s">
        <v>960</v>
      </c>
      <c r="C15" s="24">
        <v>2024</v>
      </c>
      <c r="D15" s="24" t="s">
        <v>974</v>
      </c>
      <c r="E15" s="24">
        <v>49</v>
      </c>
    </row>
    <row r="16" spans="1:5" x14ac:dyDescent="0.25">
      <c r="A16" s="24" t="s">
        <v>918</v>
      </c>
      <c r="B16" s="24" t="s">
        <v>960</v>
      </c>
      <c r="C16" s="24">
        <v>2025</v>
      </c>
      <c r="D16" s="24" t="s">
        <v>975</v>
      </c>
      <c r="E16" s="24">
        <v>218</v>
      </c>
    </row>
    <row r="17" spans="1:5" x14ac:dyDescent="0.25">
      <c r="A17" s="24" t="s">
        <v>918</v>
      </c>
      <c r="B17" s="24" t="s">
        <v>960</v>
      </c>
      <c r="C17" s="24">
        <v>2026</v>
      </c>
      <c r="D17" s="24" t="s">
        <v>976</v>
      </c>
      <c r="E17" s="24">
        <v>454</v>
      </c>
    </row>
    <row r="18" spans="1:5" x14ac:dyDescent="0.25">
      <c r="A18" s="24">
        <v>21</v>
      </c>
      <c r="B18" s="24" t="s">
        <v>960</v>
      </c>
      <c r="C18" s="24">
        <v>2024</v>
      </c>
      <c r="D18" s="24" t="s">
        <v>977</v>
      </c>
      <c r="E18" s="24">
        <v>50</v>
      </c>
    </row>
    <row r="19" spans="1:5" x14ac:dyDescent="0.25">
      <c r="A19" s="24">
        <v>21</v>
      </c>
      <c r="B19" s="24" t="s">
        <v>960</v>
      </c>
      <c r="C19" s="24">
        <v>2025</v>
      </c>
      <c r="D19" s="24" t="s">
        <v>978</v>
      </c>
      <c r="E19" s="24">
        <v>219</v>
      </c>
    </row>
    <row r="20" spans="1:5" x14ac:dyDescent="0.25">
      <c r="A20" s="24">
        <v>21</v>
      </c>
      <c r="B20" s="24" t="s">
        <v>960</v>
      </c>
      <c r="C20" s="24">
        <v>2026</v>
      </c>
      <c r="D20" s="24" t="s">
        <v>979</v>
      </c>
      <c r="E20" s="24">
        <v>455</v>
      </c>
    </row>
    <row r="21" spans="1:5" x14ac:dyDescent="0.25">
      <c r="A21" s="24" t="s">
        <v>594</v>
      </c>
      <c r="B21" s="24" t="s">
        <v>960</v>
      </c>
      <c r="C21" s="24">
        <v>2024</v>
      </c>
      <c r="D21" s="24" t="s">
        <v>980</v>
      </c>
      <c r="E21" s="24">
        <v>51</v>
      </c>
    </row>
    <row r="22" spans="1:5" x14ac:dyDescent="0.25">
      <c r="A22" s="24" t="s">
        <v>594</v>
      </c>
      <c r="B22" s="24" t="s">
        <v>960</v>
      </c>
      <c r="C22" s="24">
        <v>2025</v>
      </c>
      <c r="D22" s="24" t="s">
        <v>981</v>
      </c>
      <c r="E22" s="24">
        <v>220</v>
      </c>
    </row>
    <row r="23" spans="1:5" x14ac:dyDescent="0.25">
      <c r="A23" s="24" t="s">
        <v>594</v>
      </c>
      <c r="B23" s="24" t="s">
        <v>960</v>
      </c>
      <c r="C23" s="24">
        <v>2026</v>
      </c>
      <c r="D23" s="24" t="s">
        <v>982</v>
      </c>
      <c r="E23" s="24">
        <v>456</v>
      </c>
    </row>
    <row r="24" spans="1:5" x14ac:dyDescent="0.25">
      <c r="A24" s="24" t="s">
        <v>594</v>
      </c>
      <c r="B24" s="24" t="s">
        <v>960</v>
      </c>
      <c r="C24" s="24">
        <v>9999</v>
      </c>
      <c r="D24" s="24" t="s">
        <v>983</v>
      </c>
      <c r="E24" s="24">
        <v>62</v>
      </c>
    </row>
    <row r="25" spans="1:5" x14ac:dyDescent="0.25">
      <c r="A25" s="24" t="s">
        <v>920</v>
      </c>
      <c r="B25" s="24" t="s">
        <v>960</v>
      </c>
      <c r="C25" s="24">
        <v>2024</v>
      </c>
      <c r="D25" s="24" t="s">
        <v>984</v>
      </c>
      <c r="E25" s="24">
        <v>52</v>
      </c>
    </row>
    <row r="26" spans="1:5" x14ac:dyDescent="0.25">
      <c r="A26" s="24" t="s">
        <v>920</v>
      </c>
      <c r="B26" s="24" t="s">
        <v>960</v>
      </c>
      <c r="C26" s="24">
        <v>2025</v>
      </c>
      <c r="D26" s="24" t="s">
        <v>985</v>
      </c>
      <c r="E26" s="24">
        <v>221</v>
      </c>
    </row>
    <row r="27" spans="1:5" x14ac:dyDescent="0.25">
      <c r="A27" s="24" t="s">
        <v>920</v>
      </c>
      <c r="B27" s="24" t="s">
        <v>960</v>
      </c>
      <c r="C27" s="24">
        <v>2026</v>
      </c>
      <c r="D27" s="24" t="s">
        <v>986</v>
      </c>
      <c r="E27" s="24">
        <v>457</v>
      </c>
    </row>
    <row r="28" spans="1:5" x14ac:dyDescent="0.25">
      <c r="A28" s="24">
        <v>4</v>
      </c>
      <c r="B28" s="24" t="s">
        <v>960</v>
      </c>
      <c r="C28" s="24">
        <v>2024</v>
      </c>
      <c r="D28" s="24" t="s">
        <v>987</v>
      </c>
      <c r="E28" s="24">
        <v>53</v>
      </c>
    </row>
    <row r="29" spans="1:5" x14ac:dyDescent="0.25">
      <c r="A29" s="24">
        <v>4</v>
      </c>
      <c r="B29" s="24" t="s">
        <v>960</v>
      </c>
      <c r="C29" s="24">
        <v>2025</v>
      </c>
      <c r="D29" s="24" t="s">
        <v>988</v>
      </c>
      <c r="E29" s="24">
        <v>222</v>
      </c>
    </row>
    <row r="30" spans="1:5" x14ac:dyDescent="0.25">
      <c r="A30" s="24">
        <v>4</v>
      </c>
      <c r="B30" s="24" t="s">
        <v>960</v>
      </c>
      <c r="C30" s="24">
        <v>2026</v>
      </c>
      <c r="D30" s="24" t="s">
        <v>989</v>
      </c>
      <c r="E30" s="24">
        <v>458</v>
      </c>
    </row>
    <row r="31" spans="1:5" x14ac:dyDescent="0.25">
      <c r="A31" s="24" t="s">
        <v>28</v>
      </c>
      <c r="B31" s="24" t="s">
        <v>960</v>
      </c>
      <c r="C31" s="24">
        <v>2024</v>
      </c>
      <c r="D31" s="24" t="s">
        <v>990</v>
      </c>
      <c r="E31" s="24">
        <v>55</v>
      </c>
    </row>
    <row r="32" spans="1:5" x14ac:dyDescent="0.25">
      <c r="A32" s="24" t="s">
        <v>28</v>
      </c>
      <c r="B32" s="24" t="s">
        <v>960</v>
      </c>
      <c r="C32" s="24">
        <v>2025</v>
      </c>
      <c r="D32" s="24" t="s">
        <v>991</v>
      </c>
      <c r="E32" s="24">
        <v>224</v>
      </c>
    </row>
    <row r="33" spans="1:5" x14ac:dyDescent="0.25">
      <c r="A33" s="24" t="s">
        <v>28</v>
      </c>
      <c r="B33" s="24" t="s">
        <v>960</v>
      </c>
      <c r="C33" s="24">
        <v>2026</v>
      </c>
      <c r="D33" s="24" t="s">
        <v>992</v>
      </c>
      <c r="E33" s="24">
        <v>460</v>
      </c>
    </row>
    <row r="34" spans="1:5" x14ac:dyDescent="0.25">
      <c r="A34" s="24" t="s">
        <v>34</v>
      </c>
      <c r="B34" s="24" t="s">
        <v>960</v>
      </c>
      <c r="C34" s="24">
        <v>2026</v>
      </c>
      <c r="D34" s="24" t="s">
        <v>993</v>
      </c>
      <c r="E34" s="24">
        <v>689</v>
      </c>
    </row>
    <row r="35" spans="1:5" x14ac:dyDescent="0.25">
      <c r="A35" s="24" t="s">
        <v>90</v>
      </c>
      <c r="B35" s="24" t="s">
        <v>960</v>
      </c>
      <c r="C35" s="24">
        <v>2024</v>
      </c>
      <c r="D35" s="24" t="s">
        <v>994</v>
      </c>
      <c r="E35" s="24">
        <v>56</v>
      </c>
    </row>
    <row r="36" spans="1:5" x14ac:dyDescent="0.25">
      <c r="A36" s="24" t="s">
        <v>90</v>
      </c>
      <c r="B36" s="24" t="s">
        <v>960</v>
      </c>
      <c r="C36" s="24">
        <v>2025</v>
      </c>
      <c r="D36" s="24" t="s">
        <v>995</v>
      </c>
      <c r="E36" s="24">
        <v>225</v>
      </c>
    </row>
    <row r="37" spans="1:5" x14ac:dyDescent="0.25">
      <c r="A37" s="24" t="s">
        <v>90</v>
      </c>
      <c r="B37" s="24" t="s">
        <v>960</v>
      </c>
      <c r="C37" s="24">
        <v>2026</v>
      </c>
      <c r="D37" s="24" t="s">
        <v>996</v>
      </c>
      <c r="E37" s="24">
        <v>461</v>
      </c>
    </row>
    <row r="38" spans="1:5" x14ac:dyDescent="0.25">
      <c r="A38" s="44" t="s">
        <v>90</v>
      </c>
      <c r="B38" s="44" t="s">
        <v>997</v>
      </c>
      <c r="C38" s="44">
        <v>2026</v>
      </c>
      <c r="D38" s="44" t="s">
        <v>998</v>
      </c>
      <c r="E38" s="44">
        <v>704</v>
      </c>
    </row>
    <row r="39" spans="1:5" x14ac:dyDescent="0.25">
      <c r="A39" s="44" t="s">
        <v>38</v>
      </c>
      <c r="B39" s="44" t="s">
        <v>997</v>
      </c>
      <c r="C39" s="44">
        <v>2026</v>
      </c>
      <c r="D39" s="44" t="s">
        <v>999</v>
      </c>
      <c r="E39" s="44">
        <v>705</v>
      </c>
    </row>
    <row r="40" spans="1:5" x14ac:dyDescent="0.25">
      <c r="A40" s="44" t="s">
        <v>40</v>
      </c>
      <c r="B40" s="44" t="s">
        <v>997</v>
      </c>
      <c r="C40" s="44">
        <v>2026</v>
      </c>
      <c r="D40" s="44" t="s">
        <v>1000</v>
      </c>
      <c r="E40" s="44">
        <v>706</v>
      </c>
    </row>
    <row r="41" spans="1:5" x14ac:dyDescent="0.25">
      <c r="A41" s="24" t="s">
        <v>32</v>
      </c>
      <c r="B41" s="24" t="s">
        <v>960</v>
      </c>
      <c r="C41" s="24">
        <v>2025</v>
      </c>
      <c r="D41" s="24" t="s">
        <v>1001</v>
      </c>
      <c r="E41" s="24">
        <v>226</v>
      </c>
    </row>
    <row r="42" spans="1:5" x14ac:dyDescent="0.25">
      <c r="A42" s="24" t="s">
        <v>32</v>
      </c>
      <c r="B42" s="24" t="s">
        <v>960</v>
      </c>
      <c r="C42" s="24">
        <v>2026</v>
      </c>
      <c r="D42" s="24" t="s">
        <v>1002</v>
      </c>
      <c r="E42" s="24">
        <v>462</v>
      </c>
    </row>
    <row r="43" spans="1:5" x14ac:dyDescent="0.25">
      <c r="A43" s="24" t="s">
        <v>736</v>
      </c>
      <c r="B43" s="24" t="s">
        <v>997</v>
      </c>
      <c r="C43" s="24">
        <v>2026</v>
      </c>
      <c r="D43" s="24" t="s">
        <v>1003</v>
      </c>
      <c r="E43" s="24">
        <v>692</v>
      </c>
    </row>
    <row r="44" spans="1:5" x14ac:dyDescent="0.25">
      <c r="A44" s="44" t="s">
        <v>48</v>
      </c>
      <c r="B44" s="44" t="s">
        <v>997</v>
      </c>
      <c r="C44" s="44">
        <v>2026</v>
      </c>
      <c r="D44" s="44" t="s">
        <v>1004</v>
      </c>
      <c r="E44" s="44">
        <v>707</v>
      </c>
    </row>
    <row r="45" spans="1:5" x14ac:dyDescent="0.25">
      <c r="A45" s="24" t="s">
        <v>46</v>
      </c>
      <c r="B45" s="24" t="s">
        <v>997</v>
      </c>
      <c r="C45" s="24">
        <v>2026</v>
      </c>
      <c r="D45" s="24" t="s">
        <v>1005</v>
      </c>
      <c r="E45" s="24">
        <v>690</v>
      </c>
    </row>
    <row r="46" spans="1:5" x14ac:dyDescent="0.25">
      <c r="A46" s="44" t="s">
        <v>738</v>
      </c>
      <c r="B46" s="44" t="s">
        <v>997</v>
      </c>
      <c r="C46" s="44">
        <v>2026</v>
      </c>
      <c r="D46" s="44" t="s">
        <v>1006</v>
      </c>
      <c r="E46" s="44">
        <v>708</v>
      </c>
    </row>
    <row r="47" spans="1:5" x14ac:dyDescent="0.25">
      <c r="A47" s="24" t="s">
        <v>44</v>
      </c>
      <c r="B47" s="24" t="s">
        <v>960</v>
      </c>
      <c r="C47" s="24">
        <v>2024</v>
      </c>
      <c r="D47" s="24" t="s">
        <v>1007</v>
      </c>
      <c r="E47" s="24">
        <v>58</v>
      </c>
    </row>
    <row r="48" spans="1:5" x14ac:dyDescent="0.25">
      <c r="A48" s="24" t="s">
        <v>44</v>
      </c>
      <c r="B48" s="24" t="s">
        <v>960</v>
      </c>
      <c r="C48" s="24">
        <v>2025</v>
      </c>
      <c r="D48" s="24" t="s">
        <v>1008</v>
      </c>
      <c r="E48" s="24">
        <v>227</v>
      </c>
    </row>
    <row r="49" spans="1:5" x14ac:dyDescent="0.25">
      <c r="A49" s="24" t="s">
        <v>44</v>
      </c>
      <c r="B49" s="24" t="s">
        <v>960</v>
      </c>
      <c r="C49" s="24">
        <v>2026</v>
      </c>
      <c r="D49" s="24" t="s">
        <v>1009</v>
      </c>
      <c r="E49" s="24">
        <v>463</v>
      </c>
    </row>
    <row r="50" spans="1:5" x14ac:dyDescent="0.25">
      <c r="A50" s="24" t="s">
        <v>52</v>
      </c>
      <c r="B50" s="24" t="s">
        <v>960</v>
      </c>
      <c r="C50" s="24">
        <v>2025</v>
      </c>
      <c r="D50" s="24" t="s">
        <v>1010</v>
      </c>
      <c r="E50" s="24">
        <v>228</v>
      </c>
    </row>
    <row r="51" spans="1:5" x14ac:dyDescent="0.25">
      <c r="A51" s="24" t="s">
        <v>52</v>
      </c>
      <c r="B51" s="24" t="s">
        <v>960</v>
      </c>
      <c r="C51" s="24">
        <v>2026</v>
      </c>
      <c r="D51" s="24" t="s">
        <v>1011</v>
      </c>
      <c r="E51" s="24">
        <v>464</v>
      </c>
    </row>
    <row r="52" spans="1:5" x14ac:dyDescent="0.25">
      <c r="A52" s="24" t="s">
        <v>54</v>
      </c>
      <c r="B52" s="24" t="s">
        <v>960</v>
      </c>
      <c r="C52" s="24">
        <v>2023</v>
      </c>
      <c r="D52" s="24" t="s">
        <v>1012</v>
      </c>
      <c r="E52" s="24">
        <v>24</v>
      </c>
    </row>
    <row r="53" spans="1:5" x14ac:dyDescent="0.25">
      <c r="A53" s="24" t="s">
        <v>54</v>
      </c>
      <c r="B53" s="24" t="s">
        <v>960</v>
      </c>
      <c r="C53" s="24">
        <v>2024</v>
      </c>
      <c r="D53" s="24" t="s">
        <v>1013</v>
      </c>
      <c r="E53" s="24">
        <v>59</v>
      </c>
    </row>
    <row r="54" spans="1:5" x14ac:dyDescent="0.25">
      <c r="A54" s="24" t="s">
        <v>54</v>
      </c>
      <c r="B54" s="24" t="s">
        <v>960</v>
      </c>
      <c r="C54" s="24">
        <v>2025</v>
      </c>
      <c r="D54" s="24" t="s">
        <v>1014</v>
      </c>
      <c r="E54" s="24">
        <v>229</v>
      </c>
    </row>
    <row r="55" spans="1:5" x14ac:dyDescent="0.25">
      <c r="A55" s="24" t="s">
        <v>54</v>
      </c>
      <c r="B55" s="24" t="s">
        <v>960</v>
      </c>
      <c r="C55" s="24">
        <v>2026</v>
      </c>
      <c r="D55" s="24" t="s">
        <v>1015</v>
      </c>
      <c r="E55" s="24">
        <v>465</v>
      </c>
    </row>
    <row r="56" spans="1:5" x14ac:dyDescent="0.25">
      <c r="A56" s="24" t="s">
        <v>50</v>
      </c>
      <c r="B56" s="24" t="s">
        <v>960</v>
      </c>
      <c r="C56" s="24">
        <v>2024</v>
      </c>
      <c r="D56" s="24" t="s">
        <v>1016</v>
      </c>
      <c r="E56" s="24">
        <v>60</v>
      </c>
    </row>
    <row r="57" spans="1:5" x14ac:dyDescent="0.25">
      <c r="A57" s="24" t="s">
        <v>50</v>
      </c>
      <c r="B57" s="24" t="s">
        <v>960</v>
      </c>
      <c r="C57" s="24">
        <v>2025</v>
      </c>
      <c r="D57" s="24" t="s">
        <v>1017</v>
      </c>
      <c r="E57" s="24">
        <v>230</v>
      </c>
    </row>
    <row r="58" spans="1:5" x14ac:dyDescent="0.25">
      <c r="A58" s="24" t="s">
        <v>50</v>
      </c>
      <c r="B58" s="24" t="s">
        <v>960</v>
      </c>
      <c r="C58" s="24">
        <v>2026</v>
      </c>
      <c r="D58" s="24" t="s">
        <v>1018</v>
      </c>
      <c r="E58" s="24">
        <v>466</v>
      </c>
    </row>
    <row r="59" spans="1:5" x14ac:dyDescent="0.25">
      <c r="A59" s="24" t="s">
        <v>741</v>
      </c>
      <c r="B59" s="24" t="s">
        <v>960</v>
      </c>
      <c r="C59" s="24">
        <v>2024</v>
      </c>
      <c r="D59" s="24" t="s">
        <v>1019</v>
      </c>
      <c r="E59" s="24">
        <v>66</v>
      </c>
    </row>
    <row r="60" spans="1:5" x14ac:dyDescent="0.25">
      <c r="A60" s="24" t="s">
        <v>741</v>
      </c>
      <c r="B60" s="24" t="s">
        <v>960</v>
      </c>
      <c r="C60" s="24">
        <v>2025</v>
      </c>
      <c r="D60" s="24" t="s">
        <v>1020</v>
      </c>
      <c r="E60" s="24">
        <v>236</v>
      </c>
    </row>
    <row r="61" spans="1:5" x14ac:dyDescent="0.25">
      <c r="A61" s="24" t="s">
        <v>741</v>
      </c>
      <c r="B61" s="24" t="s">
        <v>960</v>
      </c>
      <c r="C61" s="24">
        <v>2026</v>
      </c>
      <c r="D61" s="24" t="s">
        <v>1021</v>
      </c>
      <c r="E61" s="24">
        <v>472</v>
      </c>
    </row>
    <row r="62" spans="1:5" x14ac:dyDescent="0.25">
      <c r="A62" s="24" t="s">
        <v>58</v>
      </c>
      <c r="B62" s="24" t="s">
        <v>960</v>
      </c>
      <c r="C62" s="24">
        <v>2024</v>
      </c>
      <c r="D62" s="24" t="s">
        <v>1022</v>
      </c>
      <c r="E62" s="24">
        <v>61</v>
      </c>
    </row>
    <row r="63" spans="1:5" x14ac:dyDescent="0.25">
      <c r="A63" s="24" t="s">
        <v>58</v>
      </c>
      <c r="B63" s="24" t="s">
        <v>960</v>
      </c>
      <c r="C63" s="24">
        <v>2025</v>
      </c>
      <c r="D63" s="24" t="s">
        <v>1023</v>
      </c>
      <c r="E63" s="24">
        <v>231</v>
      </c>
    </row>
    <row r="64" spans="1:5" x14ac:dyDescent="0.25">
      <c r="A64" s="24" t="s">
        <v>58</v>
      </c>
      <c r="B64" s="24" t="s">
        <v>960</v>
      </c>
      <c r="C64" s="24">
        <v>2026</v>
      </c>
      <c r="D64" s="24" t="s">
        <v>1024</v>
      </c>
      <c r="E64" s="24">
        <v>467</v>
      </c>
    </row>
    <row r="65" spans="1:5" x14ac:dyDescent="0.25">
      <c r="A65" s="24" t="s">
        <v>60</v>
      </c>
      <c r="B65" s="24" t="s">
        <v>960</v>
      </c>
      <c r="C65" s="24">
        <v>2025</v>
      </c>
      <c r="D65" s="24" t="s">
        <v>1025</v>
      </c>
      <c r="E65" s="24">
        <v>232</v>
      </c>
    </row>
    <row r="66" spans="1:5" x14ac:dyDescent="0.25">
      <c r="A66" s="24" t="s">
        <v>60</v>
      </c>
      <c r="B66" s="24" t="s">
        <v>960</v>
      </c>
      <c r="C66" s="24">
        <v>2026</v>
      </c>
      <c r="D66" s="24" t="s">
        <v>1026</v>
      </c>
      <c r="E66" s="24">
        <v>468</v>
      </c>
    </row>
    <row r="67" spans="1:5" x14ac:dyDescent="0.25">
      <c r="A67" s="24" t="s">
        <v>743</v>
      </c>
      <c r="B67" s="24" t="s">
        <v>960</v>
      </c>
      <c r="C67" s="24">
        <v>2024</v>
      </c>
      <c r="D67" s="24" t="s">
        <v>1027</v>
      </c>
      <c r="E67" s="24">
        <v>63</v>
      </c>
    </row>
    <row r="68" spans="1:5" x14ac:dyDescent="0.25">
      <c r="A68" s="24" t="s">
        <v>743</v>
      </c>
      <c r="B68" s="24" t="s">
        <v>960</v>
      </c>
      <c r="C68" s="24">
        <v>2025</v>
      </c>
      <c r="D68" s="24" t="s">
        <v>1028</v>
      </c>
      <c r="E68" s="24">
        <v>233</v>
      </c>
    </row>
    <row r="69" spans="1:5" x14ac:dyDescent="0.25">
      <c r="A69" s="24" t="s">
        <v>743</v>
      </c>
      <c r="B69" s="24" t="s">
        <v>960</v>
      </c>
      <c r="C69" s="24">
        <v>2026</v>
      </c>
      <c r="D69" s="24" t="s">
        <v>1029</v>
      </c>
      <c r="E69" s="24">
        <v>469</v>
      </c>
    </row>
    <row r="70" spans="1:5" x14ac:dyDescent="0.25">
      <c r="A70" s="24" t="s">
        <v>62</v>
      </c>
      <c r="B70" s="24" t="s">
        <v>960</v>
      </c>
      <c r="C70" s="24">
        <v>2024</v>
      </c>
      <c r="D70" s="24" t="s">
        <v>1030</v>
      </c>
      <c r="E70" s="24">
        <v>64</v>
      </c>
    </row>
    <row r="71" spans="1:5" x14ac:dyDescent="0.25">
      <c r="A71" s="24" t="s">
        <v>62</v>
      </c>
      <c r="B71" s="24" t="s">
        <v>960</v>
      </c>
      <c r="C71" s="24">
        <v>2025</v>
      </c>
      <c r="D71" s="24" t="s">
        <v>1031</v>
      </c>
      <c r="E71" s="24">
        <v>234</v>
      </c>
    </row>
    <row r="72" spans="1:5" x14ac:dyDescent="0.25">
      <c r="A72" s="24" t="s">
        <v>62</v>
      </c>
      <c r="B72" s="24" t="s">
        <v>960</v>
      </c>
      <c r="C72" s="24">
        <v>2026</v>
      </c>
      <c r="D72" s="24" t="s">
        <v>1032</v>
      </c>
      <c r="E72" s="24">
        <v>470</v>
      </c>
    </row>
    <row r="73" spans="1:5" x14ac:dyDescent="0.25">
      <c r="A73" s="24" t="s">
        <v>56</v>
      </c>
      <c r="B73" s="24" t="s">
        <v>960</v>
      </c>
      <c r="C73" s="24">
        <v>2021</v>
      </c>
      <c r="D73" s="24" t="s">
        <v>1033</v>
      </c>
      <c r="E73" s="24">
        <v>1</v>
      </c>
    </row>
    <row r="74" spans="1:5" x14ac:dyDescent="0.25">
      <c r="A74" s="24" t="s">
        <v>56</v>
      </c>
      <c r="B74" s="24" t="s">
        <v>960</v>
      </c>
      <c r="C74" s="24">
        <v>2024</v>
      </c>
      <c r="D74" s="24" t="s">
        <v>1034</v>
      </c>
      <c r="E74" s="24">
        <v>65</v>
      </c>
    </row>
    <row r="75" spans="1:5" x14ac:dyDescent="0.25">
      <c r="A75" s="24" t="s">
        <v>56</v>
      </c>
      <c r="B75" s="24" t="s">
        <v>960</v>
      </c>
      <c r="C75" s="24">
        <v>2025</v>
      </c>
      <c r="D75" s="24" t="s">
        <v>1035</v>
      </c>
      <c r="E75" s="24">
        <v>235</v>
      </c>
    </row>
    <row r="76" spans="1:5" x14ac:dyDescent="0.25">
      <c r="A76" s="24" t="s">
        <v>56</v>
      </c>
      <c r="B76" s="24" t="s">
        <v>960</v>
      </c>
      <c r="C76" s="24">
        <v>2026</v>
      </c>
      <c r="D76" s="24" t="s">
        <v>1036</v>
      </c>
      <c r="E76" s="24">
        <v>471</v>
      </c>
    </row>
    <row r="77" spans="1:5" x14ac:dyDescent="0.25">
      <c r="A77" s="24" t="s">
        <v>72</v>
      </c>
      <c r="B77" s="24" t="s">
        <v>960</v>
      </c>
      <c r="C77" s="24">
        <v>2025</v>
      </c>
      <c r="D77" s="24" t="s">
        <v>1037</v>
      </c>
      <c r="E77" s="24">
        <v>237</v>
      </c>
    </row>
    <row r="78" spans="1:5" x14ac:dyDescent="0.25">
      <c r="A78" s="24" t="s">
        <v>72</v>
      </c>
      <c r="B78" s="24" t="s">
        <v>960</v>
      </c>
      <c r="C78" s="24">
        <v>2026</v>
      </c>
      <c r="D78" s="24" t="s">
        <v>1038</v>
      </c>
      <c r="E78" s="24">
        <v>473</v>
      </c>
    </row>
    <row r="79" spans="1:5" x14ac:dyDescent="0.25">
      <c r="A79" s="24" t="s">
        <v>80</v>
      </c>
      <c r="B79" s="24" t="s">
        <v>960</v>
      </c>
      <c r="C79" s="24">
        <v>2024</v>
      </c>
      <c r="D79" s="24" t="s">
        <v>1039</v>
      </c>
      <c r="E79" s="24">
        <v>25</v>
      </c>
    </row>
    <row r="80" spans="1:5" x14ac:dyDescent="0.25">
      <c r="A80" s="24" t="s">
        <v>80</v>
      </c>
      <c r="B80" s="24" t="s">
        <v>960</v>
      </c>
      <c r="C80" s="24">
        <v>2024</v>
      </c>
      <c r="D80" s="24" t="s">
        <v>1039</v>
      </c>
      <c r="E80" s="24">
        <v>67</v>
      </c>
    </row>
    <row r="81" spans="1:5" x14ac:dyDescent="0.25">
      <c r="A81" s="24" t="s">
        <v>80</v>
      </c>
      <c r="B81" s="24" t="s">
        <v>960</v>
      </c>
      <c r="C81" s="24">
        <v>2025</v>
      </c>
      <c r="D81" s="24" t="s">
        <v>1040</v>
      </c>
      <c r="E81" s="24">
        <v>238</v>
      </c>
    </row>
    <row r="82" spans="1:5" x14ac:dyDescent="0.25">
      <c r="A82" s="24" t="s">
        <v>80</v>
      </c>
      <c r="B82" s="24" t="s">
        <v>960</v>
      </c>
      <c r="C82" s="24">
        <v>2026</v>
      </c>
      <c r="D82" s="24" t="s">
        <v>1041</v>
      </c>
      <c r="E82" s="24">
        <v>474</v>
      </c>
    </row>
    <row r="83" spans="1:5" x14ac:dyDescent="0.25">
      <c r="A83" s="24" t="s">
        <v>76</v>
      </c>
      <c r="B83" s="24" t="s">
        <v>960</v>
      </c>
      <c r="C83" s="24">
        <v>2024</v>
      </c>
      <c r="D83" s="24" t="s">
        <v>1042</v>
      </c>
      <c r="E83" s="24">
        <v>68</v>
      </c>
    </row>
    <row r="84" spans="1:5" x14ac:dyDescent="0.25">
      <c r="A84" s="24" t="s">
        <v>76</v>
      </c>
      <c r="B84" s="24" t="s">
        <v>960</v>
      </c>
      <c r="C84" s="24">
        <v>2025</v>
      </c>
      <c r="D84" s="24" t="s">
        <v>1043</v>
      </c>
      <c r="E84" s="24">
        <v>239</v>
      </c>
    </row>
    <row r="85" spans="1:5" x14ac:dyDescent="0.25">
      <c r="A85" s="24" t="s">
        <v>76</v>
      </c>
      <c r="B85" s="24" t="s">
        <v>960</v>
      </c>
      <c r="C85" s="24">
        <v>2026</v>
      </c>
      <c r="D85" s="24" t="s">
        <v>1044</v>
      </c>
      <c r="E85" s="24">
        <v>475</v>
      </c>
    </row>
    <row r="86" spans="1:5" x14ac:dyDescent="0.25">
      <c r="A86" s="24" t="s">
        <v>70</v>
      </c>
      <c r="B86" s="24" t="s">
        <v>960</v>
      </c>
      <c r="C86" s="24">
        <v>2024</v>
      </c>
      <c r="D86" s="24" t="s">
        <v>1045</v>
      </c>
      <c r="E86" s="24">
        <v>69</v>
      </c>
    </row>
    <row r="87" spans="1:5" x14ac:dyDescent="0.25">
      <c r="A87" s="24" t="s">
        <v>70</v>
      </c>
      <c r="B87" s="24" t="s">
        <v>960</v>
      </c>
      <c r="C87" s="24">
        <v>2025</v>
      </c>
      <c r="D87" s="24" t="s">
        <v>1046</v>
      </c>
      <c r="E87" s="24">
        <v>240</v>
      </c>
    </row>
    <row r="88" spans="1:5" x14ac:dyDescent="0.25">
      <c r="A88" s="24" t="s">
        <v>70</v>
      </c>
      <c r="B88" s="24" t="s">
        <v>960</v>
      </c>
      <c r="C88" s="24">
        <v>2026</v>
      </c>
      <c r="D88" s="24" t="s">
        <v>1047</v>
      </c>
      <c r="E88" s="24">
        <v>476</v>
      </c>
    </row>
    <row r="89" spans="1:5" x14ac:dyDescent="0.25">
      <c r="A89" s="24" t="s">
        <v>86</v>
      </c>
      <c r="B89" s="24" t="s">
        <v>960</v>
      </c>
      <c r="C89" s="24">
        <v>2024</v>
      </c>
      <c r="D89" s="24" t="s">
        <v>1048</v>
      </c>
      <c r="E89" s="24">
        <v>70</v>
      </c>
    </row>
    <row r="90" spans="1:5" x14ac:dyDescent="0.25">
      <c r="A90" s="24" t="s">
        <v>86</v>
      </c>
      <c r="B90" s="24" t="s">
        <v>960</v>
      </c>
      <c r="C90" s="24">
        <v>2025</v>
      </c>
      <c r="D90" s="24" t="s">
        <v>1049</v>
      </c>
      <c r="E90" s="24">
        <v>241</v>
      </c>
    </row>
    <row r="91" spans="1:5" x14ac:dyDescent="0.25">
      <c r="A91" s="24" t="s">
        <v>86</v>
      </c>
      <c r="B91" s="24" t="s">
        <v>960</v>
      </c>
      <c r="C91" s="24">
        <v>2026</v>
      </c>
      <c r="D91" s="24" t="s">
        <v>1050</v>
      </c>
      <c r="E91" s="24">
        <v>477</v>
      </c>
    </row>
    <row r="92" spans="1:5" x14ac:dyDescent="0.25">
      <c r="A92" s="24" t="s">
        <v>94</v>
      </c>
      <c r="B92" s="24" t="s">
        <v>960</v>
      </c>
      <c r="C92" s="24">
        <v>2024</v>
      </c>
      <c r="D92" s="24" t="s">
        <v>1051</v>
      </c>
      <c r="E92" s="24">
        <v>71</v>
      </c>
    </row>
    <row r="93" spans="1:5" x14ac:dyDescent="0.25">
      <c r="A93" s="24" t="s">
        <v>94</v>
      </c>
      <c r="B93" s="24" t="s">
        <v>960</v>
      </c>
      <c r="C93" s="24">
        <v>2025</v>
      </c>
      <c r="D93" s="24" t="s">
        <v>1052</v>
      </c>
      <c r="E93" s="24">
        <v>242</v>
      </c>
    </row>
    <row r="94" spans="1:5" x14ac:dyDescent="0.25">
      <c r="A94" s="24" t="s">
        <v>94</v>
      </c>
      <c r="B94" s="24" t="s">
        <v>960</v>
      </c>
      <c r="C94" s="24">
        <v>2026</v>
      </c>
      <c r="D94" s="24" t="s">
        <v>1053</v>
      </c>
      <c r="E94" s="24">
        <v>478</v>
      </c>
    </row>
    <row r="95" spans="1:5" x14ac:dyDescent="0.25">
      <c r="A95" s="24" t="s">
        <v>96</v>
      </c>
      <c r="B95" s="24" t="s">
        <v>960</v>
      </c>
      <c r="C95" s="24">
        <v>2024</v>
      </c>
      <c r="D95" s="24" t="s">
        <v>1054</v>
      </c>
      <c r="E95" s="24">
        <v>72</v>
      </c>
    </row>
    <row r="96" spans="1:5" x14ac:dyDescent="0.25">
      <c r="A96" s="44" t="s">
        <v>132</v>
      </c>
      <c r="B96" s="44" t="s">
        <v>997</v>
      </c>
      <c r="C96" s="44">
        <v>2026</v>
      </c>
      <c r="D96" s="44" t="s">
        <v>1055</v>
      </c>
      <c r="E96" s="44">
        <v>709</v>
      </c>
    </row>
    <row r="97" spans="1:5" x14ac:dyDescent="0.25">
      <c r="A97" s="24" t="s">
        <v>104</v>
      </c>
      <c r="B97" s="24" t="s">
        <v>960</v>
      </c>
      <c r="C97" s="24">
        <v>2025</v>
      </c>
      <c r="D97" s="24" t="s">
        <v>1056</v>
      </c>
      <c r="E97" s="24">
        <v>243</v>
      </c>
    </row>
    <row r="98" spans="1:5" x14ac:dyDescent="0.25">
      <c r="A98" s="24" t="s">
        <v>104</v>
      </c>
      <c r="B98" s="24" t="s">
        <v>960</v>
      </c>
      <c r="C98" s="24">
        <v>2026</v>
      </c>
      <c r="D98" s="24" t="s">
        <v>1057</v>
      </c>
      <c r="E98" s="24">
        <v>479</v>
      </c>
    </row>
    <row r="99" spans="1:5" x14ac:dyDescent="0.25">
      <c r="A99" s="24" t="s">
        <v>124</v>
      </c>
      <c r="B99" s="24" t="s">
        <v>960</v>
      </c>
      <c r="C99" s="24">
        <v>2024</v>
      </c>
      <c r="D99" s="24" t="s">
        <v>1058</v>
      </c>
      <c r="E99" s="24">
        <v>73</v>
      </c>
    </row>
    <row r="100" spans="1:5" x14ac:dyDescent="0.25">
      <c r="A100" s="24" t="s">
        <v>124</v>
      </c>
      <c r="B100" s="24" t="s">
        <v>960</v>
      </c>
      <c r="C100" s="24">
        <v>2025</v>
      </c>
      <c r="D100" s="24" t="s">
        <v>1059</v>
      </c>
      <c r="E100" s="24">
        <v>244</v>
      </c>
    </row>
    <row r="101" spans="1:5" x14ac:dyDescent="0.25">
      <c r="A101" s="24" t="s">
        <v>124</v>
      </c>
      <c r="B101" s="24" t="s">
        <v>960</v>
      </c>
      <c r="C101" s="24">
        <v>2026</v>
      </c>
      <c r="D101" s="24" t="s">
        <v>1060</v>
      </c>
      <c r="E101" s="24">
        <v>480</v>
      </c>
    </row>
    <row r="102" spans="1:5" x14ac:dyDescent="0.25">
      <c r="A102" s="24" t="s">
        <v>128</v>
      </c>
      <c r="B102" s="24" t="s">
        <v>997</v>
      </c>
      <c r="C102" s="24">
        <v>2025</v>
      </c>
      <c r="D102" s="24" t="s">
        <v>1061</v>
      </c>
      <c r="E102" s="24">
        <v>245</v>
      </c>
    </row>
    <row r="103" spans="1:5" x14ac:dyDescent="0.25">
      <c r="A103" s="24" t="s">
        <v>128</v>
      </c>
      <c r="B103" s="24" t="s">
        <v>997</v>
      </c>
      <c r="C103" s="24">
        <v>2026</v>
      </c>
      <c r="D103" s="24" t="s">
        <v>1062</v>
      </c>
      <c r="E103" s="24">
        <v>481</v>
      </c>
    </row>
    <row r="104" spans="1:5" x14ac:dyDescent="0.25">
      <c r="A104" s="24" t="s">
        <v>140</v>
      </c>
      <c r="B104" s="24" t="s">
        <v>960</v>
      </c>
      <c r="C104" s="24">
        <v>2024</v>
      </c>
      <c r="D104" s="24" t="s">
        <v>1063</v>
      </c>
      <c r="E104" s="24">
        <v>74</v>
      </c>
    </row>
    <row r="105" spans="1:5" x14ac:dyDescent="0.25">
      <c r="A105" s="24" t="s">
        <v>140</v>
      </c>
      <c r="B105" s="24" t="s">
        <v>960</v>
      </c>
      <c r="C105" s="24">
        <v>2025</v>
      </c>
      <c r="D105" s="24" t="s">
        <v>1064</v>
      </c>
      <c r="E105" s="24">
        <v>246</v>
      </c>
    </row>
    <row r="106" spans="1:5" x14ac:dyDescent="0.25">
      <c r="A106" s="24" t="s">
        <v>140</v>
      </c>
      <c r="B106" s="24" t="s">
        <v>960</v>
      </c>
      <c r="C106" s="24">
        <v>2026</v>
      </c>
      <c r="D106" s="24" t="s">
        <v>1065</v>
      </c>
      <c r="E106" s="24">
        <v>482</v>
      </c>
    </row>
    <row r="107" spans="1:5" x14ac:dyDescent="0.25">
      <c r="A107" s="44" t="s">
        <v>126</v>
      </c>
      <c r="B107" s="44" t="s">
        <v>997</v>
      </c>
      <c r="C107" s="44">
        <v>2026</v>
      </c>
      <c r="D107" s="44" t="s">
        <v>1066</v>
      </c>
      <c r="E107" s="44">
        <v>710</v>
      </c>
    </row>
    <row r="108" spans="1:5" x14ac:dyDescent="0.25">
      <c r="A108" s="24" t="s">
        <v>770</v>
      </c>
      <c r="B108" s="24" t="s">
        <v>960</v>
      </c>
      <c r="C108" s="24">
        <v>2024</v>
      </c>
      <c r="D108" s="24" t="s">
        <v>1067</v>
      </c>
      <c r="E108" s="24">
        <v>75</v>
      </c>
    </row>
    <row r="109" spans="1:5" x14ac:dyDescent="0.25">
      <c r="A109" s="24" t="s">
        <v>770</v>
      </c>
      <c r="B109" s="24" t="s">
        <v>960</v>
      </c>
      <c r="C109" s="24">
        <v>2025</v>
      </c>
      <c r="D109" s="24" t="s">
        <v>1068</v>
      </c>
      <c r="E109" s="24">
        <v>247</v>
      </c>
    </row>
    <row r="110" spans="1:5" x14ac:dyDescent="0.25">
      <c r="A110" s="24" t="s">
        <v>770</v>
      </c>
      <c r="B110" s="24" t="s">
        <v>960</v>
      </c>
      <c r="C110" s="24">
        <v>2026</v>
      </c>
      <c r="D110" s="24" t="s">
        <v>1069</v>
      </c>
      <c r="E110" s="24">
        <v>483</v>
      </c>
    </row>
    <row r="111" spans="1:5" x14ac:dyDescent="0.25">
      <c r="A111" s="24" t="s">
        <v>766</v>
      </c>
      <c r="B111" s="24" t="s">
        <v>960</v>
      </c>
      <c r="C111" s="24">
        <v>2024</v>
      </c>
      <c r="D111" s="24" t="s">
        <v>1070</v>
      </c>
      <c r="E111" s="24">
        <v>76</v>
      </c>
    </row>
    <row r="112" spans="1:5" x14ac:dyDescent="0.25">
      <c r="A112" s="24" t="s">
        <v>766</v>
      </c>
      <c r="B112" s="24" t="s">
        <v>960</v>
      </c>
      <c r="C112" s="24">
        <v>2025</v>
      </c>
      <c r="D112" s="24" t="s">
        <v>1071</v>
      </c>
      <c r="E112" s="24">
        <v>248</v>
      </c>
    </row>
    <row r="113" spans="1:5" x14ac:dyDescent="0.25">
      <c r="A113" s="24" t="s">
        <v>766</v>
      </c>
      <c r="B113" s="24" t="s">
        <v>960</v>
      </c>
      <c r="C113" s="24">
        <v>2026</v>
      </c>
      <c r="D113" s="24" t="s">
        <v>1072</v>
      </c>
      <c r="E113" s="24">
        <v>484</v>
      </c>
    </row>
    <row r="114" spans="1:5" x14ac:dyDescent="0.25">
      <c r="A114" s="24" t="s">
        <v>768</v>
      </c>
      <c r="B114" s="24" t="s">
        <v>960</v>
      </c>
      <c r="C114" s="24">
        <v>2024</v>
      </c>
      <c r="D114" s="24" t="s">
        <v>1073</v>
      </c>
      <c r="E114" s="24">
        <v>77</v>
      </c>
    </row>
    <row r="115" spans="1:5" x14ac:dyDescent="0.25">
      <c r="A115" s="24" t="s">
        <v>768</v>
      </c>
      <c r="B115" s="24" t="s">
        <v>960</v>
      </c>
      <c r="C115" s="24">
        <v>2025</v>
      </c>
      <c r="D115" s="24" t="s">
        <v>1074</v>
      </c>
      <c r="E115" s="24">
        <v>249</v>
      </c>
    </row>
    <row r="116" spans="1:5" x14ac:dyDescent="0.25">
      <c r="A116" s="24" t="s">
        <v>768</v>
      </c>
      <c r="B116" s="24" t="s">
        <v>960</v>
      </c>
      <c r="C116" s="24">
        <v>2026</v>
      </c>
      <c r="D116" s="24" t="s">
        <v>1075</v>
      </c>
      <c r="E116" s="24">
        <v>485</v>
      </c>
    </row>
    <row r="117" spans="1:5" x14ac:dyDescent="0.25">
      <c r="A117" s="24" t="s">
        <v>772</v>
      </c>
      <c r="B117" s="24" t="s">
        <v>960</v>
      </c>
      <c r="C117" s="24">
        <v>2024</v>
      </c>
      <c r="D117" s="24" t="s">
        <v>1076</v>
      </c>
      <c r="E117" s="24">
        <v>78</v>
      </c>
    </row>
    <row r="118" spans="1:5" x14ac:dyDescent="0.25">
      <c r="A118" s="24" t="s">
        <v>772</v>
      </c>
      <c r="B118" s="24" t="s">
        <v>960</v>
      </c>
      <c r="C118" s="24">
        <v>2025</v>
      </c>
      <c r="D118" s="24" t="s">
        <v>1077</v>
      </c>
      <c r="E118" s="24">
        <v>250</v>
      </c>
    </row>
    <row r="119" spans="1:5" x14ac:dyDescent="0.25">
      <c r="A119" s="24" t="s">
        <v>772</v>
      </c>
      <c r="B119" s="24" t="s">
        <v>960</v>
      </c>
      <c r="C119" s="24">
        <v>2026</v>
      </c>
      <c r="D119" s="24" t="s">
        <v>1078</v>
      </c>
      <c r="E119" s="24">
        <v>486</v>
      </c>
    </row>
    <row r="120" spans="1:5" x14ac:dyDescent="0.25">
      <c r="A120" s="44" t="s">
        <v>160</v>
      </c>
      <c r="B120" s="44" t="s">
        <v>997</v>
      </c>
      <c r="C120" s="44">
        <v>2026</v>
      </c>
      <c r="D120" s="44" t="s">
        <v>1079</v>
      </c>
      <c r="E120" s="44">
        <v>711</v>
      </c>
    </row>
    <row r="121" spans="1:5" x14ac:dyDescent="0.25">
      <c r="A121" s="44" t="s">
        <v>118</v>
      </c>
      <c r="B121" s="44" t="s">
        <v>997</v>
      </c>
      <c r="C121" s="44">
        <v>2026</v>
      </c>
      <c r="D121" s="44" t="s">
        <v>1080</v>
      </c>
      <c r="E121" s="44">
        <v>712</v>
      </c>
    </row>
    <row r="122" spans="1:5" x14ac:dyDescent="0.25">
      <c r="A122" s="24" t="s">
        <v>399</v>
      </c>
      <c r="B122" s="24" t="s">
        <v>997</v>
      </c>
      <c r="C122" s="24">
        <v>2024</v>
      </c>
      <c r="D122" s="24" t="s">
        <v>1081</v>
      </c>
      <c r="E122" s="24">
        <v>79</v>
      </c>
    </row>
    <row r="123" spans="1:5" x14ac:dyDescent="0.25">
      <c r="A123" s="24" t="s">
        <v>399</v>
      </c>
      <c r="B123" s="24" t="s">
        <v>997</v>
      </c>
      <c r="C123" s="24">
        <v>2025</v>
      </c>
      <c r="D123" s="24" t="s">
        <v>1082</v>
      </c>
      <c r="E123" s="24">
        <v>251</v>
      </c>
    </row>
    <row r="124" spans="1:5" x14ac:dyDescent="0.25">
      <c r="A124" s="24" t="s">
        <v>399</v>
      </c>
      <c r="B124" s="24" t="s">
        <v>997</v>
      </c>
      <c r="C124" s="24">
        <v>2026</v>
      </c>
      <c r="D124" s="24" t="s">
        <v>1083</v>
      </c>
      <c r="E124" s="24">
        <v>487</v>
      </c>
    </row>
    <row r="125" spans="1:5" x14ac:dyDescent="0.25">
      <c r="A125" s="24" t="s">
        <v>528</v>
      </c>
      <c r="B125" s="24" t="s">
        <v>997</v>
      </c>
      <c r="C125" s="24">
        <v>2024</v>
      </c>
      <c r="D125" s="24" t="s">
        <v>1084</v>
      </c>
      <c r="E125" s="24">
        <v>80</v>
      </c>
    </row>
    <row r="126" spans="1:5" x14ac:dyDescent="0.25">
      <c r="A126" s="24" t="s">
        <v>528</v>
      </c>
      <c r="B126" s="24" t="s">
        <v>997</v>
      </c>
      <c r="C126" s="24">
        <v>2025</v>
      </c>
      <c r="D126" s="24" t="s">
        <v>1085</v>
      </c>
      <c r="E126" s="24">
        <v>252</v>
      </c>
    </row>
    <row r="127" spans="1:5" x14ac:dyDescent="0.25">
      <c r="A127" s="24" t="s">
        <v>528</v>
      </c>
      <c r="B127" s="24" t="s">
        <v>997</v>
      </c>
      <c r="C127" s="24">
        <v>2026</v>
      </c>
      <c r="D127" s="24" t="s">
        <v>1086</v>
      </c>
      <c r="E127" s="24">
        <v>488</v>
      </c>
    </row>
    <row r="128" spans="1:5" x14ac:dyDescent="0.25">
      <c r="A128" s="24" t="s">
        <v>134</v>
      </c>
      <c r="B128" s="24" t="s">
        <v>960</v>
      </c>
      <c r="C128" s="24">
        <v>2022</v>
      </c>
      <c r="D128" s="24" t="s">
        <v>1087</v>
      </c>
      <c r="E128" s="24">
        <v>6</v>
      </c>
    </row>
    <row r="129" spans="1:5" x14ac:dyDescent="0.25">
      <c r="A129" s="24" t="s">
        <v>134</v>
      </c>
      <c r="B129" s="24" t="s">
        <v>960</v>
      </c>
      <c r="C129" s="24">
        <v>2024</v>
      </c>
      <c r="D129" s="24" t="s">
        <v>1088</v>
      </c>
      <c r="E129" s="24">
        <v>26</v>
      </c>
    </row>
    <row r="130" spans="1:5" x14ac:dyDescent="0.25">
      <c r="A130" s="24" t="s">
        <v>134</v>
      </c>
      <c r="B130" s="24" t="s">
        <v>960</v>
      </c>
      <c r="C130" s="24">
        <v>2024</v>
      </c>
      <c r="D130" s="24" t="s">
        <v>1088</v>
      </c>
      <c r="E130" s="24">
        <v>81</v>
      </c>
    </row>
    <row r="131" spans="1:5" x14ac:dyDescent="0.25">
      <c r="A131" s="24" t="s">
        <v>134</v>
      </c>
      <c r="B131" s="24" t="s">
        <v>960</v>
      </c>
      <c r="C131" s="24">
        <v>2025</v>
      </c>
      <c r="D131" s="24" t="s">
        <v>1089</v>
      </c>
      <c r="E131" s="24">
        <v>253</v>
      </c>
    </row>
    <row r="132" spans="1:5" x14ac:dyDescent="0.25">
      <c r="A132" s="24" t="s">
        <v>134</v>
      </c>
      <c r="B132" s="24" t="s">
        <v>960</v>
      </c>
      <c r="C132" s="24">
        <v>2026</v>
      </c>
      <c r="D132" s="24" t="s">
        <v>1090</v>
      </c>
      <c r="E132" s="24">
        <v>489</v>
      </c>
    </row>
    <row r="133" spans="1:5" x14ac:dyDescent="0.25">
      <c r="A133" s="24" t="s">
        <v>138</v>
      </c>
      <c r="B133" s="24" t="s">
        <v>960</v>
      </c>
      <c r="C133" s="24">
        <v>2022</v>
      </c>
      <c r="D133" s="24" t="s">
        <v>1091</v>
      </c>
      <c r="E133" s="24">
        <v>7</v>
      </c>
    </row>
    <row r="134" spans="1:5" x14ac:dyDescent="0.25">
      <c r="A134" s="24" t="s">
        <v>138</v>
      </c>
      <c r="B134" s="24" t="s">
        <v>960</v>
      </c>
      <c r="C134" s="24">
        <v>2024</v>
      </c>
      <c r="D134" s="24" t="s">
        <v>1092</v>
      </c>
      <c r="E134" s="24">
        <v>27</v>
      </c>
    </row>
    <row r="135" spans="1:5" x14ac:dyDescent="0.25">
      <c r="A135" s="24" t="s">
        <v>138</v>
      </c>
      <c r="B135" s="24" t="s">
        <v>960</v>
      </c>
      <c r="C135" s="24">
        <v>2024</v>
      </c>
      <c r="D135" s="24" t="s">
        <v>1092</v>
      </c>
      <c r="E135" s="24">
        <v>82</v>
      </c>
    </row>
    <row r="136" spans="1:5" x14ac:dyDescent="0.25">
      <c r="A136" s="24" t="s">
        <v>138</v>
      </c>
      <c r="B136" s="24" t="s">
        <v>960</v>
      </c>
      <c r="C136" s="24">
        <v>2025</v>
      </c>
      <c r="D136" s="24" t="s">
        <v>1093</v>
      </c>
      <c r="E136" s="24">
        <v>254</v>
      </c>
    </row>
    <row r="137" spans="1:5" x14ac:dyDescent="0.25">
      <c r="A137" s="24" t="s">
        <v>138</v>
      </c>
      <c r="B137" s="24" t="s">
        <v>960</v>
      </c>
      <c r="C137" s="24">
        <v>2026</v>
      </c>
      <c r="D137" s="24" t="s">
        <v>1094</v>
      </c>
      <c r="E137" s="24">
        <v>490</v>
      </c>
    </row>
    <row r="138" spans="1:5" x14ac:dyDescent="0.25">
      <c r="A138" s="24" t="s">
        <v>136</v>
      </c>
      <c r="B138" s="24" t="s">
        <v>960</v>
      </c>
      <c r="C138" s="24">
        <v>2024</v>
      </c>
      <c r="D138" s="24" t="s">
        <v>1095</v>
      </c>
      <c r="E138" s="24">
        <v>790</v>
      </c>
    </row>
    <row r="139" spans="1:5" x14ac:dyDescent="0.25">
      <c r="A139" s="24" t="s">
        <v>136</v>
      </c>
      <c r="B139" s="24" t="s">
        <v>960</v>
      </c>
      <c r="C139" s="24">
        <v>2025</v>
      </c>
      <c r="D139" s="24" t="s">
        <v>1096</v>
      </c>
      <c r="E139" s="24">
        <v>791</v>
      </c>
    </row>
    <row r="140" spans="1:5" x14ac:dyDescent="0.25">
      <c r="A140" s="24" t="s">
        <v>136</v>
      </c>
      <c r="B140" s="24" t="s">
        <v>960</v>
      </c>
      <c r="C140" s="24">
        <v>2026</v>
      </c>
      <c r="D140" s="24" t="s">
        <v>1097</v>
      </c>
      <c r="E140" s="24">
        <v>789</v>
      </c>
    </row>
    <row r="141" spans="1:5" x14ac:dyDescent="0.25">
      <c r="A141" s="24" t="s">
        <v>120</v>
      </c>
      <c r="B141" s="24" t="s">
        <v>960</v>
      </c>
      <c r="C141" s="24">
        <v>2024</v>
      </c>
      <c r="D141" s="24" t="s">
        <v>1098</v>
      </c>
      <c r="E141" s="24">
        <v>83</v>
      </c>
    </row>
    <row r="142" spans="1:5" x14ac:dyDescent="0.25">
      <c r="A142" s="24" t="s">
        <v>120</v>
      </c>
      <c r="B142" s="24" t="s">
        <v>960</v>
      </c>
      <c r="C142" s="24">
        <v>2025</v>
      </c>
      <c r="D142" s="24" t="s">
        <v>1099</v>
      </c>
      <c r="E142" s="24">
        <v>255</v>
      </c>
    </row>
    <row r="143" spans="1:5" x14ac:dyDescent="0.25">
      <c r="A143" s="24" t="s">
        <v>120</v>
      </c>
      <c r="B143" s="24" t="s">
        <v>960</v>
      </c>
      <c r="C143" s="24">
        <v>2026</v>
      </c>
      <c r="D143" s="24" t="s">
        <v>1100</v>
      </c>
      <c r="E143" s="24">
        <v>491</v>
      </c>
    </row>
    <row r="144" spans="1:5" x14ac:dyDescent="0.25">
      <c r="A144" s="24" t="s">
        <v>122</v>
      </c>
      <c r="B144" s="24" t="s">
        <v>960</v>
      </c>
      <c r="C144" s="24">
        <v>2024</v>
      </c>
      <c r="D144" s="24" t="s">
        <v>1101</v>
      </c>
      <c r="E144" s="24">
        <v>84</v>
      </c>
    </row>
    <row r="145" spans="1:5" x14ac:dyDescent="0.25">
      <c r="A145" s="24" t="s">
        <v>122</v>
      </c>
      <c r="B145" s="24" t="s">
        <v>960</v>
      </c>
      <c r="C145" s="24">
        <v>2025</v>
      </c>
      <c r="D145" s="24" t="s">
        <v>1102</v>
      </c>
      <c r="E145" s="24">
        <v>256</v>
      </c>
    </row>
    <row r="146" spans="1:5" x14ac:dyDescent="0.25">
      <c r="A146" s="24" t="s">
        <v>122</v>
      </c>
      <c r="B146" s="24" t="s">
        <v>960</v>
      </c>
      <c r="C146" s="24">
        <v>2026</v>
      </c>
      <c r="D146" s="24" t="s">
        <v>1103</v>
      </c>
      <c r="E146" s="24">
        <v>492</v>
      </c>
    </row>
    <row r="147" spans="1:5" x14ac:dyDescent="0.25">
      <c r="A147" s="24" t="s">
        <v>116</v>
      </c>
      <c r="B147" s="24" t="s">
        <v>960</v>
      </c>
      <c r="C147" s="24">
        <v>2024</v>
      </c>
      <c r="D147" s="24" t="s">
        <v>1104</v>
      </c>
      <c r="E147" s="24">
        <v>85</v>
      </c>
    </row>
    <row r="148" spans="1:5" x14ac:dyDescent="0.25">
      <c r="A148" s="24" t="s">
        <v>116</v>
      </c>
      <c r="B148" s="24" t="s">
        <v>960</v>
      </c>
      <c r="C148" s="24">
        <v>2025</v>
      </c>
      <c r="D148" s="24" t="s">
        <v>1105</v>
      </c>
      <c r="E148" s="24">
        <v>257</v>
      </c>
    </row>
    <row r="149" spans="1:5" x14ac:dyDescent="0.25">
      <c r="A149" s="24" t="s">
        <v>116</v>
      </c>
      <c r="B149" s="24" t="s">
        <v>960</v>
      </c>
      <c r="C149" s="24">
        <v>2026</v>
      </c>
      <c r="D149" s="24" t="s">
        <v>1106</v>
      </c>
      <c r="E149" s="24">
        <v>493</v>
      </c>
    </row>
    <row r="150" spans="1:5" x14ac:dyDescent="0.25">
      <c r="A150" s="24" t="s">
        <v>142</v>
      </c>
      <c r="B150" s="24" t="s">
        <v>960</v>
      </c>
      <c r="C150" s="24">
        <v>2024</v>
      </c>
      <c r="D150" s="24" t="s">
        <v>1107</v>
      </c>
      <c r="E150" s="24">
        <v>86</v>
      </c>
    </row>
    <row r="151" spans="1:5" x14ac:dyDescent="0.25">
      <c r="A151" s="24" t="s">
        <v>142</v>
      </c>
      <c r="B151" s="24" t="s">
        <v>960</v>
      </c>
      <c r="C151" s="24">
        <v>2025</v>
      </c>
      <c r="D151" s="24" t="s">
        <v>1108</v>
      </c>
      <c r="E151" s="24">
        <v>258</v>
      </c>
    </row>
    <row r="152" spans="1:5" x14ac:dyDescent="0.25">
      <c r="A152" s="24" t="s">
        <v>142</v>
      </c>
      <c r="B152" s="24" t="s">
        <v>960</v>
      </c>
      <c r="C152" s="24">
        <v>2026</v>
      </c>
      <c r="D152" s="24" t="s">
        <v>1109</v>
      </c>
      <c r="E152" s="24">
        <v>494</v>
      </c>
    </row>
    <row r="153" spans="1:5" x14ac:dyDescent="0.25">
      <c r="A153" s="24" t="s">
        <v>108</v>
      </c>
      <c r="B153" s="24" t="s">
        <v>960</v>
      </c>
      <c r="C153" s="24">
        <v>2024</v>
      </c>
      <c r="D153" s="24" t="s">
        <v>1110</v>
      </c>
      <c r="E153" s="24">
        <v>87</v>
      </c>
    </row>
    <row r="154" spans="1:5" x14ac:dyDescent="0.25">
      <c r="A154" s="24" t="s">
        <v>108</v>
      </c>
      <c r="B154" s="24" t="s">
        <v>960</v>
      </c>
      <c r="C154" s="24">
        <v>2025</v>
      </c>
      <c r="D154" s="24" t="s">
        <v>1111</v>
      </c>
      <c r="E154" s="24">
        <v>259</v>
      </c>
    </row>
    <row r="155" spans="1:5" x14ac:dyDescent="0.25">
      <c r="A155" s="24" t="s">
        <v>108</v>
      </c>
      <c r="B155" s="24" t="s">
        <v>960</v>
      </c>
      <c r="C155" s="24">
        <v>2026</v>
      </c>
      <c r="D155" s="24" t="s">
        <v>1112</v>
      </c>
      <c r="E155" s="24">
        <v>495</v>
      </c>
    </row>
    <row r="156" spans="1:5" x14ac:dyDescent="0.25">
      <c r="A156" s="24" t="s">
        <v>98</v>
      </c>
      <c r="B156" s="24" t="s">
        <v>960</v>
      </c>
      <c r="C156" s="24">
        <v>2024</v>
      </c>
      <c r="D156" s="24" t="s">
        <v>1113</v>
      </c>
      <c r="E156" s="24">
        <v>88</v>
      </c>
    </row>
    <row r="157" spans="1:5" x14ac:dyDescent="0.25">
      <c r="A157" s="24" t="s">
        <v>98</v>
      </c>
      <c r="B157" s="24" t="s">
        <v>960</v>
      </c>
      <c r="C157" s="24">
        <v>2025</v>
      </c>
      <c r="D157" s="24" t="s">
        <v>1114</v>
      </c>
      <c r="E157" s="24">
        <v>260</v>
      </c>
    </row>
    <row r="158" spans="1:5" x14ac:dyDescent="0.25">
      <c r="A158" s="24" t="s">
        <v>98</v>
      </c>
      <c r="B158" s="24" t="s">
        <v>960</v>
      </c>
      <c r="C158" s="24">
        <v>2026</v>
      </c>
      <c r="D158" s="24" t="s">
        <v>1115</v>
      </c>
      <c r="E158" s="24">
        <v>496</v>
      </c>
    </row>
    <row r="159" spans="1:5" x14ac:dyDescent="0.25">
      <c r="A159" s="24" t="s">
        <v>112</v>
      </c>
      <c r="B159" s="24" t="s">
        <v>960</v>
      </c>
      <c r="C159" s="24">
        <v>2027</v>
      </c>
      <c r="D159" s="24" t="s">
        <v>1116</v>
      </c>
      <c r="E159" s="24">
        <v>866</v>
      </c>
    </row>
    <row r="160" spans="1:5" x14ac:dyDescent="0.25">
      <c r="A160" s="24" t="s">
        <v>114</v>
      </c>
      <c r="B160" s="24" t="s">
        <v>960</v>
      </c>
      <c r="C160" s="24">
        <v>2022</v>
      </c>
      <c r="D160" s="24" t="s">
        <v>1117</v>
      </c>
      <c r="E160" s="24">
        <v>8</v>
      </c>
    </row>
    <row r="161" spans="1:5" x14ac:dyDescent="0.25">
      <c r="A161" s="24" t="s">
        <v>114</v>
      </c>
      <c r="B161" s="24" t="s">
        <v>960</v>
      </c>
      <c r="C161" s="24">
        <v>2024</v>
      </c>
      <c r="D161" s="24" t="s">
        <v>1118</v>
      </c>
      <c r="E161" s="24">
        <v>28</v>
      </c>
    </row>
    <row r="162" spans="1:5" x14ac:dyDescent="0.25">
      <c r="A162" s="24" t="s">
        <v>114</v>
      </c>
      <c r="B162" s="24" t="s">
        <v>960</v>
      </c>
      <c r="C162" s="24">
        <v>2024</v>
      </c>
      <c r="D162" s="24" t="s">
        <v>1118</v>
      </c>
      <c r="E162" s="24">
        <v>89</v>
      </c>
    </row>
    <row r="163" spans="1:5" x14ac:dyDescent="0.25">
      <c r="A163" s="24" t="s">
        <v>114</v>
      </c>
      <c r="B163" s="24" t="s">
        <v>960</v>
      </c>
      <c r="C163" s="24">
        <v>2025</v>
      </c>
      <c r="D163" s="24" t="s">
        <v>1119</v>
      </c>
      <c r="E163" s="24">
        <v>261</v>
      </c>
    </row>
    <row r="164" spans="1:5" x14ac:dyDescent="0.25">
      <c r="A164" s="24" t="s">
        <v>114</v>
      </c>
      <c r="B164" s="24" t="s">
        <v>960</v>
      </c>
      <c r="C164" s="24">
        <v>2026</v>
      </c>
      <c r="D164" s="24" t="s">
        <v>1120</v>
      </c>
      <c r="E164" s="24">
        <v>497</v>
      </c>
    </row>
    <row r="165" spans="1:5" x14ac:dyDescent="0.25">
      <c r="A165" s="24" t="s">
        <v>168</v>
      </c>
      <c r="B165" s="24" t="s">
        <v>960</v>
      </c>
      <c r="C165" s="24">
        <v>2025</v>
      </c>
      <c r="D165" s="24" t="s">
        <v>1121</v>
      </c>
      <c r="E165" s="24">
        <v>262</v>
      </c>
    </row>
    <row r="166" spans="1:5" x14ac:dyDescent="0.25">
      <c r="A166" s="24" t="s">
        <v>168</v>
      </c>
      <c r="B166" s="24" t="s">
        <v>960</v>
      </c>
      <c r="C166" s="24">
        <v>2026</v>
      </c>
      <c r="D166" s="24" t="s">
        <v>1122</v>
      </c>
      <c r="E166" s="24">
        <v>498</v>
      </c>
    </row>
    <row r="167" spans="1:5" x14ac:dyDescent="0.25">
      <c r="A167" s="24" t="s">
        <v>184</v>
      </c>
      <c r="B167" s="24" t="s">
        <v>960</v>
      </c>
      <c r="C167" s="24">
        <v>2025</v>
      </c>
      <c r="D167" s="24" t="s">
        <v>1123</v>
      </c>
      <c r="E167" s="24">
        <v>263</v>
      </c>
    </row>
    <row r="168" spans="1:5" x14ac:dyDescent="0.25">
      <c r="A168" s="24" t="s">
        <v>184</v>
      </c>
      <c r="B168" s="24" t="s">
        <v>960</v>
      </c>
      <c r="C168" s="24">
        <v>2026</v>
      </c>
      <c r="D168" s="24" t="s">
        <v>1124</v>
      </c>
      <c r="E168" s="24">
        <v>499</v>
      </c>
    </row>
    <row r="169" spans="1:5" x14ac:dyDescent="0.25">
      <c r="A169" s="24" t="s">
        <v>182</v>
      </c>
      <c r="B169" s="24" t="s">
        <v>960</v>
      </c>
      <c r="C169" s="24">
        <v>2024</v>
      </c>
      <c r="D169" s="24" t="s">
        <v>1125</v>
      </c>
      <c r="E169" s="24">
        <v>90</v>
      </c>
    </row>
    <row r="170" spans="1:5" x14ac:dyDescent="0.25">
      <c r="A170" s="24" t="s">
        <v>182</v>
      </c>
      <c r="B170" s="24" t="s">
        <v>960</v>
      </c>
      <c r="C170" s="24">
        <v>2025</v>
      </c>
      <c r="D170" s="24" t="s">
        <v>1126</v>
      </c>
      <c r="E170" s="24">
        <v>264</v>
      </c>
    </row>
    <row r="171" spans="1:5" x14ac:dyDescent="0.25">
      <c r="A171" s="24" t="s">
        <v>182</v>
      </c>
      <c r="B171" s="24" t="s">
        <v>960</v>
      </c>
      <c r="C171" s="24">
        <v>2026</v>
      </c>
      <c r="D171" s="24" t="s">
        <v>1127</v>
      </c>
      <c r="E171" s="24">
        <v>500</v>
      </c>
    </row>
    <row r="172" spans="1:5" x14ac:dyDescent="0.25">
      <c r="A172" s="24" t="s">
        <v>172</v>
      </c>
      <c r="B172" s="24" t="s">
        <v>960</v>
      </c>
      <c r="C172" s="24">
        <v>2024</v>
      </c>
      <c r="D172" s="24" t="s">
        <v>1128</v>
      </c>
      <c r="E172" s="24">
        <v>91</v>
      </c>
    </row>
    <row r="173" spans="1:5" x14ac:dyDescent="0.25">
      <c r="A173" s="24" t="s">
        <v>172</v>
      </c>
      <c r="B173" s="24" t="s">
        <v>960</v>
      </c>
      <c r="C173" s="24">
        <v>2025</v>
      </c>
      <c r="D173" s="24" t="s">
        <v>1129</v>
      </c>
      <c r="E173" s="24">
        <v>265</v>
      </c>
    </row>
    <row r="174" spans="1:5" x14ac:dyDescent="0.25">
      <c r="A174" s="24" t="s">
        <v>172</v>
      </c>
      <c r="B174" s="24" t="s">
        <v>960</v>
      </c>
      <c r="C174" s="24">
        <v>2026</v>
      </c>
      <c r="D174" s="24" t="s">
        <v>1130</v>
      </c>
      <c r="E174" s="24">
        <v>501</v>
      </c>
    </row>
    <row r="175" spans="1:5" x14ac:dyDescent="0.25">
      <c r="A175" s="44" t="s">
        <v>178</v>
      </c>
      <c r="B175" s="44" t="s">
        <v>997</v>
      </c>
      <c r="C175" s="44">
        <v>2026</v>
      </c>
      <c r="D175" s="44" t="s">
        <v>1131</v>
      </c>
      <c r="E175" s="44">
        <v>713</v>
      </c>
    </row>
    <row r="176" spans="1:5" x14ac:dyDescent="0.25">
      <c r="A176" s="44" t="s">
        <v>176</v>
      </c>
      <c r="B176" s="44" t="s">
        <v>997</v>
      </c>
      <c r="C176" s="44">
        <v>2026</v>
      </c>
      <c r="D176" s="44" t="s">
        <v>1132</v>
      </c>
      <c r="E176" s="44">
        <v>714</v>
      </c>
    </row>
    <row r="177" spans="1:5" x14ac:dyDescent="0.25">
      <c r="A177" s="44" t="s">
        <v>401</v>
      </c>
      <c r="B177" s="44" t="s">
        <v>997</v>
      </c>
      <c r="C177" s="44">
        <v>2026</v>
      </c>
      <c r="D177" s="44" t="s">
        <v>1133</v>
      </c>
      <c r="E177" s="44">
        <v>715</v>
      </c>
    </row>
    <row r="178" spans="1:5" x14ac:dyDescent="0.25">
      <c r="A178" s="24" t="s">
        <v>180</v>
      </c>
      <c r="B178" s="24" t="s">
        <v>997</v>
      </c>
      <c r="C178" s="24">
        <v>2026</v>
      </c>
      <c r="D178" s="24" t="s">
        <v>1134</v>
      </c>
      <c r="E178" s="24">
        <v>693</v>
      </c>
    </row>
    <row r="179" spans="1:5" x14ac:dyDescent="0.25">
      <c r="A179" s="24" t="s">
        <v>188</v>
      </c>
      <c r="B179" s="24" t="s">
        <v>960</v>
      </c>
      <c r="C179" s="24">
        <v>2025</v>
      </c>
      <c r="D179" s="24" t="s">
        <v>1135</v>
      </c>
      <c r="E179" s="24">
        <v>266</v>
      </c>
    </row>
    <row r="180" spans="1:5" x14ac:dyDescent="0.25">
      <c r="A180" s="24" t="s">
        <v>188</v>
      </c>
      <c r="B180" s="24" t="s">
        <v>960</v>
      </c>
      <c r="C180" s="24">
        <v>2026</v>
      </c>
      <c r="D180" s="24" t="s">
        <v>1136</v>
      </c>
      <c r="E180" s="24">
        <v>502</v>
      </c>
    </row>
    <row r="181" spans="1:5" x14ac:dyDescent="0.25">
      <c r="A181" s="44" t="s">
        <v>194</v>
      </c>
      <c r="B181" s="44" t="s">
        <v>997</v>
      </c>
      <c r="C181" s="44">
        <v>2026</v>
      </c>
      <c r="D181" s="44" t="s">
        <v>1137</v>
      </c>
      <c r="E181" s="44">
        <v>716</v>
      </c>
    </row>
    <row r="182" spans="1:5" x14ac:dyDescent="0.25">
      <c r="A182" s="44" t="s">
        <v>198</v>
      </c>
      <c r="B182" s="44" t="s">
        <v>997</v>
      </c>
      <c r="C182" s="44">
        <v>2026</v>
      </c>
      <c r="D182" s="44" t="s">
        <v>1138</v>
      </c>
      <c r="E182" s="44">
        <v>717</v>
      </c>
    </row>
    <row r="183" spans="1:5" x14ac:dyDescent="0.25">
      <c r="A183" s="44" t="s">
        <v>206</v>
      </c>
      <c r="B183" s="44" t="s">
        <v>997</v>
      </c>
      <c r="C183" s="44">
        <v>2026</v>
      </c>
      <c r="D183" s="44" t="s">
        <v>1139</v>
      </c>
      <c r="E183" s="44">
        <v>718</v>
      </c>
    </row>
    <row r="184" spans="1:5" x14ac:dyDescent="0.25">
      <c r="A184" s="24" t="s">
        <v>208</v>
      </c>
      <c r="B184" s="24" t="s">
        <v>960</v>
      </c>
      <c r="C184" s="24">
        <v>2025</v>
      </c>
      <c r="D184" s="24" t="s">
        <v>1140</v>
      </c>
      <c r="E184" s="24">
        <v>267</v>
      </c>
    </row>
    <row r="185" spans="1:5" x14ac:dyDescent="0.25">
      <c r="A185" s="24" t="s">
        <v>208</v>
      </c>
      <c r="B185" s="24" t="s">
        <v>960</v>
      </c>
      <c r="C185" s="24">
        <v>2026</v>
      </c>
      <c r="D185" s="24" t="s">
        <v>1141</v>
      </c>
      <c r="E185" s="24">
        <v>503</v>
      </c>
    </row>
    <row r="186" spans="1:5" x14ac:dyDescent="0.25">
      <c r="A186" s="44" t="s">
        <v>192</v>
      </c>
      <c r="B186" s="44" t="s">
        <v>997</v>
      </c>
      <c r="C186" s="44">
        <v>2026</v>
      </c>
      <c r="D186" s="44" t="s">
        <v>1142</v>
      </c>
      <c r="E186" s="44">
        <v>719</v>
      </c>
    </row>
    <row r="187" spans="1:5" x14ac:dyDescent="0.25">
      <c r="A187" s="24" t="s">
        <v>810</v>
      </c>
      <c r="B187" s="24" t="s">
        <v>960</v>
      </c>
      <c r="C187" s="24">
        <v>2024</v>
      </c>
      <c r="D187" s="24" t="s">
        <v>1143</v>
      </c>
      <c r="E187" s="24">
        <v>92</v>
      </c>
    </row>
    <row r="188" spans="1:5" x14ac:dyDescent="0.25">
      <c r="A188" s="24" t="s">
        <v>810</v>
      </c>
      <c r="B188" s="24" t="s">
        <v>960</v>
      </c>
      <c r="C188" s="24">
        <v>2025</v>
      </c>
      <c r="D188" s="24" t="s">
        <v>1144</v>
      </c>
      <c r="E188" s="24">
        <v>268</v>
      </c>
    </row>
    <row r="189" spans="1:5" x14ac:dyDescent="0.25">
      <c r="A189" s="24" t="s">
        <v>810</v>
      </c>
      <c r="B189" s="24" t="s">
        <v>960</v>
      </c>
      <c r="C189" s="24">
        <v>2026</v>
      </c>
      <c r="D189" s="24" t="s">
        <v>1145</v>
      </c>
      <c r="E189" s="24">
        <v>504</v>
      </c>
    </row>
    <row r="190" spans="1:5" x14ac:dyDescent="0.25">
      <c r="A190" s="24" t="s">
        <v>200</v>
      </c>
      <c r="B190" s="24" t="s">
        <v>960</v>
      </c>
      <c r="C190" s="24">
        <v>2024</v>
      </c>
      <c r="D190" s="24" t="s">
        <v>1146</v>
      </c>
      <c r="E190" s="24">
        <v>93</v>
      </c>
    </row>
    <row r="191" spans="1:5" x14ac:dyDescent="0.25">
      <c r="A191" s="24" t="s">
        <v>200</v>
      </c>
      <c r="B191" s="24" t="s">
        <v>960</v>
      </c>
      <c r="C191" s="24">
        <v>2025</v>
      </c>
      <c r="D191" s="24" t="s">
        <v>1147</v>
      </c>
      <c r="E191" s="24">
        <v>269</v>
      </c>
    </row>
    <row r="192" spans="1:5" x14ac:dyDescent="0.25">
      <c r="A192" s="24" t="s">
        <v>200</v>
      </c>
      <c r="B192" s="24" t="s">
        <v>960</v>
      </c>
      <c r="C192" s="24">
        <v>2026</v>
      </c>
      <c r="D192" s="24" t="s">
        <v>1148</v>
      </c>
      <c r="E192" s="24">
        <v>505</v>
      </c>
    </row>
    <row r="193" spans="1:5" x14ac:dyDescent="0.25">
      <c r="A193" s="24" t="s">
        <v>214</v>
      </c>
      <c r="B193" s="24" t="s">
        <v>960</v>
      </c>
      <c r="C193" s="24">
        <v>2024</v>
      </c>
      <c r="D193" s="24" t="s">
        <v>1149</v>
      </c>
      <c r="E193" s="24">
        <v>94</v>
      </c>
    </row>
    <row r="194" spans="1:5" x14ac:dyDescent="0.25">
      <c r="A194" s="24" t="s">
        <v>214</v>
      </c>
      <c r="B194" s="24" t="s">
        <v>960</v>
      </c>
      <c r="C194" s="24">
        <v>2025</v>
      </c>
      <c r="D194" s="24" t="s">
        <v>1150</v>
      </c>
      <c r="E194" s="24">
        <v>270</v>
      </c>
    </row>
    <row r="195" spans="1:5" x14ac:dyDescent="0.25">
      <c r="A195" s="24" t="s">
        <v>214</v>
      </c>
      <c r="B195" s="24" t="s">
        <v>960</v>
      </c>
      <c r="C195" s="24">
        <v>2026</v>
      </c>
      <c r="D195" s="24" t="s">
        <v>1151</v>
      </c>
      <c r="E195" s="24">
        <v>506</v>
      </c>
    </row>
    <row r="196" spans="1:5" x14ac:dyDescent="0.25">
      <c r="A196" s="24" t="s">
        <v>789</v>
      </c>
      <c r="B196" s="24" t="s">
        <v>997</v>
      </c>
      <c r="C196" s="24">
        <v>2022</v>
      </c>
      <c r="D196" s="24" t="s">
        <v>1152</v>
      </c>
      <c r="E196" s="24">
        <v>9</v>
      </c>
    </row>
    <row r="197" spans="1:5" x14ac:dyDescent="0.25">
      <c r="A197" s="24" t="s">
        <v>789</v>
      </c>
      <c r="B197" s="24" t="s">
        <v>997</v>
      </c>
      <c r="C197" s="24">
        <v>2024</v>
      </c>
      <c r="D197" s="24" t="s">
        <v>1153</v>
      </c>
      <c r="E197" s="24">
        <v>29</v>
      </c>
    </row>
    <row r="198" spans="1:5" x14ac:dyDescent="0.25">
      <c r="A198" s="24" t="s">
        <v>789</v>
      </c>
      <c r="B198" s="24" t="s">
        <v>997</v>
      </c>
      <c r="C198" s="24">
        <v>2024</v>
      </c>
      <c r="D198" s="24" t="s">
        <v>1153</v>
      </c>
      <c r="E198" s="24">
        <v>95</v>
      </c>
    </row>
    <row r="199" spans="1:5" x14ac:dyDescent="0.25">
      <c r="A199" s="44" t="s">
        <v>789</v>
      </c>
      <c r="B199" s="44" t="s">
        <v>997</v>
      </c>
      <c r="C199" s="44">
        <v>2026</v>
      </c>
      <c r="D199" s="44" t="s">
        <v>1154</v>
      </c>
      <c r="E199" s="44">
        <v>720</v>
      </c>
    </row>
    <row r="200" spans="1:5" x14ac:dyDescent="0.25">
      <c r="A200" s="44" t="s">
        <v>789</v>
      </c>
      <c r="B200" s="44" t="s">
        <v>997</v>
      </c>
      <c r="C200" s="44">
        <v>2026</v>
      </c>
      <c r="D200" s="44" t="s">
        <v>1154</v>
      </c>
      <c r="E200" s="44">
        <v>776</v>
      </c>
    </row>
    <row r="201" spans="1:5" x14ac:dyDescent="0.25">
      <c r="A201" s="24" t="s">
        <v>934</v>
      </c>
      <c r="B201" s="24" t="s">
        <v>960</v>
      </c>
      <c r="C201" s="24">
        <v>2025</v>
      </c>
      <c r="D201" s="24" t="s">
        <v>1155</v>
      </c>
      <c r="E201" s="24">
        <v>271</v>
      </c>
    </row>
    <row r="202" spans="1:5" x14ac:dyDescent="0.25">
      <c r="A202" s="24" t="s">
        <v>934</v>
      </c>
      <c r="B202" s="24" t="s">
        <v>960</v>
      </c>
      <c r="C202" s="24">
        <v>2026</v>
      </c>
      <c r="D202" s="24" t="s">
        <v>1156</v>
      </c>
      <c r="E202" s="24">
        <v>507</v>
      </c>
    </row>
    <row r="203" spans="1:5" x14ac:dyDescent="0.25">
      <c r="A203" s="24" t="s">
        <v>763</v>
      </c>
      <c r="B203" s="24" t="s">
        <v>960</v>
      </c>
      <c r="C203" s="24">
        <v>2022</v>
      </c>
      <c r="D203" s="24" t="s">
        <v>1157</v>
      </c>
      <c r="E203" s="24">
        <v>10</v>
      </c>
    </row>
    <row r="204" spans="1:5" x14ac:dyDescent="0.25">
      <c r="A204" s="24" t="s">
        <v>763</v>
      </c>
      <c r="B204" s="24" t="s">
        <v>960</v>
      </c>
      <c r="C204" s="24">
        <v>2024</v>
      </c>
      <c r="D204" s="24" t="s">
        <v>1158</v>
      </c>
      <c r="E204" s="24">
        <v>30</v>
      </c>
    </row>
    <row r="205" spans="1:5" x14ac:dyDescent="0.25">
      <c r="A205" s="24" t="s">
        <v>763</v>
      </c>
      <c r="B205" s="24" t="s">
        <v>960</v>
      </c>
      <c r="C205" s="24">
        <v>2024</v>
      </c>
      <c r="D205" s="24" t="s">
        <v>1158</v>
      </c>
      <c r="E205" s="24">
        <v>96</v>
      </c>
    </row>
    <row r="206" spans="1:5" x14ac:dyDescent="0.25">
      <c r="A206" s="24" t="s">
        <v>763</v>
      </c>
      <c r="B206" s="24" t="s">
        <v>960</v>
      </c>
      <c r="C206" s="24">
        <v>2025</v>
      </c>
      <c r="D206" s="24" t="s">
        <v>1159</v>
      </c>
      <c r="E206" s="24">
        <v>272</v>
      </c>
    </row>
    <row r="207" spans="1:5" x14ac:dyDescent="0.25">
      <c r="A207" s="24" t="s">
        <v>763</v>
      </c>
      <c r="B207" s="24" t="s">
        <v>960</v>
      </c>
      <c r="C207" s="24">
        <v>2026</v>
      </c>
      <c r="D207" s="24" t="s">
        <v>1160</v>
      </c>
      <c r="E207" s="24">
        <v>508</v>
      </c>
    </row>
    <row r="208" spans="1:5" x14ac:dyDescent="0.25">
      <c r="A208" s="24" t="s">
        <v>502</v>
      </c>
      <c r="B208" s="24" t="s">
        <v>960</v>
      </c>
      <c r="C208" s="24">
        <v>2025</v>
      </c>
      <c r="D208" s="24" t="s">
        <v>1161</v>
      </c>
      <c r="E208" s="24">
        <v>273</v>
      </c>
    </row>
    <row r="209" spans="1:5" x14ac:dyDescent="0.25">
      <c r="A209" s="24" t="s">
        <v>502</v>
      </c>
      <c r="B209" s="24" t="s">
        <v>960</v>
      </c>
      <c r="C209" s="24">
        <v>2026</v>
      </c>
      <c r="D209" s="24" t="s">
        <v>1162</v>
      </c>
      <c r="E209" s="24">
        <v>509</v>
      </c>
    </row>
    <row r="210" spans="1:5" x14ac:dyDescent="0.25">
      <c r="A210" s="24" t="s">
        <v>498</v>
      </c>
      <c r="B210" s="24" t="s">
        <v>960</v>
      </c>
      <c r="C210" s="24">
        <v>2024</v>
      </c>
      <c r="D210" s="24" t="s">
        <v>1163</v>
      </c>
      <c r="E210" s="24">
        <v>97</v>
      </c>
    </row>
    <row r="211" spans="1:5" x14ac:dyDescent="0.25">
      <c r="A211" s="24" t="s">
        <v>498</v>
      </c>
      <c r="B211" s="24" t="s">
        <v>960</v>
      </c>
      <c r="C211" s="24">
        <v>2025</v>
      </c>
      <c r="D211" s="24" t="s">
        <v>1164</v>
      </c>
      <c r="E211" s="24">
        <v>274</v>
      </c>
    </row>
    <row r="212" spans="1:5" x14ac:dyDescent="0.25">
      <c r="A212" s="24" t="s">
        <v>498</v>
      </c>
      <c r="B212" s="24" t="s">
        <v>960</v>
      </c>
      <c r="C212" s="24">
        <v>2026</v>
      </c>
      <c r="D212" s="24" t="s">
        <v>1165</v>
      </c>
      <c r="E212" s="24">
        <v>510</v>
      </c>
    </row>
    <row r="213" spans="1:5" x14ac:dyDescent="0.25">
      <c r="A213" s="24" t="s">
        <v>506</v>
      </c>
      <c r="B213" s="24" t="s">
        <v>960</v>
      </c>
      <c r="C213" s="24">
        <v>2024</v>
      </c>
      <c r="D213" s="24" t="s">
        <v>1166</v>
      </c>
      <c r="E213" s="24">
        <v>98</v>
      </c>
    </row>
    <row r="214" spans="1:5" x14ac:dyDescent="0.25">
      <c r="A214" s="24" t="s">
        <v>506</v>
      </c>
      <c r="B214" s="24" t="s">
        <v>960</v>
      </c>
      <c r="C214" s="24">
        <v>2025</v>
      </c>
      <c r="D214" s="24" t="s">
        <v>1167</v>
      </c>
      <c r="E214" s="24">
        <v>275</v>
      </c>
    </row>
    <row r="215" spans="1:5" x14ac:dyDescent="0.25">
      <c r="A215" s="24" t="s">
        <v>506</v>
      </c>
      <c r="B215" s="24" t="s">
        <v>960</v>
      </c>
      <c r="C215" s="24">
        <v>2026</v>
      </c>
      <c r="D215" s="24" t="s">
        <v>1168</v>
      </c>
      <c r="E215" s="24">
        <v>511</v>
      </c>
    </row>
    <row r="216" spans="1:5" x14ac:dyDescent="0.25">
      <c r="A216" s="24" t="s">
        <v>508</v>
      </c>
      <c r="B216" s="24" t="s">
        <v>960</v>
      </c>
      <c r="C216" s="24">
        <v>2025</v>
      </c>
      <c r="D216" s="24" t="s">
        <v>1169</v>
      </c>
      <c r="E216" s="24">
        <v>276</v>
      </c>
    </row>
    <row r="217" spans="1:5" x14ac:dyDescent="0.25">
      <c r="A217" s="24" t="s">
        <v>508</v>
      </c>
      <c r="B217" s="24" t="s">
        <v>960</v>
      </c>
      <c r="C217" s="24">
        <v>2026</v>
      </c>
      <c r="D217" s="24" t="s">
        <v>1170</v>
      </c>
      <c r="E217" s="24">
        <v>512</v>
      </c>
    </row>
    <row r="218" spans="1:5" x14ac:dyDescent="0.25">
      <c r="A218" s="24" t="s">
        <v>512</v>
      </c>
      <c r="B218" s="24" t="s">
        <v>960</v>
      </c>
      <c r="C218" s="24">
        <v>2024</v>
      </c>
      <c r="D218" s="24" t="s">
        <v>1171</v>
      </c>
      <c r="E218" s="24">
        <v>99</v>
      </c>
    </row>
    <row r="219" spans="1:5" x14ac:dyDescent="0.25">
      <c r="A219" s="24" t="s">
        <v>512</v>
      </c>
      <c r="B219" s="24" t="s">
        <v>960</v>
      </c>
      <c r="C219" s="24">
        <v>2025</v>
      </c>
      <c r="D219" s="24" t="s">
        <v>1172</v>
      </c>
      <c r="E219" s="24">
        <v>277</v>
      </c>
    </row>
    <row r="220" spans="1:5" x14ac:dyDescent="0.25">
      <c r="A220" s="24" t="s">
        <v>512</v>
      </c>
      <c r="B220" s="24" t="s">
        <v>960</v>
      </c>
      <c r="C220" s="24">
        <v>2026</v>
      </c>
      <c r="D220" s="24" t="s">
        <v>1173</v>
      </c>
      <c r="E220" s="24">
        <v>513</v>
      </c>
    </row>
    <row r="221" spans="1:5" x14ac:dyDescent="0.25">
      <c r="A221" s="24" t="s">
        <v>235</v>
      </c>
      <c r="B221" s="24" t="s">
        <v>960</v>
      </c>
      <c r="C221" s="24">
        <v>2025</v>
      </c>
      <c r="D221" s="24" t="s">
        <v>1174</v>
      </c>
      <c r="E221" s="24">
        <v>278</v>
      </c>
    </row>
    <row r="222" spans="1:5" x14ac:dyDescent="0.25">
      <c r="A222" s="24" t="s">
        <v>235</v>
      </c>
      <c r="B222" s="24" t="s">
        <v>960</v>
      </c>
      <c r="C222" s="24">
        <v>2026</v>
      </c>
      <c r="D222" s="24" t="s">
        <v>1175</v>
      </c>
      <c r="E222" s="24">
        <v>514</v>
      </c>
    </row>
    <row r="223" spans="1:5" x14ac:dyDescent="0.25">
      <c r="A223" s="24" t="s">
        <v>247</v>
      </c>
      <c r="B223" s="24" t="s">
        <v>960</v>
      </c>
      <c r="C223" s="24">
        <v>2024</v>
      </c>
      <c r="D223" s="24" t="s">
        <v>1176</v>
      </c>
      <c r="E223" s="24">
        <v>100</v>
      </c>
    </row>
    <row r="224" spans="1:5" x14ac:dyDescent="0.25">
      <c r="A224" s="24" t="s">
        <v>247</v>
      </c>
      <c r="B224" s="24" t="s">
        <v>960</v>
      </c>
      <c r="C224" s="24">
        <v>2025</v>
      </c>
      <c r="D224" s="24" t="s">
        <v>1177</v>
      </c>
      <c r="E224" s="24">
        <v>279</v>
      </c>
    </row>
    <row r="225" spans="1:5" x14ac:dyDescent="0.25">
      <c r="A225" s="24" t="s">
        <v>247</v>
      </c>
      <c r="B225" s="24" t="s">
        <v>960</v>
      </c>
      <c r="C225" s="24">
        <v>2026</v>
      </c>
      <c r="D225" s="24" t="s">
        <v>1178</v>
      </c>
      <c r="E225" s="24">
        <v>515</v>
      </c>
    </row>
    <row r="226" spans="1:5" x14ac:dyDescent="0.25">
      <c r="A226" s="24" t="s">
        <v>228</v>
      </c>
      <c r="B226" s="24" t="s">
        <v>960</v>
      </c>
      <c r="C226" s="24">
        <v>2024</v>
      </c>
      <c r="D226" s="24" t="s">
        <v>1179</v>
      </c>
      <c r="E226" s="24">
        <v>101</v>
      </c>
    </row>
    <row r="227" spans="1:5" x14ac:dyDescent="0.25">
      <c r="A227" s="24" t="s">
        <v>228</v>
      </c>
      <c r="B227" s="24" t="s">
        <v>960</v>
      </c>
      <c r="C227" s="24">
        <v>2025</v>
      </c>
      <c r="D227" s="24" t="s">
        <v>1180</v>
      </c>
      <c r="E227" s="24">
        <v>280</v>
      </c>
    </row>
    <row r="228" spans="1:5" x14ac:dyDescent="0.25">
      <c r="A228" s="24" t="s">
        <v>228</v>
      </c>
      <c r="B228" s="24" t="s">
        <v>960</v>
      </c>
      <c r="C228" s="24">
        <v>2026</v>
      </c>
      <c r="D228" s="24" t="s">
        <v>1181</v>
      </c>
      <c r="E228" s="24">
        <v>516</v>
      </c>
    </row>
    <row r="229" spans="1:5" x14ac:dyDescent="0.25">
      <c r="A229" s="24" t="s">
        <v>226</v>
      </c>
      <c r="B229" s="24" t="s">
        <v>960</v>
      </c>
      <c r="C229" s="24">
        <v>2025</v>
      </c>
      <c r="D229" s="24" t="s">
        <v>1182</v>
      </c>
      <c r="E229" s="24">
        <v>281</v>
      </c>
    </row>
    <row r="230" spans="1:5" x14ac:dyDescent="0.25">
      <c r="A230" s="24" t="s">
        <v>226</v>
      </c>
      <c r="B230" s="24" t="s">
        <v>960</v>
      </c>
      <c r="C230" s="24">
        <v>2026</v>
      </c>
      <c r="D230" s="24" t="s">
        <v>1183</v>
      </c>
      <c r="E230" s="24">
        <v>517</v>
      </c>
    </row>
    <row r="231" spans="1:5" x14ac:dyDescent="0.25">
      <c r="A231" s="44" t="s">
        <v>782</v>
      </c>
      <c r="B231" s="44" t="s">
        <v>997</v>
      </c>
      <c r="C231" s="44">
        <v>2026</v>
      </c>
      <c r="D231" s="44" t="s">
        <v>1184</v>
      </c>
      <c r="E231" s="44">
        <v>721</v>
      </c>
    </row>
    <row r="232" spans="1:5" x14ac:dyDescent="0.25">
      <c r="A232" s="24" t="s">
        <v>786</v>
      </c>
      <c r="B232" s="24" t="s">
        <v>960</v>
      </c>
      <c r="C232" s="24">
        <v>2024</v>
      </c>
      <c r="D232" s="24" t="s">
        <v>1185</v>
      </c>
      <c r="E232" s="24">
        <v>102</v>
      </c>
    </row>
    <row r="233" spans="1:5" x14ac:dyDescent="0.25">
      <c r="A233" s="24" t="s">
        <v>786</v>
      </c>
      <c r="B233" s="24" t="s">
        <v>960</v>
      </c>
      <c r="C233" s="24">
        <v>2025</v>
      </c>
      <c r="D233" s="24" t="s">
        <v>1186</v>
      </c>
      <c r="E233" s="24">
        <v>282</v>
      </c>
    </row>
    <row r="234" spans="1:5" x14ac:dyDescent="0.25">
      <c r="A234" s="24" t="s">
        <v>786</v>
      </c>
      <c r="B234" s="24" t="s">
        <v>960</v>
      </c>
      <c r="C234" s="24">
        <v>2026</v>
      </c>
      <c r="D234" s="24" t="s">
        <v>1187</v>
      </c>
      <c r="E234" s="24">
        <v>518</v>
      </c>
    </row>
    <row r="235" spans="1:5" x14ac:dyDescent="0.25">
      <c r="A235" s="24" t="s">
        <v>88</v>
      </c>
      <c r="B235" s="24" t="s">
        <v>960</v>
      </c>
      <c r="C235" s="24">
        <v>2024</v>
      </c>
      <c r="D235" s="24" t="s">
        <v>1188</v>
      </c>
      <c r="E235" s="24">
        <v>103</v>
      </c>
    </row>
    <row r="236" spans="1:5" x14ac:dyDescent="0.25">
      <c r="A236" s="24" t="s">
        <v>88</v>
      </c>
      <c r="B236" s="24" t="s">
        <v>960</v>
      </c>
      <c r="C236" s="24">
        <v>2025</v>
      </c>
      <c r="D236" s="24" t="s">
        <v>1189</v>
      </c>
      <c r="E236" s="24">
        <v>283</v>
      </c>
    </row>
    <row r="237" spans="1:5" x14ac:dyDescent="0.25">
      <c r="A237" s="24" t="s">
        <v>88</v>
      </c>
      <c r="B237" s="24" t="s">
        <v>960</v>
      </c>
      <c r="C237" s="24">
        <v>2026</v>
      </c>
      <c r="D237" s="24" t="s">
        <v>1190</v>
      </c>
      <c r="E237" s="24">
        <v>519</v>
      </c>
    </row>
    <row r="238" spans="1:5" x14ac:dyDescent="0.25">
      <c r="A238" s="24" t="s">
        <v>202</v>
      </c>
      <c r="B238" s="24" t="s">
        <v>960</v>
      </c>
      <c r="C238" s="24">
        <v>2024</v>
      </c>
      <c r="D238" s="24" t="s">
        <v>1191</v>
      </c>
      <c r="E238" s="24">
        <v>104</v>
      </c>
    </row>
    <row r="239" spans="1:5" x14ac:dyDescent="0.25">
      <c r="A239" s="24" t="s">
        <v>202</v>
      </c>
      <c r="B239" s="24" t="s">
        <v>960</v>
      </c>
      <c r="C239" s="24">
        <v>2025</v>
      </c>
      <c r="D239" s="24" t="s">
        <v>1192</v>
      </c>
      <c r="E239" s="24">
        <v>284</v>
      </c>
    </row>
    <row r="240" spans="1:5" x14ac:dyDescent="0.25">
      <c r="A240" s="24" t="s">
        <v>202</v>
      </c>
      <c r="B240" s="24" t="s">
        <v>960</v>
      </c>
      <c r="C240" s="24">
        <v>2026</v>
      </c>
      <c r="D240" s="24" t="s">
        <v>1193</v>
      </c>
      <c r="E240" s="24">
        <v>520</v>
      </c>
    </row>
    <row r="241" spans="1:5" x14ac:dyDescent="0.25">
      <c r="A241" s="24" t="s">
        <v>780</v>
      </c>
      <c r="B241" s="24" t="s">
        <v>960</v>
      </c>
      <c r="C241" s="24">
        <v>2024</v>
      </c>
      <c r="D241" s="24" t="s">
        <v>1194</v>
      </c>
      <c r="E241" s="24">
        <v>105</v>
      </c>
    </row>
    <row r="242" spans="1:5" x14ac:dyDescent="0.25">
      <c r="A242" s="24" t="s">
        <v>780</v>
      </c>
      <c r="B242" s="24" t="s">
        <v>960</v>
      </c>
      <c r="C242" s="24">
        <v>2025</v>
      </c>
      <c r="D242" s="24" t="s">
        <v>1195</v>
      </c>
      <c r="E242" s="24">
        <v>285</v>
      </c>
    </row>
    <row r="243" spans="1:5" x14ac:dyDescent="0.25">
      <c r="A243" s="24" t="s">
        <v>780</v>
      </c>
      <c r="B243" s="24" t="s">
        <v>960</v>
      </c>
      <c r="C243" s="24">
        <v>2026</v>
      </c>
      <c r="D243" s="24" t="s">
        <v>1196</v>
      </c>
      <c r="E243" s="24">
        <v>521</v>
      </c>
    </row>
    <row r="244" spans="1:5" x14ac:dyDescent="0.25">
      <c r="A244" s="24" t="s">
        <v>220</v>
      </c>
      <c r="B244" s="24" t="s">
        <v>960</v>
      </c>
      <c r="C244" s="24">
        <v>2024</v>
      </c>
      <c r="D244" s="24" t="s">
        <v>1197</v>
      </c>
      <c r="E244" s="24">
        <v>106</v>
      </c>
    </row>
    <row r="245" spans="1:5" x14ac:dyDescent="0.25">
      <c r="A245" s="24" t="s">
        <v>220</v>
      </c>
      <c r="B245" s="24" t="s">
        <v>960</v>
      </c>
      <c r="C245" s="24">
        <v>2025</v>
      </c>
      <c r="D245" s="24" t="s">
        <v>1198</v>
      </c>
      <c r="E245" s="24">
        <v>286</v>
      </c>
    </row>
    <row r="246" spans="1:5" x14ac:dyDescent="0.25">
      <c r="A246" s="24" t="s">
        <v>220</v>
      </c>
      <c r="B246" s="24" t="s">
        <v>960</v>
      </c>
      <c r="C246" s="24">
        <v>2026</v>
      </c>
      <c r="D246" s="24" t="s">
        <v>1199</v>
      </c>
      <c r="E246" s="24">
        <v>522</v>
      </c>
    </row>
    <row r="247" spans="1:5" x14ac:dyDescent="0.25">
      <c r="A247" s="44" t="s">
        <v>222</v>
      </c>
      <c r="B247" s="44" t="s">
        <v>997</v>
      </c>
      <c r="C247" s="44">
        <v>2026</v>
      </c>
      <c r="D247" s="44" t="s">
        <v>1200</v>
      </c>
      <c r="E247" s="44">
        <v>722</v>
      </c>
    </row>
    <row r="248" spans="1:5" x14ac:dyDescent="0.25">
      <c r="A248" s="24" t="s">
        <v>253</v>
      </c>
      <c r="B248" s="24" t="s">
        <v>960</v>
      </c>
      <c r="C248" s="24">
        <v>2025</v>
      </c>
      <c r="D248" s="24" t="s">
        <v>1201</v>
      </c>
      <c r="E248" s="24">
        <v>287</v>
      </c>
    </row>
    <row r="249" spans="1:5" x14ac:dyDescent="0.25">
      <c r="A249" s="24" t="s">
        <v>253</v>
      </c>
      <c r="B249" s="24" t="s">
        <v>960</v>
      </c>
      <c r="C249" s="24">
        <v>2026</v>
      </c>
      <c r="D249" s="24" t="s">
        <v>1202</v>
      </c>
      <c r="E249" s="24">
        <v>523</v>
      </c>
    </row>
    <row r="250" spans="1:5" x14ac:dyDescent="0.25">
      <c r="A250" s="44" t="s">
        <v>204</v>
      </c>
      <c r="B250" s="44" t="s">
        <v>997</v>
      </c>
      <c r="C250" s="44">
        <v>2026</v>
      </c>
      <c r="D250" s="44" t="s">
        <v>1203</v>
      </c>
      <c r="E250" s="44">
        <v>723</v>
      </c>
    </row>
    <row r="251" spans="1:5" x14ac:dyDescent="0.25">
      <c r="A251" s="24" t="s">
        <v>224</v>
      </c>
      <c r="B251" s="24" t="s">
        <v>997</v>
      </c>
      <c r="C251" s="24">
        <v>2026</v>
      </c>
      <c r="D251" s="24" t="s">
        <v>1204</v>
      </c>
      <c r="E251" s="24">
        <v>694</v>
      </c>
    </row>
    <row r="252" spans="1:5" x14ac:dyDescent="0.25">
      <c r="A252" s="24" t="s">
        <v>795</v>
      </c>
      <c r="B252" s="24" t="s">
        <v>960</v>
      </c>
      <c r="C252" s="24">
        <v>2024</v>
      </c>
      <c r="D252" s="24" t="s">
        <v>1205</v>
      </c>
      <c r="E252" s="24">
        <v>108</v>
      </c>
    </row>
    <row r="253" spans="1:5" x14ac:dyDescent="0.25">
      <c r="A253" s="24" t="s">
        <v>796</v>
      </c>
      <c r="B253" s="24" t="s">
        <v>960</v>
      </c>
      <c r="C253" s="24">
        <v>2022</v>
      </c>
      <c r="D253" s="24" t="s">
        <v>1206</v>
      </c>
      <c r="E253" s="24">
        <v>11</v>
      </c>
    </row>
    <row r="254" spans="1:5" x14ac:dyDescent="0.25">
      <c r="A254" s="24" t="s">
        <v>796</v>
      </c>
      <c r="B254" s="24" t="s">
        <v>960</v>
      </c>
      <c r="C254" s="24">
        <v>2024</v>
      </c>
      <c r="D254" s="24" t="s">
        <v>1207</v>
      </c>
      <c r="E254" s="24">
        <v>31</v>
      </c>
    </row>
    <row r="255" spans="1:5" x14ac:dyDescent="0.25">
      <c r="A255" s="24" t="s">
        <v>796</v>
      </c>
      <c r="B255" s="24" t="s">
        <v>960</v>
      </c>
      <c r="C255" s="24">
        <v>2024</v>
      </c>
      <c r="D255" s="24" t="s">
        <v>1207</v>
      </c>
      <c r="E255" s="24">
        <v>109</v>
      </c>
    </row>
    <row r="256" spans="1:5" x14ac:dyDescent="0.25">
      <c r="A256" s="24" t="s">
        <v>796</v>
      </c>
      <c r="B256" s="24" t="s">
        <v>960</v>
      </c>
      <c r="C256" s="24">
        <v>2025</v>
      </c>
      <c r="D256" s="24" t="s">
        <v>1208</v>
      </c>
      <c r="E256" s="24">
        <v>289</v>
      </c>
    </row>
    <row r="257" spans="1:5" x14ac:dyDescent="0.25">
      <c r="A257" s="24" t="s">
        <v>796</v>
      </c>
      <c r="B257" s="24" t="s">
        <v>960</v>
      </c>
      <c r="C257" s="24">
        <v>2026</v>
      </c>
      <c r="D257" s="24" t="s">
        <v>1209</v>
      </c>
      <c r="E257" s="24">
        <v>525</v>
      </c>
    </row>
    <row r="258" spans="1:5" x14ac:dyDescent="0.25">
      <c r="A258" s="24" t="s">
        <v>251</v>
      </c>
      <c r="B258" s="24" t="s">
        <v>960</v>
      </c>
      <c r="C258" s="24">
        <v>2024</v>
      </c>
      <c r="D258" s="24" t="s">
        <v>1210</v>
      </c>
      <c r="E258" s="24">
        <v>111</v>
      </c>
    </row>
    <row r="259" spans="1:5" x14ac:dyDescent="0.25">
      <c r="A259" s="24" t="s">
        <v>251</v>
      </c>
      <c r="B259" s="24" t="s">
        <v>960</v>
      </c>
      <c r="C259" s="24">
        <v>2025</v>
      </c>
      <c r="D259" s="24" t="s">
        <v>1211</v>
      </c>
      <c r="E259" s="24">
        <v>291</v>
      </c>
    </row>
    <row r="260" spans="1:5" x14ac:dyDescent="0.25">
      <c r="A260" s="24" t="s">
        <v>251</v>
      </c>
      <c r="B260" s="24" t="s">
        <v>960</v>
      </c>
      <c r="C260" s="24">
        <v>2026</v>
      </c>
      <c r="D260" s="24" t="s">
        <v>1212</v>
      </c>
      <c r="E260" s="24">
        <v>527</v>
      </c>
    </row>
    <row r="261" spans="1:5" x14ac:dyDescent="0.25">
      <c r="A261" s="24" t="s">
        <v>249</v>
      </c>
      <c r="B261" s="24" t="s">
        <v>960</v>
      </c>
      <c r="C261" s="24">
        <v>2024</v>
      </c>
      <c r="D261" s="24" t="s">
        <v>1213</v>
      </c>
      <c r="E261" s="24">
        <v>110</v>
      </c>
    </row>
    <row r="262" spans="1:5" x14ac:dyDescent="0.25">
      <c r="A262" s="24" t="s">
        <v>249</v>
      </c>
      <c r="B262" s="24" t="s">
        <v>960</v>
      </c>
      <c r="C262" s="24">
        <v>2025</v>
      </c>
      <c r="D262" s="24" t="s">
        <v>1214</v>
      </c>
      <c r="E262" s="24">
        <v>290</v>
      </c>
    </row>
    <row r="263" spans="1:5" x14ac:dyDescent="0.25">
      <c r="A263" s="24" t="s">
        <v>249</v>
      </c>
      <c r="B263" s="24" t="s">
        <v>960</v>
      </c>
      <c r="C263" s="24">
        <v>2026</v>
      </c>
      <c r="D263" s="24" t="s">
        <v>1215</v>
      </c>
      <c r="E263" s="24">
        <v>526</v>
      </c>
    </row>
    <row r="264" spans="1:5" x14ac:dyDescent="0.25">
      <c r="A264" s="24" t="s">
        <v>190</v>
      </c>
      <c r="B264" s="24" t="s">
        <v>960</v>
      </c>
      <c r="C264" s="24">
        <v>2025</v>
      </c>
      <c r="D264" s="24" t="s">
        <v>1216</v>
      </c>
      <c r="E264" s="24">
        <v>292</v>
      </c>
    </row>
    <row r="265" spans="1:5" x14ac:dyDescent="0.25">
      <c r="A265" s="24" t="s">
        <v>190</v>
      </c>
      <c r="B265" s="24" t="s">
        <v>960</v>
      </c>
      <c r="C265" s="24">
        <v>2026</v>
      </c>
      <c r="D265" s="24" t="s">
        <v>1217</v>
      </c>
      <c r="E265" s="24">
        <v>528</v>
      </c>
    </row>
    <row r="266" spans="1:5" x14ac:dyDescent="0.25">
      <c r="A266" s="24" t="s">
        <v>230</v>
      </c>
      <c r="B266" s="24" t="s">
        <v>960</v>
      </c>
      <c r="C266" s="24">
        <v>2024</v>
      </c>
      <c r="D266" s="24" t="s">
        <v>1218</v>
      </c>
      <c r="E266" s="24">
        <v>112</v>
      </c>
    </row>
    <row r="267" spans="1:5" x14ac:dyDescent="0.25">
      <c r="A267" s="24" t="s">
        <v>230</v>
      </c>
      <c r="B267" s="24" t="s">
        <v>960</v>
      </c>
      <c r="C267" s="24">
        <v>2025</v>
      </c>
      <c r="D267" s="24" t="s">
        <v>1219</v>
      </c>
      <c r="E267" s="24">
        <v>293</v>
      </c>
    </row>
    <row r="268" spans="1:5" x14ac:dyDescent="0.25">
      <c r="A268" s="24" t="s">
        <v>230</v>
      </c>
      <c r="B268" s="24" t="s">
        <v>960</v>
      </c>
      <c r="C268" s="24">
        <v>2026</v>
      </c>
      <c r="D268" s="24" t="s">
        <v>1220</v>
      </c>
      <c r="E268" s="24">
        <v>529</v>
      </c>
    </row>
    <row r="269" spans="1:5" x14ac:dyDescent="0.25">
      <c r="A269" s="24" t="s">
        <v>216</v>
      </c>
      <c r="B269" s="24" t="s">
        <v>960</v>
      </c>
      <c r="C269" s="24">
        <v>2025</v>
      </c>
      <c r="D269" s="24" t="s">
        <v>1221</v>
      </c>
      <c r="E269" s="24">
        <v>294</v>
      </c>
    </row>
    <row r="270" spans="1:5" x14ac:dyDescent="0.25">
      <c r="A270" s="24" t="s">
        <v>216</v>
      </c>
      <c r="B270" s="24" t="s">
        <v>960</v>
      </c>
      <c r="C270" s="24">
        <v>2026</v>
      </c>
      <c r="D270" s="24" t="s">
        <v>1222</v>
      </c>
      <c r="E270" s="24">
        <v>530</v>
      </c>
    </row>
    <row r="271" spans="1:5" x14ac:dyDescent="0.25">
      <c r="A271" s="24" t="s">
        <v>332</v>
      </c>
      <c r="B271" s="24" t="s">
        <v>960</v>
      </c>
      <c r="C271" s="24">
        <v>2024</v>
      </c>
      <c r="D271" s="24" t="s">
        <v>1223</v>
      </c>
      <c r="E271" s="24">
        <v>113</v>
      </c>
    </row>
    <row r="272" spans="1:5" x14ac:dyDescent="0.25">
      <c r="A272" s="24" t="s">
        <v>332</v>
      </c>
      <c r="B272" s="24" t="s">
        <v>960</v>
      </c>
      <c r="C272" s="24">
        <v>2025</v>
      </c>
      <c r="D272" s="24" t="s">
        <v>1224</v>
      </c>
      <c r="E272" s="24">
        <v>295</v>
      </c>
    </row>
    <row r="273" spans="1:5" x14ac:dyDescent="0.25">
      <c r="A273" s="24" t="s">
        <v>332</v>
      </c>
      <c r="B273" s="24" t="s">
        <v>960</v>
      </c>
      <c r="C273" s="24">
        <v>2026</v>
      </c>
      <c r="D273" s="24" t="s">
        <v>1225</v>
      </c>
      <c r="E273" s="24">
        <v>531</v>
      </c>
    </row>
    <row r="274" spans="1:5" x14ac:dyDescent="0.25">
      <c r="A274" s="24" t="s">
        <v>793</v>
      </c>
      <c r="B274" s="24" t="s">
        <v>960</v>
      </c>
      <c r="C274" s="24">
        <v>2025</v>
      </c>
      <c r="D274" s="24" t="s">
        <v>1226</v>
      </c>
      <c r="E274" s="24">
        <v>298</v>
      </c>
    </row>
    <row r="275" spans="1:5" x14ac:dyDescent="0.25">
      <c r="A275" s="24" t="s">
        <v>793</v>
      </c>
      <c r="B275" s="24" t="s">
        <v>960</v>
      </c>
      <c r="C275" s="24">
        <v>2026</v>
      </c>
      <c r="D275" s="24" t="s">
        <v>1227</v>
      </c>
      <c r="E275" s="24">
        <v>534</v>
      </c>
    </row>
    <row r="276" spans="1:5" x14ac:dyDescent="0.25">
      <c r="A276" s="24" t="s">
        <v>233</v>
      </c>
      <c r="B276" s="24" t="s">
        <v>960</v>
      </c>
      <c r="C276" s="24">
        <v>2024</v>
      </c>
      <c r="D276" s="24" t="s">
        <v>1228</v>
      </c>
      <c r="E276" s="24">
        <v>114</v>
      </c>
    </row>
    <row r="277" spans="1:5" x14ac:dyDescent="0.25">
      <c r="A277" s="24" t="s">
        <v>233</v>
      </c>
      <c r="B277" s="24" t="s">
        <v>960</v>
      </c>
      <c r="C277" s="24">
        <v>2025</v>
      </c>
      <c r="D277" s="24" t="s">
        <v>1229</v>
      </c>
      <c r="E277" s="24">
        <v>296</v>
      </c>
    </row>
    <row r="278" spans="1:5" x14ac:dyDescent="0.25">
      <c r="A278" s="24" t="s">
        <v>233</v>
      </c>
      <c r="B278" s="24" t="s">
        <v>960</v>
      </c>
      <c r="C278" s="24">
        <v>2026</v>
      </c>
      <c r="D278" s="24" t="s">
        <v>1230</v>
      </c>
      <c r="E278" s="24">
        <v>532</v>
      </c>
    </row>
    <row r="279" spans="1:5" x14ac:dyDescent="0.25">
      <c r="A279" s="24" t="s">
        <v>791</v>
      </c>
      <c r="B279" s="24" t="s">
        <v>960</v>
      </c>
      <c r="C279" s="24">
        <v>2024</v>
      </c>
      <c r="D279" s="24" t="s">
        <v>1231</v>
      </c>
      <c r="E279" s="24">
        <v>115</v>
      </c>
    </row>
    <row r="280" spans="1:5" x14ac:dyDescent="0.25">
      <c r="A280" s="24" t="s">
        <v>791</v>
      </c>
      <c r="B280" s="24" t="s">
        <v>960</v>
      </c>
      <c r="C280" s="24">
        <v>2025</v>
      </c>
      <c r="D280" s="24" t="s">
        <v>1232</v>
      </c>
      <c r="E280" s="24">
        <v>297</v>
      </c>
    </row>
    <row r="281" spans="1:5" x14ac:dyDescent="0.25">
      <c r="A281" s="24" t="s">
        <v>791</v>
      </c>
      <c r="B281" s="24" t="s">
        <v>960</v>
      </c>
      <c r="C281" s="24">
        <v>2026</v>
      </c>
      <c r="D281" s="24" t="s">
        <v>1233</v>
      </c>
      <c r="E281" s="24">
        <v>533</v>
      </c>
    </row>
    <row r="282" spans="1:5" x14ac:dyDescent="0.25">
      <c r="A282" s="24" t="s">
        <v>239</v>
      </c>
      <c r="B282" s="24" t="s">
        <v>960</v>
      </c>
      <c r="C282" s="24">
        <v>2024</v>
      </c>
      <c r="D282" s="24" t="s">
        <v>1234</v>
      </c>
      <c r="E282" s="24">
        <v>116</v>
      </c>
    </row>
    <row r="283" spans="1:5" x14ac:dyDescent="0.25">
      <c r="A283" s="24" t="s">
        <v>239</v>
      </c>
      <c r="B283" s="24" t="s">
        <v>960</v>
      </c>
      <c r="C283" s="24">
        <v>2025</v>
      </c>
      <c r="D283" s="24" t="s">
        <v>1235</v>
      </c>
      <c r="E283" s="24">
        <v>299</v>
      </c>
    </row>
    <row r="284" spans="1:5" x14ac:dyDescent="0.25">
      <c r="A284" s="24" t="s">
        <v>239</v>
      </c>
      <c r="B284" s="24" t="s">
        <v>960</v>
      </c>
      <c r="C284" s="24">
        <v>2026</v>
      </c>
      <c r="D284" s="24" t="s">
        <v>1236</v>
      </c>
      <c r="E284" s="24">
        <v>535</v>
      </c>
    </row>
    <row r="285" spans="1:5" x14ac:dyDescent="0.25">
      <c r="A285" s="44" t="s">
        <v>241</v>
      </c>
      <c r="B285" s="44" t="s">
        <v>997</v>
      </c>
      <c r="C285" s="44">
        <v>2026</v>
      </c>
      <c r="D285" s="44" t="s">
        <v>1237</v>
      </c>
      <c r="E285" s="44">
        <v>725</v>
      </c>
    </row>
    <row r="286" spans="1:5" x14ac:dyDescent="0.25">
      <c r="A286" s="44" t="s">
        <v>243</v>
      </c>
      <c r="B286" s="44" t="s">
        <v>997</v>
      </c>
      <c r="C286" s="44">
        <v>2026</v>
      </c>
      <c r="D286" s="44" t="s">
        <v>1238</v>
      </c>
      <c r="E286" s="44">
        <v>724</v>
      </c>
    </row>
    <row r="287" spans="1:5" x14ac:dyDescent="0.25">
      <c r="A287" s="24" t="s">
        <v>255</v>
      </c>
      <c r="B287" s="24" t="s">
        <v>997</v>
      </c>
      <c r="C287" s="24">
        <v>2025</v>
      </c>
      <c r="D287" s="24" t="s">
        <v>1239</v>
      </c>
      <c r="E287" s="24">
        <v>300</v>
      </c>
    </row>
    <row r="288" spans="1:5" x14ac:dyDescent="0.25">
      <c r="A288" s="24" t="s">
        <v>255</v>
      </c>
      <c r="B288" s="24" t="s">
        <v>997</v>
      </c>
      <c r="C288" s="24">
        <v>2026</v>
      </c>
      <c r="D288" s="24" t="s">
        <v>1240</v>
      </c>
      <c r="E288" s="24">
        <v>536</v>
      </c>
    </row>
    <row r="289" spans="1:5" x14ac:dyDescent="0.25">
      <c r="A289" s="24" t="s">
        <v>801</v>
      </c>
      <c r="B289" s="24" t="s">
        <v>960</v>
      </c>
      <c r="C289" s="24">
        <v>2025</v>
      </c>
      <c r="D289" s="24" t="s">
        <v>1241</v>
      </c>
      <c r="E289" s="24">
        <v>301</v>
      </c>
    </row>
    <row r="290" spans="1:5" x14ac:dyDescent="0.25">
      <c r="A290" s="24" t="s">
        <v>801</v>
      </c>
      <c r="B290" s="24" t="s">
        <v>960</v>
      </c>
      <c r="C290" s="24">
        <v>2026</v>
      </c>
      <c r="D290" s="24" t="s">
        <v>1242</v>
      </c>
      <c r="E290" s="24">
        <v>537</v>
      </c>
    </row>
    <row r="291" spans="1:5" x14ac:dyDescent="0.25">
      <c r="A291" s="24" t="s">
        <v>271</v>
      </c>
      <c r="B291" s="24" t="s">
        <v>960</v>
      </c>
      <c r="C291" s="24">
        <v>2025</v>
      </c>
      <c r="D291" s="24" t="s">
        <v>1243</v>
      </c>
      <c r="E291" s="24">
        <v>302</v>
      </c>
    </row>
    <row r="292" spans="1:5" x14ac:dyDescent="0.25">
      <c r="A292" s="24" t="s">
        <v>271</v>
      </c>
      <c r="B292" s="24" t="s">
        <v>960</v>
      </c>
      <c r="C292" s="24">
        <v>2026</v>
      </c>
      <c r="D292" s="24" t="s">
        <v>1244</v>
      </c>
      <c r="E292" s="24">
        <v>538</v>
      </c>
    </row>
    <row r="293" spans="1:5" x14ac:dyDescent="0.25">
      <c r="A293" s="44" t="s">
        <v>261</v>
      </c>
      <c r="B293" s="44" t="s">
        <v>997</v>
      </c>
      <c r="C293" s="44">
        <v>2026</v>
      </c>
      <c r="D293" s="44" t="s">
        <v>1245</v>
      </c>
      <c r="E293" s="44">
        <v>726</v>
      </c>
    </row>
    <row r="294" spans="1:5" x14ac:dyDescent="0.25">
      <c r="A294" s="24" t="s">
        <v>257</v>
      </c>
      <c r="B294" s="24" t="s">
        <v>960</v>
      </c>
      <c r="C294" s="24">
        <v>2024</v>
      </c>
      <c r="D294" s="24" t="s">
        <v>1246</v>
      </c>
      <c r="E294" s="24">
        <v>117</v>
      </c>
    </row>
    <row r="295" spans="1:5" x14ac:dyDescent="0.25">
      <c r="A295" s="24" t="s">
        <v>257</v>
      </c>
      <c r="B295" s="24" t="s">
        <v>960</v>
      </c>
      <c r="C295" s="24">
        <v>2025</v>
      </c>
      <c r="D295" s="24" t="s">
        <v>1247</v>
      </c>
      <c r="E295" s="24">
        <v>303</v>
      </c>
    </row>
    <row r="296" spans="1:5" x14ac:dyDescent="0.25">
      <c r="A296" s="24" t="s">
        <v>257</v>
      </c>
      <c r="B296" s="24" t="s">
        <v>960</v>
      </c>
      <c r="C296" s="24">
        <v>2026</v>
      </c>
      <c r="D296" s="24" t="s">
        <v>1248</v>
      </c>
      <c r="E296" s="24">
        <v>539</v>
      </c>
    </row>
    <row r="297" spans="1:5" x14ac:dyDescent="0.25">
      <c r="A297" s="24" t="s">
        <v>265</v>
      </c>
      <c r="B297" s="24" t="s">
        <v>960</v>
      </c>
      <c r="C297" s="24">
        <v>2024</v>
      </c>
      <c r="D297" s="24" t="s">
        <v>1249</v>
      </c>
      <c r="E297" s="24">
        <v>118</v>
      </c>
    </row>
    <row r="298" spans="1:5" x14ac:dyDescent="0.25">
      <c r="A298" s="24" t="s">
        <v>265</v>
      </c>
      <c r="B298" s="24" t="s">
        <v>960</v>
      </c>
      <c r="C298" s="24">
        <v>2025</v>
      </c>
      <c r="D298" s="24" t="s">
        <v>1250</v>
      </c>
      <c r="E298" s="24">
        <v>305</v>
      </c>
    </row>
    <row r="299" spans="1:5" x14ac:dyDescent="0.25">
      <c r="A299" s="24" t="s">
        <v>265</v>
      </c>
      <c r="B299" s="24" t="s">
        <v>960</v>
      </c>
      <c r="C299" s="24">
        <v>2026</v>
      </c>
      <c r="D299" s="24" t="s">
        <v>1251</v>
      </c>
      <c r="E299" s="24">
        <v>541</v>
      </c>
    </row>
    <row r="300" spans="1:5" x14ac:dyDescent="0.25">
      <c r="A300" s="24" t="s">
        <v>263</v>
      </c>
      <c r="B300" s="24" t="s">
        <v>960</v>
      </c>
      <c r="C300" s="24">
        <v>2025</v>
      </c>
      <c r="D300" s="24" t="s">
        <v>1252</v>
      </c>
      <c r="E300" s="24">
        <v>304</v>
      </c>
    </row>
    <row r="301" spans="1:5" x14ac:dyDescent="0.25">
      <c r="A301" s="24" t="s">
        <v>263</v>
      </c>
      <c r="B301" s="24" t="s">
        <v>960</v>
      </c>
      <c r="C301" s="24">
        <v>2026</v>
      </c>
      <c r="D301" s="24" t="s">
        <v>1253</v>
      </c>
      <c r="E301" s="24">
        <v>540</v>
      </c>
    </row>
    <row r="302" spans="1:5" x14ac:dyDescent="0.25">
      <c r="A302" s="24" t="s">
        <v>267</v>
      </c>
      <c r="B302" s="24" t="s">
        <v>960</v>
      </c>
      <c r="C302" s="24">
        <v>2025</v>
      </c>
      <c r="D302" s="24" t="s">
        <v>1254</v>
      </c>
      <c r="E302" s="24">
        <v>306</v>
      </c>
    </row>
    <row r="303" spans="1:5" x14ac:dyDescent="0.25">
      <c r="A303" s="24" t="s">
        <v>267</v>
      </c>
      <c r="B303" s="24" t="s">
        <v>960</v>
      </c>
      <c r="C303" s="24">
        <v>2026</v>
      </c>
      <c r="D303" s="24" t="s">
        <v>1255</v>
      </c>
      <c r="E303" s="24">
        <v>542</v>
      </c>
    </row>
    <row r="304" spans="1:5" x14ac:dyDescent="0.25">
      <c r="A304" s="24" t="s">
        <v>273</v>
      </c>
      <c r="B304" s="24" t="s">
        <v>960</v>
      </c>
      <c r="C304" s="24">
        <v>2025</v>
      </c>
      <c r="D304" s="24" t="s">
        <v>1256</v>
      </c>
      <c r="E304" s="24">
        <v>307</v>
      </c>
    </row>
    <row r="305" spans="1:5" x14ac:dyDescent="0.25">
      <c r="A305" s="24" t="s">
        <v>273</v>
      </c>
      <c r="B305" s="24" t="s">
        <v>960</v>
      </c>
      <c r="C305" s="24">
        <v>2026</v>
      </c>
      <c r="D305" s="24" t="s">
        <v>1257</v>
      </c>
      <c r="E305" s="24">
        <v>543</v>
      </c>
    </row>
    <row r="306" spans="1:5" x14ac:dyDescent="0.25">
      <c r="A306" s="24" t="s">
        <v>275</v>
      </c>
      <c r="B306" s="24" t="s">
        <v>960</v>
      </c>
      <c r="C306" s="24">
        <v>2024</v>
      </c>
      <c r="D306" s="24" t="s">
        <v>1258</v>
      </c>
      <c r="E306" s="24">
        <v>119</v>
      </c>
    </row>
    <row r="307" spans="1:5" x14ac:dyDescent="0.25">
      <c r="A307" s="24" t="s">
        <v>275</v>
      </c>
      <c r="B307" s="24" t="s">
        <v>960</v>
      </c>
      <c r="C307" s="24">
        <v>2025</v>
      </c>
      <c r="D307" s="24" t="s">
        <v>1259</v>
      </c>
      <c r="E307" s="24">
        <v>308</v>
      </c>
    </row>
    <row r="308" spans="1:5" x14ac:dyDescent="0.25">
      <c r="A308" s="24" t="s">
        <v>275</v>
      </c>
      <c r="B308" s="24" t="s">
        <v>960</v>
      </c>
      <c r="C308" s="24">
        <v>2026</v>
      </c>
      <c r="D308" s="24" t="s">
        <v>1260</v>
      </c>
      <c r="E308" s="24">
        <v>544</v>
      </c>
    </row>
    <row r="309" spans="1:5" x14ac:dyDescent="0.25">
      <c r="A309" s="24" t="s">
        <v>283</v>
      </c>
      <c r="B309" s="24" t="s">
        <v>960</v>
      </c>
      <c r="C309" s="24">
        <v>2024</v>
      </c>
      <c r="D309" s="24" t="s">
        <v>1261</v>
      </c>
      <c r="E309" s="24">
        <v>120</v>
      </c>
    </row>
    <row r="310" spans="1:5" x14ac:dyDescent="0.25">
      <c r="A310" s="24" t="s">
        <v>283</v>
      </c>
      <c r="B310" s="24" t="s">
        <v>960</v>
      </c>
      <c r="C310" s="24">
        <v>2025</v>
      </c>
      <c r="D310" s="24" t="s">
        <v>1262</v>
      </c>
      <c r="E310" s="24">
        <v>309</v>
      </c>
    </row>
    <row r="311" spans="1:5" x14ac:dyDescent="0.25">
      <c r="A311" s="24" t="s">
        <v>283</v>
      </c>
      <c r="B311" s="24" t="s">
        <v>960</v>
      </c>
      <c r="C311" s="24">
        <v>2026</v>
      </c>
      <c r="D311" s="24" t="s">
        <v>1263</v>
      </c>
      <c r="E311" s="24">
        <v>545</v>
      </c>
    </row>
    <row r="312" spans="1:5" x14ac:dyDescent="0.25">
      <c r="A312" s="44" t="s">
        <v>277</v>
      </c>
      <c r="B312" s="44" t="s">
        <v>997</v>
      </c>
      <c r="C312" s="44">
        <v>2026</v>
      </c>
      <c r="D312" s="44" t="s">
        <v>1264</v>
      </c>
      <c r="E312" s="44">
        <v>727</v>
      </c>
    </row>
    <row r="313" spans="1:5" x14ac:dyDescent="0.25">
      <c r="A313" s="44" t="s">
        <v>279</v>
      </c>
      <c r="B313" s="44" t="s">
        <v>997</v>
      </c>
      <c r="C313" s="44">
        <v>2026</v>
      </c>
      <c r="D313" s="44" t="s">
        <v>1265</v>
      </c>
      <c r="E313" s="44">
        <v>728</v>
      </c>
    </row>
    <row r="314" spans="1:5" x14ac:dyDescent="0.25">
      <c r="A314" s="44" t="s">
        <v>803</v>
      </c>
      <c r="B314" s="44" t="s">
        <v>997</v>
      </c>
      <c r="C314" s="44">
        <v>2026</v>
      </c>
      <c r="D314" s="44" t="s">
        <v>1266</v>
      </c>
      <c r="E314" s="44">
        <v>730</v>
      </c>
    </row>
    <row r="315" spans="1:5" x14ac:dyDescent="0.25">
      <c r="A315" s="44" t="s">
        <v>281</v>
      </c>
      <c r="B315" s="44" t="s">
        <v>997</v>
      </c>
      <c r="C315" s="44">
        <v>2026</v>
      </c>
      <c r="D315" s="44" t="s">
        <v>1267</v>
      </c>
      <c r="E315" s="44">
        <v>729</v>
      </c>
    </row>
    <row r="316" spans="1:5" x14ac:dyDescent="0.25">
      <c r="A316" s="44" t="s">
        <v>805</v>
      </c>
      <c r="B316" s="44" t="s">
        <v>997</v>
      </c>
      <c r="C316" s="44">
        <v>2026</v>
      </c>
      <c r="D316" s="44" t="s">
        <v>1268</v>
      </c>
      <c r="E316" s="44">
        <v>731</v>
      </c>
    </row>
    <row r="317" spans="1:5" x14ac:dyDescent="0.25">
      <c r="A317" s="24" t="s">
        <v>340</v>
      </c>
      <c r="B317" s="24" t="s">
        <v>960</v>
      </c>
      <c r="C317" s="24">
        <v>2024</v>
      </c>
      <c r="D317" s="24" t="s">
        <v>1269</v>
      </c>
      <c r="E317" s="24">
        <v>121</v>
      </c>
    </row>
    <row r="318" spans="1:5" x14ac:dyDescent="0.25">
      <c r="A318" s="24" t="s">
        <v>340</v>
      </c>
      <c r="B318" s="24" t="s">
        <v>960</v>
      </c>
      <c r="C318" s="24">
        <v>2025</v>
      </c>
      <c r="D318" s="24" t="s">
        <v>1270</v>
      </c>
      <c r="E318" s="24">
        <v>310</v>
      </c>
    </row>
    <row r="319" spans="1:5" x14ac:dyDescent="0.25">
      <c r="A319" s="24" t="s">
        <v>340</v>
      </c>
      <c r="B319" s="24" t="s">
        <v>960</v>
      </c>
      <c r="C319" s="24">
        <v>2026</v>
      </c>
      <c r="D319" s="24" t="s">
        <v>1271</v>
      </c>
      <c r="E319" s="24">
        <v>546</v>
      </c>
    </row>
    <row r="320" spans="1:5" x14ac:dyDescent="0.25">
      <c r="A320" s="24" t="s">
        <v>812</v>
      </c>
      <c r="B320" s="24" t="s">
        <v>960</v>
      </c>
      <c r="C320" s="24">
        <v>2024</v>
      </c>
      <c r="D320" s="24" t="s">
        <v>1272</v>
      </c>
      <c r="E320" s="24">
        <v>122</v>
      </c>
    </row>
    <row r="321" spans="1:5" x14ac:dyDescent="0.25">
      <c r="A321" s="24" t="s">
        <v>812</v>
      </c>
      <c r="B321" s="24" t="s">
        <v>960</v>
      </c>
      <c r="C321" s="24">
        <v>2025</v>
      </c>
      <c r="D321" s="24" t="s">
        <v>1273</v>
      </c>
      <c r="E321" s="24">
        <v>311</v>
      </c>
    </row>
    <row r="322" spans="1:5" x14ac:dyDescent="0.25">
      <c r="A322" s="24" t="s">
        <v>812</v>
      </c>
      <c r="B322" s="24" t="s">
        <v>960</v>
      </c>
      <c r="C322" s="24">
        <v>2026</v>
      </c>
      <c r="D322" s="24" t="s">
        <v>1274</v>
      </c>
      <c r="E322" s="24">
        <v>547</v>
      </c>
    </row>
    <row r="323" spans="1:5" x14ac:dyDescent="0.25">
      <c r="A323" s="24" t="s">
        <v>285</v>
      </c>
      <c r="B323" s="24" t="s">
        <v>960</v>
      </c>
      <c r="C323" s="24">
        <v>2024</v>
      </c>
      <c r="D323" s="24" t="s">
        <v>1275</v>
      </c>
      <c r="E323" s="24">
        <v>32</v>
      </c>
    </row>
    <row r="324" spans="1:5" x14ac:dyDescent="0.25">
      <c r="A324" s="24" t="s">
        <v>285</v>
      </c>
      <c r="B324" s="24" t="s">
        <v>960</v>
      </c>
      <c r="C324" s="24">
        <v>2024</v>
      </c>
      <c r="D324" s="24" t="s">
        <v>1275</v>
      </c>
      <c r="E324" s="24">
        <v>123</v>
      </c>
    </row>
    <row r="325" spans="1:5" x14ac:dyDescent="0.25">
      <c r="A325" s="24" t="s">
        <v>285</v>
      </c>
      <c r="B325" s="24" t="s">
        <v>960</v>
      </c>
      <c r="C325" s="24">
        <v>2025</v>
      </c>
      <c r="D325" s="24" t="s">
        <v>1276</v>
      </c>
      <c r="E325" s="24">
        <v>312</v>
      </c>
    </row>
    <row r="326" spans="1:5" x14ac:dyDescent="0.25">
      <c r="A326" s="24" t="s">
        <v>285</v>
      </c>
      <c r="B326" s="24" t="s">
        <v>960</v>
      </c>
      <c r="C326" s="24">
        <v>2026</v>
      </c>
      <c r="D326" s="24" t="s">
        <v>1277</v>
      </c>
      <c r="E326" s="24">
        <v>548</v>
      </c>
    </row>
    <row r="327" spans="1:5" x14ac:dyDescent="0.25">
      <c r="A327" s="24" t="s">
        <v>287</v>
      </c>
      <c r="B327" s="24" t="s">
        <v>960</v>
      </c>
      <c r="C327" s="24">
        <v>2025</v>
      </c>
      <c r="D327" s="24" t="s">
        <v>1278</v>
      </c>
      <c r="E327" s="24">
        <v>313</v>
      </c>
    </row>
    <row r="328" spans="1:5" x14ac:dyDescent="0.25">
      <c r="A328" s="24" t="s">
        <v>287</v>
      </c>
      <c r="B328" s="24" t="s">
        <v>960</v>
      </c>
      <c r="C328" s="24">
        <v>2026</v>
      </c>
      <c r="D328" s="24" t="s">
        <v>1279</v>
      </c>
      <c r="E328" s="24">
        <v>549</v>
      </c>
    </row>
    <row r="329" spans="1:5" x14ac:dyDescent="0.25">
      <c r="A329" s="24" t="s">
        <v>654</v>
      </c>
      <c r="B329" s="24" t="s">
        <v>960</v>
      </c>
      <c r="C329" s="24">
        <v>2025</v>
      </c>
      <c r="D329" s="24" t="s">
        <v>1280</v>
      </c>
      <c r="E329" s="24">
        <v>314</v>
      </c>
    </row>
    <row r="330" spans="1:5" x14ac:dyDescent="0.25">
      <c r="A330" s="24" t="s">
        <v>654</v>
      </c>
      <c r="B330" s="24" t="s">
        <v>960</v>
      </c>
      <c r="C330" s="24">
        <v>2026</v>
      </c>
      <c r="D330" s="24" t="s">
        <v>1281</v>
      </c>
      <c r="E330" s="24">
        <v>550</v>
      </c>
    </row>
    <row r="331" spans="1:5" x14ac:dyDescent="0.25">
      <c r="A331" s="24" t="s">
        <v>301</v>
      </c>
      <c r="B331" s="24" t="s">
        <v>960</v>
      </c>
      <c r="C331" s="24">
        <v>2024</v>
      </c>
      <c r="D331" s="24" t="s">
        <v>1282</v>
      </c>
      <c r="E331" s="24">
        <v>124</v>
      </c>
    </row>
    <row r="332" spans="1:5" x14ac:dyDescent="0.25">
      <c r="A332" s="24" t="s">
        <v>301</v>
      </c>
      <c r="B332" s="24" t="s">
        <v>960</v>
      </c>
      <c r="C332" s="24">
        <v>2025</v>
      </c>
      <c r="D332" s="24" t="s">
        <v>1283</v>
      </c>
      <c r="E332" s="24">
        <v>315</v>
      </c>
    </row>
    <row r="333" spans="1:5" x14ac:dyDescent="0.25">
      <c r="A333" s="24" t="s">
        <v>301</v>
      </c>
      <c r="B333" s="24" t="s">
        <v>960</v>
      </c>
      <c r="C333" s="24">
        <v>2026</v>
      </c>
      <c r="D333" s="24" t="s">
        <v>1284</v>
      </c>
      <c r="E333" s="24">
        <v>551</v>
      </c>
    </row>
    <row r="334" spans="1:5" x14ac:dyDescent="0.25">
      <c r="A334" s="24" t="s">
        <v>922</v>
      </c>
      <c r="B334" s="24" t="s">
        <v>960</v>
      </c>
      <c r="C334" s="24">
        <v>2024</v>
      </c>
      <c r="D334" s="24" t="s">
        <v>1285</v>
      </c>
      <c r="E334" s="24">
        <v>125</v>
      </c>
    </row>
    <row r="335" spans="1:5" x14ac:dyDescent="0.25">
      <c r="A335" s="24" t="s">
        <v>922</v>
      </c>
      <c r="B335" s="24" t="s">
        <v>960</v>
      </c>
      <c r="C335" s="24">
        <v>2025</v>
      </c>
      <c r="D335" s="24" t="s">
        <v>1286</v>
      </c>
      <c r="E335" s="24">
        <v>316</v>
      </c>
    </row>
    <row r="336" spans="1:5" x14ac:dyDescent="0.25">
      <c r="A336" s="24" t="s">
        <v>922</v>
      </c>
      <c r="B336" s="24" t="s">
        <v>960</v>
      </c>
      <c r="C336" s="24">
        <v>2026</v>
      </c>
      <c r="D336" s="24" t="s">
        <v>1287</v>
      </c>
      <c r="E336" s="24">
        <v>552</v>
      </c>
    </row>
    <row r="337" spans="1:5" ht="15" customHeight="1" x14ac:dyDescent="0.25">
      <c r="A337" s="44" t="s">
        <v>293</v>
      </c>
      <c r="B337" s="44" t="s">
        <v>997</v>
      </c>
      <c r="C337" s="44">
        <v>2026</v>
      </c>
      <c r="D337" s="44" t="s">
        <v>1288</v>
      </c>
      <c r="E337" s="44">
        <v>732</v>
      </c>
    </row>
    <row r="338" spans="1:5" ht="15" customHeight="1" x14ac:dyDescent="0.25">
      <c r="A338" s="44" t="s">
        <v>295</v>
      </c>
      <c r="B338" s="44" t="s">
        <v>997</v>
      </c>
      <c r="C338" s="44">
        <v>2026</v>
      </c>
      <c r="D338" s="44" t="s">
        <v>1289</v>
      </c>
      <c r="E338" s="44">
        <v>733</v>
      </c>
    </row>
    <row r="339" spans="1:5" ht="15" customHeight="1" x14ac:dyDescent="0.25">
      <c r="A339" s="24" t="s">
        <v>289</v>
      </c>
      <c r="B339" s="24" t="s">
        <v>960</v>
      </c>
      <c r="C339" s="24">
        <v>2025</v>
      </c>
      <c r="D339" s="24" t="s">
        <v>1290</v>
      </c>
      <c r="E339" s="24">
        <v>317</v>
      </c>
    </row>
    <row r="340" spans="1:5" ht="15" customHeight="1" x14ac:dyDescent="0.25">
      <c r="A340" s="24" t="s">
        <v>289</v>
      </c>
      <c r="B340" s="24" t="s">
        <v>960</v>
      </c>
      <c r="C340" s="24">
        <v>2026</v>
      </c>
      <c r="D340" s="24" t="s">
        <v>1291</v>
      </c>
      <c r="E340" s="24">
        <v>553</v>
      </c>
    </row>
    <row r="341" spans="1:5" ht="15" customHeight="1" x14ac:dyDescent="0.25">
      <c r="A341" s="44" t="s">
        <v>303</v>
      </c>
      <c r="B341" s="44" t="s">
        <v>997</v>
      </c>
      <c r="C341" s="44">
        <v>2026</v>
      </c>
      <c r="D341" s="44" t="s">
        <v>1292</v>
      </c>
      <c r="E341" s="44">
        <v>697</v>
      </c>
    </row>
    <row r="342" spans="1:5" ht="15" customHeight="1" x14ac:dyDescent="0.25">
      <c r="A342" s="44" t="s">
        <v>305</v>
      </c>
      <c r="B342" s="44" t="s">
        <v>997</v>
      </c>
      <c r="C342" s="44">
        <v>2026</v>
      </c>
      <c r="D342" s="44" t="s">
        <v>1293</v>
      </c>
      <c r="E342" s="44">
        <v>734</v>
      </c>
    </row>
    <row r="343" spans="1:5" ht="15" customHeight="1" x14ac:dyDescent="0.25">
      <c r="A343" s="24" t="s">
        <v>232</v>
      </c>
      <c r="B343" s="24" t="s">
        <v>997</v>
      </c>
      <c r="C343" s="24">
        <v>2026</v>
      </c>
      <c r="D343" s="24" t="s">
        <v>1294</v>
      </c>
      <c r="E343" s="24">
        <v>695</v>
      </c>
    </row>
    <row r="344" spans="1:5" ht="15" customHeight="1" x14ac:dyDescent="0.25">
      <c r="A344" s="24" t="s">
        <v>291</v>
      </c>
      <c r="B344" s="24" t="s">
        <v>997</v>
      </c>
      <c r="C344" s="24">
        <v>2026</v>
      </c>
      <c r="D344" s="24" t="s">
        <v>1295</v>
      </c>
      <c r="E344" s="24">
        <v>696</v>
      </c>
    </row>
    <row r="345" spans="1:5" ht="15" customHeight="1" x14ac:dyDescent="0.25">
      <c r="A345" s="24" t="s">
        <v>309</v>
      </c>
      <c r="B345" s="24" t="s">
        <v>997</v>
      </c>
      <c r="C345" s="24">
        <v>2026</v>
      </c>
      <c r="D345" s="24" t="s">
        <v>1296</v>
      </c>
      <c r="E345" s="24">
        <v>698</v>
      </c>
    </row>
    <row r="346" spans="1:5" ht="15" customHeight="1" x14ac:dyDescent="0.25">
      <c r="A346" s="24" t="s">
        <v>315</v>
      </c>
      <c r="B346" s="24" t="s">
        <v>997</v>
      </c>
      <c r="C346" s="24">
        <v>2026</v>
      </c>
      <c r="D346" s="24" t="s">
        <v>1297</v>
      </c>
      <c r="E346" s="24">
        <v>701</v>
      </c>
    </row>
    <row r="347" spans="1:5" ht="15" customHeight="1" x14ac:dyDescent="0.25">
      <c r="A347" s="44" t="s">
        <v>307</v>
      </c>
      <c r="B347" s="44" t="s">
        <v>997</v>
      </c>
      <c r="C347" s="44">
        <v>2026</v>
      </c>
      <c r="D347" s="44" t="s">
        <v>1298</v>
      </c>
      <c r="E347" s="44">
        <v>735</v>
      </c>
    </row>
    <row r="348" spans="1:5" ht="15" customHeight="1" x14ac:dyDescent="0.25">
      <c r="A348" s="44" t="s">
        <v>816</v>
      </c>
      <c r="B348" s="44" t="s">
        <v>997</v>
      </c>
      <c r="C348" s="44">
        <v>2026</v>
      </c>
      <c r="D348" s="44" t="s">
        <v>1299</v>
      </c>
      <c r="E348" s="44">
        <v>699</v>
      </c>
    </row>
    <row r="349" spans="1:5" ht="15" customHeight="1" x14ac:dyDescent="0.25">
      <c r="A349" s="44" t="s">
        <v>313</v>
      </c>
      <c r="B349" s="44" t="s">
        <v>997</v>
      </c>
      <c r="C349" s="44">
        <v>2026</v>
      </c>
      <c r="D349" s="44" t="s">
        <v>1300</v>
      </c>
      <c r="E349" s="44">
        <v>700</v>
      </c>
    </row>
    <row r="350" spans="1:5" ht="15" customHeight="1" x14ac:dyDescent="0.25">
      <c r="A350" s="44" t="s">
        <v>574</v>
      </c>
      <c r="B350" s="44" t="s">
        <v>997</v>
      </c>
      <c r="C350" s="44">
        <v>2026</v>
      </c>
      <c r="D350" s="44" t="s">
        <v>1301</v>
      </c>
      <c r="E350" s="44">
        <v>736</v>
      </c>
    </row>
    <row r="351" spans="1:5" ht="15" customHeight="1" x14ac:dyDescent="0.25">
      <c r="A351" s="44" t="s">
        <v>210</v>
      </c>
      <c r="B351" s="44" t="s">
        <v>997</v>
      </c>
      <c r="C351" s="44">
        <v>2026</v>
      </c>
      <c r="D351" s="44" t="s">
        <v>1302</v>
      </c>
      <c r="E351" s="44">
        <v>737</v>
      </c>
    </row>
    <row r="352" spans="1:5" ht="15" customHeight="1" x14ac:dyDescent="0.25">
      <c r="A352" s="44" t="s">
        <v>259</v>
      </c>
      <c r="B352" s="44" t="s">
        <v>997</v>
      </c>
      <c r="C352" s="44">
        <v>2026</v>
      </c>
      <c r="D352" s="44" t="s">
        <v>1303</v>
      </c>
      <c r="E352" s="44">
        <v>738</v>
      </c>
    </row>
    <row r="353" spans="1:5" ht="15" customHeight="1" x14ac:dyDescent="0.25">
      <c r="A353" s="24" t="s">
        <v>297</v>
      </c>
      <c r="B353" s="24" t="s">
        <v>960</v>
      </c>
      <c r="C353" s="24">
        <v>2025</v>
      </c>
      <c r="D353" s="24" t="s">
        <v>1304</v>
      </c>
      <c r="E353" s="24">
        <v>318</v>
      </c>
    </row>
    <row r="354" spans="1:5" ht="15" customHeight="1" x14ac:dyDescent="0.25">
      <c r="A354" s="24" t="s">
        <v>297</v>
      </c>
      <c r="B354" s="24" t="s">
        <v>960</v>
      </c>
      <c r="C354" s="24">
        <v>2026</v>
      </c>
      <c r="D354" s="24" t="s">
        <v>1305</v>
      </c>
      <c r="E354" s="24">
        <v>554</v>
      </c>
    </row>
    <row r="355" spans="1:5" ht="15" customHeight="1" x14ac:dyDescent="0.25">
      <c r="A355" s="24" t="s">
        <v>299</v>
      </c>
      <c r="B355" s="24" t="s">
        <v>960</v>
      </c>
      <c r="C355" s="24">
        <v>2024</v>
      </c>
      <c r="D355" s="24" t="s">
        <v>1306</v>
      </c>
      <c r="E355" s="24">
        <v>126</v>
      </c>
    </row>
    <row r="356" spans="1:5" ht="15" customHeight="1" x14ac:dyDescent="0.25">
      <c r="A356" s="24" t="s">
        <v>299</v>
      </c>
      <c r="B356" s="24" t="s">
        <v>960</v>
      </c>
      <c r="C356" s="24">
        <v>2025</v>
      </c>
      <c r="D356" s="24" t="s">
        <v>1307</v>
      </c>
      <c r="E356" s="24">
        <v>319</v>
      </c>
    </row>
    <row r="357" spans="1:5" ht="15" customHeight="1" x14ac:dyDescent="0.25">
      <c r="A357" s="24" t="s">
        <v>299</v>
      </c>
      <c r="B357" s="24" t="s">
        <v>960</v>
      </c>
      <c r="C357" s="24">
        <v>2026</v>
      </c>
      <c r="D357" s="24" t="s">
        <v>1308</v>
      </c>
      <c r="E357" s="24">
        <v>555</v>
      </c>
    </row>
    <row r="358" spans="1:5" ht="15" customHeight="1" x14ac:dyDescent="0.25">
      <c r="A358" s="24" t="s">
        <v>316</v>
      </c>
      <c r="B358" s="24" t="s">
        <v>960</v>
      </c>
      <c r="C358" s="24">
        <v>2024</v>
      </c>
      <c r="D358" s="24" t="s">
        <v>1309</v>
      </c>
      <c r="E358" s="24">
        <v>127</v>
      </c>
    </row>
    <row r="359" spans="1:5" ht="15" customHeight="1" x14ac:dyDescent="0.25">
      <c r="A359" s="24" t="s">
        <v>316</v>
      </c>
      <c r="B359" s="24" t="s">
        <v>960</v>
      </c>
      <c r="C359" s="24">
        <v>2025</v>
      </c>
      <c r="D359" s="24" t="s">
        <v>1310</v>
      </c>
      <c r="E359" s="24">
        <v>320</v>
      </c>
    </row>
    <row r="360" spans="1:5" ht="15" customHeight="1" x14ac:dyDescent="0.25">
      <c r="A360" s="24" t="s">
        <v>316</v>
      </c>
      <c r="B360" s="24" t="s">
        <v>960</v>
      </c>
      <c r="C360" s="24">
        <v>2026</v>
      </c>
      <c r="D360" s="24" t="s">
        <v>1311</v>
      </c>
      <c r="E360" s="24">
        <v>556</v>
      </c>
    </row>
    <row r="361" spans="1:5" ht="15" customHeight="1" x14ac:dyDescent="0.25">
      <c r="A361" s="44" t="s">
        <v>318</v>
      </c>
      <c r="B361" s="44" t="s">
        <v>997</v>
      </c>
      <c r="C361" s="44">
        <v>2026</v>
      </c>
      <c r="D361" s="44" t="s">
        <v>1312</v>
      </c>
      <c r="E361" s="44">
        <v>739</v>
      </c>
    </row>
    <row r="362" spans="1:5" ht="15" customHeight="1" x14ac:dyDescent="0.25">
      <c r="A362" s="24" t="s">
        <v>924</v>
      </c>
      <c r="B362" s="24" t="s">
        <v>960</v>
      </c>
      <c r="C362" s="24">
        <v>2024</v>
      </c>
      <c r="D362" s="24" t="s">
        <v>1313</v>
      </c>
      <c r="E362" s="24">
        <v>128</v>
      </c>
    </row>
    <row r="363" spans="1:5" ht="15" customHeight="1" x14ac:dyDescent="0.25">
      <c r="A363" s="24" t="s">
        <v>924</v>
      </c>
      <c r="B363" s="24" t="s">
        <v>960</v>
      </c>
      <c r="C363" s="24">
        <v>2025</v>
      </c>
      <c r="D363" s="24" t="s">
        <v>1314</v>
      </c>
      <c r="E363" s="24">
        <v>321</v>
      </c>
    </row>
    <row r="364" spans="1:5" ht="15" customHeight="1" x14ac:dyDescent="0.25">
      <c r="A364" s="24" t="s">
        <v>924</v>
      </c>
      <c r="B364" s="24" t="s">
        <v>960</v>
      </c>
      <c r="C364" s="24">
        <v>2026</v>
      </c>
      <c r="D364" s="24" t="s">
        <v>1315</v>
      </c>
      <c r="E364" s="24">
        <v>557</v>
      </c>
    </row>
    <row r="365" spans="1:5" ht="15" customHeight="1" x14ac:dyDescent="0.25">
      <c r="A365" s="24" t="s">
        <v>330</v>
      </c>
      <c r="B365" s="24" t="s">
        <v>960</v>
      </c>
      <c r="C365" s="24">
        <v>2024</v>
      </c>
      <c r="D365" s="24" t="s">
        <v>1316</v>
      </c>
      <c r="E365" s="24">
        <v>129</v>
      </c>
    </row>
    <row r="366" spans="1:5" ht="15" customHeight="1" x14ac:dyDescent="0.25">
      <c r="A366" s="24" t="s">
        <v>330</v>
      </c>
      <c r="B366" s="24" t="s">
        <v>960</v>
      </c>
      <c r="C366" s="24">
        <v>2025</v>
      </c>
      <c r="D366" s="24" t="s">
        <v>1317</v>
      </c>
      <c r="E366" s="24">
        <v>322</v>
      </c>
    </row>
    <row r="367" spans="1:5" ht="15" customHeight="1" x14ac:dyDescent="0.25">
      <c r="A367" s="24" t="s">
        <v>330</v>
      </c>
      <c r="B367" s="24" t="s">
        <v>960</v>
      </c>
      <c r="C367" s="24">
        <v>2026</v>
      </c>
      <c r="D367" s="24" t="s">
        <v>1318</v>
      </c>
      <c r="E367" s="24">
        <v>558</v>
      </c>
    </row>
    <row r="368" spans="1:5" ht="15" customHeight="1" x14ac:dyDescent="0.25">
      <c r="A368" s="24" t="s">
        <v>391</v>
      </c>
      <c r="B368" s="24" t="s">
        <v>997</v>
      </c>
      <c r="C368" s="24">
        <v>2026</v>
      </c>
      <c r="D368" s="24" t="s">
        <v>1319</v>
      </c>
      <c r="E368" s="24">
        <v>691</v>
      </c>
    </row>
    <row r="369" spans="1:5" ht="15" customHeight="1" x14ac:dyDescent="0.25">
      <c r="A369" s="24" t="s">
        <v>320</v>
      </c>
      <c r="B369" s="24" t="s">
        <v>960</v>
      </c>
      <c r="C369" s="24">
        <v>2024</v>
      </c>
      <c r="D369" s="24" t="s">
        <v>1320</v>
      </c>
      <c r="E369" s="24">
        <v>130</v>
      </c>
    </row>
    <row r="370" spans="1:5" ht="15" customHeight="1" x14ac:dyDescent="0.25">
      <c r="A370" s="24" t="s">
        <v>320</v>
      </c>
      <c r="B370" s="24" t="s">
        <v>960</v>
      </c>
      <c r="C370" s="24">
        <v>2025</v>
      </c>
      <c r="D370" s="24" t="s">
        <v>1321</v>
      </c>
      <c r="E370" s="24">
        <v>323</v>
      </c>
    </row>
    <row r="371" spans="1:5" ht="15" customHeight="1" x14ac:dyDescent="0.25">
      <c r="A371" s="24" t="s">
        <v>320</v>
      </c>
      <c r="B371" s="24" t="s">
        <v>960</v>
      </c>
      <c r="C371" s="24">
        <v>2026</v>
      </c>
      <c r="D371" s="24" t="s">
        <v>1322</v>
      </c>
      <c r="E371" s="24">
        <v>559</v>
      </c>
    </row>
    <row r="372" spans="1:5" ht="15" customHeight="1" x14ac:dyDescent="0.25">
      <c r="A372" s="24" t="s">
        <v>324</v>
      </c>
      <c r="B372" s="24" t="s">
        <v>960</v>
      </c>
      <c r="C372" s="24">
        <v>2025</v>
      </c>
      <c r="D372" s="24" t="s">
        <v>1323</v>
      </c>
      <c r="E372" s="24">
        <v>324</v>
      </c>
    </row>
    <row r="373" spans="1:5" ht="15" customHeight="1" x14ac:dyDescent="0.25">
      <c r="A373" s="24" t="s">
        <v>324</v>
      </c>
      <c r="B373" s="24" t="s">
        <v>960</v>
      </c>
      <c r="C373" s="24">
        <v>2026</v>
      </c>
      <c r="D373" s="24" t="s">
        <v>1324</v>
      </c>
      <c r="E373" s="24">
        <v>560</v>
      </c>
    </row>
    <row r="374" spans="1:5" ht="15" customHeight="1" x14ac:dyDescent="0.25">
      <c r="A374" s="44" t="s">
        <v>344</v>
      </c>
      <c r="B374" s="44" t="s">
        <v>960</v>
      </c>
      <c r="C374" s="44">
        <v>2026</v>
      </c>
      <c r="D374" s="44" t="s">
        <v>1325</v>
      </c>
      <c r="E374" s="44">
        <v>777</v>
      </c>
    </row>
    <row r="375" spans="1:5" ht="15" customHeight="1" x14ac:dyDescent="0.25">
      <c r="A375" s="24" t="s">
        <v>334</v>
      </c>
      <c r="B375" s="24" t="s">
        <v>960</v>
      </c>
      <c r="C375" s="24">
        <v>2025</v>
      </c>
      <c r="D375" s="24" t="s">
        <v>1326</v>
      </c>
      <c r="E375" s="24">
        <v>325</v>
      </c>
    </row>
    <row r="376" spans="1:5" ht="15" customHeight="1" x14ac:dyDescent="0.25">
      <c r="A376" s="24" t="s">
        <v>334</v>
      </c>
      <c r="B376" s="24" t="s">
        <v>960</v>
      </c>
      <c r="C376" s="24">
        <v>2026</v>
      </c>
      <c r="D376" s="24" t="s">
        <v>1327</v>
      </c>
      <c r="E376" s="24">
        <v>561</v>
      </c>
    </row>
    <row r="377" spans="1:5" ht="15" customHeight="1" x14ac:dyDescent="0.25">
      <c r="A377" s="24" t="s">
        <v>336</v>
      </c>
      <c r="B377" s="24" t="s">
        <v>960</v>
      </c>
      <c r="C377" s="24">
        <v>2024</v>
      </c>
      <c r="D377" s="24" t="s">
        <v>1328</v>
      </c>
      <c r="E377" s="24">
        <v>131</v>
      </c>
    </row>
    <row r="378" spans="1:5" ht="15" customHeight="1" x14ac:dyDescent="0.25">
      <c r="A378" s="24" t="s">
        <v>336</v>
      </c>
      <c r="B378" s="24" t="s">
        <v>960</v>
      </c>
      <c r="C378" s="24">
        <v>2025</v>
      </c>
      <c r="D378" s="24" t="s">
        <v>1329</v>
      </c>
      <c r="E378" s="24">
        <v>326</v>
      </c>
    </row>
    <row r="379" spans="1:5" ht="15" customHeight="1" x14ac:dyDescent="0.25">
      <c r="A379" s="24" t="s">
        <v>336</v>
      </c>
      <c r="B379" s="24" t="s">
        <v>960</v>
      </c>
      <c r="C379" s="24">
        <v>2026</v>
      </c>
      <c r="D379" s="24" t="s">
        <v>1330</v>
      </c>
      <c r="E379" s="24">
        <v>562</v>
      </c>
    </row>
    <row r="380" spans="1:5" ht="15" customHeight="1" x14ac:dyDescent="0.25">
      <c r="A380" s="24" t="s">
        <v>338</v>
      </c>
      <c r="B380" s="24" t="s">
        <v>960</v>
      </c>
      <c r="C380" s="24">
        <v>2024</v>
      </c>
      <c r="D380" s="24" t="s">
        <v>1331</v>
      </c>
      <c r="E380" s="24">
        <v>132</v>
      </c>
    </row>
    <row r="381" spans="1:5" ht="15" customHeight="1" x14ac:dyDescent="0.25">
      <c r="A381" s="24" t="s">
        <v>338</v>
      </c>
      <c r="B381" s="24" t="s">
        <v>960</v>
      </c>
      <c r="C381" s="24">
        <v>2025</v>
      </c>
      <c r="D381" s="24" t="s">
        <v>1332</v>
      </c>
      <c r="E381" s="24">
        <v>327</v>
      </c>
    </row>
    <row r="382" spans="1:5" ht="15" customHeight="1" x14ac:dyDescent="0.25">
      <c r="A382" s="24" t="s">
        <v>338</v>
      </c>
      <c r="B382" s="24" t="s">
        <v>960</v>
      </c>
      <c r="C382" s="24">
        <v>2026</v>
      </c>
      <c r="D382" s="24" t="s">
        <v>1333</v>
      </c>
      <c r="E382" s="24">
        <v>563</v>
      </c>
    </row>
    <row r="383" spans="1:5" ht="15" customHeight="1" x14ac:dyDescent="0.25">
      <c r="A383" s="44" t="s">
        <v>338</v>
      </c>
      <c r="B383" s="44" t="s">
        <v>960</v>
      </c>
      <c r="C383" s="44">
        <v>2026</v>
      </c>
      <c r="D383" s="44" t="s">
        <v>1333</v>
      </c>
      <c r="E383" s="44">
        <v>779</v>
      </c>
    </row>
    <row r="384" spans="1:5" ht="15" customHeight="1" x14ac:dyDescent="0.25">
      <c r="A384" s="24" t="s">
        <v>349</v>
      </c>
      <c r="B384" s="24" t="s">
        <v>960</v>
      </c>
      <c r="C384" s="24">
        <v>2024</v>
      </c>
      <c r="D384" s="24" t="s">
        <v>1334</v>
      </c>
      <c r="E384" s="24">
        <v>133</v>
      </c>
    </row>
    <row r="385" spans="1:5" ht="15" customHeight="1" x14ac:dyDescent="0.25">
      <c r="A385" s="24" t="s">
        <v>349</v>
      </c>
      <c r="B385" s="24" t="s">
        <v>960</v>
      </c>
      <c r="C385" s="24">
        <v>2025</v>
      </c>
      <c r="D385" s="24" t="s">
        <v>1335</v>
      </c>
      <c r="E385" s="24">
        <v>328</v>
      </c>
    </row>
    <row r="386" spans="1:5" ht="15" customHeight="1" x14ac:dyDescent="0.25">
      <c r="A386" s="24" t="s">
        <v>349</v>
      </c>
      <c r="B386" s="24" t="s">
        <v>960</v>
      </c>
      <c r="C386" s="24">
        <v>2026</v>
      </c>
      <c r="D386" s="24" t="s">
        <v>1336</v>
      </c>
      <c r="E386" s="24">
        <v>564</v>
      </c>
    </row>
    <row r="387" spans="1:5" ht="15" customHeight="1" x14ac:dyDescent="0.25">
      <c r="A387" s="24" t="s">
        <v>351</v>
      </c>
      <c r="B387" s="24" t="s">
        <v>960</v>
      </c>
      <c r="C387" s="24">
        <v>2024</v>
      </c>
      <c r="D387" s="24" t="s">
        <v>1337</v>
      </c>
      <c r="E387" s="24">
        <v>134</v>
      </c>
    </row>
    <row r="388" spans="1:5" ht="15" customHeight="1" x14ac:dyDescent="0.25">
      <c r="A388" s="24" t="s">
        <v>351</v>
      </c>
      <c r="B388" s="24" t="s">
        <v>960</v>
      </c>
      <c r="C388" s="24">
        <v>2025</v>
      </c>
      <c r="D388" s="24" t="s">
        <v>1338</v>
      </c>
      <c r="E388" s="24">
        <v>329</v>
      </c>
    </row>
    <row r="389" spans="1:5" ht="15" customHeight="1" x14ac:dyDescent="0.25">
      <c r="A389" s="24" t="s">
        <v>351</v>
      </c>
      <c r="B389" s="24" t="s">
        <v>960</v>
      </c>
      <c r="C389" s="24">
        <v>2026</v>
      </c>
      <c r="D389" s="24" t="s">
        <v>1339</v>
      </c>
      <c r="E389" s="24">
        <v>565</v>
      </c>
    </row>
    <row r="390" spans="1:5" ht="15" customHeight="1" x14ac:dyDescent="0.25">
      <c r="A390" s="24" t="s">
        <v>361</v>
      </c>
      <c r="B390" s="24" t="s">
        <v>960</v>
      </c>
      <c r="C390" s="24">
        <v>2025</v>
      </c>
      <c r="D390" s="24" t="s">
        <v>1340</v>
      </c>
      <c r="E390" s="24">
        <v>330</v>
      </c>
    </row>
    <row r="391" spans="1:5" ht="15" customHeight="1" x14ac:dyDescent="0.25">
      <c r="A391" s="24" t="s">
        <v>361</v>
      </c>
      <c r="B391" s="24" t="s">
        <v>960</v>
      </c>
      <c r="C391" s="24">
        <v>2026</v>
      </c>
      <c r="D391" s="24" t="s">
        <v>1341</v>
      </c>
      <c r="E391" s="24">
        <v>566</v>
      </c>
    </row>
    <row r="392" spans="1:5" ht="15" customHeight="1" x14ac:dyDescent="0.25">
      <c r="A392" s="24" t="s">
        <v>826</v>
      </c>
      <c r="B392" s="24" t="s">
        <v>960</v>
      </c>
      <c r="C392" s="24">
        <v>2022</v>
      </c>
      <c r="D392" s="24" t="s">
        <v>1342</v>
      </c>
      <c r="E392" s="24">
        <v>12</v>
      </c>
    </row>
    <row r="393" spans="1:5" ht="15" customHeight="1" x14ac:dyDescent="0.25">
      <c r="A393" s="24" t="s">
        <v>826</v>
      </c>
      <c r="B393" s="24" t="s">
        <v>960</v>
      </c>
      <c r="C393" s="24">
        <v>2024</v>
      </c>
      <c r="D393" s="24" t="s">
        <v>1343</v>
      </c>
      <c r="E393" s="24">
        <v>33</v>
      </c>
    </row>
    <row r="394" spans="1:5" ht="15" customHeight="1" x14ac:dyDescent="0.25">
      <c r="A394" s="24" t="s">
        <v>826</v>
      </c>
      <c r="B394" s="24" t="s">
        <v>960</v>
      </c>
      <c r="C394" s="24">
        <v>2024</v>
      </c>
      <c r="D394" s="24" t="s">
        <v>1343</v>
      </c>
      <c r="E394" s="24">
        <v>135</v>
      </c>
    </row>
    <row r="395" spans="1:5" ht="15" customHeight="1" x14ac:dyDescent="0.25">
      <c r="A395" s="24" t="s">
        <v>826</v>
      </c>
      <c r="B395" s="24" t="s">
        <v>960</v>
      </c>
      <c r="C395" s="24">
        <v>2025</v>
      </c>
      <c r="D395" s="24" t="s">
        <v>1344</v>
      </c>
      <c r="E395" s="24">
        <v>331</v>
      </c>
    </row>
    <row r="396" spans="1:5" ht="15" customHeight="1" x14ac:dyDescent="0.25">
      <c r="A396" s="24" t="s">
        <v>826</v>
      </c>
      <c r="B396" s="24" t="s">
        <v>960</v>
      </c>
      <c r="C396" s="24">
        <v>2026</v>
      </c>
      <c r="D396" s="24" t="s">
        <v>1345</v>
      </c>
      <c r="E396" s="24">
        <v>567</v>
      </c>
    </row>
    <row r="397" spans="1:5" ht="15" customHeight="1" x14ac:dyDescent="0.25">
      <c r="A397" s="24" t="s">
        <v>363</v>
      </c>
      <c r="B397" s="24" t="s">
        <v>960</v>
      </c>
      <c r="C397" s="24">
        <v>2024</v>
      </c>
      <c r="D397" s="24" t="s">
        <v>1346</v>
      </c>
      <c r="E397" s="24">
        <v>136</v>
      </c>
    </row>
    <row r="398" spans="1:5" ht="15" customHeight="1" x14ac:dyDescent="0.25">
      <c r="A398" s="24" t="s">
        <v>363</v>
      </c>
      <c r="B398" s="24" t="s">
        <v>960</v>
      </c>
      <c r="C398" s="24">
        <v>2025</v>
      </c>
      <c r="D398" s="24" t="s">
        <v>1347</v>
      </c>
      <c r="E398" s="24">
        <v>332</v>
      </c>
    </row>
    <row r="399" spans="1:5" ht="15" customHeight="1" x14ac:dyDescent="0.25">
      <c r="A399" s="24" t="s">
        <v>363</v>
      </c>
      <c r="B399" s="24" t="s">
        <v>960</v>
      </c>
      <c r="C399" s="24">
        <v>2026</v>
      </c>
      <c r="D399" s="24" t="s">
        <v>1348</v>
      </c>
      <c r="E399" s="24">
        <v>568</v>
      </c>
    </row>
    <row r="400" spans="1:5" ht="15" customHeight="1" x14ac:dyDescent="0.25">
      <c r="A400" s="24" t="s">
        <v>365</v>
      </c>
      <c r="B400" s="24" t="s">
        <v>997</v>
      </c>
      <c r="C400" s="24">
        <v>2026</v>
      </c>
      <c r="D400" s="24" t="s">
        <v>1349</v>
      </c>
      <c r="E400" s="24">
        <v>686</v>
      </c>
    </row>
    <row r="401" spans="1:5" ht="15" customHeight="1" x14ac:dyDescent="0.25">
      <c r="A401" s="24" t="s">
        <v>365</v>
      </c>
      <c r="B401" s="24" t="s">
        <v>997</v>
      </c>
      <c r="C401" s="24">
        <v>2026</v>
      </c>
      <c r="D401" s="24" t="s">
        <v>1349</v>
      </c>
      <c r="E401" s="24">
        <v>686</v>
      </c>
    </row>
    <row r="402" spans="1:5" ht="15" customHeight="1" x14ac:dyDescent="0.25">
      <c r="A402" s="24" t="s">
        <v>369</v>
      </c>
      <c r="B402" s="24" t="s">
        <v>960</v>
      </c>
      <c r="C402" s="24">
        <v>2024</v>
      </c>
      <c r="D402" s="24" t="s">
        <v>1350</v>
      </c>
      <c r="E402" s="24">
        <v>34</v>
      </c>
    </row>
    <row r="403" spans="1:5" ht="15" customHeight="1" x14ac:dyDescent="0.25">
      <c r="A403" s="24" t="s">
        <v>369</v>
      </c>
      <c r="B403" s="24" t="s">
        <v>960</v>
      </c>
      <c r="C403" s="24">
        <v>2024</v>
      </c>
      <c r="D403" s="24" t="s">
        <v>1350</v>
      </c>
      <c r="E403" s="24">
        <v>137</v>
      </c>
    </row>
    <row r="404" spans="1:5" ht="15" customHeight="1" x14ac:dyDescent="0.25">
      <c r="A404" s="24" t="s">
        <v>369</v>
      </c>
      <c r="B404" s="24" t="s">
        <v>960</v>
      </c>
      <c r="C404" s="24">
        <v>2025</v>
      </c>
      <c r="D404" s="24" t="s">
        <v>1351</v>
      </c>
      <c r="E404" s="24">
        <v>333</v>
      </c>
    </row>
    <row r="405" spans="1:5" ht="15" customHeight="1" x14ac:dyDescent="0.25">
      <c r="A405" s="24" t="s">
        <v>369</v>
      </c>
      <c r="B405" s="24" t="s">
        <v>960</v>
      </c>
      <c r="C405" s="24">
        <v>2026</v>
      </c>
      <c r="D405" s="24" t="s">
        <v>1352</v>
      </c>
      <c r="E405" s="24">
        <v>569</v>
      </c>
    </row>
    <row r="406" spans="1:5" ht="15" customHeight="1" x14ac:dyDescent="0.25">
      <c r="A406" s="24" t="s">
        <v>371</v>
      </c>
      <c r="B406" s="24" t="s">
        <v>960</v>
      </c>
      <c r="C406" s="24">
        <v>2025</v>
      </c>
      <c r="D406" s="24" t="s">
        <v>1353</v>
      </c>
      <c r="E406" s="24">
        <v>334</v>
      </c>
    </row>
    <row r="407" spans="1:5" ht="15" customHeight="1" x14ac:dyDescent="0.25">
      <c r="A407" s="24" t="s">
        <v>371</v>
      </c>
      <c r="B407" s="24" t="s">
        <v>960</v>
      </c>
      <c r="C407" s="24">
        <v>2026</v>
      </c>
      <c r="D407" s="24" t="s">
        <v>1354</v>
      </c>
      <c r="E407" s="24">
        <v>570</v>
      </c>
    </row>
    <row r="408" spans="1:5" ht="15" customHeight="1" x14ac:dyDescent="0.25">
      <c r="A408" s="44" t="s">
        <v>373</v>
      </c>
      <c r="B408" s="44" t="s">
        <v>997</v>
      </c>
      <c r="C408" s="44">
        <v>2026</v>
      </c>
      <c r="D408" s="44" t="s">
        <v>1355</v>
      </c>
      <c r="E408" s="44">
        <v>740</v>
      </c>
    </row>
    <row r="409" spans="1:5" ht="15" customHeight="1" x14ac:dyDescent="0.25">
      <c r="A409" s="44" t="s">
        <v>355</v>
      </c>
      <c r="B409" s="44" t="s">
        <v>997</v>
      </c>
      <c r="C409" s="44">
        <v>2026</v>
      </c>
      <c r="D409" s="44" t="s">
        <v>1356</v>
      </c>
      <c r="E409" s="44">
        <v>702</v>
      </c>
    </row>
    <row r="410" spans="1:5" ht="15" customHeight="1" x14ac:dyDescent="0.25">
      <c r="A410" s="24" t="s">
        <v>828</v>
      </c>
      <c r="B410" s="24" t="s">
        <v>960</v>
      </c>
      <c r="C410" s="24">
        <v>2022</v>
      </c>
      <c r="D410" s="24" t="s">
        <v>1357</v>
      </c>
      <c r="E410" s="24">
        <v>13</v>
      </c>
    </row>
    <row r="411" spans="1:5" ht="15" customHeight="1" x14ac:dyDescent="0.25">
      <c r="A411" s="24" t="s">
        <v>828</v>
      </c>
      <c r="B411" s="24" t="s">
        <v>960</v>
      </c>
      <c r="C411" s="24">
        <v>2024</v>
      </c>
      <c r="D411" s="24" t="s">
        <v>1358</v>
      </c>
      <c r="E411" s="24">
        <v>35</v>
      </c>
    </row>
    <row r="412" spans="1:5" ht="15" customHeight="1" x14ac:dyDescent="0.25">
      <c r="A412" s="24" t="s">
        <v>828</v>
      </c>
      <c r="B412" s="24" t="s">
        <v>960</v>
      </c>
      <c r="C412" s="24">
        <v>2024</v>
      </c>
      <c r="D412" s="24" t="s">
        <v>1358</v>
      </c>
      <c r="E412" s="24">
        <v>138</v>
      </c>
    </row>
    <row r="413" spans="1:5" ht="15" customHeight="1" x14ac:dyDescent="0.25">
      <c r="A413" s="24" t="s">
        <v>828</v>
      </c>
      <c r="B413" s="24" t="s">
        <v>960</v>
      </c>
      <c r="C413" s="24">
        <v>2025</v>
      </c>
      <c r="D413" s="24" t="s">
        <v>1359</v>
      </c>
      <c r="E413" s="24">
        <v>335</v>
      </c>
    </row>
    <row r="414" spans="1:5" ht="15" customHeight="1" x14ac:dyDescent="0.25">
      <c r="A414" s="24" t="s">
        <v>828</v>
      </c>
      <c r="B414" s="24" t="s">
        <v>960</v>
      </c>
      <c r="C414" s="24">
        <v>2026</v>
      </c>
      <c r="D414" s="24" t="s">
        <v>1360</v>
      </c>
      <c r="E414" s="24">
        <v>571</v>
      </c>
    </row>
    <row r="415" spans="1:5" ht="15" customHeight="1" x14ac:dyDescent="0.25">
      <c r="A415" s="44" t="s">
        <v>359</v>
      </c>
      <c r="B415" s="44" t="s">
        <v>997</v>
      </c>
      <c r="C415" s="44">
        <v>2026</v>
      </c>
      <c r="D415" s="44" t="s">
        <v>1361</v>
      </c>
      <c r="E415" s="44">
        <v>703</v>
      </c>
    </row>
    <row r="416" spans="1:5" ht="15" customHeight="1" x14ac:dyDescent="0.25">
      <c r="A416" s="24" t="s">
        <v>375</v>
      </c>
      <c r="B416" s="24" t="s">
        <v>960</v>
      </c>
      <c r="C416" s="24">
        <v>2024</v>
      </c>
      <c r="D416" s="24" t="s">
        <v>1362</v>
      </c>
      <c r="E416" s="24">
        <v>139</v>
      </c>
    </row>
    <row r="417" spans="1:5" ht="15" customHeight="1" x14ac:dyDescent="0.25">
      <c r="A417" s="24" t="s">
        <v>375</v>
      </c>
      <c r="B417" s="24" t="s">
        <v>960</v>
      </c>
      <c r="C417" s="24">
        <v>2025</v>
      </c>
      <c r="D417" s="24" t="s">
        <v>1363</v>
      </c>
      <c r="E417" s="24">
        <v>336</v>
      </c>
    </row>
    <row r="418" spans="1:5" ht="15" customHeight="1" x14ac:dyDescent="0.25">
      <c r="A418" s="24" t="s">
        <v>375</v>
      </c>
      <c r="B418" s="24" t="s">
        <v>960</v>
      </c>
      <c r="C418" s="24">
        <v>2026</v>
      </c>
      <c r="D418" s="24" t="s">
        <v>1364</v>
      </c>
      <c r="E418" s="24">
        <v>572</v>
      </c>
    </row>
    <row r="419" spans="1:5" ht="15" customHeight="1" x14ac:dyDescent="0.25">
      <c r="A419" s="24" t="s">
        <v>377</v>
      </c>
      <c r="B419" s="24" t="s">
        <v>960</v>
      </c>
      <c r="C419" s="24">
        <v>2024</v>
      </c>
      <c r="D419" s="24" t="s">
        <v>1365</v>
      </c>
      <c r="E419" s="24">
        <v>140</v>
      </c>
    </row>
    <row r="420" spans="1:5" ht="15" customHeight="1" x14ac:dyDescent="0.25">
      <c r="A420" s="24" t="s">
        <v>377</v>
      </c>
      <c r="B420" s="24" t="s">
        <v>960</v>
      </c>
      <c r="C420" s="24">
        <v>2025</v>
      </c>
      <c r="D420" s="24" t="s">
        <v>1366</v>
      </c>
      <c r="E420" s="24">
        <v>337</v>
      </c>
    </row>
    <row r="421" spans="1:5" ht="15" customHeight="1" x14ac:dyDescent="0.25">
      <c r="A421" s="24" t="s">
        <v>377</v>
      </c>
      <c r="B421" s="24" t="s">
        <v>960</v>
      </c>
      <c r="C421" s="24">
        <v>2026</v>
      </c>
      <c r="D421" s="24" t="s">
        <v>1367</v>
      </c>
      <c r="E421" s="24">
        <v>573</v>
      </c>
    </row>
    <row r="422" spans="1:5" ht="15" customHeight="1" x14ac:dyDescent="0.25">
      <c r="A422" s="24" t="s">
        <v>381</v>
      </c>
      <c r="B422" s="24" t="s">
        <v>960</v>
      </c>
      <c r="C422" s="24">
        <v>2024</v>
      </c>
      <c r="D422" s="24" t="s">
        <v>1368</v>
      </c>
      <c r="E422" s="24">
        <v>141</v>
      </c>
    </row>
    <row r="423" spans="1:5" ht="15" customHeight="1" x14ac:dyDescent="0.25">
      <c r="A423" s="24" t="s">
        <v>381</v>
      </c>
      <c r="B423" s="24" t="s">
        <v>960</v>
      </c>
      <c r="C423" s="24">
        <v>2025</v>
      </c>
      <c r="D423" s="24" t="s">
        <v>1369</v>
      </c>
      <c r="E423" s="24">
        <v>338</v>
      </c>
    </row>
    <row r="424" spans="1:5" ht="15" customHeight="1" x14ac:dyDescent="0.25">
      <c r="A424" s="24" t="s">
        <v>381</v>
      </c>
      <c r="B424" s="24" t="s">
        <v>960</v>
      </c>
      <c r="C424" s="24">
        <v>2026</v>
      </c>
      <c r="D424" s="24" t="s">
        <v>1370</v>
      </c>
      <c r="E424" s="24">
        <v>574</v>
      </c>
    </row>
    <row r="425" spans="1:5" ht="15" customHeight="1" x14ac:dyDescent="0.25">
      <c r="A425" s="24" t="s">
        <v>409</v>
      </c>
      <c r="B425" s="24" t="s">
        <v>960</v>
      </c>
      <c r="C425" s="24">
        <v>2024</v>
      </c>
      <c r="D425" s="24" t="s">
        <v>1371</v>
      </c>
      <c r="E425" s="24">
        <v>142</v>
      </c>
    </row>
    <row r="426" spans="1:5" ht="15" customHeight="1" x14ac:dyDescent="0.25">
      <c r="A426" s="24" t="s">
        <v>409</v>
      </c>
      <c r="B426" s="24" t="s">
        <v>960</v>
      </c>
      <c r="C426" s="24">
        <v>2025</v>
      </c>
      <c r="D426" s="24" t="s">
        <v>1372</v>
      </c>
      <c r="E426" s="24">
        <v>339</v>
      </c>
    </row>
    <row r="427" spans="1:5" ht="15" customHeight="1" x14ac:dyDescent="0.25">
      <c r="A427" s="24" t="s">
        <v>409</v>
      </c>
      <c r="B427" s="24" t="s">
        <v>960</v>
      </c>
      <c r="C427" s="24">
        <v>2026</v>
      </c>
      <c r="D427" s="24" t="s">
        <v>1373</v>
      </c>
      <c r="E427" s="24">
        <v>575</v>
      </c>
    </row>
    <row r="428" spans="1:5" ht="15" customHeight="1" x14ac:dyDescent="0.25">
      <c r="A428" s="24" t="s">
        <v>383</v>
      </c>
      <c r="B428" s="24" t="s">
        <v>960</v>
      </c>
      <c r="C428" s="24">
        <v>2024</v>
      </c>
      <c r="D428" s="24" t="s">
        <v>1374</v>
      </c>
      <c r="E428" s="24">
        <v>143</v>
      </c>
    </row>
    <row r="429" spans="1:5" ht="15" customHeight="1" x14ac:dyDescent="0.25">
      <c r="A429" s="24" t="s">
        <v>383</v>
      </c>
      <c r="B429" s="24" t="s">
        <v>960</v>
      </c>
      <c r="C429" s="24">
        <v>2025</v>
      </c>
      <c r="D429" s="24" t="s">
        <v>1375</v>
      </c>
      <c r="E429" s="24">
        <v>340</v>
      </c>
    </row>
    <row r="430" spans="1:5" ht="15" customHeight="1" x14ac:dyDescent="0.25">
      <c r="A430" s="24" t="s">
        <v>383</v>
      </c>
      <c r="B430" s="24" t="s">
        <v>960</v>
      </c>
      <c r="C430" s="24">
        <v>2026</v>
      </c>
      <c r="D430" s="24" t="s">
        <v>1376</v>
      </c>
      <c r="E430" s="24">
        <v>576</v>
      </c>
    </row>
    <row r="431" spans="1:5" ht="15" customHeight="1" x14ac:dyDescent="0.25">
      <c r="A431" s="24" t="s">
        <v>385</v>
      </c>
      <c r="B431" s="24" t="s">
        <v>960</v>
      </c>
      <c r="C431" s="24">
        <v>2025</v>
      </c>
      <c r="D431" s="24" t="s">
        <v>1377</v>
      </c>
      <c r="E431" s="24">
        <v>341</v>
      </c>
    </row>
    <row r="432" spans="1:5" ht="15" customHeight="1" x14ac:dyDescent="0.25">
      <c r="A432" s="24" t="s">
        <v>385</v>
      </c>
      <c r="B432" s="24" t="s">
        <v>960</v>
      </c>
      <c r="C432" s="24">
        <v>2026</v>
      </c>
      <c r="D432" s="24" t="s">
        <v>1378</v>
      </c>
      <c r="E432" s="24">
        <v>577</v>
      </c>
    </row>
    <row r="433" spans="1:5" ht="15" customHeight="1" x14ac:dyDescent="0.25">
      <c r="A433" s="24" t="s">
        <v>387</v>
      </c>
      <c r="B433" s="24" t="s">
        <v>960</v>
      </c>
      <c r="C433" s="24">
        <v>2024</v>
      </c>
      <c r="D433" s="24" t="s">
        <v>1379</v>
      </c>
      <c r="E433" s="24">
        <v>144</v>
      </c>
    </row>
    <row r="434" spans="1:5" ht="15" customHeight="1" x14ac:dyDescent="0.25">
      <c r="A434" s="24" t="s">
        <v>387</v>
      </c>
      <c r="B434" s="24" t="s">
        <v>960</v>
      </c>
      <c r="C434" s="24">
        <v>2025</v>
      </c>
      <c r="D434" s="24" t="s">
        <v>1380</v>
      </c>
      <c r="E434" s="24">
        <v>342</v>
      </c>
    </row>
    <row r="435" spans="1:5" ht="15" customHeight="1" x14ac:dyDescent="0.25">
      <c r="A435" s="24" t="s">
        <v>387</v>
      </c>
      <c r="B435" s="24" t="s">
        <v>960</v>
      </c>
      <c r="C435" s="24">
        <v>2026</v>
      </c>
      <c r="D435" s="24" t="s">
        <v>1381</v>
      </c>
      <c r="E435" s="24">
        <v>578</v>
      </c>
    </row>
    <row r="436" spans="1:5" ht="15" customHeight="1" x14ac:dyDescent="0.25">
      <c r="A436" s="24" t="s">
        <v>389</v>
      </c>
      <c r="B436" s="24" t="s">
        <v>960</v>
      </c>
      <c r="C436" s="24">
        <v>2024</v>
      </c>
      <c r="D436" s="24" t="s">
        <v>1382</v>
      </c>
      <c r="E436" s="24">
        <v>145</v>
      </c>
    </row>
    <row r="437" spans="1:5" ht="15" customHeight="1" x14ac:dyDescent="0.25">
      <c r="A437" s="24" t="s">
        <v>389</v>
      </c>
      <c r="B437" s="24" t="s">
        <v>960</v>
      </c>
      <c r="C437" s="24">
        <v>2025</v>
      </c>
      <c r="D437" s="24" t="s">
        <v>1383</v>
      </c>
      <c r="E437" s="24">
        <v>343</v>
      </c>
    </row>
    <row r="438" spans="1:5" ht="15" customHeight="1" x14ac:dyDescent="0.25">
      <c r="A438" s="24" t="s">
        <v>389</v>
      </c>
      <c r="B438" s="24" t="s">
        <v>960</v>
      </c>
      <c r="C438" s="24">
        <v>2026</v>
      </c>
      <c r="D438" s="24" t="s">
        <v>1384</v>
      </c>
      <c r="E438" s="24">
        <v>579</v>
      </c>
    </row>
    <row r="439" spans="1:5" ht="15" customHeight="1" x14ac:dyDescent="0.25">
      <c r="A439" s="44" t="s">
        <v>834</v>
      </c>
      <c r="B439" s="44" t="s">
        <v>997</v>
      </c>
      <c r="C439" s="44">
        <v>2026</v>
      </c>
      <c r="D439" s="44" t="s">
        <v>1385</v>
      </c>
      <c r="E439" s="44">
        <v>741</v>
      </c>
    </row>
    <row r="440" spans="1:5" ht="15" customHeight="1" x14ac:dyDescent="0.25">
      <c r="A440" s="24" t="s">
        <v>410</v>
      </c>
      <c r="B440" s="24" t="s">
        <v>960</v>
      </c>
      <c r="C440" s="24">
        <v>2025</v>
      </c>
      <c r="D440" s="24" t="s">
        <v>1386</v>
      </c>
      <c r="E440" s="24">
        <v>344</v>
      </c>
    </row>
    <row r="441" spans="1:5" ht="15" customHeight="1" x14ac:dyDescent="0.25">
      <c r="A441" s="24" t="s">
        <v>410</v>
      </c>
      <c r="B441" s="24" t="s">
        <v>960</v>
      </c>
      <c r="C441" s="24">
        <v>2026</v>
      </c>
      <c r="D441" s="24" t="s">
        <v>1387</v>
      </c>
      <c r="E441" s="24">
        <v>580</v>
      </c>
    </row>
    <row r="442" spans="1:5" ht="15" customHeight="1" x14ac:dyDescent="0.25">
      <c r="A442" s="44" t="s">
        <v>412</v>
      </c>
      <c r="B442" s="44" t="s">
        <v>997</v>
      </c>
      <c r="C442" s="44">
        <v>2026</v>
      </c>
      <c r="D442" s="44" t="s">
        <v>1388</v>
      </c>
      <c r="E442" s="44">
        <v>742</v>
      </c>
    </row>
    <row r="443" spans="1:5" ht="15" customHeight="1" x14ac:dyDescent="0.25">
      <c r="A443" s="24" t="s">
        <v>393</v>
      </c>
      <c r="B443" s="24" t="s">
        <v>997</v>
      </c>
      <c r="C443" s="24">
        <v>2026</v>
      </c>
      <c r="D443" s="24" t="s">
        <v>1389</v>
      </c>
      <c r="E443" s="24">
        <v>688</v>
      </c>
    </row>
    <row r="444" spans="1:5" ht="15" customHeight="1" x14ac:dyDescent="0.25">
      <c r="A444" s="24" t="s">
        <v>414</v>
      </c>
      <c r="B444" s="24" t="s">
        <v>960</v>
      </c>
      <c r="C444" s="24">
        <v>2024</v>
      </c>
      <c r="D444" s="24" t="s">
        <v>1390</v>
      </c>
      <c r="E444" s="24">
        <v>146</v>
      </c>
    </row>
    <row r="445" spans="1:5" ht="15" customHeight="1" x14ac:dyDescent="0.25">
      <c r="A445" s="24" t="s">
        <v>414</v>
      </c>
      <c r="B445" s="24" t="s">
        <v>960</v>
      </c>
      <c r="C445" s="24">
        <v>2025</v>
      </c>
      <c r="D445" s="24" t="s">
        <v>1391</v>
      </c>
      <c r="E445" s="24">
        <v>345</v>
      </c>
    </row>
    <row r="446" spans="1:5" ht="15" customHeight="1" x14ac:dyDescent="0.25">
      <c r="A446" s="24" t="s">
        <v>414</v>
      </c>
      <c r="B446" s="24" t="s">
        <v>960</v>
      </c>
      <c r="C446" s="24">
        <v>2026</v>
      </c>
      <c r="D446" s="24" t="s">
        <v>1392</v>
      </c>
      <c r="E446" s="24">
        <v>581</v>
      </c>
    </row>
    <row r="447" spans="1:5" ht="15" customHeight="1" x14ac:dyDescent="0.25">
      <c r="A447" s="24" t="s">
        <v>395</v>
      </c>
      <c r="B447" s="24" t="s">
        <v>960</v>
      </c>
      <c r="C447" s="24">
        <v>2024</v>
      </c>
      <c r="D447" s="24" t="s">
        <v>1393</v>
      </c>
      <c r="E447" s="24">
        <v>147</v>
      </c>
    </row>
    <row r="448" spans="1:5" ht="15" customHeight="1" x14ac:dyDescent="0.25">
      <c r="A448" s="24" t="s">
        <v>395</v>
      </c>
      <c r="B448" s="24" t="s">
        <v>960</v>
      </c>
      <c r="C448" s="24">
        <v>2025</v>
      </c>
      <c r="D448" s="24" t="s">
        <v>1394</v>
      </c>
      <c r="E448" s="24">
        <v>346</v>
      </c>
    </row>
    <row r="449" spans="1:5" ht="15" customHeight="1" x14ac:dyDescent="0.25">
      <c r="A449" s="24" t="s">
        <v>395</v>
      </c>
      <c r="B449" s="24" t="s">
        <v>960</v>
      </c>
      <c r="C449" s="24">
        <v>2026</v>
      </c>
      <c r="D449" s="24" t="s">
        <v>1395</v>
      </c>
      <c r="E449" s="24">
        <v>582</v>
      </c>
    </row>
    <row r="450" spans="1:5" ht="15" customHeight="1" x14ac:dyDescent="0.25">
      <c r="A450" s="24" t="s">
        <v>397</v>
      </c>
      <c r="B450" s="24" t="s">
        <v>960</v>
      </c>
      <c r="C450" s="24">
        <v>2024</v>
      </c>
      <c r="D450" s="24" t="s">
        <v>1396</v>
      </c>
      <c r="E450" s="24">
        <v>148</v>
      </c>
    </row>
    <row r="451" spans="1:5" ht="15" customHeight="1" x14ac:dyDescent="0.25">
      <c r="A451" s="24" t="s">
        <v>397</v>
      </c>
      <c r="B451" s="24" t="s">
        <v>960</v>
      </c>
      <c r="C451" s="24">
        <v>2025</v>
      </c>
      <c r="D451" s="24" t="s">
        <v>1397</v>
      </c>
      <c r="E451" s="24">
        <v>347</v>
      </c>
    </row>
    <row r="452" spans="1:5" ht="15" customHeight="1" x14ac:dyDescent="0.25">
      <c r="A452" s="24" t="s">
        <v>397</v>
      </c>
      <c r="B452" s="24" t="s">
        <v>960</v>
      </c>
      <c r="C452" s="24">
        <v>2026</v>
      </c>
      <c r="D452" s="24" t="s">
        <v>1398</v>
      </c>
      <c r="E452" s="24">
        <v>583</v>
      </c>
    </row>
    <row r="453" spans="1:5" ht="15" customHeight="1" x14ac:dyDescent="0.25">
      <c r="A453" s="24" t="s">
        <v>550</v>
      </c>
      <c r="B453" s="24" t="s">
        <v>960</v>
      </c>
      <c r="C453" s="24">
        <v>2025</v>
      </c>
      <c r="D453" s="24" t="s">
        <v>1399</v>
      </c>
      <c r="E453" s="24">
        <v>348</v>
      </c>
    </row>
    <row r="454" spans="1:5" ht="15" customHeight="1" x14ac:dyDescent="0.25">
      <c r="A454" s="24" t="s">
        <v>550</v>
      </c>
      <c r="B454" s="24" t="s">
        <v>960</v>
      </c>
      <c r="C454" s="24">
        <v>2026</v>
      </c>
      <c r="D454" s="24" t="s">
        <v>1400</v>
      </c>
      <c r="E454" s="24">
        <v>584</v>
      </c>
    </row>
    <row r="455" spans="1:5" ht="15" customHeight="1" x14ac:dyDescent="0.25">
      <c r="A455" s="44" t="s">
        <v>784</v>
      </c>
      <c r="B455" s="44" t="s">
        <v>997</v>
      </c>
      <c r="C455" s="44">
        <v>2026</v>
      </c>
      <c r="D455" s="44" t="s">
        <v>1401</v>
      </c>
      <c r="E455" s="44">
        <v>743</v>
      </c>
    </row>
    <row r="456" spans="1:5" ht="15" customHeight="1" x14ac:dyDescent="0.25">
      <c r="A456" s="24" t="s">
        <v>418</v>
      </c>
      <c r="B456" s="24" t="s">
        <v>960</v>
      </c>
      <c r="C456" s="24">
        <v>2024</v>
      </c>
      <c r="D456" s="24" t="s">
        <v>1402</v>
      </c>
      <c r="E456" s="24">
        <v>149</v>
      </c>
    </row>
    <row r="457" spans="1:5" ht="15" customHeight="1" x14ac:dyDescent="0.25">
      <c r="A457" s="24" t="s">
        <v>418</v>
      </c>
      <c r="B457" s="24" t="s">
        <v>960</v>
      </c>
      <c r="C457" s="24">
        <v>2025</v>
      </c>
      <c r="D457" s="24" t="s">
        <v>1403</v>
      </c>
      <c r="E457" s="24">
        <v>349</v>
      </c>
    </row>
    <row r="458" spans="1:5" ht="15" customHeight="1" x14ac:dyDescent="0.25">
      <c r="A458" s="24" t="s">
        <v>418</v>
      </c>
      <c r="B458" s="24" t="s">
        <v>960</v>
      </c>
      <c r="C458" s="24">
        <v>2026</v>
      </c>
      <c r="D458" s="24" t="s">
        <v>1404</v>
      </c>
      <c r="E458" s="24">
        <v>585</v>
      </c>
    </row>
    <row r="459" spans="1:5" ht="15" customHeight="1" x14ac:dyDescent="0.25">
      <c r="A459" s="44" t="s">
        <v>428</v>
      </c>
      <c r="B459" s="44" t="s">
        <v>997</v>
      </c>
      <c r="C459" s="44">
        <v>2026</v>
      </c>
      <c r="D459" s="44" t="s">
        <v>1405</v>
      </c>
      <c r="E459" s="44">
        <v>744</v>
      </c>
    </row>
    <row r="460" spans="1:5" ht="15" customHeight="1" x14ac:dyDescent="0.25">
      <c r="A460" s="24" t="s">
        <v>430</v>
      </c>
      <c r="B460" s="24" t="s">
        <v>960</v>
      </c>
      <c r="C460" s="24">
        <v>2024</v>
      </c>
      <c r="D460" s="24" t="s">
        <v>1406</v>
      </c>
      <c r="E460" s="24">
        <v>150</v>
      </c>
    </row>
    <row r="461" spans="1:5" ht="15" customHeight="1" x14ac:dyDescent="0.25">
      <c r="A461" s="24" t="s">
        <v>430</v>
      </c>
      <c r="B461" s="24" t="s">
        <v>960</v>
      </c>
      <c r="C461" s="24">
        <v>2025</v>
      </c>
      <c r="D461" s="24" t="s">
        <v>1407</v>
      </c>
      <c r="E461" s="24">
        <v>350</v>
      </c>
    </row>
    <row r="462" spans="1:5" ht="15" customHeight="1" x14ac:dyDescent="0.25">
      <c r="A462" s="24" t="s">
        <v>430</v>
      </c>
      <c r="B462" s="24" t="s">
        <v>960</v>
      </c>
      <c r="C462" s="24">
        <v>2026</v>
      </c>
      <c r="D462" s="24" t="s">
        <v>1408</v>
      </c>
      <c r="E462" s="24">
        <v>586</v>
      </c>
    </row>
    <row r="463" spans="1:5" ht="15" customHeight="1" x14ac:dyDescent="0.25">
      <c r="A463" s="24" t="s">
        <v>149</v>
      </c>
      <c r="B463" s="24" t="s">
        <v>960</v>
      </c>
      <c r="C463" s="24">
        <v>2025</v>
      </c>
      <c r="D463" s="24" t="s">
        <v>1409</v>
      </c>
      <c r="E463" s="24">
        <v>351</v>
      </c>
    </row>
    <row r="464" spans="1:5" ht="15" customHeight="1" x14ac:dyDescent="0.25">
      <c r="A464" s="24" t="s">
        <v>149</v>
      </c>
      <c r="B464" s="24" t="s">
        <v>960</v>
      </c>
      <c r="C464" s="24">
        <v>2026</v>
      </c>
      <c r="D464" s="24" t="s">
        <v>1410</v>
      </c>
      <c r="E464" s="24">
        <v>587</v>
      </c>
    </row>
    <row r="465" spans="1:5" ht="15" customHeight="1" x14ac:dyDescent="0.25">
      <c r="A465" s="24" t="s">
        <v>403</v>
      </c>
      <c r="B465" s="24" t="s">
        <v>960</v>
      </c>
      <c r="C465" s="24">
        <v>2024</v>
      </c>
      <c r="D465" s="24" t="s">
        <v>1411</v>
      </c>
      <c r="E465" s="24">
        <v>151</v>
      </c>
    </row>
    <row r="466" spans="1:5" ht="15" customHeight="1" x14ac:dyDescent="0.25">
      <c r="A466" s="24" t="s">
        <v>403</v>
      </c>
      <c r="B466" s="24" t="s">
        <v>960</v>
      </c>
      <c r="C466" s="24">
        <v>2025</v>
      </c>
      <c r="D466" s="24" t="s">
        <v>1412</v>
      </c>
      <c r="E466" s="24">
        <v>352</v>
      </c>
    </row>
    <row r="467" spans="1:5" ht="15" customHeight="1" x14ac:dyDescent="0.25">
      <c r="A467" s="24" t="s">
        <v>403</v>
      </c>
      <c r="B467" s="24" t="s">
        <v>960</v>
      </c>
      <c r="C467" s="24">
        <v>2026</v>
      </c>
      <c r="D467" s="24" t="s">
        <v>1413</v>
      </c>
      <c r="E467" s="24">
        <v>588</v>
      </c>
    </row>
    <row r="468" spans="1:5" ht="15" customHeight="1" x14ac:dyDescent="0.25">
      <c r="A468" s="24" t="s">
        <v>426</v>
      </c>
      <c r="B468" s="24" t="s">
        <v>960</v>
      </c>
      <c r="C468" s="24">
        <v>2025</v>
      </c>
      <c r="D468" s="24" t="s">
        <v>1414</v>
      </c>
      <c r="E468" s="24">
        <v>353</v>
      </c>
    </row>
    <row r="469" spans="1:5" ht="15" customHeight="1" x14ac:dyDescent="0.25">
      <c r="A469" s="24" t="s">
        <v>426</v>
      </c>
      <c r="B469" s="24" t="s">
        <v>960</v>
      </c>
      <c r="C469" s="24">
        <v>2026</v>
      </c>
      <c r="D469" s="24" t="s">
        <v>1415</v>
      </c>
      <c r="E469" s="24">
        <v>589</v>
      </c>
    </row>
    <row r="470" spans="1:5" ht="15" customHeight="1" x14ac:dyDescent="0.25">
      <c r="A470" s="24" t="s">
        <v>432</v>
      </c>
      <c r="B470" s="24" t="s">
        <v>960</v>
      </c>
      <c r="C470" s="24">
        <v>2024</v>
      </c>
      <c r="D470" s="24" t="s">
        <v>1416</v>
      </c>
      <c r="E470" s="24">
        <v>152</v>
      </c>
    </row>
    <row r="471" spans="1:5" ht="15" customHeight="1" x14ac:dyDescent="0.25">
      <c r="A471" s="24" t="s">
        <v>432</v>
      </c>
      <c r="B471" s="24" t="s">
        <v>960</v>
      </c>
      <c r="C471" s="24">
        <v>2025</v>
      </c>
      <c r="D471" s="24" t="s">
        <v>1417</v>
      </c>
      <c r="E471" s="24">
        <v>354</v>
      </c>
    </row>
    <row r="472" spans="1:5" ht="15" customHeight="1" x14ac:dyDescent="0.25">
      <c r="A472" s="24" t="s">
        <v>432</v>
      </c>
      <c r="B472" s="24" t="s">
        <v>960</v>
      </c>
      <c r="C472" s="24">
        <v>2026</v>
      </c>
      <c r="D472" s="24" t="s">
        <v>1418</v>
      </c>
      <c r="E472" s="24">
        <v>590</v>
      </c>
    </row>
    <row r="473" spans="1:5" ht="15" customHeight="1" x14ac:dyDescent="0.25">
      <c r="A473" s="24" t="s">
        <v>446</v>
      </c>
      <c r="B473" s="24" t="s">
        <v>960</v>
      </c>
      <c r="C473" s="24">
        <v>2024</v>
      </c>
      <c r="D473" s="24" t="s">
        <v>1419</v>
      </c>
      <c r="E473" s="24">
        <v>153</v>
      </c>
    </row>
    <row r="474" spans="1:5" ht="15" customHeight="1" x14ac:dyDescent="0.25">
      <c r="A474" s="24" t="s">
        <v>446</v>
      </c>
      <c r="B474" s="24" t="s">
        <v>960</v>
      </c>
      <c r="C474" s="24">
        <v>2025</v>
      </c>
      <c r="D474" s="24" t="s">
        <v>1420</v>
      </c>
      <c r="E474" s="24">
        <v>355</v>
      </c>
    </row>
    <row r="475" spans="1:5" ht="15" customHeight="1" x14ac:dyDescent="0.25">
      <c r="A475" s="24" t="s">
        <v>446</v>
      </c>
      <c r="B475" s="24" t="s">
        <v>960</v>
      </c>
      <c r="C475" s="24">
        <v>2026</v>
      </c>
      <c r="D475" s="24" t="s">
        <v>1421</v>
      </c>
      <c r="E475" s="24">
        <v>591</v>
      </c>
    </row>
    <row r="476" spans="1:5" ht="15" customHeight="1" x14ac:dyDescent="0.25">
      <c r="A476" s="24" t="s">
        <v>442</v>
      </c>
      <c r="B476" s="24" t="s">
        <v>960</v>
      </c>
      <c r="C476" s="24">
        <v>2024</v>
      </c>
      <c r="D476" s="24" t="s">
        <v>1422</v>
      </c>
      <c r="E476" s="24">
        <v>154</v>
      </c>
    </row>
    <row r="477" spans="1:5" ht="15" customHeight="1" x14ac:dyDescent="0.25">
      <c r="A477" s="24" t="s">
        <v>442</v>
      </c>
      <c r="B477" s="24" t="s">
        <v>960</v>
      </c>
      <c r="C477" s="24">
        <v>2025</v>
      </c>
      <c r="D477" s="24" t="s">
        <v>1423</v>
      </c>
      <c r="E477" s="24">
        <v>356</v>
      </c>
    </row>
    <row r="478" spans="1:5" ht="15" customHeight="1" x14ac:dyDescent="0.25">
      <c r="A478" s="24" t="s">
        <v>442</v>
      </c>
      <c r="B478" s="24" t="s">
        <v>960</v>
      </c>
      <c r="C478" s="24">
        <v>2026</v>
      </c>
      <c r="D478" s="24" t="s">
        <v>1424</v>
      </c>
      <c r="E478" s="24">
        <v>592</v>
      </c>
    </row>
    <row r="479" spans="1:5" ht="15" customHeight="1" x14ac:dyDescent="0.25">
      <c r="A479" s="24" t="s">
        <v>448</v>
      </c>
      <c r="B479" s="24" t="s">
        <v>960</v>
      </c>
      <c r="C479" s="24">
        <v>2024</v>
      </c>
      <c r="D479" s="24" t="s">
        <v>1425</v>
      </c>
      <c r="E479" s="24">
        <v>155</v>
      </c>
    </row>
    <row r="480" spans="1:5" ht="15" customHeight="1" x14ac:dyDescent="0.25">
      <c r="A480" s="24" t="s">
        <v>448</v>
      </c>
      <c r="B480" s="24" t="s">
        <v>960</v>
      </c>
      <c r="C480" s="24">
        <v>2025</v>
      </c>
      <c r="D480" s="24" t="s">
        <v>1426</v>
      </c>
      <c r="E480" s="24">
        <v>357</v>
      </c>
    </row>
    <row r="481" spans="1:5" ht="15" customHeight="1" x14ac:dyDescent="0.25">
      <c r="A481" s="24" t="s">
        <v>448</v>
      </c>
      <c r="B481" s="24" t="s">
        <v>960</v>
      </c>
      <c r="C481" s="24">
        <v>2026</v>
      </c>
      <c r="D481" s="24" t="s">
        <v>1427</v>
      </c>
      <c r="E481" s="24">
        <v>593</v>
      </c>
    </row>
    <row r="482" spans="1:5" ht="15" customHeight="1" x14ac:dyDescent="0.25">
      <c r="A482" s="24" t="s">
        <v>444</v>
      </c>
      <c r="B482" s="24" t="s">
        <v>960</v>
      </c>
      <c r="C482" s="24">
        <v>2024</v>
      </c>
      <c r="D482" s="24" t="s">
        <v>1428</v>
      </c>
      <c r="E482" s="24">
        <v>156</v>
      </c>
    </row>
    <row r="483" spans="1:5" ht="15" customHeight="1" x14ac:dyDescent="0.25">
      <c r="A483" s="24" t="s">
        <v>444</v>
      </c>
      <c r="B483" s="24" t="s">
        <v>960</v>
      </c>
      <c r="C483" s="24">
        <v>2025</v>
      </c>
      <c r="D483" s="24" t="s">
        <v>1429</v>
      </c>
      <c r="E483" s="24">
        <v>358</v>
      </c>
    </row>
    <row r="484" spans="1:5" ht="15" customHeight="1" x14ac:dyDescent="0.25">
      <c r="A484" s="24" t="s">
        <v>444</v>
      </c>
      <c r="B484" s="24" t="s">
        <v>960</v>
      </c>
      <c r="C484" s="24">
        <v>2026</v>
      </c>
      <c r="D484" s="24" t="s">
        <v>1430</v>
      </c>
      <c r="E484" s="24">
        <v>594</v>
      </c>
    </row>
    <row r="485" spans="1:5" ht="15" customHeight="1" x14ac:dyDescent="0.25">
      <c r="A485" s="24" t="s">
        <v>450</v>
      </c>
      <c r="B485" s="24" t="s">
        <v>960</v>
      </c>
      <c r="C485" s="24">
        <v>2024</v>
      </c>
      <c r="D485" s="24" t="s">
        <v>1431</v>
      </c>
      <c r="E485" s="24">
        <v>157</v>
      </c>
    </row>
    <row r="486" spans="1:5" ht="15" customHeight="1" x14ac:dyDescent="0.25">
      <c r="A486" s="24" t="s">
        <v>450</v>
      </c>
      <c r="B486" s="24" t="s">
        <v>960</v>
      </c>
      <c r="C486" s="24">
        <v>2025</v>
      </c>
      <c r="D486" s="24" t="s">
        <v>1432</v>
      </c>
      <c r="E486" s="24">
        <v>359</v>
      </c>
    </row>
    <row r="487" spans="1:5" ht="15" customHeight="1" x14ac:dyDescent="0.25">
      <c r="A487" s="24" t="s">
        <v>450</v>
      </c>
      <c r="B487" s="24" t="s">
        <v>960</v>
      </c>
      <c r="C487" s="24">
        <v>2026</v>
      </c>
      <c r="D487" s="24" t="s">
        <v>1433</v>
      </c>
      <c r="E487" s="24">
        <v>595</v>
      </c>
    </row>
    <row r="488" spans="1:5" ht="15" customHeight="1" x14ac:dyDescent="0.25">
      <c r="A488" s="24" t="s">
        <v>470</v>
      </c>
      <c r="B488" s="24" t="s">
        <v>960</v>
      </c>
      <c r="C488" s="24">
        <v>2025</v>
      </c>
      <c r="D488" s="24" t="s">
        <v>1434</v>
      </c>
      <c r="E488" s="24">
        <v>360</v>
      </c>
    </row>
    <row r="489" spans="1:5" ht="15" customHeight="1" x14ac:dyDescent="0.25">
      <c r="A489" s="24" t="s">
        <v>470</v>
      </c>
      <c r="B489" s="24" t="s">
        <v>960</v>
      </c>
      <c r="C489" s="24">
        <v>2026</v>
      </c>
      <c r="D489" s="24" t="s">
        <v>1435</v>
      </c>
      <c r="E489" s="24">
        <v>596</v>
      </c>
    </row>
    <row r="490" spans="1:5" ht="15" customHeight="1" x14ac:dyDescent="0.25">
      <c r="A490" s="24" t="s">
        <v>458</v>
      </c>
      <c r="B490" s="24" t="s">
        <v>997</v>
      </c>
      <c r="C490" s="24">
        <v>2025</v>
      </c>
      <c r="D490" s="24" t="s">
        <v>1436</v>
      </c>
      <c r="E490" s="24">
        <v>361</v>
      </c>
    </row>
    <row r="491" spans="1:5" ht="15" customHeight="1" x14ac:dyDescent="0.25">
      <c r="A491" s="24" t="s">
        <v>458</v>
      </c>
      <c r="B491" s="24" t="s">
        <v>997</v>
      </c>
      <c r="C491" s="24">
        <v>2026</v>
      </c>
      <c r="D491" s="24" t="s">
        <v>1437</v>
      </c>
      <c r="E491" s="24">
        <v>597</v>
      </c>
    </row>
    <row r="492" spans="1:5" ht="15" customHeight="1" x14ac:dyDescent="0.25">
      <c r="A492" s="24" t="s">
        <v>610</v>
      </c>
      <c r="B492" s="24" t="s">
        <v>960</v>
      </c>
      <c r="C492" s="24">
        <v>2024</v>
      </c>
      <c r="D492" s="24" t="s">
        <v>1438</v>
      </c>
      <c r="E492" s="24">
        <v>158</v>
      </c>
    </row>
    <row r="493" spans="1:5" ht="15" customHeight="1" x14ac:dyDescent="0.25">
      <c r="A493" s="24" t="s">
        <v>610</v>
      </c>
      <c r="B493" s="24" t="s">
        <v>960</v>
      </c>
      <c r="C493" s="24">
        <v>2025</v>
      </c>
      <c r="D493" s="24" t="s">
        <v>1439</v>
      </c>
      <c r="E493" s="24">
        <v>362</v>
      </c>
    </row>
    <row r="494" spans="1:5" ht="15" customHeight="1" x14ac:dyDescent="0.25">
      <c r="A494" s="24" t="s">
        <v>610</v>
      </c>
      <c r="B494" s="24" t="s">
        <v>960</v>
      </c>
      <c r="C494" s="24">
        <v>2026</v>
      </c>
      <c r="D494" s="24" t="s">
        <v>1440</v>
      </c>
      <c r="E494" s="24">
        <v>598</v>
      </c>
    </row>
    <row r="495" spans="1:5" ht="15" customHeight="1" x14ac:dyDescent="0.25">
      <c r="A495" s="24" t="s">
        <v>580</v>
      </c>
      <c r="B495" s="24" t="s">
        <v>960</v>
      </c>
      <c r="C495" s="24">
        <v>2024</v>
      </c>
      <c r="D495" s="24" t="s">
        <v>1441</v>
      </c>
      <c r="E495" s="24">
        <v>159</v>
      </c>
    </row>
    <row r="496" spans="1:5" ht="15" customHeight="1" x14ac:dyDescent="0.25">
      <c r="A496" s="24" t="s">
        <v>580</v>
      </c>
      <c r="B496" s="24" t="s">
        <v>960</v>
      </c>
      <c r="C496" s="24">
        <v>2025</v>
      </c>
      <c r="D496" s="24" t="s">
        <v>1442</v>
      </c>
      <c r="E496" s="24">
        <v>363</v>
      </c>
    </row>
    <row r="497" spans="1:5" ht="15" customHeight="1" x14ac:dyDescent="0.25">
      <c r="A497" s="24" t="s">
        <v>580</v>
      </c>
      <c r="B497" s="24" t="s">
        <v>960</v>
      </c>
      <c r="C497" s="24">
        <v>2026</v>
      </c>
      <c r="D497" s="24" t="s">
        <v>1443</v>
      </c>
      <c r="E497" s="24">
        <v>599</v>
      </c>
    </row>
    <row r="498" spans="1:5" ht="15" customHeight="1" x14ac:dyDescent="0.25">
      <c r="A498" s="24" t="s">
        <v>440</v>
      </c>
      <c r="B498" s="24" t="s">
        <v>960</v>
      </c>
      <c r="C498" s="24">
        <v>2024</v>
      </c>
      <c r="D498" s="24" t="s">
        <v>1444</v>
      </c>
      <c r="E498" s="24">
        <v>160</v>
      </c>
    </row>
    <row r="499" spans="1:5" ht="15" customHeight="1" x14ac:dyDescent="0.25">
      <c r="A499" s="24" t="s">
        <v>440</v>
      </c>
      <c r="B499" s="24" t="s">
        <v>960</v>
      </c>
      <c r="C499" s="24">
        <v>2025</v>
      </c>
      <c r="D499" s="24" t="s">
        <v>1445</v>
      </c>
      <c r="E499" s="24">
        <v>364</v>
      </c>
    </row>
    <row r="500" spans="1:5" ht="15" customHeight="1" x14ac:dyDescent="0.25">
      <c r="A500" s="24" t="s">
        <v>440</v>
      </c>
      <c r="B500" s="24" t="s">
        <v>960</v>
      </c>
      <c r="C500" s="24">
        <v>2026</v>
      </c>
      <c r="D500" s="24" t="s">
        <v>1446</v>
      </c>
      <c r="E500" s="24">
        <v>600</v>
      </c>
    </row>
    <row r="501" spans="1:5" ht="15" customHeight="1" x14ac:dyDescent="0.25">
      <c r="A501" s="44" t="s">
        <v>488</v>
      </c>
      <c r="B501" s="44" t="s">
        <v>997</v>
      </c>
      <c r="C501" s="44">
        <v>2026</v>
      </c>
      <c r="D501" s="44" t="s">
        <v>1447</v>
      </c>
      <c r="E501" s="44">
        <v>745</v>
      </c>
    </row>
    <row r="502" spans="1:5" ht="15" customHeight="1" x14ac:dyDescent="0.25">
      <c r="A502" s="24" t="s">
        <v>476</v>
      </c>
      <c r="B502" s="24" t="s">
        <v>960</v>
      </c>
      <c r="C502" s="24">
        <v>2025</v>
      </c>
      <c r="D502" s="24" t="s">
        <v>1448</v>
      </c>
      <c r="E502" s="24">
        <v>365</v>
      </c>
    </row>
    <row r="503" spans="1:5" ht="15" customHeight="1" x14ac:dyDescent="0.25">
      <c r="A503" s="24" t="s">
        <v>476</v>
      </c>
      <c r="B503" s="24" t="s">
        <v>960</v>
      </c>
      <c r="C503" s="24">
        <v>2026</v>
      </c>
      <c r="D503" s="24" t="s">
        <v>1449</v>
      </c>
      <c r="E503" s="24">
        <v>601</v>
      </c>
    </row>
    <row r="504" spans="1:5" ht="15" customHeight="1" x14ac:dyDescent="0.25">
      <c r="A504" s="24" t="s">
        <v>436</v>
      </c>
      <c r="B504" s="24" t="s">
        <v>960</v>
      </c>
      <c r="C504" s="24">
        <v>2025</v>
      </c>
      <c r="D504" s="24" t="s">
        <v>1450</v>
      </c>
      <c r="E504" s="24">
        <v>366</v>
      </c>
    </row>
    <row r="505" spans="1:5" ht="15" customHeight="1" x14ac:dyDescent="0.25">
      <c r="A505" s="24" t="s">
        <v>436</v>
      </c>
      <c r="B505" s="24" t="s">
        <v>960</v>
      </c>
      <c r="C505" s="24">
        <v>2026</v>
      </c>
      <c r="D505" s="24" t="s">
        <v>1451</v>
      </c>
      <c r="E505" s="24">
        <v>602</v>
      </c>
    </row>
    <row r="506" spans="1:5" ht="15" customHeight="1" x14ac:dyDescent="0.25">
      <c r="A506" s="24" t="s">
        <v>438</v>
      </c>
      <c r="B506" s="24" t="s">
        <v>997</v>
      </c>
      <c r="C506" s="24">
        <v>2025</v>
      </c>
      <c r="D506" s="24" t="s">
        <v>1452</v>
      </c>
      <c r="E506" s="24">
        <v>367</v>
      </c>
    </row>
    <row r="507" spans="1:5" ht="15" customHeight="1" x14ac:dyDescent="0.25">
      <c r="A507" s="24" t="s">
        <v>438</v>
      </c>
      <c r="B507" s="24" t="s">
        <v>997</v>
      </c>
      <c r="C507" s="24">
        <v>2026</v>
      </c>
      <c r="D507" s="24" t="s">
        <v>1453</v>
      </c>
      <c r="E507" s="24">
        <v>603</v>
      </c>
    </row>
    <row r="508" spans="1:5" ht="15" customHeight="1" x14ac:dyDescent="0.25">
      <c r="A508" s="24" t="s">
        <v>464</v>
      </c>
      <c r="B508" s="24" t="s">
        <v>960</v>
      </c>
      <c r="C508" s="24">
        <v>2025</v>
      </c>
      <c r="D508" s="24" t="s">
        <v>1454</v>
      </c>
      <c r="E508" s="24">
        <v>368</v>
      </c>
    </row>
    <row r="509" spans="1:5" ht="15" customHeight="1" x14ac:dyDescent="0.25">
      <c r="A509" s="24" t="s">
        <v>464</v>
      </c>
      <c r="B509" s="24" t="s">
        <v>960</v>
      </c>
      <c r="C509" s="24">
        <v>2026</v>
      </c>
      <c r="D509" s="24" t="s">
        <v>1455</v>
      </c>
      <c r="E509" s="24">
        <v>604</v>
      </c>
    </row>
    <row r="510" spans="1:5" ht="15" customHeight="1" x14ac:dyDescent="0.25">
      <c r="A510" s="24" t="s">
        <v>462</v>
      </c>
      <c r="B510" s="24" t="s">
        <v>960</v>
      </c>
      <c r="C510" s="24">
        <v>2024</v>
      </c>
      <c r="D510" s="24" t="s">
        <v>1456</v>
      </c>
      <c r="E510" s="24">
        <v>161</v>
      </c>
    </row>
    <row r="511" spans="1:5" ht="15" customHeight="1" x14ac:dyDescent="0.25">
      <c r="A511" s="24" t="s">
        <v>462</v>
      </c>
      <c r="B511" s="24" t="s">
        <v>960</v>
      </c>
      <c r="C511" s="24">
        <v>2025</v>
      </c>
      <c r="D511" s="24" t="s">
        <v>1457</v>
      </c>
      <c r="E511" s="24">
        <v>369</v>
      </c>
    </row>
    <row r="512" spans="1:5" ht="15" customHeight="1" x14ac:dyDescent="0.25">
      <c r="A512" s="24" t="s">
        <v>462</v>
      </c>
      <c r="B512" s="24" t="s">
        <v>960</v>
      </c>
      <c r="C512" s="24">
        <v>2026</v>
      </c>
      <c r="D512" s="24" t="s">
        <v>1458</v>
      </c>
      <c r="E512" s="24">
        <v>605</v>
      </c>
    </row>
    <row r="513" spans="1:5" ht="15" customHeight="1" x14ac:dyDescent="0.25">
      <c r="A513" s="44" t="s">
        <v>454</v>
      </c>
      <c r="B513" s="44" t="s">
        <v>997</v>
      </c>
      <c r="C513" s="44">
        <v>2026</v>
      </c>
      <c r="D513" s="44" t="s">
        <v>1459</v>
      </c>
      <c r="E513" s="44">
        <v>746</v>
      </c>
    </row>
    <row r="514" spans="1:5" ht="15" customHeight="1" x14ac:dyDescent="0.25">
      <c r="A514" s="24" t="s">
        <v>30</v>
      </c>
      <c r="B514" s="24" t="s">
        <v>960</v>
      </c>
      <c r="C514" s="24">
        <v>2025</v>
      </c>
      <c r="D514" s="24" t="s">
        <v>1460</v>
      </c>
      <c r="E514" s="24">
        <v>370</v>
      </c>
    </row>
    <row r="515" spans="1:5" ht="15" customHeight="1" x14ac:dyDescent="0.25">
      <c r="A515" s="24" t="s">
        <v>30</v>
      </c>
      <c r="B515" s="24" t="s">
        <v>960</v>
      </c>
      <c r="C515" s="24">
        <v>2026</v>
      </c>
      <c r="D515" s="24" t="s">
        <v>1461</v>
      </c>
      <c r="E515" s="24">
        <v>606</v>
      </c>
    </row>
    <row r="516" spans="1:5" ht="15" customHeight="1" x14ac:dyDescent="0.25">
      <c r="A516" s="44" t="s">
        <v>162</v>
      </c>
      <c r="B516" s="44" t="s">
        <v>997</v>
      </c>
      <c r="C516" s="44">
        <v>2026</v>
      </c>
      <c r="D516" s="44" t="s">
        <v>1462</v>
      </c>
      <c r="E516" s="44">
        <v>747</v>
      </c>
    </row>
    <row r="517" spans="1:5" ht="15" customHeight="1" x14ac:dyDescent="0.25">
      <c r="A517" s="24" t="s">
        <v>460</v>
      </c>
      <c r="B517" s="24" t="s">
        <v>960</v>
      </c>
      <c r="C517" s="24">
        <v>2024</v>
      </c>
      <c r="D517" s="24" t="s">
        <v>1463</v>
      </c>
      <c r="E517" s="24">
        <v>162</v>
      </c>
    </row>
    <row r="518" spans="1:5" ht="15" customHeight="1" x14ac:dyDescent="0.25">
      <c r="A518" s="24" t="s">
        <v>460</v>
      </c>
      <c r="B518" s="24" t="s">
        <v>960</v>
      </c>
      <c r="C518" s="24">
        <v>2025</v>
      </c>
      <c r="D518" s="24" t="s">
        <v>1464</v>
      </c>
      <c r="E518" s="24">
        <v>371</v>
      </c>
    </row>
    <row r="519" spans="1:5" ht="15" customHeight="1" x14ac:dyDescent="0.25">
      <c r="A519" s="24" t="s">
        <v>460</v>
      </c>
      <c r="B519" s="24" t="s">
        <v>960</v>
      </c>
      <c r="C519" s="24">
        <v>2026</v>
      </c>
      <c r="D519" s="24" t="s">
        <v>1465</v>
      </c>
      <c r="E519" s="24">
        <v>607</v>
      </c>
    </row>
    <row r="520" spans="1:5" ht="15" customHeight="1" x14ac:dyDescent="0.25">
      <c r="A520" s="44" t="s">
        <v>466</v>
      </c>
      <c r="B520" s="44" t="s">
        <v>997</v>
      </c>
      <c r="C520" s="44">
        <v>2026</v>
      </c>
      <c r="D520" s="44" t="s">
        <v>1466</v>
      </c>
      <c r="E520" s="44">
        <v>748</v>
      </c>
    </row>
    <row r="521" spans="1:5" ht="15" customHeight="1" x14ac:dyDescent="0.25">
      <c r="A521" s="24" t="s">
        <v>855</v>
      </c>
      <c r="B521" s="24" t="s">
        <v>960</v>
      </c>
      <c r="C521" s="24">
        <v>2024</v>
      </c>
      <c r="D521" s="24" t="s">
        <v>1467</v>
      </c>
      <c r="E521" s="24">
        <v>163</v>
      </c>
    </row>
    <row r="522" spans="1:5" ht="15" customHeight="1" x14ac:dyDescent="0.25">
      <c r="A522" s="24" t="s">
        <v>855</v>
      </c>
      <c r="B522" s="24" t="s">
        <v>960</v>
      </c>
      <c r="C522" s="24">
        <v>2025</v>
      </c>
      <c r="D522" s="24" t="s">
        <v>1468</v>
      </c>
      <c r="E522" s="24">
        <v>372</v>
      </c>
    </row>
    <row r="523" spans="1:5" ht="15" customHeight="1" x14ac:dyDescent="0.25">
      <c r="A523" s="24" t="s">
        <v>855</v>
      </c>
      <c r="B523" s="24" t="s">
        <v>960</v>
      </c>
      <c r="C523" s="24">
        <v>2026</v>
      </c>
      <c r="D523" s="24" t="s">
        <v>1469</v>
      </c>
      <c r="E523" s="24">
        <v>608</v>
      </c>
    </row>
    <row r="524" spans="1:5" ht="15" customHeight="1" x14ac:dyDescent="0.25">
      <c r="A524" s="24" t="s">
        <v>484</v>
      </c>
      <c r="B524" s="24" t="s">
        <v>960</v>
      </c>
      <c r="C524" s="24">
        <v>2025</v>
      </c>
      <c r="D524" s="24" t="s">
        <v>1470</v>
      </c>
      <c r="E524" s="24">
        <v>373</v>
      </c>
    </row>
    <row r="525" spans="1:5" ht="15" customHeight="1" x14ac:dyDescent="0.25">
      <c r="A525" s="24" t="s">
        <v>484</v>
      </c>
      <c r="B525" s="24" t="s">
        <v>960</v>
      </c>
      <c r="C525" s="24">
        <v>2026</v>
      </c>
      <c r="D525" s="24" t="s">
        <v>1471</v>
      </c>
      <c r="E525" s="24">
        <v>609</v>
      </c>
    </row>
    <row r="526" spans="1:5" ht="15" customHeight="1" x14ac:dyDescent="0.25">
      <c r="A526" s="24" t="s">
        <v>500</v>
      </c>
      <c r="B526" s="24" t="s">
        <v>960</v>
      </c>
      <c r="C526" s="24">
        <v>2025</v>
      </c>
      <c r="D526" s="24" t="s">
        <v>1472</v>
      </c>
      <c r="E526" s="24">
        <v>374</v>
      </c>
    </row>
    <row r="527" spans="1:5" ht="15" customHeight="1" x14ac:dyDescent="0.25">
      <c r="A527" s="24" t="s">
        <v>500</v>
      </c>
      <c r="B527" s="24" t="s">
        <v>960</v>
      </c>
      <c r="C527" s="24">
        <v>2026</v>
      </c>
      <c r="D527" s="24" t="s">
        <v>1473</v>
      </c>
      <c r="E527" s="24">
        <v>610</v>
      </c>
    </row>
    <row r="528" spans="1:5" ht="15" customHeight="1" x14ac:dyDescent="0.25">
      <c r="A528" s="24" t="s">
        <v>510</v>
      </c>
      <c r="B528" s="24" t="s">
        <v>960</v>
      </c>
      <c r="C528" s="24">
        <v>2024</v>
      </c>
      <c r="D528" s="24" t="s">
        <v>1474</v>
      </c>
      <c r="E528" s="24">
        <v>164</v>
      </c>
    </row>
    <row r="529" spans="1:5" ht="15" customHeight="1" x14ac:dyDescent="0.25">
      <c r="A529" s="24" t="s">
        <v>510</v>
      </c>
      <c r="B529" s="24" t="s">
        <v>960</v>
      </c>
      <c r="C529" s="24">
        <v>2025</v>
      </c>
      <c r="D529" s="24" t="s">
        <v>1475</v>
      </c>
      <c r="E529" s="24">
        <v>375</v>
      </c>
    </row>
    <row r="530" spans="1:5" ht="15" customHeight="1" x14ac:dyDescent="0.25">
      <c r="A530" s="24" t="s">
        <v>510</v>
      </c>
      <c r="B530" s="24" t="s">
        <v>960</v>
      </c>
      <c r="C530" s="24">
        <v>2026</v>
      </c>
      <c r="D530" s="24" t="s">
        <v>1476</v>
      </c>
      <c r="E530" s="24">
        <v>611</v>
      </c>
    </row>
    <row r="531" spans="1:5" ht="15" customHeight="1" x14ac:dyDescent="0.25">
      <c r="A531" s="24" t="s">
        <v>64</v>
      </c>
      <c r="B531" s="24" t="s">
        <v>960</v>
      </c>
      <c r="C531" s="24">
        <v>2024</v>
      </c>
      <c r="D531" s="24" t="s">
        <v>1477</v>
      </c>
      <c r="E531" s="24">
        <v>165</v>
      </c>
    </row>
    <row r="532" spans="1:5" ht="15" customHeight="1" x14ac:dyDescent="0.25">
      <c r="A532" s="24" t="s">
        <v>64</v>
      </c>
      <c r="B532" s="24" t="s">
        <v>960</v>
      </c>
      <c r="C532" s="24">
        <v>2025</v>
      </c>
      <c r="D532" s="24" t="s">
        <v>1478</v>
      </c>
      <c r="E532" s="24">
        <v>376</v>
      </c>
    </row>
    <row r="533" spans="1:5" ht="15" customHeight="1" x14ac:dyDescent="0.25">
      <c r="A533" s="24" t="s">
        <v>64</v>
      </c>
      <c r="B533" s="24" t="s">
        <v>960</v>
      </c>
      <c r="C533" s="24">
        <v>2026</v>
      </c>
      <c r="D533" s="24" t="s">
        <v>1479</v>
      </c>
      <c r="E533" s="24">
        <v>612</v>
      </c>
    </row>
    <row r="534" spans="1:5" ht="15" customHeight="1" x14ac:dyDescent="0.25">
      <c r="A534" s="24" t="s">
        <v>494</v>
      </c>
      <c r="B534" s="24" t="s">
        <v>960</v>
      </c>
      <c r="C534" s="24">
        <v>2024</v>
      </c>
      <c r="D534" s="24" t="s">
        <v>1480</v>
      </c>
      <c r="E534" s="24">
        <v>166</v>
      </c>
    </row>
    <row r="535" spans="1:5" ht="15" customHeight="1" x14ac:dyDescent="0.25">
      <c r="A535" s="24" t="s">
        <v>494</v>
      </c>
      <c r="B535" s="24" t="s">
        <v>960</v>
      </c>
      <c r="C535" s="24">
        <v>2025</v>
      </c>
      <c r="D535" s="24" t="s">
        <v>1481</v>
      </c>
      <c r="E535" s="24">
        <v>377</v>
      </c>
    </row>
    <row r="536" spans="1:5" ht="15" customHeight="1" x14ac:dyDescent="0.25">
      <c r="A536" s="24" t="s">
        <v>494</v>
      </c>
      <c r="B536" s="24" t="s">
        <v>960</v>
      </c>
      <c r="C536" s="24">
        <v>2026</v>
      </c>
      <c r="D536" s="24" t="s">
        <v>1482</v>
      </c>
      <c r="E536" s="24">
        <v>613</v>
      </c>
    </row>
    <row r="537" spans="1:5" ht="15" customHeight="1" x14ac:dyDescent="0.25">
      <c r="A537" s="44" t="s">
        <v>490</v>
      </c>
      <c r="B537" s="44" t="s">
        <v>997</v>
      </c>
      <c r="C537" s="44">
        <v>2026</v>
      </c>
      <c r="D537" s="44" t="s">
        <v>1483</v>
      </c>
      <c r="E537" s="44">
        <v>749</v>
      </c>
    </row>
    <row r="538" spans="1:5" ht="15" customHeight="1" x14ac:dyDescent="0.25">
      <c r="A538" s="24" t="s">
        <v>78</v>
      </c>
      <c r="B538" s="24" t="s">
        <v>960</v>
      </c>
      <c r="C538" s="24">
        <v>2024</v>
      </c>
      <c r="D538" s="24" t="s">
        <v>1484</v>
      </c>
      <c r="E538" s="24">
        <v>167</v>
      </c>
    </row>
    <row r="539" spans="1:5" ht="15" customHeight="1" x14ac:dyDescent="0.25">
      <c r="A539" s="24" t="s">
        <v>78</v>
      </c>
      <c r="B539" s="24" t="s">
        <v>960</v>
      </c>
      <c r="C539" s="24">
        <v>2025</v>
      </c>
      <c r="D539" s="24" t="s">
        <v>1485</v>
      </c>
      <c r="E539" s="24">
        <v>378</v>
      </c>
    </row>
    <row r="540" spans="1:5" ht="15" customHeight="1" x14ac:dyDescent="0.25">
      <c r="A540" s="24" t="s">
        <v>78</v>
      </c>
      <c r="B540" s="24" t="s">
        <v>960</v>
      </c>
      <c r="C540" s="24">
        <v>2026</v>
      </c>
      <c r="D540" s="24" t="s">
        <v>1486</v>
      </c>
      <c r="E540" s="24">
        <v>614</v>
      </c>
    </row>
    <row r="541" spans="1:5" ht="15" customHeight="1" x14ac:dyDescent="0.25">
      <c r="A541" s="24" t="s">
        <v>516</v>
      </c>
      <c r="B541" s="24" t="s">
        <v>960</v>
      </c>
      <c r="C541" s="24">
        <v>2024</v>
      </c>
      <c r="D541" s="24" t="s">
        <v>1487</v>
      </c>
      <c r="E541" s="24">
        <v>168</v>
      </c>
    </row>
    <row r="542" spans="1:5" ht="15" customHeight="1" x14ac:dyDescent="0.25">
      <c r="A542" s="24" t="s">
        <v>516</v>
      </c>
      <c r="B542" s="24" t="s">
        <v>960</v>
      </c>
      <c r="C542" s="24">
        <v>2025</v>
      </c>
      <c r="D542" s="24" t="s">
        <v>1488</v>
      </c>
      <c r="E542" s="24">
        <v>379</v>
      </c>
    </row>
    <row r="543" spans="1:5" ht="15" customHeight="1" x14ac:dyDescent="0.25">
      <c r="A543" s="24" t="s">
        <v>516</v>
      </c>
      <c r="B543" s="24" t="s">
        <v>960</v>
      </c>
      <c r="C543" s="24">
        <v>2026</v>
      </c>
      <c r="D543" s="24" t="s">
        <v>1489</v>
      </c>
      <c r="E543" s="24">
        <v>615</v>
      </c>
    </row>
    <row r="544" spans="1:5" ht="15" customHeight="1" x14ac:dyDescent="0.25">
      <c r="A544" s="44" t="s">
        <v>518</v>
      </c>
      <c r="B544" s="44" t="s">
        <v>997</v>
      </c>
      <c r="C544" s="44">
        <v>2026</v>
      </c>
      <c r="D544" s="44" t="s">
        <v>1490</v>
      </c>
      <c r="E544" s="44">
        <v>750</v>
      </c>
    </row>
    <row r="545" spans="1:5" ht="15" customHeight="1" x14ac:dyDescent="0.25">
      <c r="A545" s="24" t="s">
        <v>514</v>
      </c>
      <c r="B545" s="24" t="s">
        <v>960</v>
      </c>
      <c r="C545" s="24">
        <v>2025</v>
      </c>
      <c r="D545" s="24" t="s">
        <v>1491</v>
      </c>
      <c r="E545" s="24">
        <v>380</v>
      </c>
    </row>
    <row r="546" spans="1:5" ht="15" customHeight="1" x14ac:dyDescent="0.25">
      <c r="A546" s="24" t="s">
        <v>514</v>
      </c>
      <c r="B546" s="24" t="s">
        <v>960</v>
      </c>
      <c r="C546" s="24">
        <v>2026</v>
      </c>
      <c r="D546" s="24" t="s">
        <v>1492</v>
      </c>
      <c r="E546" s="24">
        <v>616</v>
      </c>
    </row>
    <row r="547" spans="1:5" ht="15" customHeight="1" x14ac:dyDescent="0.25">
      <c r="A547" s="24" t="s">
        <v>456</v>
      </c>
      <c r="B547" s="24" t="s">
        <v>960</v>
      </c>
      <c r="C547" s="24">
        <v>2024</v>
      </c>
      <c r="D547" s="24" t="s">
        <v>1493</v>
      </c>
      <c r="E547" s="24">
        <v>169</v>
      </c>
    </row>
    <row r="548" spans="1:5" ht="15" customHeight="1" x14ac:dyDescent="0.25">
      <c r="A548" s="24" t="s">
        <v>456</v>
      </c>
      <c r="B548" s="24" t="s">
        <v>960</v>
      </c>
      <c r="C548" s="24">
        <v>2025</v>
      </c>
      <c r="D548" s="24" t="s">
        <v>1494</v>
      </c>
      <c r="E548" s="24">
        <v>381</v>
      </c>
    </row>
    <row r="549" spans="1:5" ht="15" customHeight="1" x14ac:dyDescent="0.25">
      <c r="A549" s="24" t="s">
        <v>456</v>
      </c>
      <c r="B549" s="24" t="s">
        <v>960</v>
      </c>
      <c r="C549" s="24">
        <v>2026</v>
      </c>
      <c r="D549" s="24" t="s">
        <v>1495</v>
      </c>
      <c r="E549" s="24">
        <v>617</v>
      </c>
    </row>
    <row r="550" spans="1:5" ht="15" customHeight="1" x14ac:dyDescent="0.25">
      <c r="A550" s="24" t="s">
        <v>496</v>
      </c>
      <c r="B550" s="24" t="s">
        <v>960</v>
      </c>
      <c r="C550" s="24">
        <v>2024</v>
      </c>
      <c r="D550" s="24" t="s">
        <v>1496</v>
      </c>
      <c r="E550" s="24">
        <v>170</v>
      </c>
    </row>
    <row r="551" spans="1:5" ht="15" customHeight="1" x14ac:dyDescent="0.25">
      <c r="A551" s="24" t="s">
        <v>496</v>
      </c>
      <c r="B551" s="24" t="s">
        <v>960</v>
      </c>
      <c r="C551" s="24">
        <v>2025</v>
      </c>
      <c r="D551" s="24" t="s">
        <v>1497</v>
      </c>
      <c r="E551" s="24">
        <v>382</v>
      </c>
    </row>
    <row r="552" spans="1:5" ht="15" customHeight="1" x14ac:dyDescent="0.25">
      <c r="A552" s="24" t="s">
        <v>496</v>
      </c>
      <c r="B552" s="24" t="s">
        <v>960</v>
      </c>
      <c r="C552" s="24">
        <v>2026</v>
      </c>
      <c r="D552" s="24" t="s">
        <v>1498</v>
      </c>
      <c r="E552" s="24">
        <v>618</v>
      </c>
    </row>
    <row r="553" spans="1:5" ht="15" customHeight="1" x14ac:dyDescent="0.25">
      <c r="A553" s="24" t="s">
        <v>504</v>
      </c>
      <c r="B553" s="24" t="s">
        <v>960</v>
      </c>
      <c r="C553" s="24">
        <v>2025</v>
      </c>
      <c r="D553" s="24" t="s">
        <v>1499</v>
      </c>
      <c r="E553" s="24">
        <v>383</v>
      </c>
    </row>
    <row r="554" spans="1:5" ht="15" customHeight="1" x14ac:dyDescent="0.25">
      <c r="A554" s="24" t="s">
        <v>504</v>
      </c>
      <c r="B554" s="24" t="s">
        <v>960</v>
      </c>
      <c r="C554" s="24">
        <v>2026</v>
      </c>
      <c r="D554" s="24" t="s">
        <v>1500</v>
      </c>
      <c r="E554" s="24">
        <v>619</v>
      </c>
    </row>
    <row r="555" spans="1:5" ht="15" customHeight="1" x14ac:dyDescent="0.25">
      <c r="A555" s="24" t="s">
        <v>863</v>
      </c>
      <c r="B555" s="24" t="s">
        <v>960</v>
      </c>
      <c r="C555" s="24">
        <v>2024</v>
      </c>
      <c r="D555" s="24" t="s">
        <v>1501</v>
      </c>
      <c r="E555" s="24">
        <v>171</v>
      </c>
    </row>
    <row r="556" spans="1:5" ht="15" customHeight="1" x14ac:dyDescent="0.25">
      <c r="A556" s="24" t="s">
        <v>863</v>
      </c>
      <c r="B556" s="24" t="s">
        <v>960</v>
      </c>
      <c r="C556" s="24">
        <v>2025</v>
      </c>
      <c r="D556" s="24" t="s">
        <v>1502</v>
      </c>
      <c r="E556" s="24">
        <v>384</v>
      </c>
    </row>
    <row r="557" spans="1:5" ht="15" customHeight="1" x14ac:dyDescent="0.25">
      <c r="A557" s="24" t="s">
        <v>863</v>
      </c>
      <c r="B557" s="24" t="s">
        <v>960</v>
      </c>
      <c r="C557" s="24">
        <v>2026</v>
      </c>
      <c r="D557" s="24" t="s">
        <v>1503</v>
      </c>
      <c r="E557" s="24">
        <v>620</v>
      </c>
    </row>
    <row r="558" spans="1:5" ht="15" customHeight="1" x14ac:dyDescent="0.25">
      <c r="A558" s="44" t="s">
        <v>879</v>
      </c>
      <c r="B558" s="44" t="s">
        <v>997</v>
      </c>
      <c r="C558" s="44">
        <v>2026</v>
      </c>
      <c r="D558" s="44" t="s">
        <v>1504</v>
      </c>
      <c r="E558" s="44">
        <v>751</v>
      </c>
    </row>
    <row r="559" spans="1:5" ht="15" customHeight="1" x14ac:dyDescent="0.25">
      <c r="A559" s="24" t="s">
        <v>482</v>
      </c>
      <c r="B559" s="24" t="s">
        <v>960</v>
      </c>
      <c r="C559" s="24">
        <v>2024</v>
      </c>
      <c r="D559" s="24" t="s">
        <v>1505</v>
      </c>
      <c r="E559" s="24">
        <v>172</v>
      </c>
    </row>
    <row r="560" spans="1:5" ht="15" customHeight="1" x14ac:dyDescent="0.25">
      <c r="A560" s="24" t="s">
        <v>482</v>
      </c>
      <c r="B560" s="24" t="s">
        <v>960</v>
      </c>
      <c r="C560" s="24">
        <v>2025</v>
      </c>
      <c r="D560" s="24" t="s">
        <v>1506</v>
      </c>
      <c r="E560" s="24">
        <v>385</v>
      </c>
    </row>
    <row r="561" spans="1:5" ht="15" customHeight="1" x14ac:dyDescent="0.25">
      <c r="A561" s="24" t="s">
        <v>482</v>
      </c>
      <c r="B561" s="24" t="s">
        <v>960</v>
      </c>
      <c r="C561" s="24">
        <v>2026</v>
      </c>
      <c r="D561" s="24" t="s">
        <v>1507</v>
      </c>
      <c r="E561" s="24">
        <v>621</v>
      </c>
    </row>
    <row r="562" spans="1:5" ht="15" customHeight="1" x14ac:dyDescent="0.25">
      <c r="A562" s="24" t="s">
        <v>152</v>
      </c>
      <c r="B562" s="24" t="s">
        <v>960</v>
      </c>
      <c r="C562" s="24">
        <v>2025</v>
      </c>
      <c r="D562" s="24" t="s">
        <v>1508</v>
      </c>
      <c r="E562" s="24">
        <v>386</v>
      </c>
    </row>
    <row r="563" spans="1:5" ht="15" customHeight="1" x14ac:dyDescent="0.25">
      <c r="A563" s="24" t="s">
        <v>152</v>
      </c>
      <c r="B563" s="24" t="s">
        <v>960</v>
      </c>
      <c r="C563" s="24">
        <v>2026</v>
      </c>
      <c r="D563" s="24" t="s">
        <v>1509</v>
      </c>
      <c r="E563" s="24">
        <v>622</v>
      </c>
    </row>
    <row r="564" spans="1:5" ht="15" customHeight="1" x14ac:dyDescent="0.25">
      <c r="A564" s="44" t="s">
        <v>616</v>
      </c>
      <c r="B564" s="44" t="s">
        <v>997</v>
      </c>
      <c r="C564" s="44">
        <v>2026</v>
      </c>
      <c r="D564" s="44" t="s">
        <v>1510</v>
      </c>
      <c r="E564" s="44">
        <v>754</v>
      </c>
    </row>
    <row r="565" spans="1:5" ht="15" customHeight="1" x14ac:dyDescent="0.25">
      <c r="A565" s="44" t="s">
        <v>604</v>
      </c>
      <c r="B565" s="44" t="s">
        <v>997</v>
      </c>
      <c r="C565" s="44">
        <v>2026</v>
      </c>
      <c r="D565" s="44" t="s">
        <v>1511</v>
      </c>
      <c r="E565" s="44">
        <v>752</v>
      </c>
    </row>
    <row r="566" spans="1:5" ht="15" customHeight="1" x14ac:dyDescent="0.25">
      <c r="A566" s="44" t="s">
        <v>606</v>
      </c>
      <c r="B566" s="44" t="s">
        <v>997</v>
      </c>
      <c r="C566" s="44">
        <v>2026</v>
      </c>
      <c r="D566" s="44" t="s">
        <v>1512</v>
      </c>
      <c r="E566" s="44">
        <v>753</v>
      </c>
    </row>
    <row r="567" spans="1:5" ht="15" customHeight="1" x14ac:dyDescent="0.25">
      <c r="A567" s="24" t="s">
        <v>522</v>
      </c>
      <c r="B567" s="24" t="s">
        <v>960</v>
      </c>
      <c r="C567" s="24">
        <v>2021</v>
      </c>
      <c r="D567" s="24" t="s">
        <v>1513</v>
      </c>
      <c r="E567" s="24">
        <v>2</v>
      </c>
    </row>
    <row r="568" spans="1:5" ht="15" customHeight="1" x14ac:dyDescent="0.25">
      <c r="A568" s="24" t="s">
        <v>522</v>
      </c>
      <c r="B568" s="24" t="s">
        <v>960</v>
      </c>
      <c r="C568" s="24">
        <v>2022</v>
      </c>
      <c r="D568" s="24" t="s">
        <v>1514</v>
      </c>
      <c r="E568" s="24">
        <v>14</v>
      </c>
    </row>
    <row r="569" spans="1:5" ht="15" customHeight="1" x14ac:dyDescent="0.25">
      <c r="A569" s="24" t="s">
        <v>522</v>
      </c>
      <c r="B569" s="24" t="s">
        <v>960</v>
      </c>
      <c r="C569" s="24">
        <v>2024</v>
      </c>
      <c r="D569" s="24" t="s">
        <v>1515</v>
      </c>
      <c r="E569" s="24">
        <v>36</v>
      </c>
    </row>
    <row r="570" spans="1:5" ht="15" customHeight="1" x14ac:dyDescent="0.25">
      <c r="A570" s="24" t="s">
        <v>522</v>
      </c>
      <c r="B570" s="24" t="s">
        <v>960</v>
      </c>
      <c r="C570" s="24">
        <v>2024</v>
      </c>
      <c r="D570" s="24" t="s">
        <v>1515</v>
      </c>
      <c r="E570" s="24">
        <v>173</v>
      </c>
    </row>
    <row r="571" spans="1:5" ht="15" customHeight="1" x14ac:dyDescent="0.25">
      <c r="A571" s="24" t="s">
        <v>522</v>
      </c>
      <c r="B571" s="24" t="s">
        <v>960</v>
      </c>
      <c r="C571" s="24">
        <v>2025</v>
      </c>
      <c r="D571" s="24" t="s">
        <v>1516</v>
      </c>
      <c r="E571" s="24">
        <v>387</v>
      </c>
    </row>
    <row r="572" spans="1:5" ht="15" customHeight="1" x14ac:dyDescent="0.25">
      <c r="A572" s="24" t="s">
        <v>522</v>
      </c>
      <c r="B572" s="24" t="s">
        <v>960</v>
      </c>
      <c r="C572" s="24">
        <v>2026</v>
      </c>
      <c r="D572" s="24" t="s">
        <v>1517</v>
      </c>
      <c r="E572" s="24">
        <v>623</v>
      </c>
    </row>
    <row r="573" spans="1:5" ht="15" customHeight="1" x14ac:dyDescent="0.25">
      <c r="A573" s="24" t="s">
        <v>526</v>
      </c>
      <c r="B573" s="24" t="s">
        <v>997</v>
      </c>
      <c r="C573" s="24">
        <v>2026</v>
      </c>
      <c r="D573" s="24" t="s">
        <v>1518</v>
      </c>
      <c r="E573" s="24">
        <v>788</v>
      </c>
    </row>
    <row r="574" spans="1:5" ht="15" customHeight="1" x14ac:dyDescent="0.25">
      <c r="A574" s="24" t="s">
        <v>614</v>
      </c>
      <c r="B574" s="24" t="s">
        <v>960</v>
      </c>
      <c r="C574" s="24">
        <v>2022</v>
      </c>
      <c r="D574" s="24" t="s">
        <v>1519</v>
      </c>
      <c r="E574" s="24">
        <v>15</v>
      </c>
    </row>
    <row r="575" spans="1:5" ht="15" customHeight="1" x14ac:dyDescent="0.25">
      <c r="A575" s="44" t="s">
        <v>614</v>
      </c>
      <c r="B575" s="44" t="s">
        <v>960</v>
      </c>
      <c r="C575" s="44">
        <v>2026</v>
      </c>
      <c r="D575" s="44" t="s">
        <v>1520</v>
      </c>
      <c r="E575" s="44">
        <v>778</v>
      </c>
    </row>
    <row r="576" spans="1:5" ht="15" customHeight="1" x14ac:dyDescent="0.25">
      <c r="A576" s="44" t="s">
        <v>865</v>
      </c>
      <c r="B576" s="44" t="s">
        <v>997</v>
      </c>
      <c r="C576" s="44">
        <v>2026</v>
      </c>
      <c r="D576" s="44" t="s">
        <v>1521</v>
      </c>
      <c r="E576" s="44">
        <v>755</v>
      </c>
    </row>
    <row r="577" spans="1:5" ht="15" customHeight="1" x14ac:dyDescent="0.25">
      <c r="A577" s="44" t="s">
        <v>540</v>
      </c>
      <c r="B577" s="44" t="s">
        <v>960</v>
      </c>
      <c r="C577" s="44">
        <v>2026</v>
      </c>
      <c r="D577" s="44" t="s">
        <v>1522</v>
      </c>
      <c r="E577" s="44">
        <v>394</v>
      </c>
    </row>
    <row r="578" spans="1:5" ht="15" customHeight="1" x14ac:dyDescent="0.25">
      <c r="A578" s="24" t="s">
        <v>530</v>
      </c>
      <c r="B578" s="24" t="s">
        <v>960</v>
      </c>
      <c r="C578" s="24">
        <v>2022</v>
      </c>
      <c r="D578" s="24" t="s">
        <v>1523</v>
      </c>
      <c r="E578" s="24">
        <v>16</v>
      </c>
    </row>
    <row r="579" spans="1:5" ht="15" customHeight="1" x14ac:dyDescent="0.25">
      <c r="A579" s="24" t="s">
        <v>530</v>
      </c>
      <c r="B579" s="24" t="s">
        <v>960</v>
      </c>
      <c r="C579" s="24">
        <v>2024</v>
      </c>
      <c r="D579" s="24" t="s">
        <v>1524</v>
      </c>
      <c r="E579" s="24">
        <v>37</v>
      </c>
    </row>
    <row r="580" spans="1:5" ht="15" customHeight="1" x14ac:dyDescent="0.25">
      <c r="A580" s="24" t="s">
        <v>530</v>
      </c>
      <c r="B580" s="24" t="s">
        <v>960</v>
      </c>
      <c r="C580" s="24">
        <v>2024</v>
      </c>
      <c r="D580" s="24" t="s">
        <v>1524</v>
      </c>
      <c r="E580" s="24">
        <v>174</v>
      </c>
    </row>
    <row r="581" spans="1:5" ht="15" customHeight="1" x14ac:dyDescent="0.25">
      <c r="A581" s="24" t="s">
        <v>530</v>
      </c>
      <c r="B581" s="24" t="s">
        <v>960</v>
      </c>
      <c r="C581" s="24">
        <v>2025</v>
      </c>
      <c r="D581" s="24" t="s">
        <v>1525</v>
      </c>
      <c r="E581" s="24">
        <v>388</v>
      </c>
    </row>
    <row r="582" spans="1:5" ht="15" customHeight="1" x14ac:dyDescent="0.25">
      <c r="A582" s="24" t="s">
        <v>530</v>
      </c>
      <c r="B582" s="24" t="s">
        <v>960</v>
      </c>
      <c r="C582" s="24">
        <v>2026</v>
      </c>
      <c r="D582" s="24" t="s">
        <v>1526</v>
      </c>
      <c r="E582" s="24">
        <v>624</v>
      </c>
    </row>
    <row r="583" spans="1:5" ht="15" customHeight="1" x14ac:dyDescent="0.25">
      <c r="A583" s="24" t="s">
        <v>420</v>
      </c>
      <c r="B583" s="24" t="s">
        <v>960</v>
      </c>
      <c r="C583" s="24">
        <v>2024</v>
      </c>
      <c r="D583" s="24" t="s">
        <v>1527</v>
      </c>
      <c r="E583" s="24">
        <v>175</v>
      </c>
    </row>
    <row r="584" spans="1:5" ht="15" customHeight="1" x14ac:dyDescent="0.25">
      <c r="A584" s="24" t="s">
        <v>420</v>
      </c>
      <c r="B584" s="24" t="s">
        <v>960</v>
      </c>
      <c r="C584" s="24">
        <v>2025</v>
      </c>
      <c r="D584" s="24" t="s">
        <v>1528</v>
      </c>
      <c r="E584" s="24">
        <v>389</v>
      </c>
    </row>
    <row r="585" spans="1:5" ht="15" customHeight="1" x14ac:dyDescent="0.25">
      <c r="A585" s="24" t="s">
        <v>420</v>
      </c>
      <c r="B585" s="24" t="s">
        <v>960</v>
      </c>
      <c r="C585" s="24">
        <v>2026</v>
      </c>
      <c r="D585" s="24" t="s">
        <v>1529</v>
      </c>
      <c r="E585" s="24">
        <v>625</v>
      </c>
    </row>
    <row r="586" spans="1:5" ht="15" customHeight="1" x14ac:dyDescent="0.25">
      <c r="A586" s="24" t="s">
        <v>422</v>
      </c>
      <c r="B586" s="24" t="s">
        <v>960</v>
      </c>
      <c r="C586" s="24">
        <v>2024</v>
      </c>
      <c r="D586" s="24" t="s">
        <v>1530</v>
      </c>
      <c r="E586" s="24">
        <v>176</v>
      </c>
    </row>
    <row r="587" spans="1:5" ht="15" customHeight="1" x14ac:dyDescent="0.25">
      <c r="A587" s="24" t="s">
        <v>422</v>
      </c>
      <c r="B587" s="24" t="s">
        <v>960</v>
      </c>
      <c r="C587" s="24">
        <v>2025</v>
      </c>
      <c r="D587" s="24" t="s">
        <v>1531</v>
      </c>
      <c r="E587" s="24">
        <v>390</v>
      </c>
    </row>
    <row r="588" spans="1:5" ht="15" customHeight="1" x14ac:dyDescent="0.25">
      <c r="A588" s="24" t="s">
        <v>422</v>
      </c>
      <c r="B588" s="24" t="s">
        <v>960</v>
      </c>
      <c r="C588" s="24">
        <v>2026</v>
      </c>
      <c r="D588" s="24" t="s">
        <v>1532</v>
      </c>
      <c r="E588" s="24">
        <v>626</v>
      </c>
    </row>
    <row r="589" spans="1:5" ht="15" customHeight="1" x14ac:dyDescent="0.25">
      <c r="A589" s="24" t="s">
        <v>548</v>
      </c>
      <c r="B589" s="24" t="s">
        <v>997</v>
      </c>
      <c r="C589" s="24">
        <v>2025</v>
      </c>
      <c r="D589" s="24" t="s">
        <v>1533</v>
      </c>
      <c r="E589" s="24">
        <v>391</v>
      </c>
    </row>
    <row r="590" spans="1:5" ht="15" customHeight="1" x14ac:dyDescent="0.25">
      <c r="A590" s="24" t="s">
        <v>548</v>
      </c>
      <c r="B590" s="24" t="s">
        <v>997</v>
      </c>
      <c r="C590" s="24">
        <v>2026</v>
      </c>
      <c r="D590" s="24" t="s">
        <v>1534</v>
      </c>
      <c r="E590" s="24">
        <v>627</v>
      </c>
    </row>
    <row r="591" spans="1:5" ht="15" customHeight="1" x14ac:dyDescent="0.25">
      <c r="A591" s="24" t="s">
        <v>814</v>
      </c>
      <c r="B591" s="24" t="s">
        <v>960</v>
      </c>
      <c r="C591" s="24">
        <v>2024</v>
      </c>
      <c r="D591" s="24" t="s">
        <v>1535</v>
      </c>
      <c r="E591" s="24">
        <v>177</v>
      </c>
    </row>
    <row r="592" spans="1:5" ht="15" customHeight="1" x14ac:dyDescent="0.25">
      <c r="A592" s="24" t="s">
        <v>814</v>
      </c>
      <c r="B592" s="24" t="s">
        <v>960</v>
      </c>
      <c r="C592" s="24">
        <v>2025</v>
      </c>
      <c r="D592" s="24" t="s">
        <v>1536</v>
      </c>
      <c r="E592" s="24">
        <v>392</v>
      </c>
    </row>
    <row r="593" spans="1:5" ht="15" customHeight="1" x14ac:dyDescent="0.25">
      <c r="A593" s="24" t="s">
        <v>814</v>
      </c>
      <c r="B593" s="24" t="s">
        <v>960</v>
      </c>
      <c r="C593" s="24">
        <v>2026</v>
      </c>
      <c r="D593" s="24" t="s">
        <v>1537</v>
      </c>
      <c r="E593" s="24">
        <v>628</v>
      </c>
    </row>
    <row r="594" spans="1:5" ht="15" customHeight="1" x14ac:dyDescent="0.25">
      <c r="A594" s="24" t="s">
        <v>582</v>
      </c>
      <c r="B594" s="24" t="s">
        <v>960</v>
      </c>
      <c r="C594" s="24">
        <v>2027</v>
      </c>
      <c r="D594" s="24" t="s">
        <v>956</v>
      </c>
      <c r="E594" s="24">
        <v>867</v>
      </c>
    </row>
    <row r="595" spans="1:5" ht="15" customHeight="1" x14ac:dyDescent="0.25">
      <c r="A595" s="24" t="s">
        <v>622</v>
      </c>
      <c r="B595" s="24" t="s">
        <v>960</v>
      </c>
      <c r="C595" s="24">
        <v>2024</v>
      </c>
      <c r="D595" s="24" t="s">
        <v>1538</v>
      </c>
      <c r="E595" s="24">
        <v>178</v>
      </c>
    </row>
    <row r="596" spans="1:5" ht="15" customHeight="1" x14ac:dyDescent="0.25">
      <c r="A596" s="24" t="s">
        <v>622</v>
      </c>
      <c r="B596" s="24" t="s">
        <v>960</v>
      </c>
      <c r="C596" s="24">
        <v>2025</v>
      </c>
      <c r="D596" s="24" t="s">
        <v>1539</v>
      </c>
      <c r="E596" s="24">
        <v>393</v>
      </c>
    </row>
    <row r="597" spans="1:5" ht="15" customHeight="1" x14ac:dyDescent="0.25">
      <c r="A597" s="24" t="s">
        <v>622</v>
      </c>
      <c r="B597" s="24" t="s">
        <v>960</v>
      </c>
      <c r="C597" s="24">
        <v>2026</v>
      </c>
      <c r="D597" s="24" t="s">
        <v>1540</v>
      </c>
      <c r="E597" s="24">
        <v>629</v>
      </c>
    </row>
    <row r="598" spans="1:5" ht="15" customHeight="1" x14ac:dyDescent="0.25">
      <c r="A598" s="24" t="s">
        <v>929</v>
      </c>
      <c r="B598" s="24" t="s">
        <v>960</v>
      </c>
      <c r="C598" s="24">
        <v>2024</v>
      </c>
      <c r="D598" s="24" t="s">
        <v>1541</v>
      </c>
      <c r="E598" s="24">
        <v>179</v>
      </c>
    </row>
    <row r="599" spans="1:5" ht="15" customHeight="1" x14ac:dyDescent="0.25">
      <c r="A599" s="24" t="s">
        <v>532</v>
      </c>
      <c r="B599" s="24" t="s">
        <v>960</v>
      </c>
      <c r="C599" s="24">
        <v>2025</v>
      </c>
      <c r="D599" s="24" t="s">
        <v>1542</v>
      </c>
      <c r="E599" s="24">
        <v>394</v>
      </c>
    </row>
    <row r="600" spans="1:5" ht="15" customHeight="1" x14ac:dyDescent="0.25">
      <c r="A600" s="24" t="s">
        <v>532</v>
      </c>
      <c r="B600" s="24" t="s">
        <v>960</v>
      </c>
      <c r="C600" s="24">
        <v>2026</v>
      </c>
      <c r="D600" s="24" t="s">
        <v>1543</v>
      </c>
      <c r="E600" s="24">
        <v>630</v>
      </c>
    </row>
    <row r="601" spans="1:5" ht="15" customHeight="1" x14ac:dyDescent="0.25">
      <c r="A601" s="24" t="s">
        <v>552</v>
      </c>
      <c r="B601" s="24" t="s">
        <v>960</v>
      </c>
      <c r="C601" s="24">
        <v>2024</v>
      </c>
      <c r="D601" s="24" t="s">
        <v>1544</v>
      </c>
      <c r="E601" s="24">
        <v>182</v>
      </c>
    </row>
    <row r="602" spans="1:5" ht="15" customHeight="1" x14ac:dyDescent="0.25">
      <c r="A602" s="24" t="s">
        <v>552</v>
      </c>
      <c r="B602" s="24" t="s">
        <v>960</v>
      </c>
      <c r="C602" s="24">
        <v>2025</v>
      </c>
      <c r="D602" s="24" t="s">
        <v>1545</v>
      </c>
      <c r="E602" s="24">
        <v>397</v>
      </c>
    </row>
    <row r="603" spans="1:5" ht="15" customHeight="1" x14ac:dyDescent="0.25">
      <c r="A603" s="24" t="s">
        <v>552</v>
      </c>
      <c r="B603" s="24" t="s">
        <v>960</v>
      </c>
      <c r="C603" s="24">
        <v>2026</v>
      </c>
      <c r="D603" s="24" t="s">
        <v>1546</v>
      </c>
      <c r="E603" s="24">
        <v>633</v>
      </c>
    </row>
    <row r="604" spans="1:5" ht="15" customHeight="1" x14ac:dyDescent="0.25">
      <c r="A604" s="24" t="s">
        <v>876</v>
      </c>
      <c r="B604" s="24" t="s">
        <v>960</v>
      </c>
      <c r="C604" s="24">
        <v>2024</v>
      </c>
      <c r="D604" s="24" t="s">
        <v>1547</v>
      </c>
      <c r="E604" s="24">
        <v>183</v>
      </c>
    </row>
    <row r="605" spans="1:5" ht="15" customHeight="1" x14ac:dyDescent="0.25">
      <c r="A605" s="24" t="s">
        <v>876</v>
      </c>
      <c r="B605" s="24" t="s">
        <v>960</v>
      </c>
      <c r="C605" s="24">
        <v>2025</v>
      </c>
      <c r="D605" s="24" t="s">
        <v>1548</v>
      </c>
      <c r="E605" s="24">
        <v>398</v>
      </c>
    </row>
    <row r="606" spans="1:5" ht="15" customHeight="1" x14ac:dyDescent="0.25">
      <c r="A606" s="24" t="s">
        <v>876</v>
      </c>
      <c r="B606" s="24" t="s">
        <v>960</v>
      </c>
      <c r="C606" s="24">
        <v>2026</v>
      </c>
      <c r="D606" s="24" t="s">
        <v>1549</v>
      </c>
      <c r="E606" s="24">
        <v>634</v>
      </c>
    </row>
    <row r="607" spans="1:5" ht="15" customHeight="1" x14ac:dyDescent="0.25">
      <c r="A607" s="24" t="s">
        <v>1550</v>
      </c>
      <c r="B607" s="24" t="s">
        <v>960</v>
      </c>
      <c r="C607" s="24">
        <v>2024</v>
      </c>
      <c r="D607" s="24" t="s">
        <v>1551</v>
      </c>
      <c r="E607" s="24">
        <v>181</v>
      </c>
    </row>
    <row r="608" spans="1:5" ht="15" customHeight="1" x14ac:dyDescent="0.25">
      <c r="A608" s="24" t="s">
        <v>1550</v>
      </c>
      <c r="B608" s="24" t="s">
        <v>960</v>
      </c>
      <c r="C608" s="24">
        <v>2025</v>
      </c>
      <c r="D608" s="24" t="s">
        <v>1552</v>
      </c>
      <c r="E608" s="24">
        <v>396</v>
      </c>
    </row>
    <row r="609" spans="1:5" ht="15" customHeight="1" x14ac:dyDescent="0.25">
      <c r="A609" s="24" t="s">
        <v>1550</v>
      </c>
      <c r="B609" s="24" t="s">
        <v>960</v>
      </c>
      <c r="C609" s="24">
        <v>2026</v>
      </c>
      <c r="D609" s="24" t="s">
        <v>1553</v>
      </c>
      <c r="E609" s="24">
        <v>632</v>
      </c>
    </row>
    <row r="610" spans="1:5" ht="15" customHeight="1" x14ac:dyDescent="0.25">
      <c r="A610" s="24" t="s">
        <v>536</v>
      </c>
      <c r="B610" s="24" t="s">
        <v>960</v>
      </c>
      <c r="C610" s="24">
        <v>2025</v>
      </c>
      <c r="D610" s="24" t="s">
        <v>1554</v>
      </c>
      <c r="E610" s="24">
        <v>399</v>
      </c>
    </row>
    <row r="611" spans="1:5" ht="15" customHeight="1" x14ac:dyDescent="0.25">
      <c r="A611" s="24" t="s">
        <v>536</v>
      </c>
      <c r="B611" s="24" t="s">
        <v>960</v>
      </c>
      <c r="C611" s="24">
        <v>2026</v>
      </c>
      <c r="D611" s="24" t="s">
        <v>1555</v>
      </c>
      <c r="E611" s="24">
        <v>635</v>
      </c>
    </row>
    <row r="612" spans="1:5" ht="15" customHeight="1" x14ac:dyDescent="0.25">
      <c r="A612" s="24" t="s">
        <v>824</v>
      </c>
      <c r="B612" s="24" t="s">
        <v>960</v>
      </c>
      <c r="C612" s="24">
        <v>2024</v>
      </c>
      <c r="D612" s="24" t="s">
        <v>1556</v>
      </c>
      <c r="E612" s="24">
        <v>184</v>
      </c>
    </row>
    <row r="613" spans="1:5" ht="15" customHeight="1" x14ac:dyDescent="0.25">
      <c r="A613" s="24" t="s">
        <v>824</v>
      </c>
      <c r="B613" s="24" t="s">
        <v>960</v>
      </c>
      <c r="C613" s="24">
        <v>2025</v>
      </c>
      <c r="D613" s="24" t="s">
        <v>1557</v>
      </c>
      <c r="E613" s="24">
        <v>400</v>
      </c>
    </row>
    <row r="614" spans="1:5" ht="15" customHeight="1" x14ac:dyDescent="0.25">
      <c r="A614" s="24" t="s">
        <v>824</v>
      </c>
      <c r="B614" s="24" t="s">
        <v>960</v>
      </c>
      <c r="C614" s="24">
        <v>2026</v>
      </c>
      <c r="D614" s="24" t="s">
        <v>1558</v>
      </c>
      <c r="E614" s="24">
        <v>636</v>
      </c>
    </row>
    <row r="615" spans="1:5" ht="15" customHeight="1" x14ac:dyDescent="0.25">
      <c r="A615" s="44" t="s">
        <v>878</v>
      </c>
      <c r="B615" s="44" t="s">
        <v>997</v>
      </c>
      <c r="C615" s="44">
        <v>2026</v>
      </c>
      <c r="D615" s="44" t="s">
        <v>1559</v>
      </c>
      <c r="E615" s="44">
        <v>756</v>
      </c>
    </row>
    <row r="616" spans="1:5" ht="15" customHeight="1" x14ac:dyDescent="0.25">
      <c r="A616" s="24" t="s">
        <v>1560</v>
      </c>
      <c r="B616" s="24" t="s">
        <v>960</v>
      </c>
      <c r="C616" s="24">
        <v>2024</v>
      </c>
      <c r="D616" s="24" t="s">
        <v>1561</v>
      </c>
      <c r="E616" s="24">
        <v>180</v>
      </c>
    </row>
    <row r="617" spans="1:5" ht="15" customHeight="1" x14ac:dyDescent="0.25">
      <c r="A617" s="24" t="s">
        <v>1560</v>
      </c>
      <c r="B617" s="24" t="s">
        <v>960</v>
      </c>
      <c r="C617" s="24">
        <v>2025</v>
      </c>
      <c r="D617" s="24" t="s">
        <v>1562</v>
      </c>
      <c r="E617" s="24">
        <v>395</v>
      </c>
    </row>
    <row r="618" spans="1:5" ht="15" customHeight="1" x14ac:dyDescent="0.25">
      <c r="A618" s="24" t="s">
        <v>1560</v>
      </c>
      <c r="B618" s="24" t="s">
        <v>960</v>
      </c>
      <c r="C618" s="24">
        <v>2026</v>
      </c>
      <c r="D618" s="24" t="s">
        <v>1563</v>
      </c>
      <c r="E618" s="24">
        <v>631</v>
      </c>
    </row>
    <row r="619" spans="1:5" ht="15" customHeight="1" x14ac:dyDescent="0.25">
      <c r="A619" s="44" t="s">
        <v>554</v>
      </c>
      <c r="B619" s="44" t="s">
        <v>997</v>
      </c>
      <c r="C619" s="44">
        <v>2026</v>
      </c>
      <c r="D619" s="44" t="s">
        <v>1564</v>
      </c>
      <c r="E619" s="44">
        <v>757</v>
      </c>
    </row>
    <row r="620" spans="1:5" ht="15" customHeight="1" x14ac:dyDescent="0.25">
      <c r="A620" s="24" t="s">
        <v>556</v>
      </c>
      <c r="B620" s="24" t="s">
        <v>960</v>
      </c>
      <c r="C620" s="24">
        <v>2022</v>
      </c>
      <c r="D620" s="24" t="s">
        <v>1565</v>
      </c>
      <c r="E620" s="24">
        <v>17</v>
      </c>
    </row>
    <row r="621" spans="1:5" ht="15" customHeight="1" x14ac:dyDescent="0.25">
      <c r="A621" s="24" t="s">
        <v>556</v>
      </c>
      <c r="B621" s="24" t="s">
        <v>960</v>
      </c>
      <c r="C621" s="24">
        <v>2024</v>
      </c>
      <c r="D621" s="24" t="s">
        <v>1566</v>
      </c>
      <c r="E621" s="24">
        <v>38</v>
      </c>
    </row>
    <row r="622" spans="1:5" ht="15" customHeight="1" x14ac:dyDescent="0.25">
      <c r="A622" s="24" t="s">
        <v>556</v>
      </c>
      <c r="B622" s="24" t="s">
        <v>960</v>
      </c>
      <c r="C622" s="24">
        <v>2024</v>
      </c>
      <c r="D622" s="24" t="s">
        <v>1566</v>
      </c>
      <c r="E622" s="24">
        <v>185</v>
      </c>
    </row>
    <row r="623" spans="1:5" ht="15" customHeight="1" x14ac:dyDescent="0.25">
      <c r="A623" s="24" t="s">
        <v>556</v>
      </c>
      <c r="B623" s="24" t="s">
        <v>960</v>
      </c>
      <c r="C623" s="24">
        <v>2025</v>
      </c>
      <c r="D623" s="24" t="s">
        <v>1567</v>
      </c>
      <c r="E623" s="24">
        <v>401</v>
      </c>
    </row>
    <row r="624" spans="1:5" ht="15" customHeight="1" x14ac:dyDescent="0.25">
      <c r="A624" s="24" t="s">
        <v>556</v>
      </c>
      <c r="B624" s="24" t="s">
        <v>960</v>
      </c>
      <c r="C624" s="24">
        <v>2026</v>
      </c>
      <c r="D624" s="24" t="s">
        <v>1568</v>
      </c>
      <c r="E624" s="24">
        <v>637</v>
      </c>
    </row>
    <row r="625" spans="1:5" ht="15" customHeight="1" x14ac:dyDescent="0.25">
      <c r="A625" s="24" t="s">
        <v>836</v>
      </c>
      <c r="B625" s="24" t="s">
        <v>997</v>
      </c>
      <c r="C625" s="24">
        <v>2025</v>
      </c>
      <c r="D625" s="24" t="s">
        <v>1569</v>
      </c>
      <c r="E625" s="24">
        <v>402</v>
      </c>
    </row>
    <row r="626" spans="1:5" ht="15" customHeight="1" x14ac:dyDescent="0.25">
      <c r="A626" s="24" t="s">
        <v>836</v>
      </c>
      <c r="B626" s="24" t="s">
        <v>997</v>
      </c>
      <c r="C626" s="24">
        <v>2026</v>
      </c>
      <c r="D626" s="24" t="s">
        <v>1570</v>
      </c>
      <c r="E626" s="24">
        <v>638</v>
      </c>
    </row>
    <row r="627" spans="1:5" ht="15" customHeight="1" x14ac:dyDescent="0.25">
      <c r="A627" s="24" t="s">
        <v>100</v>
      </c>
      <c r="B627" s="24" t="s">
        <v>960</v>
      </c>
      <c r="C627" s="24">
        <v>2022</v>
      </c>
      <c r="D627" s="24" t="s">
        <v>1571</v>
      </c>
      <c r="E627" s="24">
        <v>18</v>
      </c>
    </row>
    <row r="628" spans="1:5" ht="15" customHeight="1" x14ac:dyDescent="0.25">
      <c r="A628" s="24" t="s">
        <v>100</v>
      </c>
      <c r="B628" s="24" t="s">
        <v>960</v>
      </c>
      <c r="C628" s="24">
        <v>2024</v>
      </c>
      <c r="D628" s="24" t="s">
        <v>1572</v>
      </c>
      <c r="E628" s="24">
        <v>39</v>
      </c>
    </row>
    <row r="629" spans="1:5" ht="15" customHeight="1" x14ac:dyDescent="0.25">
      <c r="A629" s="24" t="s">
        <v>100</v>
      </c>
      <c r="B629" s="24" t="s">
        <v>960</v>
      </c>
      <c r="C629" s="24">
        <v>2024</v>
      </c>
      <c r="D629" s="24" t="s">
        <v>1572</v>
      </c>
      <c r="E629" s="24">
        <v>186</v>
      </c>
    </row>
    <row r="630" spans="1:5" ht="15" customHeight="1" x14ac:dyDescent="0.25">
      <c r="A630" s="24" t="s">
        <v>100</v>
      </c>
      <c r="B630" s="24" t="s">
        <v>960</v>
      </c>
      <c r="C630" s="24">
        <v>2025</v>
      </c>
      <c r="D630" s="24" t="s">
        <v>1573</v>
      </c>
      <c r="E630" s="24">
        <v>403</v>
      </c>
    </row>
    <row r="631" spans="1:5" ht="15" customHeight="1" x14ac:dyDescent="0.25">
      <c r="A631" s="24" t="s">
        <v>100</v>
      </c>
      <c r="B631" s="24" t="s">
        <v>960</v>
      </c>
      <c r="C631" s="24">
        <v>2026</v>
      </c>
      <c r="D631" s="24" t="s">
        <v>1574</v>
      </c>
      <c r="E631" s="24">
        <v>639</v>
      </c>
    </row>
    <row r="632" spans="1:5" ht="15" customHeight="1" x14ac:dyDescent="0.25">
      <c r="A632" s="24" t="s">
        <v>586</v>
      </c>
      <c r="B632" s="24" t="s">
        <v>960</v>
      </c>
      <c r="C632" s="24">
        <v>2024</v>
      </c>
      <c r="D632" s="24" t="s">
        <v>1575</v>
      </c>
      <c r="E632" s="24">
        <v>187</v>
      </c>
    </row>
    <row r="633" spans="1:5" ht="15" customHeight="1" x14ac:dyDescent="0.25">
      <c r="A633" s="24" t="s">
        <v>586</v>
      </c>
      <c r="B633" s="24" t="s">
        <v>960</v>
      </c>
      <c r="C633" s="24">
        <v>2025</v>
      </c>
      <c r="D633" s="24" t="s">
        <v>1576</v>
      </c>
      <c r="E633" s="24">
        <v>404</v>
      </c>
    </row>
    <row r="634" spans="1:5" ht="15" customHeight="1" x14ac:dyDescent="0.25">
      <c r="A634" s="24" t="s">
        <v>586</v>
      </c>
      <c r="B634" s="24" t="s">
        <v>960</v>
      </c>
      <c r="C634" s="24">
        <v>2026</v>
      </c>
      <c r="D634" s="24" t="s">
        <v>1577</v>
      </c>
      <c r="E634" s="24">
        <v>640</v>
      </c>
    </row>
    <row r="635" spans="1:5" ht="15" customHeight="1" x14ac:dyDescent="0.25">
      <c r="A635" s="24" t="s">
        <v>558</v>
      </c>
      <c r="B635" s="24" t="s">
        <v>960</v>
      </c>
      <c r="C635" s="24">
        <v>2022</v>
      </c>
      <c r="D635" s="24" t="s">
        <v>1578</v>
      </c>
      <c r="E635" s="24">
        <v>19</v>
      </c>
    </row>
    <row r="636" spans="1:5" ht="15" customHeight="1" x14ac:dyDescent="0.25">
      <c r="A636" s="24" t="s">
        <v>558</v>
      </c>
      <c r="B636" s="24" t="s">
        <v>960</v>
      </c>
      <c r="C636" s="24">
        <v>2024</v>
      </c>
      <c r="D636" s="24" t="s">
        <v>1579</v>
      </c>
      <c r="E636" s="24">
        <v>40</v>
      </c>
    </row>
    <row r="637" spans="1:5" ht="15" customHeight="1" x14ac:dyDescent="0.25">
      <c r="A637" s="24" t="s">
        <v>558</v>
      </c>
      <c r="B637" s="24" t="s">
        <v>960</v>
      </c>
      <c r="C637" s="24">
        <v>2024</v>
      </c>
      <c r="D637" s="24" t="s">
        <v>1579</v>
      </c>
      <c r="E637" s="24">
        <v>188</v>
      </c>
    </row>
    <row r="638" spans="1:5" ht="15" customHeight="1" x14ac:dyDescent="0.25">
      <c r="A638" s="24" t="s">
        <v>558</v>
      </c>
      <c r="B638" s="24" t="s">
        <v>960</v>
      </c>
      <c r="C638" s="24">
        <v>2025</v>
      </c>
      <c r="D638" s="24" t="s">
        <v>1580</v>
      </c>
      <c r="E638" s="24">
        <v>405</v>
      </c>
    </row>
    <row r="639" spans="1:5" ht="15" customHeight="1" x14ac:dyDescent="0.25">
      <c r="A639" s="24" t="s">
        <v>558</v>
      </c>
      <c r="B639" s="24" t="s">
        <v>960</v>
      </c>
      <c r="C639" s="24">
        <v>2026</v>
      </c>
      <c r="D639" s="24" t="s">
        <v>1581</v>
      </c>
      <c r="E639" s="24">
        <v>641</v>
      </c>
    </row>
    <row r="640" spans="1:5" ht="15" customHeight="1" x14ac:dyDescent="0.25">
      <c r="A640" s="24" t="s">
        <v>764</v>
      </c>
      <c r="B640" s="24" t="s">
        <v>960</v>
      </c>
      <c r="C640" s="24">
        <v>2021</v>
      </c>
      <c r="D640" s="24" t="s">
        <v>1582</v>
      </c>
      <c r="E640" s="24">
        <v>3</v>
      </c>
    </row>
    <row r="641" spans="1:5" ht="15" customHeight="1" x14ac:dyDescent="0.25">
      <c r="A641" s="24" t="s">
        <v>764</v>
      </c>
      <c r="B641" s="24" t="s">
        <v>960</v>
      </c>
      <c r="C641" s="24">
        <v>2022</v>
      </c>
      <c r="D641" s="24" t="s">
        <v>1583</v>
      </c>
      <c r="E641" s="24">
        <v>20</v>
      </c>
    </row>
    <row r="642" spans="1:5" ht="15" customHeight="1" x14ac:dyDescent="0.25">
      <c r="A642" s="24" t="s">
        <v>764</v>
      </c>
      <c r="B642" s="24" t="s">
        <v>960</v>
      </c>
      <c r="C642" s="24">
        <v>2024</v>
      </c>
      <c r="D642" s="24" t="s">
        <v>1584</v>
      </c>
      <c r="E642" s="24">
        <v>41</v>
      </c>
    </row>
    <row r="643" spans="1:5" ht="15" customHeight="1" x14ac:dyDescent="0.25">
      <c r="A643" s="44" t="s">
        <v>764</v>
      </c>
      <c r="B643" s="44" t="s">
        <v>960</v>
      </c>
      <c r="C643" s="44">
        <v>2026</v>
      </c>
      <c r="D643" s="44" t="s">
        <v>1585</v>
      </c>
      <c r="E643" s="44">
        <v>773</v>
      </c>
    </row>
    <row r="644" spans="1:5" ht="15" customHeight="1" x14ac:dyDescent="0.25">
      <c r="A644" s="24" t="s">
        <v>874</v>
      </c>
      <c r="B644" s="24" t="s">
        <v>960</v>
      </c>
      <c r="C644" s="24">
        <v>2021</v>
      </c>
      <c r="D644" s="24" t="s">
        <v>1586</v>
      </c>
      <c r="E644" s="24">
        <v>4</v>
      </c>
    </row>
    <row r="645" spans="1:5" ht="15" customHeight="1" x14ac:dyDescent="0.25">
      <c r="A645" s="24" t="s">
        <v>874</v>
      </c>
      <c r="B645" s="24" t="s">
        <v>960</v>
      </c>
      <c r="C645" s="24">
        <v>2022</v>
      </c>
      <c r="D645" s="24" t="s">
        <v>1587</v>
      </c>
      <c r="E645" s="24">
        <v>21</v>
      </c>
    </row>
    <row r="646" spans="1:5" ht="15" customHeight="1" x14ac:dyDescent="0.25">
      <c r="A646" s="24" t="s">
        <v>874</v>
      </c>
      <c r="B646" s="24" t="s">
        <v>960</v>
      </c>
      <c r="C646" s="24">
        <v>2024</v>
      </c>
      <c r="D646" s="24" t="s">
        <v>1588</v>
      </c>
      <c r="E646" s="24">
        <v>42</v>
      </c>
    </row>
    <row r="647" spans="1:5" ht="15" customHeight="1" x14ac:dyDescent="0.25">
      <c r="A647" s="44" t="s">
        <v>874</v>
      </c>
      <c r="B647" s="44" t="s">
        <v>960</v>
      </c>
      <c r="C647" s="44">
        <v>2026</v>
      </c>
      <c r="D647" s="44" t="s">
        <v>1589</v>
      </c>
      <c r="E647" s="44">
        <v>774</v>
      </c>
    </row>
    <row r="648" spans="1:5" ht="15" customHeight="1" x14ac:dyDescent="0.25">
      <c r="A648" s="24" t="s">
        <v>560</v>
      </c>
      <c r="B648" s="24" t="s">
        <v>960</v>
      </c>
      <c r="C648" s="24">
        <v>2025</v>
      </c>
      <c r="D648" s="24" t="s">
        <v>1590</v>
      </c>
      <c r="E648" s="24">
        <v>406</v>
      </c>
    </row>
    <row r="649" spans="1:5" ht="15" customHeight="1" x14ac:dyDescent="0.25">
      <c r="A649" s="24" t="s">
        <v>560</v>
      </c>
      <c r="B649" s="24" t="s">
        <v>960</v>
      </c>
      <c r="C649" s="24">
        <v>2026</v>
      </c>
      <c r="D649" s="24" t="s">
        <v>1591</v>
      </c>
      <c r="E649" s="24">
        <v>642</v>
      </c>
    </row>
    <row r="650" spans="1:5" ht="15" customHeight="1" x14ac:dyDescent="0.25">
      <c r="A650" s="24" t="s">
        <v>542</v>
      </c>
      <c r="B650" s="24" t="s">
        <v>997</v>
      </c>
      <c r="C650" s="24">
        <v>2025</v>
      </c>
      <c r="D650" s="24" t="s">
        <v>1592</v>
      </c>
      <c r="E650" s="24">
        <v>407</v>
      </c>
    </row>
    <row r="651" spans="1:5" ht="15" customHeight="1" x14ac:dyDescent="0.25">
      <c r="A651" s="24" t="s">
        <v>542</v>
      </c>
      <c r="B651" s="24" t="s">
        <v>997</v>
      </c>
      <c r="C651" s="24">
        <v>2026</v>
      </c>
      <c r="D651" s="24" t="s">
        <v>1593</v>
      </c>
      <c r="E651" s="24">
        <v>643</v>
      </c>
    </row>
    <row r="652" spans="1:5" ht="15" customHeight="1" x14ac:dyDescent="0.25">
      <c r="A652" s="24" t="s">
        <v>544</v>
      </c>
      <c r="B652" s="24" t="s">
        <v>997</v>
      </c>
      <c r="C652" s="24">
        <v>2025</v>
      </c>
      <c r="D652" s="24" t="s">
        <v>1594</v>
      </c>
      <c r="E652" s="24">
        <v>408</v>
      </c>
    </row>
    <row r="653" spans="1:5" ht="15" customHeight="1" x14ac:dyDescent="0.25">
      <c r="A653" s="24" t="s">
        <v>544</v>
      </c>
      <c r="B653" s="24" t="s">
        <v>997</v>
      </c>
      <c r="C653" s="24">
        <v>2026</v>
      </c>
      <c r="D653" s="24" t="s">
        <v>1595</v>
      </c>
      <c r="E653" s="24">
        <v>644</v>
      </c>
    </row>
    <row r="654" spans="1:5" ht="15" customHeight="1" x14ac:dyDescent="0.25">
      <c r="A654" s="24" t="s">
        <v>546</v>
      </c>
      <c r="B654" s="24" t="s">
        <v>960</v>
      </c>
      <c r="C654" s="24">
        <v>2024</v>
      </c>
      <c r="D654" s="24" t="s">
        <v>1596</v>
      </c>
      <c r="E654" s="24">
        <v>189</v>
      </c>
    </row>
    <row r="655" spans="1:5" ht="15" customHeight="1" x14ac:dyDescent="0.25">
      <c r="A655" s="24" t="s">
        <v>546</v>
      </c>
      <c r="B655" s="24" t="s">
        <v>960</v>
      </c>
      <c r="C655" s="24">
        <v>2025</v>
      </c>
      <c r="D655" s="24" t="s">
        <v>1597</v>
      </c>
      <c r="E655" s="24">
        <v>409</v>
      </c>
    </row>
    <row r="656" spans="1:5" ht="15" customHeight="1" x14ac:dyDescent="0.25">
      <c r="A656" s="24" t="s">
        <v>546</v>
      </c>
      <c r="B656" s="24" t="s">
        <v>960</v>
      </c>
      <c r="C656" s="24">
        <v>2026</v>
      </c>
      <c r="D656" s="24" t="s">
        <v>1598</v>
      </c>
      <c r="E656" s="24">
        <v>645</v>
      </c>
    </row>
    <row r="657" spans="1:5" ht="15" customHeight="1" x14ac:dyDescent="0.25">
      <c r="A657" s="24" t="s">
        <v>612</v>
      </c>
      <c r="B657" s="24" t="s">
        <v>960</v>
      </c>
      <c r="C657" s="24">
        <v>2025</v>
      </c>
      <c r="D657" s="24" t="s">
        <v>1599</v>
      </c>
      <c r="E657" s="24">
        <v>410</v>
      </c>
    </row>
    <row r="658" spans="1:5" ht="15" customHeight="1" x14ac:dyDescent="0.25">
      <c r="A658" s="24" t="s">
        <v>612</v>
      </c>
      <c r="B658" s="24" t="s">
        <v>960</v>
      </c>
      <c r="C658" s="24">
        <v>2026</v>
      </c>
      <c r="D658" s="24" t="s">
        <v>1600</v>
      </c>
      <c r="E658" s="24">
        <v>646</v>
      </c>
    </row>
    <row r="659" spans="1:5" ht="15" customHeight="1" x14ac:dyDescent="0.25">
      <c r="A659" s="24" t="s">
        <v>570</v>
      </c>
      <c r="B659" s="24" t="s">
        <v>960</v>
      </c>
      <c r="C659" s="24">
        <v>2025</v>
      </c>
      <c r="D659" s="24" t="s">
        <v>1601</v>
      </c>
      <c r="E659" s="24">
        <v>411</v>
      </c>
    </row>
    <row r="660" spans="1:5" ht="15" customHeight="1" x14ac:dyDescent="0.25">
      <c r="A660" s="24" t="s">
        <v>570</v>
      </c>
      <c r="B660" s="24" t="s">
        <v>960</v>
      </c>
      <c r="C660" s="24">
        <v>2026</v>
      </c>
      <c r="D660" s="24" t="s">
        <v>1602</v>
      </c>
      <c r="E660" s="24">
        <v>647</v>
      </c>
    </row>
    <row r="661" spans="1:5" ht="15" customHeight="1" x14ac:dyDescent="0.25">
      <c r="A661" s="24" t="s">
        <v>572</v>
      </c>
      <c r="B661" s="24" t="s">
        <v>960</v>
      </c>
      <c r="C661" s="24">
        <v>2025</v>
      </c>
      <c r="D661" s="24" t="s">
        <v>1603</v>
      </c>
      <c r="E661" s="24">
        <v>412</v>
      </c>
    </row>
    <row r="662" spans="1:5" ht="15" customHeight="1" x14ac:dyDescent="0.25">
      <c r="A662" s="24" t="s">
        <v>572</v>
      </c>
      <c r="B662" s="24" t="s">
        <v>960</v>
      </c>
      <c r="C662" s="24">
        <v>2026</v>
      </c>
      <c r="D662" s="24" t="s">
        <v>1604</v>
      </c>
      <c r="E662" s="24">
        <v>648</v>
      </c>
    </row>
    <row r="663" spans="1:5" ht="15" customHeight="1" x14ac:dyDescent="0.25">
      <c r="A663" s="24" t="s">
        <v>42</v>
      </c>
      <c r="B663" s="24" t="s">
        <v>960</v>
      </c>
      <c r="C663" s="24">
        <v>2025</v>
      </c>
      <c r="D663" s="24" t="s">
        <v>1605</v>
      </c>
      <c r="E663" s="24">
        <v>413</v>
      </c>
    </row>
    <row r="664" spans="1:5" ht="15" customHeight="1" x14ac:dyDescent="0.25">
      <c r="A664" s="24" t="s">
        <v>42</v>
      </c>
      <c r="B664" s="24" t="s">
        <v>960</v>
      </c>
      <c r="C664" s="24">
        <v>2026</v>
      </c>
      <c r="D664" s="24" t="s">
        <v>1606</v>
      </c>
      <c r="E664" s="24">
        <v>649</v>
      </c>
    </row>
    <row r="665" spans="1:5" ht="15" customHeight="1" x14ac:dyDescent="0.25">
      <c r="A665" s="24" t="s">
        <v>620</v>
      </c>
      <c r="B665" s="24" t="s">
        <v>960</v>
      </c>
      <c r="C665" s="24">
        <v>2025</v>
      </c>
      <c r="D665" s="24" t="s">
        <v>1607</v>
      </c>
      <c r="E665" s="24">
        <v>414</v>
      </c>
    </row>
    <row r="666" spans="1:5" ht="15" customHeight="1" x14ac:dyDescent="0.25">
      <c r="A666" s="24" t="s">
        <v>620</v>
      </c>
      <c r="B666" s="24" t="s">
        <v>960</v>
      </c>
      <c r="C666" s="24">
        <v>2026</v>
      </c>
      <c r="D666" s="24" t="s">
        <v>1608</v>
      </c>
      <c r="E666" s="24">
        <v>650</v>
      </c>
    </row>
    <row r="667" spans="1:5" ht="15" customHeight="1" x14ac:dyDescent="0.25">
      <c r="A667" s="24" t="s">
        <v>576</v>
      </c>
      <c r="B667" s="24" t="s">
        <v>960</v>
      </c>
      <c r="C667" s="24">
        <v>2024</v>
      </c>
      <c r="D667" s="24" t="s">
        <v>1609</v>
      </c>
      <c r="E667" s="24">
        <v>190</v>
      </c>
    </row>
    <row r="668" spans="1:5" ht="15" customHeight="1" x14ac:dyDescent="0.25">
      <c r="A668" s="24" t="s">
        <v>576</v>
      </c>
      <c r="B668" s="24" t="s">
        <v>960</v>
      </c>
      <c r="C668" s="24">
        <v>2025</v>
      </c>
      <c r="D668" s="24" t="s">
        <v>1610</v>
      </c>
      <c r="E668" s="24">
        <v>415</v>
      </c>
    </row>
    <row r="669" spans="1:5" ht="15" customHeight="1" x14ac:dyDescent="0.25">
      <c r="A669" s="24" t="s">
        <v>576</v>
      </c>
      <c r="B669" s="24" t="s">
        <v>960</v>
      </c>
      <c r="C669" s="24">
        <v>2026</v>
      </c>
      <c r="D669" s="24" t="s">
        <v>1611</v>
      </c>
      <c r="E669" s="24">
        <v>651</v>
      </c>
    </row>
    <row r="670" spans="1:5" ht="15" customHeight="1" x14ac:dyDescent="0.25">
      <c r="A670" s="24" t="s">
        <v>857</v>
      </c>
      <c r="B670" s="24" t="s">
        <v>960</v>
      </c>
      <c r="C670" s="24">
        <v>2024</v>
      </c>
      <c r="D670" s="24" t="s">
        <v>1612</v>
      </c>
      <c r="E670" s="24">
        <v>191</v>
      </c>
    </row>
    <row r="671" spans="1:5" ht="15" customHeight="1" x14ac:dyDescent="0.25">
      <c r="A671" s="24" t="s">
        <v>857</v>
      </c>
      <c r="B671" s="24" t="s">
        <v>960</v>
      </c>
      <c r="C671" s="24">
        <v>2025</v>
      </c>
      <c r="D671" s="24" t="s">
        <v>1613</v>
      </c>
      <c r="E671" s="24">
        <v>416</v>
      </c>
    </row>
    <row r="672" spans="1:5" ht="15" customHeight="1" x14ac:dyDescent="0.25">
      <c r="A672" s="24" t="s">
        <v>857</v>
      </c>
      <c r="B672" s="24" t="s">
        <v>960</v>
      </c>
      <c r="C672" s="24">
        <v>2026</v>
      </c>
      <c r="D672" s="24" t="s">
        <v>1614</v>
      </c>
      <c r="E672" s="24">
        <v>652</v>
      </c>
    </row>
    <row r="673" spans="1:5" ht="15" customHeight="1" x14ac:dyDescent="0.25">
      <c r="A673" s="24" t="s">
        <v>859</v>
      </c>
      <c r="B673" s="24" t="s">
        <v>960</v>
      </c>
      <c r="C673" s="24">
        <v>2026</v>
      </c>
      <c r="D673" s="24" t="s">
        <v>1615</v>
      </c>
      <c r="E673" s="24">
        <v>687</v>
      </c>
    </row>
    <row r="674" spans="1:5" ht="15" customHeight="1" x14ac:dyDescent="0.25">
      <c r="A674" s="44" t="s">
        <v>859</v>
      </c>
      <c r="B674" s="44" t="s">
        <v>997</v>
      </c>
      <c r="C674" s="44">
        <v>2026</v>
      </c>
      <c r="D674" s="44" t="s">
        <v>1616</v>
      </c>
      <c r="E674" s="44">
        <v>758</v>
      </c>
    </row>
    <row r="675" spans="1:5" ht="15" customHeight="1" x14ac:dyDescent="0.25">
      <c r="A675" s="24" t="s">
        <v>861</v>
      </c>
      <c r="B675" s="24" t="s">
        <v>960</v>
      </c>
      <c r="C675" s="24">
        <v>2024</v>
      </c>
      <c r="D675" s="24" t="s">
        <v>1617</v>
      </c>
      <c r="E675" s="24">
        <v>107</v>
      </c>
    </row>
    <row r="676" spans="1:5" ht="15" customHeight="1" x14ac:dyDescent="0.25">
      <c r="A676" s="24" t="s">
        <v>861</v>
      </c>
      <c r="B676" s="24" t="s">
        <v>960</v>
      </c>
      <c r="C676" s="24">
        <v>2025</v>
      </c>
      <c r="D676" s="24" t="s">
        <v>1618</v>
      </c>
      <c r="E676" s="24">
        <v>288</v>
      </c>
    </row>
    <row r="677" spans="1:5" ht="15" customHeight="1" x14ac:dyDescent="0.25">
      <c r="A677" s="24" t="s">
        <v>861</v>
      </c>
      <c r="B677" s="24" t="s">
        <v>960</v>
      </c>
      <c r="C677" s="24">
        <v>2026</v>
      </c>
      <c r="D677" s="24" t="s">
        <v>1619</v>
      </c>
      <c r="E677" s="24">
        <v>524</v>
      </c>
    </row>
    <row r="678" spans="1:5" ht="15" customHeight="1" x14ac:dyDescent="0.25">
      <c r="A678" s="24" t="s">
        <v>883</v>
      </c>
      <c r="B678" s="24" t="s">
        <v>960</v>
      </c>
      <c r="C678" s="24">
        <v>2024</v>
      </c>
      <c r="D678" s="24" t="s">
        <v>1620</v>
      </c>
      <c r="E678" s="24">
        <v>192</v>
      </c>
    </row>
    <row r="679" spans="1:5" ht="15" customHeight="1" x14ac:dyDescent="0.25">
      <c r="A679" s="24" t="s">
        <v>883</v>
      </c>
      <c r="B679" s="24" t="s">
        <v>960</v>
      </c>
      <c r="C679" s="24">
        <v>2025</v>
      </c>
      <c r="D679" s="24" t="s">
        <v>1621</v>
      </c>
      <c r="E679" s="24">
        <v>417</v>
      </c>
    </row>
    <row r="680" spans="1:5" ht="15" customHeight="1" x14ac:dyDescent="0.25">
      <c r="A680" s="24" t="s">
        <v>883</v>
      </c>
      <c r="B680" s="24" t="s">
        <v>960</v>
      </c>
      <c r="C680" s="24">
        <v>2026</v>
      </c>
      <c r="D680" s="24" t="s">
        <v>1622</v>
      </c>
      <c r="E680" s="24">
        <v>653</v>
      </c>
    </row>
    <row r="681" spans="1:5" ht="15" customHeight="1" x14ac:dyDescent="0.25">
      <c r="A681" s="24" t="s">
        <v>881</v>
      </c>
      <c r="B681" s="24" t="s">
        <v>960</v>
      </c>
      <c r="C681" s="24">
        <v>2024</v>
      </c>
      <c r="D681" s="24" t="s">
        <v>1623</v>
      </c>
      <c r="E681" s="24">
        <v>193</v>
      </c>
    </row>
    <row r="682" spans="1:5" ht="15" customHeight="1" x14ac:dyDescent="0.25">
      <c r="A682" s="24" t="s">
        <v>881</v>
      </c>
      <c r="B682" s="24" t="s">
        <v>960</v>
      </c>
      <c r="C682" s="24">
        <v>2025</v>
      </c>
      <c r="D682" s="24" t="s">
        <v>1624</v>
      </c>
      <c r="E682" s="24">
        <v>418</v>
      </c>
    </row>
    <row r="683" spans="1:5" ht="15" customHeight="1" x14ac:dyDescent="0.25">
      <c r="A683" s="24" t="s">
        <v>881</v>
      </c>
      <c r="B683" s="24" t="s">
        <v>960</v>
      </c>
      <c r="C683" s="24">
        <v>2026</v>
      </c>
      <c r="D683" s="24" t="s">
        <v>1625</v>
      </c>
      <c r="E683" s="24">
        <v>654</v>
      </c>
    </row>
    <row r="684" spans="1:5" ht="15" customHeight="1" x14ac:dyDescent="0.25">
      <c r="A684" s="44" t="s">
        <v>608</v>
      </c>
      <c r="B684" s="44" t="s">
        <v>997</v>
      </c>
      <c r="C684" s="44">
        <v>2026</v>
      </c>
      <c r="D684" s="44" t="s">
        <v>1626</v>
      </c>
      <c r="E684" s="44">
        <v>760</v>
      </c>
    </row>
    <row r="685" spans="1:5" ht="15" customHeight="1" x14ac:dyDescent="0.25">
      <c r="A685" s="44" t="s">
        <v>590</v>
      </c>
      <c r="B685" s="44" t="s">
        <v>997</v>
      </c>
      <c r="C685" s="44">
        <v>2026</v>
      </c>
      <c r="D685" s="44" t="s">
        <v>1627</v>
      </c>
      <c r="E685" s="44">
        <v>759</v>
      </c>
    </row>
    <row r="686" spans="1:5" ht="15" customHeight="1" x14ac:dyDescent="0.25">
      <c r="A686" s="24" t="s">
        <v>602</v>
      </c>
      <c r="B686" s="24" t="s">
        <v>960</v>
      </c>
      <c r="C686" s="24">
        <v>2024</v>
      </c>
      <c r="D686" s="24" t="s">
        <v>1628</v>
      </c>
      <c r="E686" s="24">
        <v>194</v>
      </c>
    </row>
    <row r="687" spans="1:5" ht="15" customHeight="1" x14ac:dyDescent="0.25">
      <c r="A687" s="24" t="s">
        <v>602</v>
      </c>
      <c r="B687" s="24" t="s">
        <v>960</v>
      </c>
      <c r="C687" s="24">
        <v>2025</v>
      </c>
      <c r="D687" s="24" t="s">
        <v>1629</v>
      </c>
      <c r="E687" s="24">
        <v>419</v>
      </c>
    </row>
    <row r="688" spans="1:5" ht="15" customHeight="1" x14ac:dyDescent="0.25">
      <c r="A688" s="24" t="s">
        <v>602</v>
      </c>
      <c r="B688" s="24" t="s">
        <v>960</v>
      </c>
      <c r="C688" s="24">
        <v>2026</v>
      </c>
      <c r="D688" s="24" t="s">
        <v>1630</v>
      </c>
      <c r="E688" s="24">
        <v>655</v>
      </c>
    </row>
    <row r="689" spans="1:5" ht="15" customHeight="1" x14ac:dyDescent="0.25">
      <c r="A689" s="24" t="s">
        <v>600</v>
      </c>
      <c r="B689" s="24" t="s">
        <v>960</v>
      </c>
      <c r="C689" s="24">
        <v>2024</v>
      </c>
      <c r="D689" s="24" t="s">
        <v>1631</v>
      </c>
      <c r="E689" s="24">
        <v>195</v>
      </c>
    </row>
    <row r="690" spans="1:5" ht="15" customHeight="1" x14ac:dyDescent="0.25">
      <c r="A690" s="24" t="s">
        <v>600</v>
      </c>
      <c r="B690" s="24" t="s">
        <v>960</v>
      </c>
      <c r="C690" s="24">
        <v>2025</v>
      </c>
      <c r="D690" s="24" t="s">
        <v>1632</v>
      </c>
      <c r="E690" s="24">
        <v>420</v>
      </c>
    </row>
    <row r="691" spans="1:5" ht="15" customHeight="1" x14ac:dyDescent="0.25">
      <c r="A691" s="24" t="s">
        <v>600</v>
      </c>
      <c r="B691" s="24" t="s">
        <v>960</v>
      </c>
      <c r="C691" s="24">
        <v>2026</v>
      </c>
      <c r="D691" s="24" t="s">
        <v>1633</v>
      </c>
      <c r="E691" s="24">
        <v>656</v>
      </c>
    </row>
    <row r="692" spans="1:5" ht="15" customHeight="1" x14ac:dyDescent="0.25">
      <c r="A692" s="24" t="s">
        <v>166</v>
      </c>
      <c r="B692" s="24" t="s">
        <v>960</v>
      </c>
      <c r="C692" s="24">
        <v>2025</v>
      </c>
      <c r="D692" s="24" t="s">
        <v>1634</v>
      </c>
      <c r="E692" s="24">
        <v>421</v>
      </c>
    </row>
    <row r="693" spans="1:5" ht="15" customHeight="1" x14ac:dyDescent="0.25">
      <c r="A693" s="24" t="s">
        <v>166</v>
      </c>
      <c r="B693" s="24" t="s">
        <v>960</v>
      </c>
      <c r="C693" s="24">
        <v>2026</v>
      </c>
      <c r="D693" s="24" t="s">
        <v>1635</v>
      </c>
      <c r="E693" s="24">
        <v>657</v>
      </c>
    </row>
    <row r="694" spans="1:5" ht="15" customHeight="1" x14ac:dyDescent="0.25">
      <c r="A694" s="24" t="s">
        <v>66</v>
      </c>
      <c r="B694" s="24" t="s">
        <v>960</v>
      </c>
      <c r="C694" s="24">
        <v>2024</v>
      </c>
      <c r="D694" s="24" t="s">
        <v>1636</v>
      </c>
      <c r="E694" s="24">
        <v>196</v>
      </c>
    </row>
    <row r="695" spans="1:5" ht="15" customHeight="1" x14ac:dyDescent="0.25">
      <c r="A695" s="24" t="s">
        <v>66</v>
      </c>
      <c r="B695" s="24" t="s">
        <v>960</v>
      </c>
      <c r="C695" s="24">
        <v>2025</v>
      </c>
      <c r="D695" s="24" t="s">
        <v>1637</v>
      </c>
      <c r="E695" s="24">
        <v>422</v>
      </c>
    </row>
    <row r="696" spans="1:5" ht="15" customHeight="1" x14ac:dyDescent="0.25">
      <c r="A696" s="24" t="s">
        <v>66</v>
      </c>
      <c r="B696" s="24" t="s">
        <v>960</v>
      </c>
      <c r="C696" s="24">
        <v>2026</v>
      </c>
      <c r="D696" s="24" t="s">
        <v>1638</v>
      </c>
      <c r="E696" s="24">
        <v>658</v>
      </c>
    </row>
    <row r="697" spans="1:5" ht="15" customHeight="1" x14ac:dyDescent="0.25">
      <c r="A697" s="24" t="s">
        <v>596</v>
      </c>
      <c r="B697" s="24" t="s">
        <v>960</v>
      </c>
      <c r="C697" s="24">
        <v>2024</v>
      </c>
      <c r="D697" s="24" t="s">
        <v>1639</v>
      </c>
      <c r="E697" s="24">
        <v>197</v>
      </c>
    </row>
    <row r="698" spans="1:5" ht="15" customHeight="1" x14ac:dyDescent="0.25">
      <c r="A698" s="24" t="s">
        <v>596</v>
      </c>
      <c r="B698" s="24" t="s">
        <v>960</v>
      </c>
      <c r="C698" s="24">
        <v>2025</v>
      </c>
      <c r="D698" s="24" t="s">
        <v>1640</v>
      </c>
      <c r="E698" s="24">
        <v>423</v>
      </c>
    </row>
    <row r="699" spans="1:5" ht="15" customHeight="1" x14ac:dyDescent="0.25">
      <c r="A699" s="24" t="s">
        <v>596</v>
      </c>
      <c r="B699" s="24" t="s">
        <v>960</v>
      </c>
      <c r="C699" s="24">
        <v>2026</v>
      </c>
      <c r="D699" s="24" t="s">
        <v>1641</v>
      </c>
      <c r="E699" s="24">
        <v>659</v>
      </c>
    </row>
    <row r="700" spans="1:5" ht="15" customHeight="1" x14ac:dyDescent="0.25">
      <c r="A700" s="24" t="s">
        <v>598</v>
      </c>
      <c r="B700" s="24" t="s">
        <v>960</v>
      </c>
      <c r="C700" s="24">
        <v>2024</v>
      </c>
      <c r="D700" s="24" t="s">
        <v>1642</v>
      </c>
      <c r="E700" s="24">
        <v>198</v>
      </c>
    </row>
    <row r="701" spans="1:5" ht="15" customHeight="1" x14ac:dyDescent="0.25">
      <c r="A701" s="24" t="s">
        <v>598</v>
      </c>
      <c r="B701" s="24" t="s">
        <v>960</v>
      </c>
      <c r="C701" s="24">
        <v>2025</v>
      </c>
      <c r="D701" s="24" t="s">
        <v>1643</v>
      </c>
      <c r="E701" s="24">
        <v>424</v>
      </c>
    </row>
    <row r="702" spans="1:5" ht="15" customHeight="1" x14ac:dyDescent="0.25">
      <c r="A702" s="24" t="s">
        <v>598</v>
      </c>
      <c r="B702" s="24" t="s">
        <v>960</v>
      </c>
      <c r="C702" s="24">
        <v>2026</v>
      </c>
      <c r="D702" s="24" t="s">
        <v>1644</v>
      </c>
      <c r="E702" s="24">
        <v>660</v>
      </c>
    </row>
    <row r="703" spans="1:5" ht="15" customHeight="1" x14ac:dyDescent="0.25">
      <c r="A703" s="24" t="s">
        <v>92</v>
      </c>
      <c r="B703" s="24" t="s">
        <v>960</v>
      </c>
      <c r="C703" s="24">
        <v>2024</v>
      </c>
      <c r="D703" s="24" t="s">
        <v>1645</v>
      </c>
      <c r="E703" s="24">
        <v>199</v>
      </c>
    </row>
    <row r="704" spans="1:5" ht="15" customHeight="1" x14ac:dyDescent="0.25">
      <c r="A704" s="24" t="s">
        <v>92</v>
      </c>
      <c r="B704" s="24" t="s">
        <v>960</v>
      </c>
      <c r="C704" s="24">
        <v>2025</v>
      </c>
      <c r="D704" s="24" t="s">
        <v>1646</v>
      </c>
      <c r="E704" s="24">
        <v>425</v>
      </c>
    </row>
    <row r="705" spans="1:5" ht="15" customHeight="1" x14ac:dyDescent="0.25">
      <c r="A705" s="24" t="s">
        <v>92</v>
      </c>
      <c r="B705" s="24" t="s">
        <v>960</v>
      </c>
      <c r="C705" s="24">
        <v>2026</v>
      </c>
      <c r="D705" s="24" t="s">
        <v>1647</v>
      </c>
      <c r="E705" s="24">
        <v>661</v>
      </c>
    </row>
    <row r="706" spans="1:5" ht="15" customHeight="1" x14ac:dyDescent="0.25">
      <c r="A706" s="24" t="s">
        <v>155</v>
      </c>
      <c r="B706" s="24" t="s">
        <v>960</v>
      </c>
      <c r="C706" s="24">
        <v>2025</v>
      </c>
      <c r="D706" s="24" t="s">
        <v>1648</v>
      </c>
      <c r="E706" s="24">
        <v>426</v>
      </c>
    </row>
    <row r="707" spans="1:5" ht="15" customHeight="1" x14ac:dyDescent="0.25">
      <c r="A707" s="24" t="s">
        <v>155</v>
      </c>
      <c r="B707" s="24" t="s">
        <v>960</v>
      </c>
      <c r="C707" s="24">
        <v>2026</v>
      </c>
      <c r="D707" s="24" t="s">
        <v>1649</v>
      </c>
      <c r="E707" s="24">
        <v>662</v>
      </c>
    </row>
    <row r="708" spans="1:5" ht="15" customHeight="1" x14ac:dyDescent="0.25">
      <c r="A708" s="24" t="s">
        <v>68</v>
      </c>
      <c r="B708" s="24" t="s">
        <v>960</v>
      </c>
      <c r="C708" s="24">
        <v>2024</v>
      </c>
      <c r="D708" s="24" t="s">
        <v>1650</v>
      </c>
      <c r="E708" s="24">
        <v>200</v>
      </c>
    </row>
    <row r="709" spans="1:5" ht="15" customHeight="1" x14ac:dyDescent="0.25">
      <c r="A709" s="24" t="s">
        <v>68</v>
      </c>
      <c r="B709" s="24" t="s">
        <v>960</v>
      </c>
      <c r="C709" s="24">
        <v>2025</v>
      </c>
      <c r="D709" s="24" t="s">
        <v>1651</v>
      </c>
      <c r="E709" s="24">
        <v>427</v>
      </c>
    </row>
    <row r="710" spans="1:5" ht="15" customHeight="1" x14ac:dyDescent="0.25">
      <c r="A710" s="24" t="s">
        <v>68</v>
      </c>
      <c r="B710" s="24" t="s">
        <v>960</v>
      </c>
      <c r="C710" s="24">
        <v>2026</v>
      </c>
      <c r="D710" s="24" t="s">
        <v>1652</v>
      </c>
      <c r="E710" s="24">
        <v>663</v>
      </c>
    </row>
    <row r="711" spans="1:5" ht="15" customHeight="1" x14ac:dyDescent="0.25">
      <c r="A711" s="24" t="s">
        <v>624</v>
      </c>
      <c r="B711" s="24" t="s">
        <v>960</v>
      </c>
      <c r="C711" s="24">
        <v>2024</v>
      </c>
      <c r="D711" s="24" t="s">
        <v>1653</v>
      </c>
      <c r="E711" s="24">
        <v>201</v>
      </c>
    </row>
    <row r="712" spans="1:5" ht="15" customHeight="1" x14ac:dyDescent="0.25">
      <c r="A712" s="24" t="s">
        <v>624</v>
      </c>
      <c r="B712" s="24" t="s">
        <v>960</v>
      </c>
      <c r="C712" s="24">
        <v>2025</v>
      </c>
      <c r="D712" s="24" t="s">
        <v>1654</v>
      </c>
      <c r="E712" s="24">
        <v>428</v>
      </c>
    </row>
    <row r="713" spans="1:5" ht="15" customHeight="1" x14ac:dyDescent="0.25">
      <c r="A713" s="24" t="s">
        <v>624</v>
      </c>
      <c r="B713" s="24" t="s">
        <v>960</v>
      </c>
      <c r="C713" s="24">
        <v>2026</v>
      </c>
      <c r="D713" s="24" t="s">
        <v>1655</v>
      </c>
      <c r="E713" s="24">
        <v>664</v>
      </c>
    </row>
    <row r="714" spans="1:5" ht="15" customHeight="1" x14ac:dyDescent="0.25">
      <c r="A714" s="24" t="s">
        <v>626</v>
      </c>
      <c r="B714" s="24" t="s">
        <v>960</v>
      </c>
      <c r="C714" s="24">
        <v>2024</v>
      </c>
      <c r="D714" s="24" t="s">
        <v>1656</v>
      </c>
      <c r="E714" s="24">
        <v>202</v>
      </c>
    </row>
    <row r="715" spans="1:5" ht="15" customHeight="1" x14ac:dyDescent="0.25">
      <c r="A715" s="24" t="s">
        <v>626</v>
      </c>
      <c r="B715" s="24" t="s">
        <v>960</v>
      </c>
      <c r="C715" s="24">
        <v>2025</v>
      </c>
      <c r="D715" s="24" t="s">
        <v>1657</v>
      </c>
      <c r="E715" s="24">
        <v>429</v>
      </c>
    </row>
    <row r="716" spans="1:5" ht="15" customHeight="1" x14ac:dyDescent="0.25">
      <c r="A716" s="24" t="s">
        <v>626</v>
      </c>
      <c r="B716" s="24" t="s">
        <v>960</v>
      </c>
      <c r="C716" s="24">
        <v>2026</v>
      </c>
      <c r="D716" s="24" t="s">
        <v>1658</v>
      </c>
      <c r="E716" s="24">
        <v>665</v>
      </c>
    </row>
    <row r="717" spans="1:5" ht="15" customHeight="1" x14ac:dyDescent="0.25">
      <c r="A717" s="24" t="s">
        <v>644</v>
      </c>
      <c r="B717" s="24" t="s">
        <v>960</v>
      </c>
      <c r="C717" s="24">
        <v>2025</v>
      </c>
      <c r="D717" s="24" t="s">
        <v>1659</v>
      </c>
      <c r="E717" s="24">
        <v>430</v>
      </c>
    </row>
    <row r="718" spans="1:5" ht="15" customHeight="1" x14ac:dyDescent="0.25">
      <c r="A718" s="24" t="s">
        <v>644</v>
      </c>
      <c r="B718" s="24" t="s">
        <v>960</v>
      </c>
      <c r="C718" s="24">
        <v>2026</v>
      </c>
      <c r="D718" s="24" t="s">
        <v>1660</v>
      </c>
      <c r="E718" s="24">
        <v>666</v>
      </c>
    </row>
    <row r="719" spans="1:5" ht="15" customHeight="1" x14ac:dyDescent="0.25">
      <c r="A719" s="24" t="s">
        <v>930</v>
      </c>
      <c r="B719" s="24" t="s">
        <v>960</v>
      </c>
      <c r="C719" s="24">
        <v>2022</v>
      </c>
      <c r="D719" s="24" t="s">
        <v>1661</v>
      </c>
      <c r="E719" s="24">
        <v>22</v>
      </c>
    </row>
    <row r="720" spans="1:5" ht="15" customHeight="1" x14ac:dyDescent="0.25">
      <c r="A720" s="24" t="s">
        <v>930</v>
      </c>
      <c r="B720" s="24" t="s">
        <v>960</v>
      </c>
      <c r="C720" s="24">
        <v>2024</v>
      </c>
      <c r="D720" s="24" t="s">
        <v>1662</v>
      </c>
      <c r="E720" s="24">
        <v>43</v>
      </c>
    </row>
    <row r="721" spans="1:5" ht="15" customHeight="1" x14ac:dyDescent="0.25">
      <c r="A721" s="24" t="s">
        <v>930</v>
      </c>
      <c r="B721" s="24" t="s">
        <v>960</v>
      </c>
      <c r="C721" s="24">
        <v>2024</v>
      </c>
      <c r="D721" s="24" t="s">
        <v>1662</v>
      </c>
      <c r="E721" s="24">
        <v>203</v>
      </c>
    </row>
    <row r="722" spans="1:5" ht="15" customHeight="1" x14ac:dyDescent="0.25">
      <c r="A722" s="24" t="s">
        <v>930</v>
      </c>
      <c r="B722" s="24" t="s">
        <v>960</v>
      </c>
      <c r="C722" s="24">
        <v>2025</v>
      </c>
      <c r="D722" s="24" t="s">
        <v>1663</v>
      </c>
      <c r="E722" s="24">
        <v>431</v>
      </c>
    </row>
    <row r="723" spans="1:5" ht="15" customHeight="1" x14ac:dyDescent="0.25">
      <c r="A723" s="24" t="s">
        <v>930</v>
      </c>
      <c r="B723" s="24" t="s">
        <v>960</v>
      </c>
      <c r="C723" s="24">
        <v>2026</v>
      </c>
      <c r="D723" s="24" t="s">
        <v>1664</v>
      </c>
      <c r="E723" s="24">
        <v>667</v>
      </c>
    </row>
    <row r="724" spans="1:5" ht="15" customHeight="1" x14ac:dyDescent="0.25">
      <c r="A724" s="24" t="s">
        <v>628</v>
      </c>
      <c r="B724" s="24" t="s">
        <v>960</v>
      </c>
      <c r="C724" s="24">
        <v>2025</v>
      </c>
      <c r="D724" s="24" t="s">
        <v>1665</v>
      </c>
      <c r="E724" s="24">
        <v>432</v>
      </c>
    </row>
    <row r="725" spans="1:5" ht="15" customHeight="1" x14ac:dyDescent="0.25">
      <c r="A725" s="24" t="s">
        <v>628</v>
      </c>
      <c r="B725" s="24" t="s">
        <v>960</v>
      </c>
      <c r="C725" s="24">
        <v>2026</v>
      </c>
      <c r="D725" s="24" t="s">
        <v>1666</v>
      </c>
      <c r="E725" s="24">
        <v>668</v>
      </c>
    </row>
    <row r="726" spans="1:5" ht="15" customHeight="1" x14ac:dyDescent="0.25">
      <c r="A726" s="24" t="s">
        <v>656</v>
      </c>
      <c r="B726" s="24" t="s">
        <v>960</v>
      </c>
      <c r="C726" s="24">
        <v>2025</v>
      </c>
      <c r="D726" s="24" t="s">
        <v>1667</v>
      </c>
      <c r="E726" s="24">
        <v>433</v>
      </c>
    </row>
    <row r="727" spans="1:5" ht="15" customHeight="1" x14ac:dyDescent="0.25">
      <c r="A727" s="24" t="s">
        <v>656</v>
      </c>
      <c r="B727" s="24" t="s">
        <v>960</v>
      </c>
      <c r="C727" s="24">
        <v>2026</v>
      </c>
      <c r="D727" s="24" t="s">
        <v>1668</v>
      </c>
      <c r="E727" s="24">
        <v>669</v>
      </c>
    </row>
    <row r="728" spans="1:5" ht="15" customHeight="1" x14ac:dyDescent="0.25">
      <c r="A728" s="44" t="s">
        <v>630</v>
      </c>
      <c r="B728" s="44" t="s">
        <v>997</v>
      </c>
      <c r="C728" s="44">
        <v>2026</v>
      </c>
      <c r="D728" s="44" t="s">
        <v>1669</v>
      </c>
      <c r="E728" s="44">
        <v>761</v>
      </c>
    </row>
    <row r="729" spans="1:5" ht="15" customHeight="1" x14ac:dyDescent="0.25">
      <c r="A729" s="24" t="s">
        <v>632</v>
      </c>
      <c r="B729" s="24" t="s">
        <v>960</v>
      </c>
      <c r="C729" s="24">
        <v>2021</v>
      </c>
      <c r="D729" s="24" t="s">
        <v>1670</v>
      </c>
      <c r="E729" s="24">
        <v>5</v>
      </c>
    </row>
    <row r="730" spans="1:5" ht="15" customHeight="1" x14ac:dyDescent="0.25">
      <c r="A730" s="24" t="s">
        <v>632</v>
      </c>
      <c r="B730" s="24" t="s">
        <v>960</v>
      </c>
      <c r="C730" s="24">
        <v>2022</v>
      </c>
      <c r="D730" s="24" t="s">
        <v>1671</v>
      </c>
      <c r="E730" s="24">
        <v>23</v>
      </c>
    </row>
    <row r="731" spans="1:5" ht="15" customHeight="1" x14ac:dyDescent="0.25">
      <c r="A731" s="24" t="s">
        <v>632</v>
      </c>
      <c r="B731" s="24" t="s">
        <v>960</v>
      </c>
      <c r="C731" s="24">
        <v>2024</v>
      </c>
      <c r="D731" s="24" t="s">
        <v>1672</v>
      </c>
      <c r="E731" s="24">
        <v>44</v>
      </c>
    </row>
    <row r="732" spans="1:5" ht="15" customHeight="1" x14ac:dyDescent="0.25">
      <c r="A732" s="24" t="s">
        <v>632</v>
      </c>
      <c r="B732" s="24" t="s">
        <v>960</v>
      </c>
      <c r="C732" s="24">
        <v>2024</v>
      </c>
      <c r="D732" s="24" t="s">
        <v>1672</v>
      </c>
      <c r="E732" s="24">
        <v>204</v>
      </c>
    </row>
    <row r="733" spans="1:5" ht="15" customHeight="1" x14ac:dyDescent="0.25">
      <c r="A733" s="24" t="s">
        <v>632</v>
      </c>
      <c r="B733" s="24" t="s">
        <v>960</v>
      </c>
      <c r="C733" s="24">
        <v>2025</v>
      </c>
      <c r="D733" s="24" t="s">
        <v>1673</v>
      </c>
      <c r="E733" s="24">
        <v>434</v>
      </c>
    </row>
    <row r="734" spans="1:5" ht="15" customHeight="1" x14ac:dyDescent="0.25">
      <c r="A734" s="24" t="s">
        <v>632</v>
      </c>
      <c r="B734" s="24" t="s">
        <v>960</v>
      </c>
      <c r="C734" s="24">
        <v>2026</v>
      </c>
      <c r="D734" s="24" t="s">
        <v>1674</v>
      </c>
      <c r="E734" s="24">
        <v>670</v>
      </c>
    </row>
    <row r="735" spans="1:5" ht="15" customHeight="1" x14ac:dyDescent="0.25">
      <c r="A735" s="24" t="s">
        <v>578</v>
      </c>
      <c r="B735" s="24" t="s">
        <v>960</v>
      </c>
      <c r="C735" s="24">
        <v>2024</v>
      </c>
      <c r="D735" s="24" t="s">
        <v>1675</v>
      </c>
      <c r="E735" s="24">
        <v>205</v>
      </c>
    </row>
    <row r="736" spans="1:5" ht="15" customHeight="1" x14ac:dyDescent="0.25">
      <c r="A736" s="24" t="s">
        <v>578</v>
      </c>
      <c r="B736" s="24" t="s">
        <v>960</v>
      </c>
      <c r="C736" s="24">
        <v>2025</v>
      </c>
      <c r="D736" s="24" t="s">
        <v>1676</v>
      </c>
      <c r="E736" s="24">
        <v>435</v>
      </c>
    </row>
    <row r="737" spans="1:5" ht="15" customHeight="1" x14ac:dyDescent="0.25">
      <c r="A737" s="24" t="s">
        <v>578</v>
      </c>
      <c r="B737" s="24" t="s">
        <v>960</v>
      </c>
      <c r="C737" s="24">
        <v>2026</v>
      </c>
      <c r="D737" s="24" t="s">
        <v>1677</v>
      </c>
      <c r="E737" s="24">
        <v>671</v>
      </c>
    </row>
    <row r="738" spans="1:5" ht="15" customHeight="1" x14ac:dyDescent="0.25">
      <c r="A738" s="24" t="s">
        <v>468</v>
      </c>
      <c r="B738" s="24" t="s">
        <v>960</v>
      </c>
      <c r="C738" s="24">
        <v>2024</v>
      </c>
      <c r="D738" s="24" t="s">
        <v>1678</v>
      </c>
      <c r="E738" s="24">
        <v>206</v>
      </c>
    </row>
    <row r="739" spans="1:5" ht="15" customHeight="1" x14ac:dyDescent="0.25">
      <c r="A739" s="24" t="s">
        <v>468</v>
      </c>
      <c r="B739" s="24" t="s">
        <v>960</v>
      </c>
      <c r="C739" s="24">
        <v>2025</v>
      </c>
      <c r="D739" s="24" t="s">
        <v>1679</v>
      </c>
      <c r="E739" s="24">
        <v>436</v>
      </c>
    </row>
    <row r="740" spans="1:5" ht="15" customHeight="1" x14ac:dyDescent="0.25">
      <c r="A740" s="24" t="s">
        <v>468</v>
      </c>
      <c r="B740" s="24" t="s">
        <v>960</v>
      </c>
      <c r="C740" s="24">
        <v>2026</v>
      </c>
      <c r="D740" s="24" t="s">
        <v>1680</v>
      </c>
      <c r="E740" s="24">
        <v>672</v>
      </c>
    </row>
    <row r="741" spans="1:5" ht="15" customHeight="1" x14ac:dyDescent="0.25">
      <c r="A741" s="24" t="s">
        <v>646</v>
      </c>
      <c r="B741" s="24" t="s">
        <v>960</v>
      </c>
      <c r="C741" s="24">
        <v>2025</v>
      </c>
      <c r="D741" s="24" t="s">
        <v>1681</v>
      </c>
      <c r="E741" s="24">
        <v>437</v>
      </c>
    </row>
    <row r="742" spans="1:5" ht="15" customHeight="1" x14ac:dyDescent="0.25">
      <c r="A742" s="24" t="s">
        <v>646</v>
      </c>
      <c r="B742" s="24" t="s">
        <v>960</v>
      </c>
      <c r="C742" s="24">
        <v>2026</v>
      </c>
      <c r="D742" s="24" t="s">
        <v>1682</v>
      </c>
      <c r="E742" s="24">
        <v>673</v>
      </c>
    </row>
    <row r="743" spans="1:5" ht="15" customHeight="1" x14ac:dyDescent="0.25">
      <c r="A743" s="24" t="s">
        <v>634</v>
      </c>
      <c r="B743" s="24" t="s">
        <v>960</v>
      </c>
      <c r="C743" s="24">
        <v>2024</v>
      </c>
      <c r="D743" s="24" t="s">
        <v>1683</v>
      </c>
      <c r="E743" s="24">
        <v>207</v>
      </c>
    </row>
    <row r="744" spans="1:5" ht="15" customHeight="1" x14ac:dyDescent="0.25">
      <c r="A744" s="24" t="s">
        <v>634</v>
      </c>
      <c r="B744" s="24" t="s">
        <v>960</v>
      </c>
      <c r="C744" s="24">
        <v>2025</v>
      </c>
      <c r="D744" s="24" t="s">
        <v>1684</v>
      </c>
      <c r="E744" s="24">
        <v>438</v>
      </c>
    </row>
    <row r="745" spans="1:5" ht="15" customHeight="1" x14ac:dyDescent="0.25">
      <c r="A745" s="24" t="s">
        <v>634</v>
      </c>
      <c r="B745" s="24" t="s">
        <v>960</v>
      </c>
      <c r="C745" s="24">
        <v>2026</v>
      </c>
      <c r="D745" s="24" t="s">
        <v>1685</v>
      </c>
      <c r="E745" s="24">
        <v>674</v>
      </c>
    </row>
    <row r="746" spans="1:5" ht="15" customHeight="1" x14ac:dyDescent="0.25">
      <c r="A746" s="24" t="s">
        <v>896</v>
      </c>
      <c r="B746" s="24" t="s">
        <v>960</v>
      </c>
      <c r="C746" s="24">
        <v>2024</v>
      </c>
      <c r="D746" s="24" t="s">
        <v>1686</v>
      </c>
      <c r="E746" s="24">
        <v>208</v>
      </c>
    </row>
    <row r="747" spans="1:5" ht="15" customHeight="1" x14ac:dyDescent="0.25">
      <c r="A747" s="24" t="s">
        <v>896</v>
      </c>
      <c r="B747" s="24" t="s">
        <v>960</v>
      </c>
      <c r="C747" s="24">
        <v>2025</v>
      </c>
      <c r="D747" s="24" t="s">
        <v>1687</v>
      </c>
      <c r="E747" s="24">
        <v>439</v>
      </c>
    </row>
    <row r="748" spans="1:5" ht="15" customHeight="1" x14ac:dyDescent="0.25">
      <c r="A748" s="24" t="s">
        <v>896</v>
      </c>
      <c r="B748" s="24" t="s">
        <v>960</v>
      </c>
      <c r="C748" s="24">
        <v>2026</v>
      </c>
      <c r="D748" s="24" t="s">
        <v>1688</v>
      </c>
      <c r="E748" s="24">
        <v>675</v>
      </c>
    </row>
    <row r="749" spans="1:5" ht="15" customHeight="1" x14ac:dyDescent="0.25">
      <c r="A749" s="44" t="s">
        <v>898</v>
      </c>
      <c r="B749" s="44" t="s">
        <v>997</v>
      </c>
      <c r="C749" s="44">
        <v>2026</v>
      </c>
      <c r="D749" s="44" t="s">
        <v>1689</v>
      </c>
      <c r="E749" s="44">
        <v>762</v>
      </c>
    </row>
    <row r="750" spans="1:5" ht="15" customHeight="1" x14ac:dyDescent="0.25">
      <c r="A750" s="44" t="s">
        <v>638</v>
      </c>
      <c r="B750" s="44" t="s">
        <v>997</v>
      </c>
      <c r="C750" s="44">
        <v>2026</v>
      </c>
      <c r="D750" s="44" t="s">
        <v>1690</v>
      </c>
      <c r="E750" s="44">
        <v>763</v>
      </c>
    </row>
    <row r="751" spans="1:5" ht="15" customHeight="1" x14ac:dyDescent="0.25">
      <c r="A751" s="44" t="s">
        <v>900</v>
      </c>
      <c r="B751" s="44" t="s">
        <v>997</v>
      </c>
      <c r="C751" s="44">
        <v>2026</v>
      </c>
      <c r="D751" s="44" t="s">
        <v>1691</v>
      </c>
      <c r="E751" s="44">
        <v>764</v>
      </c>
    </row>
    <row r="752" spans="1:5" ht="15" customHeight="1" x14ac:dyDescent="0.25">
      <c r="A752" s="24" t="s">
        <v>902</v>
      </c>
      <c r="B752" s="24" t="s">
        <v>960</v>
      </c>
      <c r="C752" s="24">
        <v>2024</v>
      </c>
      <c r="D752" s="24" t="s">
        <v>1692</v>
      </c>
      <c r="E752" s="24">
        <v>209</v>
      </c>
    </row>
    <row r="753" spans="1:5" ht="15" customHeight="1" x14ac:dyDescent="0.25">
      <c r="A753" s="24" t="s">
        <v>902</v>
      </c>
      <c r="B753" s="24" t="s">
        <v>960</v>
      </c>
      <c r="C753" s="24">
        <v>2025</v>
      </c>
      <c r="D753" s="24" t="s">
        <v>1693</v>
      </c>
      <c r="E753" s="24">
        <v>440</v>
      </c>
    </row>
    <row r="754" spans="1:5" ht="15" customHeight="1" x14ac:dyDescent="0.25">
      <c r="A754" s="24" t="s">
        <v>902</v>
      </c>
      <c r="B754" s="24" t="s">
        <v>960</v>
      </c>
      <c r="C754" s="24">
        <v>2026</v>
      </c>
      <c r="D754" s="24" t="s">
        <v>1694</v>
      </c>
      <c r="E754" s="24">
        <v>676</v>
      </c>
    </row>
    <row r="755" spans="1:5" ht="15" customHeight="1" x14ac:dyDescent="0.25">
      <c r="A755" s="44" t="s">
        <v>106</v>
      </c>
      <c r="B755" s="44" t="s">
        <v>997</v>
      </c>
      <c r="C755" s="44">
        <v>2026</v>
      </c>
      <c r="D755" s="44" t="s">
        <v>1695</v>
      </c>
      <c r="E755" s="44">
        <v>765</v>
      </c>
    </row>
    <row r="756" spans="1:5" ht="15" customHeight="1" x14ac:dyDescent="0.25">
      <c r="A756" s="44" t="s">
        <v>1696</v>
      </c>
      <c r="B756" s="44" t="s">
        <v>997</v>
      </c>
      <c r="C756" s="44">
        <v>2026</v>
      </c>
      <c r="D756" s="44" t="s">
        <v>1695</v>
      </c>
      <c r="E756" s="44">
        <v>775</v>
      </c>
    </row>
    <row r="757" spans="1:5" ht="15" customHeight="1" x14ac:dyDescent="0.25">
      <c r="A757" s="24" t="s">
        <v>636</v>
      </c>
      <c r="B757" s="24" t="s">
        <v>960</v>
      </c>
      <c r="C757" s="24">
        <v>2025</v>
      </c>
      <c r="D757" s="24" t="s">
        <v>1697</v>
      </c>
      <c r="E757" s="24">
        <v>441</v>
      </c>
    </row>
    <row r="758" spans="1:5" ht="15" customHeight="1" x14ac:dyDescent="0.25">
      <c r="A758" s="24" t="s">
        <v>636</v>
      </c>
      <c r="B758" s="24" t="s">
        <v>960</v>
      </c>
      <c r="C758" s="24">
        <v>2026</v>
      </c>
      <c r="D758" s="24" t="s">
        <v>1698</v>
      </c>
      <c r="E758" s="24">
        <v>677</v>
      </c>
    </row>
    <row r="759" spans="1:5" ht="15" customHeight="1" x14ac:dyDescent="0.25">
      <c r="A759" s="44" t="s">
        <v>904</v>
      </c>
      <c r="B759" s="44" t="s">
        <v>997</v>
      </c>
      <c r="C759" s="44">
        <v>2026</v>
      </c>
      <c r="D759" s="44" t="s">
        <v>1699</v>
      </c>
      <c r="E759" s="44">
        <v>766</v>
      </c>
    </row>
    <row r="760" spans="1:5" ht="15" customHeight="1" x14ac:dyDescent="0.25">
      <c r="A760" s="44" t="s">
        <v>906</v>
      </c>
      <c r="B760" s="44" t="s">
        <v>997</v>
      </c>
      <c r="C760" s="44">
        <v>2026</v>
      </c>
      <c r="D760" s="44" t="s">
        <v>1700</v>
      </c>
      <c r="E760" s="44">
        <v>767</v>
      </c>
    </row>
    <row r="761" spans="1:5" ht="15" customHeight="1" x14ac:dyDescent="0.25">
      <c r="A761" s="44" t="s">
        <v>908</v>
      </c>
      <c r="B761" s="44" t="s">
        <v>997</v>
      </c>
      <c r="C761" s="44">
        <v>2026</v>
      </c>
      <c r="D761" s="44" t="s">
        <v>1701</v>
      </c>
      <c r="E761" s="44">
        <v>768</v>
      </c>
    </row>
    <row r="762" spans="1:5" ht="15" customHeight="1" x14ac:dyDescent="0.25">
      <c r="A762" s="44" t="s">
        <v>932</v>
      </c>
      <c r="B762" s="44" t="s">
        <v>997</v>
      </c>
      <c r="C762" s="44">
        <v>2026</v>
      </c>
      <c r="D762" s="44" t="s">
        <v>1702</v>
      </c>
      <c r="E762" s="44">
        <v>771</v>
      </c>
    </row>
    <row r="763" spans="1:5" ht="15" customHeight="1" x14ac:dyDescent="0.25">
      <c r="A763" s="44" t="s">
        <v>931</v>
      </c>
      <c r="B763" s="44" t="s">
        <v>997</v>
      </c>
      <c r="C763" s="44">
        <v>2026</v>
      </c>
      <c r="D763" s="44" t="s">
        <v>1703</v>
      </c>
      <c r="E763" s="44">
        <v>770</v>
      </c>
    </row>
    <row r="764" spans="1:5" ht="15" customHeight="1" x14ac:dyDescent="0.25">
      <c r="A764" s="44" t="s">
        <v>658</v>
      </c>
      <c r="B764" s="44" t="s">
        <v>997</v>
      </c>
      <c r="C764" s="44">
        <v>2026</v>
      </c>
      <c r="D764" s="44" t="s">
        <v>1704</v>
      </c>
      <c r="E764" s="44">
        <v>769</v>
      </c>
    </row>
    <row r="765" spans="1:5" ht="15" customHeight="1" x14ac:dyDescent="0.25">
      <c r="A765" s="24" t="s">
        <v>664</v>
      </c>
      <c r="B765" s="24" t="s">
        <v>960</v>
      </c>
      <c r="C765" s="24">
        <v>2024</v>
      </c>
      <c r="D765" s="24" t="s">
        <v>1705</v>
      </c>
      <c r="E765" s="24">
        <v>210</v>
      </c>
    </row>
    <row r="766" spans="1:5" ht="15" customHeight="1" x14ac:dyDescent="0.25">
      <c r="A766" s="24" t="s">
        <v>664</v>
      </c>
      <c r="B766" s="24" t="s">
        <v>960</v>
      </c>
      <c r="C766" s="24">
        <v>2025</v>
      </c>
      <c r="D766" s="24" t="s">
        <v>1706</v>
      </c>
      <c r="E766" s="24">
        <v>442</v>
      </c>
    </row>
    <row r="767" spans="1:5" ht="15" customHeight="1" x14ac:dyDescent="0.25">
      <c r="A767" s="24" t="s">
        <v>664</v>
      </c>
      <c r="B767" s="24" t="s">
        <v>960</v>
      </c>
      <c r="C767" s="24">
        <v>2026</v>
      </c>
      <c r="D767" s="24" t="s">
        <v>1707</v>
      </c>
      <c r="E767" s="24">
        <v>678</v>
      </c>
    </row>
    <row r="768" spans="1:5" ht="15" customHeight="1" x14ac:dyDescent="0.25">
      <c r="A768" s="24" t="s">
        <v>158</v>
      </c>
      <c r="B768" s="24" t="s">
        <v>960</v>
      </c>
      <c r="C768" s="24">
        <v>2025</v>
      </c>
      <c r="D768" s="24" t="s">
        <v>1708</v>
      </c>
      <c r="E768" s="24">
        <v>443</v>
      </c>
    </row>
    <row r="769" spans="1:5" ht="15" customHeight="1" x14ac:dyDescent="0.25">
      <c r="A769" s="24" t="s">
        <v>158</v>
      </c>
      <c r="B769" s="24" t="s">
        <v>960</v>
      </c>
      <c r="C769" s="24">
        <v>2026</v>
      </c>
      <c r="D769" s="24" t="s">
        <v>1709</v>
      </c>
      <c r="E769" s="24">
        <v>679</v>
      </c>
    </row>
    <row r="770" spans="1:5" ht="15" customHeight="1" x14ac:dyDescent="0.25">
      <c r="A770" s="24" t="s">
        <v>666</v>
      </c>
      <c r="B770" s="24" t="s">
        <v>960</v>
      </c>
      <c r="C770" s="24">
        <v>2024</v>
      </c>
      <c r="D770" s="24" t="s">
        <v>1710</v>
      </c>
      <c r="E770" s="24">
        <v>211</v>
      </c>
    </row>
    <row r="771" spans="1:5" ht="15" customHeight="1" x14ac:dyDescent="0.25">
      <c r="A771" s="24" t="s">
        <v>666</v>
      </c>
      <c r="B771" s="24" t="s">
        <v>960</v>
      </c>
      <c r="C771" s="24">
        <v>2025</v>
      </c>
      <c r="D771" s="24" t="s">
        <v>1711</v>
      </c>
      <c r="E771" s="24">
        <v>444</v>
      </c>
    </row>
    <row r="772" spans="1:5" ht="15" customHeight="1" x14ac:dyDescent="0.25">
      <c r="A772" s="24" t="s">
        <v>666</v>
      </c>
      <c r="B772" s="24" t="s">
        <v>960</v>
      </c>
      <c r="C772" s="24">
        <v>2026</v>
      </c>
      <c r="D772" s="24" t="s">
        <v>1712</v>
      </c>
      <c r="E772" s="24">
        <v>680</v>
      </c>
    </row>
    <row r="773" spans="1:5" ht="15" customHeight="1" x14ac:dyDescent="0.25">
      <c r="A773" s="44" t="s">
        <v>668</v>
      </c>
      <c r="B773" s="44" t="s">
        <v>997</v>
      </c>
      <c r="C773" s="44">
        <v>2026</v>
      </c>
      <c r="D773" s="44" t="s">
        <v>1713</v>
      </c>
      <c r="E773" s="44">
        <v>772</v>
      </c>
    </row>
    <row r="774" spans="1:5" ht="15" customHeight="1" x14ac:dyDescent="0.25">
      <c r="A774" s="24" t="s">
        <v>1714</v>
      </c>
      <c r="B774" s="24" t="s">
        <v>960</v>
      </c>
      <c r="C774" s="24">
        <v>2024</v>
      </c>
      <c r="D774" s="24" t="s">
        <v>1715</v>
      </c>
      <c r="E774" s="24">
        <v>54</v>
      </c>
    </row>
    <row r="775" spans="1:5" ht="15" customHeight="1" x14ac:dyDescent="0.25">
      <c r="A775" s="24" t="s">
        <v>1714</v>
      </c>
      <c r="B775" s="24" t="s">
        <v>960</v>
      </c>
      <c r="C775" s="24">
        <v>2025</v>
      </c>
      <c r="D775" s="24" t="s">
        <v>1716</v>
      </c>
      <c r="E775" s="24">
        <v>223</v>
      </c>
    </row>
    <row r="776" spans="1:5" ht="15" customHeight="1" x14ac:dyDescent="0.25">
      <c r="A776" s="24" t="s">
        <v>1714</v>
      </c>
      <c r="B776" s="24" t="s">
        <v>960</v>
      </c>
      <c r="C776" s="24">
        <v>2026</v>
      </c>
      <c r="D776" s="24" t="s">
        <v>1717</v>
      </c>
      <c r="E776" s="24">
        <v>459</v>
      </c>
    </row>
    <row r="777" spans="1:5" ht="15" customHeight="1" x14ac:dyDescent="0.25">
      <c r="A777" s="24" t="s">
        <v>838</v>
      </c>
      <c r="B777" s="24" t="s">
        <v>960</v>
      </c>
      <c r="C777" s="24">
        <v>2024</v>
      </c>
      <c r="D777" s="24" t="s">
        <v>1718</v>
      </c>
      <c r="E777" s="24">
        <v>212</v>
      </c>
    </row>
    <row r="778" spans="1:5" ht="15" customHeight="1" x14ac:dyDescent="0.25">
      <c r="A778" s="24" t="s">
        <v>838</v>
      </c>
      <c r="B778" s="24" t="s">
        <v>960</v>
      </c>
      <c r="C778" s="24">
        <v>2025</v>
      </c>
      <c r="D778" s="24" t="s">
        <v>1719</v>
      </c>
      <c r="E778" s="24">
        <v>445</v>
      </c>
    </row>
    <row r="779" spans="1:5" ht="15" customHeight="1" x14ac:dyDescent="0.25">
      <c r="A779" s="24" t="s">
        <v>838</v>
      </c>
      <c r="B779" s="24" t="s">
        <v>960</v>
      </c>
      <c r="C779" s="24">
        <v>2026</v>
      </c>
      <c r="D779" s="24" t="s">
        <v>1720</v>
      </c>
      <c r="E779" s="24">
        <v>681</v>
      </c>
    </row>
    <row r="780" spans="1:5" ht="15" customHeight="1" x14ac:dyDescent="0.25">
      <c r="A780" s="24" t="s">
        <v>164</v>
      </c>
      <c r="B780" s="24" t="s">
        <v>997</v>
      </c>
      <c r="C780" s="24">
        <v>2025</v>
      </c>
      <c r="D780" s="24" t="s">
        <v>1721</v>
      </c>
      <c r="E780" s="24">
        <v>446</v>
      </c>
    </row>
    <row r="781" spans="1:5" ht="15" customHeight="1" x14ac:dyDescent="0.25">
      <c r="A781" s="24" t="s">
        <v>164</v>
      </c>
      <c r="B781" s="24" t="s">
        <v>997</v>
      </c>
      <c r="C781" s="24">
        <v>2026</v>
      </c>
      <c r="D781" s="24" t="s">
        <v>1722</v>
      </c>
      <c r="E781" s="24">
        <v>682</v>
      </c>
    </row>
    <row r="782" spans="1:5" ht="15" customHeight="1" x14ac:dyDescent="0.25">
      <c r="A782" s="24" t="s">
        <v>672</v>
      </c>
      <c r="B782" s="24" t="s">
        <v>960</v>
      </c>
      <c r="C782" s="24">
        <v>2025</v>
      </c>
      <c r="D782" s="24" t="s">
        <v>1723</v>
      </c>
      <c r="E782" s="24">
        <v>447</v>
      </c>
    </row>
    <row r="783" spans="1:5" ht="15" customHeight="1" x14ac:dyDescent="0.25">
      <c r="A783" s="24" t="s">
        <v>672</v>
      </c>
      <c r="B783" s="24" t="s">
        <v>960</v>
      </c>
      <c r="C783" s="24">
        <v>2026</v>
      </c>
      <c r="D783" s="24" t="s">
        <v>1724</v>
      </c>
      <c r="E783" s="24">
        <v>683</v>
      </c>
    </row>
    <row r="784" spans="1:5" ht="15" customHeight="1" x14ac:dyDescent="0.25">
      <c r="A784" s="24" t="s">
        <v>674</v>
      </c>
      <c r="B784" s="24" t="s">
        <v>960</v>
      </c>
      <c r="C784" s="24">
        <v>2025</v>
      </c>
      <c r="D784" s="24" t="s">
        <v>1725</v>
      </c>
      <c r="E784" s="24">
        <v>448</v>
      </c>
    </row>
    <row r="785" spans="1:5" ht="15" customHeight="1" x14ac:dyDescent="0.25">
      <c r="A785" s="24" t="s">
        <v>674</v>
      </c>
      <c r="B785" s="24" t="s">
        <v>960</v>
      </c>
      <c r="C785" s="24">
        <v>2026</v>
      </c>
      <c r="D785" s="24" t="s">
        <v>1726</v>
      </c>
      <c r="E785" s="24">
        <v>684</v>
      </c>
    </row>
    <row r="786" spans="1:5" ht="15" customHeight="1" x14ac:dyDescent="0.25">
      <c r="A786" s="24" t="s">
        <v>676</v>
      </c>
      <c r="B786" s="24" t="s">
        <v>960</v>
      </c>
      <c r="C786" s="24">
        <v>2024</v>
      </c>
      <c r="D786" s="24" t="s">
        <v>1727</v>
      </c>
      <c r="E786" s="24">
        <v>213</v>
      </c>
    </row>
    <row r="787" spans="1:5" ht="15" customHeight="1" x14ac:dyDescent="0.25">
      <c r="A787" s="24" t="s">
        <v>676</v>
      </c>
      <c r="B787" s="24" t="s">
        <v>960</v>
      </c>
      <c r="C787" s="24">
        <v>2025</v>
      </c>
      <c r="D787" s="24" t="s">
        <v>1728</v>
      </c>
      <c r="E787" s="24">
        <v>449</v>
      </c>
    </row>
    <row r="788" spans="1:5" ht="15" customHeight="1" x14ac:dyDescent="0.25">
      <c r="A788" s="24" t="s">
        <v>676</v>
      </c>
      <c r="B788" s="24" t="s">
        <v>960</v>
      </c>
      <c r="C788" s="24">
        <v>2026</v>
      </c>
      <c r="D788" s="24" t="s">
        <v>1729</v>
      </c>
      <c r="E788" s="44">
        <v>685</v>
      </c>
    </row>
  </sheetData>
  <sheetProtection algorithmName="SHA-512" hashValue="gk+ywVG5jvWxKnft3yKp1m1ZSwnC/sp8HTcQWCpY6IAr3Azmekb+HLjyFmtrqSvXVvyzKZPqaXVPQ7J6ZNIrdQ==" saltValue="s4oTG6CPVY88z5vmM9CbJw==" spinCount="100000" sheet="1" objects="1" scenarios="1"/>
  <sortState xmlns:xlrd2="http://schemas.microsoft.com/office/spreadsheetml/2017/richdata2" ref="A2:E786">
    <sortCondition ref="D2:D786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6C931-163C-4336-95BB-4094269D6CC9}">
  <dimension ref="A1:I28"/>
  <sheetViews>
    <sheetView tabSelected="1" workbookViewId="0">
      <selection activeCell="E6" sqref="E6"/>
    </sheetView>
  </sheetViews>
  <sheetFormatPr defaultRowHeight="15" x14ac:dyDescent="0.25"/>
  <cols>
    <col min="1" max="1" width="31.140625" customWidth="1"/>
    <col min="2" max="2" width="55.140625" customWidth="1"/>
    <col min="3" max="9" width="20.7109375" customWidth="1"/>
  </cols>
  <sheetData>
    <row r="1" spans="1:9" ht="19.5" thickBot="1" x14ac:dyDescent="0.35">
      <c r="A1" s="62" t="s">
        <v>2497</v>
      </c>
      <c r="B1" s="62"/>
      <c r="C1" s="62"/>
      <c r="D1" s="62"/>
      <c r="E1" s="62"/>
      <c r="F1" s="62"/>
      <c r="G1" s="62"/>
      <c r="H1" s="62"/>
      <c r="I1" s="62"/>
    </row>
    <row r="2" spans="1:9" x14ac:dyDescent="0.25">
      <c r="A2" s="50" t="s">
        <v>2496</v>
      </c>
      <c r="B2" s="50"/>
      <c r="C2" s="8">
        <v>100</v>
      </c>
      <c r="D2" s="8">
        <v>200</v>
      </c>
      <c r="E2" s="8">
        <v>400</v>
      </c>
      <c r="F2" s="8">
        <v>500</v>
      </c>
      <c r="G2" s="8">
        <v>600</v>
      </c>
      <c r="H2" s="8">
        <v>800</v>
      </c>
      <c r="I2" s="7" t="s">
        <v>1731</v>
      </c>
    </row>
    <row r="3" spans="1:9" ht="30" x14ac:dyDescent="0.25">
      <c r="A3" s="50" t="s">
        <v>1732</v>
      </c>
      <c r="B3" s="50"/>
      <c r="C3" s="8" t="s">
        <v>1733</v>
      </c>
      <c r="D3" s="8" t="s">
        <v>1734</v>
      </c>
      <c r="E3" s="8" t="s">
        <v>1735</v>
      </c>
      <c r="F3" s="8" t="s">
        <v>1736</v>
      </c>
      <c r="G3" s="8" t="s">
        <v>1737</v>
      </c>
      <c r="H3" s="8" t="s">
        <v>1738</v>
      </c>
      <c r="I3" s="7" t="s">
        <v>1731</v>
      </c>
    </row>
    <row r="4" spans="1:9" x14ac:dyDescent="0.25">
      <c r="A4" s="56" t="s">
        <v>1739</v>
      </c>
      <c r="B4" s="57"/>
      <c r="C4" s="57"/>
      <c r="D4" s="57"/>
      <c r="E4" s="57"/>
      <c r="F4" s="57"/>
      <c r="G4" s="57"/>
      <c r="H4" s="57"/>
      <c r="I4" s="58"/>
    </row>
    <row r="5" spans="1:9" x14ac:dyDescent="0.25">
      <c r="A5" s="6"/>
      <c r="B5" s="6" t="s">
        <v>1740</v>
      </c>
      <c r="C5" s="48"/>
      <c r="D5" s="48"/>
      <c r="E5" s="48"/>
      <c r="F5" s="47"/>
      <c r="G5" s="47"/>
      <c r="H5" s="48"/>
      <c r="I5" s="51">
        <f>SUM(C5:H5)</f>
        <v>0</v>
      </c>
    </row>
    <row r="6" spans="1:9" x14ac:dyDescent="0.25">
      <c r="A6" s="6"/>
      <c r="B6" s="6" t="s">
        <v>1741</v>
      </c>
      <c r="C6" s="48"/>
      <c r="D6" s="48"/>
      <c r="E6" s="48"/>
      <c r="F6" s="48"/>
      <c r="G6" s="48"/>
      <c r="H6" s="48"/>
      <c r="I6" s="51">
        <f>SUM(C6:H6)</f>
        <v>0</v>
      </c>
    </row>
    <row r="7" spans="1:9" x14ac:dyDescent="0.25">
      <c r="A7" s="56" t="s">
        <v>1742</v>
      </c>
      <c r="B7" s="57"/>
      <c r="C7" s="57"/>
      <c r="D7" s="57"/>
      <c r="E7" s="57"/>
      <c r="F7" s="57"/>
      <c r="G7" s="57"/>
      <c r="H7" s="57"/>
      <c r="I7" s="58"/>
    </row>
    <row r="8" spans="1:9" x14ac:dyDescent="0.25">
      <c r="A8" s="6"/>
      <c r="B8" s="6" t="s">
        <v>1743</v>
      </c>
      <c r="C8" s="48"/>
      <c r="D8" s="48"/>
      <c r="E8" s="48"/>
      <c r="F8" s="48"/>
      <c r="G8" s="48"/>
      <c r="H8" s="48"/>
      <c r="I8" s="51">
        <f>SUM(C8:H8)</f>
        <v>0</v>
      </c>
    </row>
    <row r="9" spans="1:9" x14ac:dyDescent="0.25">
      <c r="A9" s="6"/>
      <c r="B9" s="6" t="s">
        <v>1744</v>
      </c>
      <c r="C9" s="47"/>
      <c r="D9" s="47"/>
      <c r="E9" s="48"/>
      <c r="F9" s="48"/>
      <c r="G9" s="48"/>
      <c r="H9" s="48"/>
      <c r="I9" s="51">
        <f>SUM(E9:H9)</f>
        <v>0</v>
      </c>
    </row>
    <row r="10" spans="1:9" x14ac:dyDescent="0.25">
      <c r="A10" s="6"/>
      <c r="B10" s="6" t="s">
        <v>1745</v>
      </c>
      <c r="C10" s="47"/>
      <c r="D10" s="47"/>
      <c r="E10" s="48"/>
      <c r="F10" s="48"/>
      <c r="G10" s="48"/>
      <c r="H10" s="48"/>
      <c r="I10" s="51">
        <f>SUM(E10:H10)</f>
        <v>0</v>
      </c>
    </row>
    <row r="11" spans="1:9" x14ac:dyDescent="0.25">
      <c r="A11" s="56" t="s">
        <v>1746</v>
      </c>
      <c r="B11" s="57"/>
      <c r="C11" s="57"/>
      <c r="D11" s="57"/>
      <c r="E11" s="57"/>
      <c r="F11" s="57"/>
      <c r="G11" s="57"/>
      <c r="H11" s="57"/>
      <c r="I11" s="58"/>
    </row>
    <row r="12" spans="1:9" x14ac:dyDescent="0.25">
      <c r="A12" s="6"/>
      <c r="B12" s="6" t="s">
        <v>1747</v>
      </c>
      <c r="C12" s="46"/>
      <c r="D12" s="46"/>
      <c r="E12" s="48"/>
      <c r="F12" s="48"/>
      <c r="G12" s="48"/>
      <c r="H12" s="48"/>
      <c r="I12" s="51">
        <f>SUM(E12:H12)</f>
        <v>0</v>
      </c>
    </row>
    <row r="13" spans="1:9" x14ac:dyDescent="0.25">
      <c r="A13" s="6"/>
      <c r="B13" s="6" t="s">
        <v>1748</v>
      </c>
      <c r="C13" s="46"/>
      <c r="D13" s="46"/>
      <c r="E13" s="48"/>
      <c r="F13" s="48"/>
      <c r="G13" s="48"/>
      <c r="H13" s="48"/>
      <c r="I13" s="51">
        <f>SUM(E13:H13)</f>
        <v>0</v>
      </c>
    </row>
    <row r="14" spans="1:9" x14ac:dyDescent="0.25">
      <c r="A14" s="59" t="s">
        <v>1749</v>
      </c>
      <c r="B14" s="60"/>
      <c r="C14" s="60"/>
      <c r="D14" s="60"/>
      <c r="E14" s="60"/>
      <c r="F14" s="60"/>
      <c r="G14" s="60"/>
      <c r="H14" s="60"/>
      <c r="I14" s="61"/>
    </row>
    <row r="15" spans="1:9" x14ac:dyDescent="0.25">
      <c r="A15" s="25" t="s">
        <v>1750</v>
      </c>
      <c r="B15" s="26" t="s">
        <v>1751</v>
      </c>
      <c r="C15" s="49"/>
      <c r="D15" s="49"/>
      <c r="E15" s="49"/>
      <c r="F15" s="49"/>
      <c r="G15" s="49"/>
      <c r="H15" s="49"/>
      <c r="I15" s="52">
        <f>SUM(C15:H15)</f>
        <v>0</v>
      </c>
    </row>
    <row r="16" spans="1:9" x14ac:dyDescent="0.25">
      <c r="A16" s="25" t="s">
        <v>1750</v>
      </c>
      <c r="B16" s="26" t="s">
        <v>1752</v>
      </c>
      <c r="C16" s="49"/>
      <c r="D16" s="49"/>
      <c r="E16" s="49"/>
      <c r="F16" s="49"/>
      <c r="G16" s="49"/>
      <c r="H16" s="49"/>
      <c r="I16" s="52">
        <f t="shared" ref="I16:I21" si="0">SUM(C16:H16)</f>
        <v>0</v>
      </c>
    </row>
    <row r="17" spans="1:9" x14ac:dyDescent="0.25">
      <c r="A17" s="25" t="s">
        <v>1750</v>
      </c>
      <c r="B17" s="26" t="s">
        <v>1753</v>
      </c>
      <c r="C17" s="49"/>
      <c r="D17" s="49"/>
      <c r="E17" s="49"/>
      <c r="F17" s="49"/>
      <c r="G17" s="49"/>
      <c r="H17" s="49"/>
      <c r="I17" s="52">
        <f t="shared" si="0"/>
        <v>0</v>
      </c>
    </row>
    <row r="18" spans="1:9" x14ac:dyDescent="0.25">
      <c r="A18" s="25" t="s">
        <v>1750</v>
      </c>
      <c r="B18" s="26" t="s">
        <v>1754</v>
      </c>
      <c r="C18" s="49"/>
      <c r="D18" s="49"/>
      <c r="E18" s="49"/>
      <c r="F18" s="49"/>
      <c r="G18" s="49"/>
      <c r="H18" s="49"/>
      <c r="I18" s="52">
        <f t="shared" si="0"/>
        <v>0</v>
      </c>
    </row>
    <row r="19" spans="1:9" x14ac:dyDescent="0.25">
      <c r="A19" s="25" t="s">
        <v>1750</v>
      </c>
      <c r="B19" s="26" t="s">
        <v>1755</v>
      </c>
      <c r="C19" s="49"/>
      <c r="D19" s="49"/>
      <c r="E19" s="49"/>
      <c r="F19" s="49"/>
      <c r="G19" s="49"/>
      <c r="H19" s="49"/>
      <c r="I19" s="52">
        <f t="shared" si="0"/>
        <v>0</v>
      </c>
    </row>
    <row r="20" spans="1:9" x14ac:dyDescent="0.25">
      <c r="A20" s="25" t="s">
        <v>1750</v>
      </c>
      <c r="B20" s="26" t="s">
        <v>1756</v>
      </c>
      <c r="C20" s="49"/>
      <c r="D20" s="49"/>
      <c r="E20" s="49"/>
      <c r="F20" s="49"/>
      <c r="G20" s="49"/>
      <c r="H20" s="49"/>
      <c r="I20" s="52">
        <f t="shared" si="0"/>
        <v>0</v>
      </c>
    </row>
    <row r="21" spans="1:9" x14ac:dyDescent="0.25">
      <c r="A21" s="25" t="s">
        <v>1750</v>
      </c>
      <c r="B21" s="26" t="s">
        <v>1757</v>
      </c>
      <c r="C21" s="49"/>
      <c r="D21" s="49"/>
      <c r="E21" s="49"/>
      <c r="F21" s="49"/>
      <c r="G21" s="49"/>
      <c r="H21" s="49"/>
      <c r="I21" s="52">
        <f t="shared" si="0"/>
        <v>0</v>
      </c>
    </row>
    <row r="22" spans="1:9" x14ac:dyDescent="0.25">
      <c r="A22" s="59" t="s">
        <v>1758</v>
      </c>
      <c r="B22" s="60"/>
      <c r="C22" s="60"/>
      <c r="D22" s="60"/>
      <c r="E22" s="60"/>
      <c r="F22" s="60"/>
      <c r="G22" s="60"/>
      <c r="H22" s="60"/>
      <c r="I22" s="61"/>
    </row>
    <row r="23" spans="1:9" x14ac:dyDescent="0.25">
      <c r="A23" s="25" t="s">
        <v>1750</v>
      </c>
      <c r="B23" s="26" t="s">
        <v>1759</v>
      </c>
      <c r="C23" s="45" t="s">
        <v>1750</v>
      </c>
      <c r="D23" s="45" t="s">
        <v>1750</v>
      </c>
      <c r="E23" s="49"/>
      <c r="F23" s="49"/>
      <c r="G23" s="49"/>
      <c r="H23" s="49"/>
      <c r="I23" s="52">
        <f>SUM(E23:H23)</f>
        <v>0</v>
      </c>
    </row>
    <row r="24" spans="1:9" x14ac:dyDescent="0.25">
      <c r="A24" s="59" t="s">
        <v>1760</v>
      </c>
      <c r="B24" s="60"/>
      <c r="C24" s="60"/>
      <c r="D24" s="60"/>
      <c r="E24" s="60"/>
      <c r="F24" s="60"/>
      <c r="G24" s="60"/>
      <c r="H24" s="60"/>
      <c r="I24" s="61"/>
    </row>
    <row r="25" spans="1:9" x14ac:dyDescent="0.25">
      <c r="A25" s="25" t="s">
        <v>1750</v>
      </c>
      <c r="B25" s="26" t="s">
        <v>1761</v>
      </c>
      <c r="C25" s="45" t="s">
        <v>1750</v>
      </c>
      <c r="D25" s="45" t="s">
        <v>1750</v>
      </c>
      <c r="E25" s="49"/>
      <c r="F25" s="49"/>
      <c r="G25" s="49"/>
      <c r="H25" s="49"/>
      <c r="I25" s="52">
        <f>SUM(E25:H25)</f>
        <v>0</v>
      </c>
    </row>
    <row r="26" spans="1:9" x14ac:dyDescent="0.25">
      <c r="A26" s="25" t="s">
        <v>1750</v>
      </c>
      <c r="B26" s="26" t="s">
        <v>1762</v>
      </c>
      <c r="C26" s="45" t="s">
        <v>1750</v>
      </c>
      <c r="D26" s="45" t="s">
        <v>1750</v>
      </c>
      <c r="E26" s="49"/>
      <c r="F26" s="49"/>
      <c r="G26" s="49"/>
      <c r="H26" s="49"/>
      <c r="I26" s="52">
        <f t="shared" ref="I26:I27" si="1">SUM(E26:H26)</f>
        <v>0</v>
      </c>
    </row>
    <row r="27" spans="1:9" x14ac:dyDescent="0.25">
      <c r="A27" s="25" t="s">
        <v>1750</v>
      </c>
      <c r="B27" s="26" t="s">
        <v>1763</v>
      </c>
      <c r="C27" s="45"/>
      <c r="D27" s="45"/>
      <c r="E27" s="49"/>
      <c r="F27" s="49"/>
      <c r="G27" s="49"/>
      <c r="H27" s="49"/>
      <c r="I27" s="52">
        <f t="shared" si="1"/>
        <v>0</v>
      </c>
    </row>
    <row r="28" spans="1:9" x14ac:dyDescent="0.25">
      <c r="A28" s="54" t="s">
        <v>2498</v>
      </c>
      <c r="B28" s="55"/>
      <c r="C28" s="53">
        <f>SUM(C5:C6,C8,C15:C21)</f>
        <v>0</v>
      </c>
      <c r="D28" s="53">
        <f>SUM(D5:D6,D8,D15:D21)</f>
        <v>0</v>
      </c>
      <c r="E28" s="53">
        <f>SUM(E5:E6,E8:E10,E12:E13,E15:E21,E23,E25:E27)</f>
        <v>0</v>
      </c>
      <c r="F28" s="53">
        <f>SUM(F6,F8:F10,F12:F13,F15:F21,F23,F25:F27)</f>
        <v>0</v>
      </c>
      <c r="G28" s="53">
        <f>SUM(G6,G8:G10,G12:G13,G15:G21,G23,G25:G27)</f>
        <v>0</v>
      </c>
      <c r="H28" s="53">
        <f>SUM(H5:H6,H8:H10,H12:H13,H15:H21,H23,H25:H27)</f>
        <v>0</v>
      </c>
      <c r="I28" s="53">
        <f>SUM(I5:I6,I8:I10,I12:I13,I15:I21,I23,I25:I27)</f>
        <v>0</v>
      </c>
    </row>
  </sheetData>
  <sheetProtection algorithmName="SHA-512" hashValue="7YWp6Idv+ibN5g4dtTpYZsrOTsA7rjv+rNeanVSR46HNp3kOVZLODrRLz/Ct1XOzKp78Y6Uj6vWOszficwG0qQ==" saltValue="KuiuPKXFwuB6cZyjiHr5pg==" spinCount="100000" sheet="1" selectLockedCells="1"/>
  <protectedRanges>
    <protectedRange sqref="C5:H6" name="Range2"/>
    <protectedRange sqref="C8:H10" name="Range3"/>
    <protectedRange sqref="C12:H13" name="Range4"/>
    <protectedRange sqref="C15:H21" name="Range5"/>
    <protectedRange sqref="C23:H23" name="Range6"/>
    <protectedRange sqref="C25:H27" name="Range7"/>
  </protectedRanges>
  <mergeCells count="10">
    <mergeCell ref="A4:I4"/>
    <mergeCell ref="A1:I1"/>
    <mergeCell ref="A2:B2"/>
    <mergeCell ref="A3:B3"/>
    <mergeCell ref="A28:B28"/>
    <mergeCell ref="A7:I7"/>
    <mergeCell ref="A11:I11"/>
    <mergeCell ref="A14:I14"/>
    <mergeCell ref="A22:I22"/>
    <mergeCell ref="A24:I2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5D6F9D8BB7FA4DBFAC032FAF572AA3" ma:contentTypeVersion="29" ma:contentTypeDescription="Create a new document." ma:contentTypeScope="" ma:versionID="361caf5ec147094c576396301bd9cf53">
  <xsd:schema xmlns:xsd="http://www.w3.org/2001/XMLSchema" xmlns:xs="http://www.w3.org/2001/XMLSchema" xmlns:p="http://schemas.microsoft.com/office/2006/metadata/properties" xmlns:ns1="http://schemas.microsoft.com/sharepoint/v3" xmlns:ns2="4b11445e-720d-4646-b83c-45dee2785db1" xmlns:ns3="37439d8b-e7f6-4f69-9968-5a4ff3dd738a" xmlns:ns4="06a0b0f5-ab3f-4382-8730-459fb424e421" targetNamespace="http://schemas.microsoft.com/office/2006/metadata/properties" ma:root="true" ma:fieldsID="1471555289c2b666383a1b4602361037" ns1:_="" ns2:_="" ns3:_="" ns4:_="">
    <xsd:import namespace="http://schemas.microsoft.com/sharepoint/v3"/>
    <xsd:import namespace="4b11445e-720d-4646-b83c-45dee2785db1"/>
    <xsd:import namespace="37439d8b-e7f6-4f69-9968-5a4ff3dd738a"/>
    <xsd:import namespace="06a0b0f5-ab3f-4382-8730-459fb424e4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11445e-720d-4646-b83c-45dee2785d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234c9c0-dc82-4bd3-8448-fd5c6ce0fb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39d8b-e7f6-4f69-9968-5a4ff3dd738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b0f5-ab3f-4382-8730-459fb424e421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2796cca7-e892-45c9-8e21-bbc3713cfbc6}" ma:internalName="TaxCatchAll" ma:showField="CatchAllData" ma:web="37439d8b-e7f6-4f69-9968-5a4ff3dd73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a0b0f5-ab3f-4382-8730-459fb424e421" xsi:nil="true"/>
    <lcf76f155ced4ddcb4097134ff3c332f xmlns="4b11445e-720d-4646-b83c-45dee2785db1">
      <Terms xmlns="http://schemas.microsoft.com/office/infopath/2007/PartnerControls"/>
    </lcf76f155ced4ddcb4097134ff3c332f>
    <_dlc_DocId xmlns="37439d8b-e7f6-4f69-9968-5a4ff3dd738a">EEWDZJWHRYEE-739027274-173302</_dlc_DocId>
    <_dlc_DocIdUrl xmlns="37439d8b-e7f6-4f69-9968-5a4ff3dd738a">
      <Url>https://ohiodas.sharepoint.com/sites/eduocs/_layouts/15/DocIdRedir.aspx?ID=EEWDZJWHRYEE-739027274-173302</Url>
      <Description>EEWDZJWHRYEE-739027274-173302</Description>
    </_dlc_DocIdUrl>
    <SharedWithUsers xmlns="37439d8b-e7f6-4f69-9968-5a4ff3dd738a">
      <UserInfo>
        <DisplayName>Brown, Morgan</DisplayName>
        <AccountId>98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B3D7E28-43B3-4923-AFBA-421CBE3739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4930E1-409A-47F9-8E96-2C3C6926A9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b11445e-720d-4646-b83c-45dee2785db1"/>
    <ds:schemaRef ds:uri="37439d8b-e7f6-4f69-9968-5a4ff3dd738a"/>
    <ds:schemaRef ds:uri="06a0b0f5-ab3f-4382-8730-459fb424e4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15BA71-B5E0-4973-8602-DD1D9347B61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5625ff11-4724-4b3c-9c21-7f46cb25fe33"/>
    <ds:schemaRef ds:uri="http://schemas.openxmlformats.org/package/2006/metadata/core-properties"/>
    <ds:schemaRef ds:uri="06a0b0f5-ab3f-4382-8730-459fb424e421"/>
    <ds:schemaRef ds:uri="146630c4-8187-4ac2-a10f-6a14b6ad5d36"/>
    <ds:schemaRef ds:uri="http://schemas.microsoft.com/office/2006/metadata/properties"/>
    <ds:schemaRef ds:uri="4b11445e-720d-4646-b83c-45dee2785db1"/>
    <ds:schemaRef ds:uri="37439d8b-e7f6-4f69-9968-5a4ff3dd738a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92F687D6-D3F4-4CFF-B479-A6DBCE534474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b9fec68c-c92d-461e-9a97-3d03a0f18b82}" enabled="0" method="" siteId="{b9fec68c-c92d-461e-9a97-3d03a0f18b82}" removed="1"/>
  <clbl:label id="{f920f5b4-f35a-4bd1-ab57-79db69ad10fb}" enabled="1" method="Standard" siteId="{50f8fcc4-94d8-4f07-84eb-36ed57c7c8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Tables A Grant Depends ON</vt:lpstr>
      <vt:lpstr>RefFundApplication</vt:lpstr>
      <vt:lpstr>FY</vt:lpstr>
      <vt:lpstr>RefProgramOffice</vt:lpstr>
      <vt:lpstr>RefApproveLevel</vt:lpstr>
      <vt:lpstr>RefGrant</vt:lpstr>
      <vt:lpstr>GrantAllocateTransfer</vt:lpstr>
      <vt:lpstr>AllocateSource</vt:lpstr>
      <vt:lpstr>Budget Grid</vt:lpstr>
      <vt:lpstr>Assurance Types</vt:lpstr>
      <vt:lpstr>RefGATPage</vt:lpstr>
      <vt:lpstr>RefLoadType</vt:lpstr>
      <vt:lpstr>RefReviewType</vt:lpstr>
      <vt:lpstr>RefGrantApplicationTemplatePage</vt:lpstr>
      <vt:lpstr>RefPlanType</vt:lpstr>
      <vt:lpstr>RefApplicantType</vt:lpstr>
      <vt:lpstr>RefGrantAwardType</vt:lpstr>
      <vt:lpstr>RefAllocateType</vt:lpstr>
      <vt:lpstr>RefBudgetFunction</vt:lpstr>
      <vt:lpstr>RefBudgetObject</vt:lpstr>
      <vt:lpstr>RefValid</vt:lpstr>
      <vt:lpstr>RefOrgType</vt:lpstr>
      <vt:lpstr>InitialProjectCashRequestPer...</vt:lpstr>
      <vt:lpstr>JoinGATToOrgType</vt:lpstr>
      <vt:lpstr>JoinGATToOrg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Meyer, Patrick</dc:creator>
  <cp:keywords/>
  <dc:description/>
  <cp:lastModifiedBy>Thompson, Bethany</cp:lastModifiedBy>
  <cp:revision/>
  <dcterms:created xsi:type="dcterms:W3CDTF">2023-03-02T13:39:41Z</dcterms:created>
  <dcterms:modified xsi:type="dcterms:W3CDTF">2026-04-07T19:57:41Z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0x010100D25D6F9D8BB7FA4DBFAC032FAF572AA3</vt:lpwstr>
  </property>
  <property fmtid="{D5CDD505-2E9C-101B-9397-08002B2CF9AE}" pid="3" name="_dlc_DocIdItemGuid">
    <vt:lpwstr>88bd5189-fc76-476f-a495-fc57f698365c</vt:lpwstr>
  </property>
  <property fmtid="{D5CDD505-2E9C-101B-9397-08002B2CF9AE}" pid="4" name="MediaServiceImageTags">
    <vt:lpwstr/>
  </property>
</Properties>
</file>