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FSP\Title III\Title III Website\"/>
    </mc:Choice>
  </mc:AlternateContent>
  <xr:revisionPtr revIDLastSave="0" documentId="13_ncr:1_{C1496FB9-BDAB-48A1-B136-1920EC0E35FD}" xr6:coauthVersionLast="40" xr6:coauthVersionMax="40" xr10:uidLastSave="{00000000-0000-0000-0000-000000000000}"/>
  <bookViews>
    <workbookView xWindow="0" yWindow="0" windowWidth="28800" windowHeight="12480" xr2:uid="{CD2CA34A-8F61-490A-AF66-C8F3E50F529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6" i="1" l="1"/>
  <c r="F305" i="1"/>
  <c r="F304" i="1"/>
  <c r="F303" i="1"/>
  <c r="F302" i="1"/>
  <c r="F301" i="1"/>
  <c r="F300" i="1"/>
  <c r="F299" i="1"/>
  <c r="F298" i="1"/>
  <c r="F297" i="1"/>
  <c r="F296" i="1"/>
  <c r="F295" i="1"/>
  <c r="F294" i="1"/>
  <c r="D293" i="1"/>
  <c r="F292" i="1"/>
  <c r="F291" i="1"/>
  <c r="F290" i="1"/>
  <c r="F289" i="1"/>
  <c r="F288" i="1"/>
  <c r="F287" i="1"/>
  <c r="F286" i="1"/>
  <c r="F285" i="1"/>
  <c r="F283" i="1"/>
  <c r="F282" i="1"/>
  <c r="D281" i="1"/>
  <c r="F280" i="1"/>
  <c r="F279" i="1"/>
  <c r="F277" i="1"/>
  <c r="F276" i="1"/>
  <c r="F275" i="1"/>
  <c r="F274" i="1"/>
  <c r="F273" i="1"/>
  <c r="F270" i="1"/>
  <c r="F267" i="1"/>
  <c r="F265" i="1"/>
  <c r="F264" i="1"/>
  <c r="F263" i="1"/>
  <c r="F262" i="1"/>
  <c r="F260" i="1"/>
  <c r="F259" i="1"/>
  <c r="F258" i="1"/>
  <c r="F257" i="1"/>
  <c r="F256" i="1"/>
  <c r="F255" i="1"/>
  <c r="F254" i="1"/>
  <c r="F253" i="1"/>
  <c r="F252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E234" i="1"/>
  <c r="D234" i="1"/>
  <c r="F233" i="1"/>
  <c r="F232" i="1"/>
  <c r="F231" i="1"/>
  <c r="F230" i="1"/>
  <c r="E229" i="1"/>
  <c r="D229" i="1"/>
  <c r="F228" i="1"/>
  <c r="F227" i="1"/>
  <c r="F226" i="1"/>
  <c r="F224" i="1"/>
  <c r="F222" i="1"/>
  <c r="F221" i="1"/>
  <c r="F219" i="1"/>
  <c r="F218" i="1"/>
  <c r="F217" i="1"/>
  <c r="F216" i="1"/>
  <c r="F215" i="1"/>
  <c r="F214" i="1"/>
  <c r="F213" i="1"/>
  <c r="F212" i="1"/>
  <c r="F211" i="1"/>
  <c r="E210" i="1"/>
  <c r="D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E196" i="1"/>
  <c r="D196" i="1"/>
  <c r="F195" i="1"/>
  <c r="F194" i="1"/>
  <c r="F193" i="1"/>
  <c r="F192" i="1"/>
  <c r="F190" i="1"/>
  <c r="F189" i="1"/>
  <c r="E188" i="1"/>
  <c r="D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E170" i="1"/>
  <c r="D170" i="1"/>
  <c r="F169" i="1"/>
  <c r="F168" i="1"/>
  <c r="F167" i="1"/>
  <c r="F166" i="1"/>
  <c r="F165" i="1"/>
  <c r="F164" i="1"/>
  <c r="F163" i="1"/>
  <c r="F161" i="1"/>
  <c r="F160" i="1"/>
  <c r="F159" i="1"/>
  <c r="F158" i="1"/>
  <c r="F157" i="1"/>
  <c r="F156" i="1"/>
  <c r="E155" i="1"/>
  <c r="D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E142" i="1"/>
  <c r="D142" i="1"/>
  <c r="F141" i="1"/>
  <c r="F139" i="1"/>
  <c r="F138" i="1"/>
  <c r="F137" i="1"/>
  <c r="F136" i="1"/>
  <c r="F135" i="1"/>
  <c r="E134" i="1"/>
  <c r="D134" i="1"/>
  <c r="F133" i="1"/>
  <c r="F132" i="1"/>
  <c r="F131" i="1"/>
  <c r="D130" i="1"/>
  <c r="F129" i="1"/>
  <c r="F128" i="1"/>
  <c r="E127" i="1"/>
  <c r="D127" i="1"/>
  <c r="F126" i="1"/>
  <c r="F125" i="1"/>
  <c r="F124" i="1"/>
  <c r="F123" i="1"/>
  <c r="F121" i="1"/>
  <c r="F120" i="1"/>
  <c r="D118" i="1"/>
  <c r="F117" i="1"/>
  <c r="F116" i="1"/>
  <c r="F115" i="1"/>
  <c r="F114" i="1"/>
  <c r="F113" i="1"/>
  <c r="D111" i="1"/>
  <c r="F110" i="1"/>
  <c r="F109" i="1"/>
  <c r="F108" i="1"/>
  <c r="F107" i="1"/>
  <c r="F106" i="1"/>
  <c r="F104" i="1"/>
  <c r="F103" i="1"/>
  <c r="F102" i="1"/>
  <c r="F101" i="1"/>
  <c r="F100" i="1"/>
  <c r="F99" i="1"/>
  <c r="F98" i="1"/>
  <c r="F97" i="1"/>
  <c r="F96" i="1"/>
  <c r="F95" i="1"/>
  <c r="F94" i="1"/>
  <c r="F93" i="1"/>
  <c r="E92" i="1"/>
  <c r="D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E55" i="1"/>
  <c r="D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27" i="1"/>
  <c r="D27" i="1"/>
  <c r="F26" i="1"/>
  <c r="F25" i="1"/>
  <c r="F23" i="1"/>
  <c r="F22" i="1"/>
  <c r="F21" i="1"/>
  <c r="F20" i="1"/>
  <c r="F19" i="1"/>
  <c r="F18" i="1"/>
  <c r="D17" i="1"/>
  <c r="F16" i="1"/>
  <c r="F15" i="1"/>
  <c r="D14" i="1"/>
  <c r="F13" i="1"/>
  <c r="F12" i="1"/>
  <c r="F11" i="1"/>
  <c r="F10" i="1"/>
  <c r="F9" i="1"/>
  <c r="F8" i="1"/>
  <c r="F7" i="1"/>
  <c r="E6" i="1"/>
  <c r="D6" i="1"/>
  <c r="F5" i="1"/>
  <c r="F4" i="1"/>
  <c r="D3" i="1"/>
</calcChain>
</file>

<file path=xl/sharedStrings.xml><?xml version="1.0" encoding="utf-8"?>
<sst xmlns="http://schemas.openxmlformats.org/spreadsheetml/2006/main" count="2122" uniqueCount="661">
  <si>
    <t>District/Community School</t>
  </si>
  <si>
    <t>County</t>
  </si>
  <si>
    <t xml:space="preserve"> Final Allocations </t>
  </si>
  <si>
    <t>NP Equitable Service Amt</t>
  </si>
  <si>
    <t>SY19 TOTAL ELs (public &amp; nonpublics)</t>
  </si>
  <si>
    <t>047274</t>
  </si>
  <si>
    <t>Bellbrook-Sugarcreek Schools - 2</t>
  </si>
  <si>
    <t>Greene</t>
  </si>
  <si>
    <t>Bellbrook-Sugarcreek Schools</t>
  </si>
  <si>
    <t>045153</t>
  </si>
  <si>
    <t>Xenia Community Schools</t>
  </si>
  <si>
    <t>046086</t>
  </si>
  <si>
    <t>Butler County ESC - 7</t>
  </si>
  <si>
    <t>Butler</t>
  </si>
  <si>
    <t>043935</t>
  </si>
  <si>
    <t>Eaton Community City</t>
  </si>
  <si>
    <t>Preble</t>
  </si>
  <si>
    <t>046094</t>
  </si>
  <si>
    <t>Edgewood City School District</t>
  </si>
  <si>
    <t>000282</t>
  </si>
  <si>
    <t>Greater Ohio Virtual School</t>
  </si>
  <si>
    <t>Warren</t>
  </si>
  <si>
    <t>046128</t>
  </si>
  <si>
    <t>Madison Local Schools</t>
  </si>
  <si>
    <t>133736</t>
  </si>
  <si>
    <t>Richard Allen Academy III</t>
  </si>
  <si>
    <t>050427</t>
  </si>
  <si>
    <t>Springboro Community City</t>
  </si>
  <si>
    <t>046151</t>
  </si>
  <si>
    <t>Talawanda City</t>
  </si>
  <si>
    <t>010036</t>
  </si>
  <si>
    <t>Cesar Chavez College Preparatory School - 2</t>
  </si>
  <si>
    <t>Franklin</t>
  </si>
  <si>
    <t>Cesar Chavez College Preparatory</t>
  </si>
  <si>
    <t>000780</t>
  </si>
  <si>
    <t>Midnimo Cross Cultural Community</t>
  </si>
  <si>
    <t>143487</t>
  </si>
  <si>
    <t>Constellation Schools: Stockyard Community Elementary - 9</t>
  </si>
  <si>
    <t>Cuyahoga</t>
  </si>
  <si>
    <t>132951</t>
  </si>
  <si>
    <t>Constellation Schools: Lorain Community Elementary</t>
  </si>
  <si>
    <t>Lorain</t>
  </si>
  <si>
    <t>000320</t>
  </si>
  <si>
    <t>Constellation Schools: Lorain Community Middle</t>
  </si>
  <si>
    <t>000319</t>
  </si>
  <si>
    <t>Constellation Schools: Madison Community Elementary</t>
  </si>
  <si>
    <t>133256</t>
  </si>
  <si>
    <t>ConstellationSchools: Parma Community</t>
  </si>
  <si>
    <t>143479</t>
  </si>
  <si>
    <t>Constellation Schools: Puritas Community Elementary</t>
  </si>
  <si>
    <t>000534</t>
  </si>
  <si>
    <t>Constellation Schools: Puritas Community Middle</t>
  </si>
  <si>
    <t xml:space="preserve">Constellation Schools: Stockyard Community Elementary </t>
  </si>
  <si>
    <t>012025</t>
  </si>
  <si>
    <t>Constellation Schools: Stockyard Community Middle</t>
  </si>
  <si>
    <t>009149</t>
  </si>
  <si>
    <t>Constellation Schools: Westside Community Schools of the Arts</t>
  </si>
  <si>
    <t>046938</t>
  </si>
  <si>
    <t>ESC of Central Ohio -27</t>
  </si>
  <si>
    <t>043620</t>
  </si>
  <si>
    <t xml:space="preserve">Bexley City </t>
  </si>
  <si>
    <t>046748</t>
  </si>
  <si>
    <t>Big Walnut Local</t>
  </si>
  <si>
    <t>Delaware</t>
  </si>
  <si>
    <t>046755</t>
  </si>
  <si>
    <t>Buckeye Valley Local</t>
  </si>
  <si>
    <t>048793</t>
  </si>
  <si>
    <t>Cardington Local</t>
  </si>
  <si>
    <t>Morrow</t>
  </si>
  <si>
    <t>043745</t>
  </si>
  <si>
    <t>Chilicothe Local</t>
  </si>
  <si>
    <t>Ross</t>
  </si>
  <si>
    <t>007999</t>
  </si>
  <si>
    <t>Charles School at Ohio Dominican University</t>
  </si>
  <si>
    <t>046284</t>
  </si>
  <si>
    <t>Clark-Shawnee Local</t>
  </si>
  <si>
    <t>Clark</t>
  </si>
  <si>
    <t>015237</t>
  </si>
  <si>
    <t>Flex High School</t>
  </si>
  <si>
    <t>012529</t>
  </si>
  <si>
    <t>Focus North HS</t>
  </si>
  <si>
    <t>011972</t>
  </si>
  <si>
    <t>Graham Elementary and Middle School</t>
  </si>
  <si>
    <t>133421</t>
  </si>
  <si>
    <t>Graham School, The</t>
  </si>
  <si>
    <t>045393</t>
  </si>
  <si>
    <t>Granville EVS</t>
  </si>
  <si>
    <t>Licking</t>
  </si>
  <si>
    <t>046235</t>
  </si>
  <si>
    <t>Greenon Local</t>
  </si>
  <si>
    <t>046953</t>
  </si>
  <si>
    <t>Hamilton Local</t>
  </si>
  <si>
    <t>048264</t>
  </si>
  <si>
    <t>Jonathan Alder Local</t>
  </si>
  <si>
    <t>Madison</t>
  </si>
  <si>
    <t>009997</t>
  </si>
  <si>
    <t>KIPP Columbus</t>
  </si>
  <si>
    <t>049437</t>
  </si>
  <si>
    <t>Lexington Local</t>
  </si>
  <si>
    <t>Richland</t>
  </si>
  <si>
    <t>008282</t>
  </si>
  <si>
    <t>North Woods Career Prep High School</t>
  </si>
  <si>
    <t>000664</t>
  </si>
  <si>
    <t>Capital City Career Prep High School</t>
  </si>
  <si>
    <t>044255</t>
  </si>
  <si>
    <t>London City</t>
  </si>
  <si>
    <t>048272</t>
  </si>
  <si>
    <t>Madison Plains LSD</t>
  </si>
  <si>
    <t>045476</t>
  </si>
  <si>
    <t>Marysville EVS</t>
  </si>
  <si>
    <t>Union</t>
  </si>
  <si>
    <t>012045</t>
  </si>
  <si>
    <t>Patriot Preparatory Academy</t>
  </si>
  <si>
    <t>044644</t>
  </si>
  <si>
    <t>Piqua City</t>
  </si>
  <si>
    <t>Miami</t>
  </si>
  <si>
    <t>049098</t>
  </si>
  <si>
    <t>Teays Valley LSD</t>
  </si>
  <si>
    <t>Pickaway</t>
  </si>
  <si>
    <t>143305</t>
  </si>
  <si>
    <t>TRECA Digital Academy</t>
  </si>
  <si>
    <t>Marion</t>
  </si>
  <si>
    <t>045112</t>
  </si>
  <si>
    <t>Wilmington City</t>
  </si>
  <si>
    <t>Clinton</t>
  </si>
  <si>
    <t>046532</t>
  </si>
  <si>
    <t>ESC of Northeast Ohio  - 36</t>
  </si>
  <si>
    <t>049171</t>
  </si>
  <si>
    <t>Aurora</t>
  </si>
  <si>
    <t>Portage</t>
  </si>
  <si>
    <t>043547</t>
  </si>
  <si>
    <t>Bay Village City</t>
  </si>
  <si>
    <t>043562</t>
  </si>
  <si>
    <t>Bedford City</t>
  </si>
  <si>
    <t>047167</t>
  </si>
  <si>
    <t>Berkshire Local</t>
  </si>
  <si>
    <t>Geauga</t>
  </si>
  <si>
    <t>043661</t>
  </si>
  <si>
    <t>Brunswick City</t>
  </si>
  <si>
    <t>Medina</t>
  </si>
  <si>
    <t>045856</t>
  </si>
  <si>
    <t>Buckeye Local</t>
  </si>
  <si>
    <t>Ashtabula</t>
  </si>
  <si>
    <t>047175</t>
  </si>
  <si>
    <t>Cardinal Local</t>
  </si>
  <si>
    <t>045286</t>
  </si>
  <si>
    <t>Chagrin Falls exempted Village</t>
  </si>
  <si>
    <t>047183</t>
  </si>
  <si>
    <t>Chardon Local</t>
  </si>
  <si>
    <t>049981</t>
  </si>
  <si>
    <t>Copley Fairlawn City</t>
  </si>
  <si>
    <t>Summit</t>
  </si>
  <si>
    <t>049189</t>
  </si>
  <si>
    <t>Crestwood Local</t>
  </si>
  <si>
    <t>046557</t>
  </si>
  <si>
    <t>Cuyahoga Heights Local</t>
  </si>
  <si>
    <t>043950</t>
  </si>
  <si>
    <t>Euclid City</t>
  </si>
  <si>
    <t>045369</t>
  </si>
  <si>
    <t>Fairport Harbor EVS</t>
  </si>
  <si>
    <t>Lake</t>
  </si>
  <si>
    <t>043976</t>
  </si>
  <si>
    <t>Fairview Park City</t>
  </si>
  <si>
    <t>044040</t>
  </si>
  <si>
    <t>Garfield Heights City</t>
  </si>
  <si>
    <t>044057</t>
  </si>
  <si>
    <t>Geneva Area City</t>
  </si>
  <si>
    <t>048496</t>
  </si>
  <si>
    <t>Highland Local</t>
  </si>
  <si>
    <t>046565</t>
  </si>
  <si>
    <t>Independence Local</t>
  </si>
  <si>
    <t>047191</t>
  </si>
  <si>
    <t>Kenston Local</t>
  </si>
  <si>
    <t>047886</t>
  </si>
  <si>
    <t>Madison Local</t>
  </si>
  <si>
    <t>044305</t>
  </si>
  <si>
    <t>Maple Heights City</t>
  </si>
  <si>
    <t>044388</t>
  </si>
  <si>
    <t>Medina City</t>
  </si>
  <si>
    <t>050047</t>
  </si>
  <si>
    <t>Nordonia Hills City</t>
  </si>
  <si>
    <t>Stark</t>
  </si>
  <si>
    <t>046573</t>
  </si>
  <si>
    <t>Olmsted Falls City</t>
  </si>
  <si>
    <t>046581</t>
  </si>
  <si>
    <t>Orange City</t>
  </si>
  <si>
    <t>047902</t>
  </si>
  <si>
    <t>Perry Local</t>
  </si>
  <si>
    <t>044685</t>
  </si>
  <si>
    <t>Ravenna City</t>
  </si>
  <si>
    <t>050054</t>
  </si>
  <si>
    <t>Revere Local</t>
  </si>
  <si>
    <t>046599</t>
  </si>
  <si>
    <t>Richmond Heights Local</t>
  </si>
  <si>
    <t>044792</t>
  </si>
  <si>
    <t>South Euclid-Lyndhurst City</t>
  </si>
  <si>
    <t>049239</t>
  </si>
  <si>
    <t>Streetsboro City</t>
  </si>
  <si>
    <t>045005</t>
  </si>
  <si>
    <t>Warrensville City</t>
  </si>
  <si>
    <t>045013</t>
  </si>
  <si>
    <t>Washington Court House City</t>
  </si>
  <si>
    <t>Fayette</t>
  </si>
  <si>
    <t>047225</t>
  </si>
  <si>
    <t>West Geauga</t>
  </si>
  <si>
    <t>045088</t>
  </si>
  <si>
    <t>Wickliffe City</t>
  </si>
  <si>
    <t>047324</t>
  </si>
  <si>
    <t>Hamilton County ESC - 18</t>
  </si>
  <si>
    <t>Hamilton</t>
  </si>
  <si>
    <t>046300</t>
  </si>
  <si>
    <t>Batavia Local</t>
  </si>
  <si>
    <t>Clermont</t>
  </si>
  <si>
    <t>043851</t>
  </si>
  <si>
    <t>Deer Park Community City</t>
  </si>
  <si>
    <t>044008</t>
  </si>
  <si>
    <t>Franklin City Schools</t>
  </si>
  <si>
    <t>046342</t>
  </si>
  <si>
    <t>Goshen Local</t>
  </si>
  <si>
    <t>045435</t>
  </si>
  <si>
    <t>Indian Hill EVS</t>
  </si>
  <si>
    <t>050443</t>
  </si>
  <si>
    <t>Little Miami Local</t>
  </si>
  <si>
    <t>044230</t>
  </si>
  <si>
    <t>Lockland Schools</t>
  </si>
  <si>
    <t>044271</t>
  </si>
  <si>
    <t>Loveland City</t>
  </si>
  <si>
    <t>044289</t>
  </si>
  <si>
    <t>Madeira City</t>
  </si>
  <si>
    <t>044313</t>
  </si>
  <si>
    <t>Mariemont City Schools</t>
  </si>
  <si>
    <t>045500</t>
  </si>
  <si>
    <t>Milford Exempted Schools</t>
  </si>
  <si>
    <t>044511</t>
  </si>
  <si>
    <t>North College Hill City</t>
  </si>
  <si>
    <t>Portsmouth</t>
  </si>
  <si>
    <t>Scioto</t>
  </si>
  <si>
    <t>044693</t>
  </si>
  <si>
    <t>Reading Community City</t>
  </si>
  <si>
    <t>046144</t>
  </si>
  <si>
    <t>Ross Local</t>
  </si>
  <si>
    <t>044784</t>
  </si>
  <si>
    <t>Sidney City Schools</t>
  </si>
  <si>
    <t>Shelby</t>
  </si>
  <si>
    <t>047399</t>
  </si>
  <si>
    <t>Three Rivers Local</t>
  </si>
  <si>
    <t>045146</t>
  </si>
  <si>
    <t>Wyoming City Schools</t>
  </si>
  <si>
    <t>133660</t>
  </si>
  <si>
    <t>Horizon Science Academy Columbus - 6</t>
  </si>
  <si>
    <t xml:space="preserve">Horizon Science Academy Columbus </t>
  </si>
  <si>
    <t>000804</t>
  </si>
  <si>
    <t>Horizon Science Academy Cincinnati</t>
  </si>
  <si>
    <t>000808</t>
  </si>
  <si>
    <t xml:space="preserve">Horizon Science Academy Dayton </t>
  </si>
  <si>
    <t>Montgomery</t>
  </si>
  <si>
    <t>011976</t>
  </si>
  <si>
    <t>Horizon Science Academy Dayton Downtown</t>
  </si>
  <si>
    <t>011534</t>
  </si>
  <si>
    <t>Horizon Science Academy Dayton High School</t>
  </si>
  <si>
    <t>017123</t>
  </si>
  <si>
    <t>Horizon Science Academy Primary</t>
  </si>
  <si>
    <t>011533</t>
  </si>
  <si>
    <t>Horizon Science Academy Lorain -8</t>
  </si>
  <si>
    <t>133629</t>
  </si>
  <si>
    <t xml:space="preserve">Horizon Science Academy Cleveland  </t>
  </si>
  <si>
    <t>000858</t>
  </si>
  <si>
    <t>Horizon Science Academy Cleveland Middle</t>
  </si>
  <si>
    <t>000838</t>
  </si>
  <si>
    <t>Horizon Science Academy Denison Middle</t>
  </si>
  <si>
    <t>008278</t>
  </si>
  <si>
    <t>Noble Academy Cleveland</t>
  </si>
  <si>
    <t>Horizon Science Academy Lorain</t>
  </si>
  <si>
    <t>000825</t>
  </si>
  <si>
    <t>Horizon Science Springfield</t>
  </si>
  <si>
    <t>Lucas</t>
  </si>
  <si>
    <t>000338</t>
  </si>
  <si>
    <t>Horizon Science Academy Toledo</t>
  </si>
  <si>
    <t>011986</t>
  </si>
  <si>
    <t>Horizon Science Academy Youngstown</t>
  </si>
  <si>
    <t>Mahoning</t>
  </si>
  <si>
    <t>049858</t>
  </si>
  <si>
    <t>Jackson Local -2</t>
  </si>
  <si>
    <t>Jackson Local</t>
  </si>
  <si>
    <t>049924</t>
  </si>
  <si>
    <t>010205</t>
  </si>
  <si>
    <t>L Hollingworth School - 3</t>
  </si>
  <si>
    <t>014149</t>
  </si>
  <si>
    <t>Dayton SMART Elementary</t>
  </si>
  <si>
    <t>016836</t>
  </si>
  <si>
    <t>Kids Care Elementary</t>
  </si>
  <si>
    <t>L Hollingworth School</t>
  </si>
  <si>
    <t>047977</t>
  </si>
  <si>
    <t>Licking County ESC - 7</t>
  </si>
  <si>
    <t>044115</t>
  </si>
  <si>
    <t>Heath City School District</t>
  </si>
  <si>
    <t>047985</t>
  </si>
  <si>
    <t>Johnstown-Monroe Local School District</t>
  </si>
  <si>
    <t>047993</t>
  </si>
  <si>
    <t>Lakewood Local</t>
  </si>
  <si>
    <t>048017</t>
  </si>
  <si>
    <t>Licking Valley Local School District</t>
  </si>
  <si>
    <t>044453</t>
  </si>
  <si>
    <t>Newark City Schools</t>
  </si>
  <si>
    <t>048025</t>
  </si>
  <si>
    <t>North Fork Local</t>
  </si>
  <si>
    <t>048033</t>
  </si>
  <si>
    <t>Northridge Local</t>
  </si>
  <si>
    <t>048108</t>
  </si>
  <si>
    <t>Lorain County ESC - 12</t>
  </si>
  <si>
    <t>045195</t>
  </si>
  <si>
    <t>Amherst Exempted Village Schools</t>
  </si>
  <si>
    <t>048124</t>
  </si>
  <si>
    <t>Avon Lake City Schools</t>
  </si>
  <si>
    <t>048116</t>
  </si>
  <si>
    <t>Avon Local Schools</t>
  </si>
  <si>
    <t>048132</t>
  </si>
  <si>
    <t>Clearview Local Schools</t>
  </si>
  <si>
    <t>046789</t>
  </si>
  <si>
    <t>Edison Local Schools</t>
  </si>
  <si>
    <t>Erie</t>
  </si>
  <si>
    <t>048165</t>
  </si>
  <si>
    <t>Keystone Local School District</t>
  </si>
  <si>
    <t>044537</t>
  </si>
  <si>
    <t>North Ridgeville City Schools</t>
  </si>
  <si>
    <t>044594</t>
  </si>
  <si>
    <t>Oberlin City Schools</t>
  </si>
  <si>
    <t>046813</t>
  </si>
  <si>
    <t>Perkins Local Schools</t>
  </si>
  <si>
    <t>044768</t>
  </si>
  <si>
    <t>Sheffield-Sheffield Lake City Schools</t>
  </si>
  <si>
    <t>046821</t>
  </si>
  <si>
    <t>Vermilion Local Schools</t>
  </si>
  <si>
    <t>045658</t>
  </si>
  <si>
    <t>Wellington Exempted Village Schools</t>
  </si>
  <si>
    <t>048280</t>
  </si>
  <si>
    <t>Mahoning County ESC - 14</t>
  </si>
  <si>
    <t>048298</t>
  </si>
  <si>
    <t>Austintown Local</t>
  </si>
  <si>
    <t>043703</t>
  </si>
  <si>
    <t>Campbell City</t>
  </si>
  <si>
    <t>048314</t>
  </si>
  <si>
    <t>Canfield Local</t>
  </si>
  <si>
    <t>045328</t>
  </si>
  <si>
    <t>Columbiana EVS</t>
  </si>
  <si>
    <t>Columbiana</t>
  </si>
  <si>
    <t>048348</t>
  </si>
  <si>
    <t>Poland Local</t>
  </si>
  <si>
    <t>048355</t>
  </si>
  <si>
    <t>Sebring Local</t>
  </si>
  <si>
    <t>048363</t>
  </si>
  <si>
    <t>South Range Local</t>
  </si>
  <si>
    <t>049221</t>
  </si>
  <si>
    <t>Southeast Local</t>
  </si>
  <si>
    <t>048371</t>
  </si>
  <si>
    <t>Springfield Local</t>
  </si>
  <si>
    <t>044859</t>
  </si>
  <si>
    <t>Struthers City</t>
  </si>
  <si>
    <t>014943</t>
  </si>
  <si>
    <t>Valley STEM</t>
  </si>
  <si>
    <t>048389</t>
  </si>
  <si>
    <t>West Branch Local</t>
  </si>
  <si>
    <t>047746</t>
  </si>
  <si>
    <t>Western Reserve Local</t>
  </si>
  <si>
    <t>134072</t>
  </si>
  <si>
    <t>Youngstown Community School</t>
  </si>
  <si>
    <t>048546</t>
  </si>
  <si>
    <t>Mercer County ESC - 17</t>
  </si>
  <si>
    <t>Mercer</t>
  </si>
  <si>
    <t>045187</t>
  </si>
  <si>
    <t>Ada EVS</t>
  </si>
  <si>
    <t>Hardin</t>
  </si>
  <si>
    <t>045765</t>
  </si>
  <si>
    <t>Bath Local</t>
  </si>
  <si>
    <t>Allen</t>
  </si>
  <si>
    <t>043588</t>
  </si>
  <si>
    <t>Bellefontaine City Schools</t>
  </si>
  <si>
    <t>Logan</t>
  </si>
  <si>
    <t>045310</t>
  </si>
  <si>
    <t>Coldwater EVS</t>
  </si>
  <si>
    <t>045773</t>
  </si>
  <si>
    <t>Elida Local</t>
  </si>
  <si>
    <t>049353</t>
  </si>
  <si>
    <t>Leipsic Local</t>
  </si>
  <si>
    <t>Putnam</t>
  </si>
  <si>
    <t>044222</t>
  </si>
  <si>
    <t>Lima City Schools</t>
  </si>
  <si>
    <t>047456</t>
  </si>
  <si>
    <t>McComb Local Scools</t>
  </si>
  <si>
    <t>Hancock</t>
  </si>
  <si>
    <t>045955</t>
  </si>
  <si>
    <t>New Breman Local</t>
  </si>
  <si>
    <t>Auglaize</t>
  </si>
  <si>
    <t>142950</t>
  </si>
  <si>
    <t>Ohio Virtual Academy</t>
  </si>
  <si>
    <t>049379</t>
  </si>
  <si>
    <t>Ottawa Glandorf Schools</t>
  </si>
  <si>
    <t>048579</t>
  </si>
  <si>
    <t>Parkway Local</t>
  </si>
  <si>
    <t>045575</t>
  </si>
  <si>
    <t>Paulding EVS</t>
  </si>
  <si>
    <t>Paulding</t>
  </si>
  <si>
    <t>045799</t>
  </si>
  <si>
    <t>Shawnee Local</t>
  </si>
  <si>
    <t>048587</t>
  </si>
  <si>
    <t>St Henry Consolidated Local</t>
  </si>
  <si>
    <t>044727</t>
  </si>
  <si>
    <t>St Marys City Schools</t>
  </si>
  <si>
    <t>044982</t>
  </si>
  <si>
    <t>Wapakoenta City Schools</t>
  </si>
  <si>
    <t>048660</t>
  </si>
  <si>
    <t>Montgomery County ESC - 7</t>
  </si>
  <si>
    <t>048678</t>
  </si>
  <si>
    <t>Brookville Local Schools</t>
  </si>
  <si>
    <t>048736</t>
  </si>
  <si>
    <t>Northridge Local Schools</t>
  </si>
  <si>
    <t>044586</t>
  </si>
  <si>
    <t>Oakwood City Schools</t>
  </si>
  <si>
    <t>045617</t>
  </si>
  <si>
    <t>Tipp City Exempted Village</t>
  </si>
  <si>
    <t>048694</t>
  </si>
  <si>
    <t>Trotwood-Madison City</t>
  </si>
  <si>
    <t>048744</t>
  </si>
  <si>
    <t>Valley View Local</t>
  </si>
  <si>
    <t>044958</t>
  </si>
  <si>
    <t>Vandalia-Butler City</t>
  </si>
  <si>
    <t>123257</t>
  </si>
  <si>
    <t>North Central Ohio ESC - 13</t>
  </si>
  <si>
    <t>Seneca</t>
  </si>
  <si>
    <t>048413</t>
  </si>
  <si>
    <t>Elgin Local</t>
  </si>
  <si>
    <t>044024</t>
  </si>
  <si>
    <t>Galion City</t>
  </si>
  <si>
    <t>Crawford</t>
  </si>
  <si>
    <t>044297</t>
  </si>
  <si>
    <t>Mansfield City</t>
  </si>
  <si>
    <t>045534</t>
  </si>
  <si>
    <t>Mount Gilead EVSD</t>
  </si>
  <si>
    <t>049726</t>
  </si>
  <si>
    <t>Old Fort Local</t>
  </si>
  <si>
    <t>049478</t>
  </si>
  <si>
    <t>Ontario Local</t>
  </si>
  <si>
    <t>048421</t>
  </si>
  <si>
    <t>Pleasant Local</t>
  </si>
  <si>
    <t>048447</t>
  </si>
  <si>
    <t>River Valley Local</t>
  </si>
  <si>
    <t>044743</t>
  </si>
  <si>
    <t>Sandusky City</t>
  </si>
  <si>
    <t>049684</t>
  </si>
  <si>
    <t>Seneca East Local</t>
  </si>
  <si>
    <t>044891</t>
  </si>
  <si>
    <t>Tiffin City</t>
  </si>
  <si>
    <t>045625</t>
  </si>
  <si>
    <t>Upper Sandusky EVSD</t>
  </si>
  <si>
    <t>Wyandot</t>
  </si>
  <si>
    <t>046524</t>
  </si>
  <si>
    <t>Wynford Local</t>
  </si>
  <si>
    <t>124297</t>
  </si>
  <si>
    <t>Northwest Ohio ESC - 18</t>
  </si>
  <si>
    <t>Fulton</t>
  </si>
  <si>
    <t>047043</t>
  </si>
  <si>
    <t>Archbold-Area Local</t>
  </si>
  <si>
    <t>043679</t>
  </si>
  <si>
    <t>Bryan City</t>
  </si>
  <si>
    <t>Williams</t>
  </si>
  <si>
    <t>046714</t>
  </si>
  <si>
    <t>Central Local</t>
  </si>
  <si>
    <t>Defiance</t>
  </si>
  <si>
    <t>043869</t>
  </si>
  <si>
    <t>Defiance City</t>
  </si>
  <si>
    <t>050617</t>
  </si>
  <si>
    <t>Edgerton Local</t>
  </si>
  <si>
    <t>047050</t>
  </si>
  <si>
    <t>Evergreen Local</t>
  </si>
  <si>
    <t>047068</t>
  </si>
  <si>
    <t>Fayette Local</t>
  </si>
  <si>
    <t>045419</t>
  </si>
  <si>
    <t>Hicksville Exempted Village</t>
  </si>
  <si>
    <t>047589</t>
  </si>
  <si>
    <t>Liberty Center Local</t>
  </si>
  <si>
    <t>Henry</t>
  </si>
  <si>
    <t>045526</t>
  </si>
  <si>
    <t>Montpelier Exempted Village</t>
  </si>
  <si>
    <t>044438</t>
  </si>
  <si>
    <t>Napoleon Area City</t>
  </si>
  <si>
    <t>050641</t>
  </si>
  <si>
    <t>North Central Local</t>
  </si>
  <si>
    <t>046722</t>
  </si>
  <si>
    <t>Northeastern Local</t>
  </si>
  <si>
    <t>047597</t>
  </si>
  <si>
    <t>Patrick Henry Local</t>
  </si>
  <si>
    <t>047076</t>
  </si>
  <si>
    <t>Pettisville Local</t>
  </si>
  <si>
    <t>047084</t>
  </si>
  <si>
    <t>Pike-Delta-York Local</t>
  </si>
  <si>
    <t>047092</t>
  </si>
  <si>
    <t>Swanton Local</t>
  </si>
  <si>
    <t>045641</t>
  </si>
  <si>
    <t>Wauseon EVS</t>
  </si>
  <si>
    <t>045583</t>
  </si>
  <si>
    <t>Perrysburg EVSD - 4</t>
  </si>
  <si>
    <t>Wood</t>
  </si>
  <si>
    <t>044362</t>
  </si>
  <si>
    <t>Maumee Public School</t>
  </si>
  <si>
    <t>044602</t>
  </si>
  <si>
    <t>Oregon City Schools</t>
  </si>
  <si>
    <t>Perrsburg EVSD</t>
  </si>
  <si>
    <t>048207</t>
  </si>
  <si>
    <t>Anthony Wayne</t>
  </si>
  <si>
    <t>049825</t>
  </si>
  <si>
    <t>Stark County ESC - 26</t>
  </si>
  <si>
    <t>043497</t>
  </si>
  <si>
    <t>Alliance City</t>
  </si>
  <si>
    <t>043505</t>
  </si>
  <si>
    <t>Ashland City</t>
  </si>
  <si>
    <t>Ashland</t>
  </si>
  <si>
    <t>043539</t>
  </si>
  <si>
    <t>Barberton</t>
  </si>
  <si>
    <t>046177</t>
  </si>
  <si>
    <t>Brown Local</t>
  </si>
  <si>
    <t>Carroll</t>
  </si>
  <si>
    <t>049833</t>
  </si>
  <si>
    <t>Canton Local</t>
  </si>
  <si>
    <t>045278</t>
  </si>
  <si>
    <t>Carrollton EVS</t>
  </si>
  <si>
    <t>043778</t>
  </si>
  <si>
    <t>Claymont City</t>
  </si>
  <si>
    <t>Tuscarawas</t>
  </si>
  <si>
    <t>050542</t>
  </si>
  <si>
    <t>Dalton Local</t>
  </si>
  <si>
    <t>Wayne</t>
  </si>
  <si>
    <t>049841</t>
  </si>
  <si>
    <t>Fairless Local</t>
  </si>
  <si>
    <t>049197</t>
  </si>
  <si>
    <t>Field Local</t>
  </si>
  <si>
    <t>050278</t>
  </si>
  <si>
    <t>Garaway</t>
  </si>
  <si>
    <t>050013</t>
  </si>
  <si>
    <t>Green Local</t>
  </si>
  <si>
    <t>049866</t>
  </si>
  <si>
    <t>Lake Local</t>
  </si>
  <si>
    <t>049874</t>
  </si>
  <si>
    <t>Louisville Local</t>
  </si>
  <si>
    <t>049882</t>
  </si>
  <si>
    <t>Marlington Local</t>
  </si>
  <si>
    <t>044354</t>
  </si>
  <si>
    <t>Massillon City</t>
  </si>
  <si>
    <t>049890</t>
  </si>
  <si>
    <t>Minerva Local</t>
  </si>
  <si>
    <t>044503</t>
  </si>
  <si>
    <t>North Canton Local</t>
  </si>
  <si>
    <t>049908</t>
  </si>
  <si>
    <t>Northwest Local</t>
  </si>
  <si>
    <t>049916</t>
  </si>
  <si>
    <t>Osnaburg Local</t>
  </si>
  <si>
    <t>049932</t>
  </si>
  <si>
    <t>Plain Local</t>
  </si>
  <si>
    <t>049213</t>
  </si>
  <si>
    <t>Rootstown Local</t>
  </si>
  <si>
    <t>049940</t>
  </si>
  <si>
    <t>Sandy Valley Local</t>
  </si>
  <si>
    <t>050294</t>
  </si>
  <si>
    <t>Stasburg-Franklin Local</t>
  </si>
  <si>
    <t>050302</t>
  </si>
  <si>
    <t>Tuscarawas Valley Local</t>
  </si>
  <si>
    <t>049957</t>
  </si>
  <si>
    <t>Tuslaw Local</t>
  </si>
  <si>
    <t>049965</t>
  </si>
  <si>
    <t>Summit County ESC - 4</t>
  </si>
  <si>
    <t>049999</t>
  </si>
  <si>
    <t>Coventry Local</t>
  </si>
  <si>
    <t>044552</t>
  </si>
  <si>
    <t>Norton City Schools</t>
  </si>
  <si>
    <t>050062</t>
  </si>
  <si>
    <t>049973</t>
  </si>
  <si>
    <t>Woodridge Local School District</t>
  </si>
  <si>
    <t>133868</t>
  </si>
  <si>
    <t>Towpath Trail HS - 14</t>
  </si>
  <si>
    <t>012041</t>
  </si>
  <si>
    <t>Central High School</t>
  </si>
  <si>
    <t>132795</t>
  </si>
  <si>
    <t>Cliff Park High School</t>
  </si>
  <si>
    <t>014147</t>
  </si>
  <si>
    <t>East Prep Academy</t>
  </si>
  <si>
    <t>012043</t>
  </si>
  <si>
    <t>Frederick Douglass High School</t>
  </si>
  <si>
    <t>016849</t>
  </si>
  <si>
    <t>Liberty High School</t>
  </si>
  <si>
    <t>014066</t>
  </si>
  <si>
    <t>Main Prep Academy</t>
  </si>
  <si>
    <t>132803</t>
  </si>
  <si>
    <t>Marshall High School</t>
  </si>
  <si>
    <t>012037</t>
  </si>
  <si>
    <t>Mason Run HS</t>
  </si>
  <si>
    <t>134213</t>
  </si>
  <si>
    <t>Middlebury Academy</t>
  </si>
  <si>
    <t>012038</t>
  </si>
  <si>
    <t>Old Brook HS</t>
  </si>
  <si>
    <t>016837</t>
  </si>
  <si>
    <t>Orchard Park Academy</t>
  </si>
  <si>
    <t>012036</t>
  </si>
  <si>
    <t>Regent High School</t>
  </si>
  <si>
    <t>Towpath Trail HS</t>
  </si>
  <si>
    <t>132985</t>
  </si>
  <si>
    <t>YouthBuild Columbus Community School</t>
  </si>
  <si>
    <t>050526</t>
  </si>
  <si>
    <t>Tri-County ESC - 11</t>
  </si>
  <si>
    <t>Tri-County</t>
  </si>
  <si>
    <t>012501</t>
  </si>
  <si>
    <t>Beacon Hill Community School</t>
  </si>
  <si>
    <t>043687</t>
  </si>
  <si>
    <t>Bucyrus City</t>
  </si>
  <si>
    <t>050534</t>
  </si>
  <si>
    <t>Chippewa Local Schools</t>
  </si>
  <si>
    <t>050559</t>
  </si>
  <si>
    <t>045468</t>
  </si>
  <si>
    <t>Loudonville-Perrysville EVS</t>
  </si>
  <si>
    <t>050575</t>
  </si>
  <si>
    <t>Northwestern Local</t>
  </si>
  <si>
    <t>050567</t>
  </si>
  <si>
    <t>Norwayne Local</t>
  </si>
  <si>
    <t>050591</t>
  </si>
  <si>
    <t>Triway Local</t>
  </si>
  <si>
    <t>044974</t>
  </si>
  <si>
    <t>Wadsworth City</t>
  </si>
  <si>
    <t>047696</t>
  </si>
  <si>
    <t>West Holmes Local</t>
  </si>
  <si>
    <t>Holmes</t>
  </si>
  <si>
    <t>045120</t>
  </si>
  <si>
    <t>Wooster City</t>
  </si>
  <si>
    <t>050088</t>
  </si>
  <si>
    <t>Trumbull County ESC - 13</t>
  </si>
  <si>
    <t>Trumbull</t>
  </si>
  <si>
    <t>050096</t>
  </si>
  <si>
    <t>Bloomfield-Mespo Local</t>
  </si>
  <si>
    <t>050112</t>
  </si>
  <si>
    <t>Bristol Local</t>
  </si>
  <si>
    <t>050138</t>
  </si>
  <si>
    <t>Champion Local</t>
  </si>
  <si>
    <t>044065</t>
  </si>
  <si>
    <t>Girard City</t>
  </si>
  <si>
    <t>050161</t>
  </si>
  <si>
    <t>Howland Local</t>
  </si>
  <si>
    <t>045427</t>
  </si>
  <si>
    <t>Hubbard Exempted Village</t>
  </si>
  <si>
    <t>050187</t>
  </si>
  <si>
    <t>Lakeview Local</t>
  </si>
  <si>
    <t>050195</t>
  </si>
  <si>
    <t>Liberty Local</t>
  </si>
  <si>
    <t>050237</t>
  </si>
  <si>
    <t>Lordstown Local</t>
  </si>
  <si>
    <t>044495</t>
  </si>
  <si>
    <t>Niles City</t>
  </si>
  <si>
    <t>Southington Local</t>
  </si>
  <si>
    <t>044990</t>
  </si>
  <si>
    <t>Warren City</t>
  </si>
  <si>
    <t>050252</t>
  </si>
  <si>
    <t>Weathersfield Local</t>
  </si>
  <si>
    <t>Fiscal Agents /Members IRN</t>
  </si>
  <si>
    <t>FY20 Title III Consortia Members List</t>
  </si>
  <si>
    <t>044669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</si>
</sst>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8"/>
      <color rgb="FF4F81BD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Border="1" applyAlignment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0" fontId="0" fillId="0" borderId="5" xfId="0" applyBorder="1"/>
    <xf numFmtId="0" fontId="6" fillId="0" borderId="5" xfId="0" applyFont="1" applyFill="1" applyBorder="1" applyAlignment="1">
      <alignment vertical="center"/>
    </xf>
    <xf numFmtId="0" fontId="9" fillId="6" borderId="5" xfId="0" applyFont="1" applyFill="1" applyBorder="1" applyAlignment="1">
      <alignment vertical="center"/>
    </xf>
    <xf numFmtId="0" fontId="10" fillId="7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vertical="center"/>
    </xf>
    <xf numFmtId="164" fontId="6" fillId="8" borderId="5" xfId="0" applyNumberFormat="1" applyFont="1" applyFill="1" applyBorder="1" applyAlignment="1">
      <alignment horizontal="right" vertical="center"/>
    </xf>
    <xf numFmtId="164" fontId="7" fillId="8" borderId="5" xfId="0" applyNumberFormat="1" applyFont="1" applyFill="1" applyBorder="1" applyAlignment="1">
      <alignment horizontal="right" vertical="center"/>
    </xf>
    <xf numFmtId="0" fontId="0" fillId="8" borderId="5" xfId="0" applyFill="1" applyBorder="1"/>
    <xf numFmtId="0" fontId="8" fillId="8" borderId="5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11" fillId="0" borderId="0" xfId="0" applyFont="1"/>
    <xf numFmtId="0" fontId="6" fillId="8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/>
    </xf>
    <xf numFmtId="164" fontId="13" fillId="6" borderId="5" xfId="0" applyNumberFormat="1" applyFont="1" applyFill="1" applyBorder="1" applyAlignment="1">
      <alignment horizontal="right" vertical="center"/>
    </xf>
    <xf numFmtId="0" fontId="2" fillId="6" borderId="5" xfId="0" applyFont="1" applyFill="1" applyBorder="1"/>
    <xf numFmtId="0" fontId="2" fillId="0" borderId="0" xfId="0" applyFont="1"/>
    <xf numFmtId="0" fontId="5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7" fillId="8" borderId="5" xfId="0" applyFont="1" applyFill="1" applyBorder="1" applyAlignment="1">
      <alignment vertical="center"/>
    </xf>
    <xf numFmtId="49" fontId="10" fillId="8" borderId="5" xfId="0" applyNumberFormat="1" applyFont="1" applyFill="1" applyBorder="1" applyAlignment="1">
      <alignment horizontal="left" vertical="center"/>
    </xf>
    <xf numFmtId="49" fontId="10" fillId="8" borderId="5" xfId="0" applyNumberFormat="1" applyFont="1" applyFill="1" applyBorder="1" applyAlignment="1">
      <alignment vertical="center"/>
    </xf>
    <xf numFmtId="0" fontId="7" fillId="8" borderId="5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vertical="center"/>
    </xf>
    <xf numFmtId="0" fontId="6" fillId="8" borderId="7" xfId="0" applyFont="1" applyFill="1" applyBorder="1" applyAlignment="1">
      <alignment vertical="center"/>
    </xf>
    <xf numFmtId="7" fontId="0" fillId="8" borderId="5" xfId="1" applyNumberFormat="1" applyFont="1" applyFill="1" applyBorder="1"/>
    <xf numFmtId="8" fontId="6" fillId="8" borderId="6" xfId="0" applyNumberFormat="1" applyFont="1" applyFill="1" applyBorder="1" applyAlignment="1">
      <alignment horizontal="right" vertical="center"/>
    </xf>
    <xf numFmtId="8" fontId="6" fillId="8" borderId="8" xfId="0" applyNumberFormat="1" applyFont="1" applyFill="1" applyBorder="1" applyAlignment="1">
      <alignment horizontal="right" vertical="center"/>
    </xf>
    <xf numFmtId="8" fontId="6" fillId="8" borderId="7" xfId="0" applyNumberFormat="1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8" fontId="5" fillId="5" borderId="7" xfId="0" applyNumberFormat="1" applyFont="1" applyFill="1" applyBorder="1" applyAlignment="1">
      <alignment horizontal="right" vertical="center"/>
    </xf>
    <xf numFmtId="49" fontId="9" fillId="6" borderId="7" xfId="0" applyNumberFormat="1" applyFont="1" applyFill="1" applyBorder="1" applyAlignment="1">
      <alignment horizontal="left" vertical="center"/>
    </xf>
    <xf numFmtId="49" fontId="10" fillId="8" borderId="7" xfId="0" applyNumberFormat="1" applyFont="1" applyFill="1" applyBorder="1" applyAlignment="1">
      <alignment horizontal="left" vertical="center"/>
    </xf>
    <xf numFmtId="0" fontId="14" fillId="8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FSP/Title%20III/Title%20III%20Consortia/FY2020%20Title%20III%20Consortium%20Requests/FY20%20Title%20III%20Conosrt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Title III Conosrtia Contact"/>
      <sheetName val="FY20 Title III Consortia Member"/>
      <sheetName val="Data for districts &lt; $10,000"/>
    </sheetNames>
    <sheetDataSet>
      <sheetData sheetId="0"/>
      <sheetData sheetId="1"/>
      <sheetData sheetId="2">
        <row r="1">
          <cell r="A1" t="str">
            <v>IRN</v>
          </cell>
          <cell r="B1" t="str">
            <v>District Name</v>
          </cell>
          <cell r="C1" t="str">
            <v>SY19 Total Els</v>
          </cell>
        </row>
        <row r="2">
          <cell r="A2" t="str">
            <v>045187</v>
          </cell>
          <cell r="B2" t="str">
            <v>Ada Exempted Village</v>
          </cell>
          <cell r="C2">
            <v>6</v>
          </cell>
        </row>
        <row r="3">
          <cell r="A3" t="str">
            <v>061903</v>
          </cell>
          <cell r="B3" t="str">
            <v>Adams County Ohio Valley Local</v>
          </cell>
          <cell r="C3">
            <v>2</v>
          </cell>
        </row>
        <row r="4">
          <cell r="A4" t="str">
            <v>049494</v>
          </cell>
          <cell r="B4" t="str">
            <v>Adena Local</v>
          </cell>
          <cell r="C4">
            <v>1</v>
          </cell>
        </row>
        <row r="5">
          <cell r="A5" t="str">
            <v>043489</v>
          </cell>
          <cell r="B5" t="str">
            <v>Akron City</v>
          </cell>
          <cell r="C5">
            <v>1845</v>
          </cell>
        </row>
        <row r="6">
          <cell r="A6" t="str">
            <v>013254</v>
          </cell>
          <cell r="B6" t="str">
            <v>Akron Preparatory School</v>
          </cell>
          <cell r="C6">
            <v>1</v>
          </cell>
        </row>
        <row r="7">
          <cell r="A7" t="str">
            <v>012060</v>
          </cell>
          <cell r="B7" t="str">
            <v>Akros Middle School</v>
          </cell>
          <cell r="C7">
            <v>3</v>
          </cell>
        </row>
        <row r="8">
          <cell r="A8" t="str">
            <v>045757</v>
          </cell>
          <cell r="B8" t="str">
            <v>Allen East Local</v>
          </cell>
          <cell r="C8">
            <v>2</v>
          </cell>
        </row>
        <row r="9">
          <cell r="A9" t="str">
            <v>000139</v>
          </cell>
          <cell r="B9" t="str">
            <v>Alliance Academy of Cincinnati</v>
          </cell>
          <cell r="C9">
            <v>4</v>
          </cell>
        </row>
        <row r="10">
          <cell r="A10" t="str">
            <v>043497</v>
          </cell>
          <cell r="B10" t="str">
            <v>Alliance City</v>
          </cell>
          <cell r="C10">
            <v>11</v>
          </cell>
        </row>
        <row r="11">
          <cell r="A11" t="str">
            <v>143396</v>
          </cell>
          <cell r="B11" t="str">
            <v>Alternative Education Academy</v>
          </cell>
          <cell r="C11">
            <v>2</v>
          </cell>
        </row>
        <row r="12">
          <cell r="A12" t="str">
            <v>045195</v>
          </cell>
          <cell r="B12" t="str">
            <v>Amherst Exempted Village</v>
          </cell>
          <cell r="C12">
            <v>14</v>
          </cell>
        </row>
        <row r="13">
          <cell r="A13" t="str">
            <v>049759</v>
          </cell>
          <cell r="B13" t="str">
            <v>Anna Local</v>
          </cell>
          <cell r="C13">
            <v>2</v>
          </cell>
        </row>
        <row r="14">
          <cell r="A14" t="str">
            <v>048207</v>
          </cell>
          <cell r="B14" t="str">
            <v>Anthony Wayne Local</v>
          </cell>
          <cell r="C14">
            <v>12</v>
          </cell>
        </row>
        <row r="15">
          <cell r="A15" t="str">
            <v>048991</v>
          </cell>
          <cell r="B15" t="str">
            <v>Antwerp Local</v>
          </cell>
          <cell r="C15">
            <v>1</v>
          </cell>
        </row>
        <row r="16">
          <cell r="A16" t="str">
            <v>000560</v>
          </cell>
          <cell r="B16" t="str">
            <v>Apex Academy</v>
          </cell>
          <cell r="C16">
            <v>1</v>
          </cell>
        </row>
        <row r="17">
          <cell r="A17" t="str">
            <v>047415</v>
          </cell>
          <cell r="B17" t="str">
            <v>Arcadia Local</v>
          </cell>
          <cell r="C17">
            <v>1</v>
          </cell>
        </row>
        <row r="18">
          <cell r="A18" t="str">
            <v>047043</v>
          </cell>
          <cell r="B18" t="str">
            <v>Archbold-Area Local</v>
          </cell>
          <cell r="C18">
            <v>17</v>
          </cell>
        </row>
        <row r="19">
          <cell r="A19" t="str">
            <v>043505</v>
          </cell>
          <cell r="B19" t="str">
            <v>Ashland City</v>
          </cell>
          <cell r="C19">
            <v>24</v>
          </cell>
        </row>
        <row r="20">
          <cell r="A20" t="str">
            <v>043513</v>
          </cell>
          <cell r="B20" t="str">
            <v>Ashtabula Area City</v>
          </cell>
          <cell r="C20">
            <v>210</v>
          </cell>
        </row>
        <row r="21">
          <cell r="A21" t="str">
            <v>043521</v>
          </cell>
          <cell r="B21" t="str">
            <v>Athens City</v>
          </cell>
          <cell r="C21">
            <v>96</v>
          </cell>
        </row>
        <row r="22">
          <cell r="A22" t="str">
            <v>049171</v>
          </cell>
          <cell r="B22" t="str">
            <v>Aurora City</v>
          </cell>
          <cell r="C22">
            <v>30</v>
          </cell>
        </row>
        <row r="23">
          <cell r="A23" t="str">
            <v>048298</v>
          </cell>
          <cell r="B23" t="str">
            <v>Austintown Local Schools</v>
          </cell>
          <cell r="C23">
            <v>43</v>
          </cell>
        </row>
        <row r="24">
          <cell r="A24" t="str">
            <v>048124</v>
          </cell>
          <cell r="B24" t="str">
            <v>Avon Lake City</v>
          </cell>
          <cell r="C24">
            <v>25</v>
          </cell>
        </row>
        <row r="25">
          <cell r="A25" t="str">
            <v>048116</v>
          </cell>
          <cell r="B25" t="str">
            <v>Avon Local</v>
          </cell>
          <cell r="C25">
            <v>56</v>
          </cell>
        </row>
        <row r="26">
          <cell r="A26" t="str">
            <v>043539</v>
          </cell>
          <cell r="B26" t="str">
            <v>Barberton City</v>
          </cell>
          <cell r="C26">
            <v>29</v>
          </cell>
        </row>
        <row r="27">
          <cell r="A27" t="str">
            <v>045203</v>
          </cell>
          <cell r="B27" t="str">
            <v>Barnesville Exempted Village</v>
          </cell>
          <cell r="C27">
            <v>1</v>
          </cell>
        </row>
        <row r="28">
          <cell r="A28" t="str">
            <v>046300</v>
          </cell>
          <cell r="B28" t="str">
            <v>Batavia Local</v>
          </cell>
          <cell r="C28">
            <v>16</v>
          </cell>
        </row>
        <row r="29">
          <cell r="A29" t="str">
            <v>045765</v>
          </cell>
          <cell r="B29" t="str">
            <v>Bath Local</v>
          </cell>
          <cell r="C29">
            <v>11</v>
          </cell>
        </row>
        <row r="30">
          <cell r="A30" t="str">
            <v>043547</v>
          </cell>
          <cell r="B30" t="str">
            <v>Bay Village City</v>
          </cell>
          <cell r="C30">
            <v>3</v>
          </cell>
        </row>
        <row r="31">
          <cell r="A31" t="str">
            <v>043554</v>
          </cell>
          <cell r="B31" t="str">
            <v>Beachwood City</v>
          </cell>
          <cell r="C31">
            <v>106</v>
          </cell>
        </row>
        <row r="32">
          <cell r="A32" t="str">
            <v>012501</v>
          </cell>
          <cell r="B32" t="str">
            <v>Beacon Hill Academy</v>
          </cell>
          <cell r="C32">
            <v>4</v>
          </cell>
        </row>
        <row r="33">
          <cell r="A33" t="str">
            <v>046425</v>
          </cell>
          <cell r="B33" t="str">
            <v>Beaver Local</v>
          </cell>
          <cell r="C33">
            <v>3</v>
          </cell>
        </row>
        <row r="34">
          <cell r="A34" t="str">
            <v>047241</v>
          </cell>
          <cell r="B34" t="str">
            <v>Beavercreek City</v>
          </cell>
          <cell r="C34">
            <v>249</v>
          </cell>
        </row>
        <row r="35">
          <cell r="A35" t="str">
            <v>043562</v>
          </cell>
          <cell r="B35" t="str">
            <v>Bedford City</v>
          </cell>
          <cell r="C35">
            <v>57</v>
          </cell>
        </row>
        <row r="36">
          <cell r="A36" t="str">
            <v>047274</v>
          </cell>
          <cell r="B36" t="str">
            <v>Bellbrook-Sugarcreek Local</v>
          </cell>
          <cell r="C36">
            <v>55</v>
          </cell>
        </row>
        <row r="37">
          <cell r="A37" t="str">
            <v>043588</v>
          </cell>
          <cell r="B37" t="str">
            <v xml:space="preserve">Bellefontaine City </v>
          </cell>
          <cell r="C37">
            <v>44</v>
          </cell>
        </row>
        <row r="38">
          <cell r="A38" t="str">
            <v>048074</v>
          </cell>
          <cell r="B38" t="str">
            <v>Benjamin Logan Local</v>
          </cell>
          <cell r="C38">
            <v>3</v>
          </cell>
        </row>
        <row r="39">
          <cell r="A39" t="str">
            <v>000843</v>
          </cell>
          <cell r="B39" t="str">
            <v>Bennett Venture Academy</v>
          </cell>
          <cell r="C39">
            <v>1</v>
          </cell>
        </row>
        <row r="40">
          <cell r="A40" t="str">
            <v>043612</v>
          </cell>
          <cell r="B40" t="str">
            <v>Berea City</v>
          </cell>
          <cell r="C40">
            <v>153</v>
          </cell>
        </row>
        <row r="41">
          <cell r="A41" t="str">
            <v>047167</v>
          </cell>
          <cell r="B41" t="str">
            <v>Berkshire Local</v>
          </cell>
          <cell r="C41">
            <v>7</v>
          </cell>
        </row>
        <row r="42">
          <cell r="A42" t="str">
            <v>048611</v>
          </cell>
          <cell r="B42" t="str">
            <v>Bethel Local</v>
          </cell>
          <cell r="C42">
            <v>121</v>
          </cell>
        </row>
        <row r="43">
          <cell r="A43" t="str">
            <v>046318</v>
          </cell>
          <cell r="B43" t="str">
            <v>Bethel-Tate Local</v>
          </cell>
          <cell r="C43">
            <v>3</v>
          </cell>
        </row>
        <row r="44">
          <cell r="A44" t="str">
            <v>043620</v>
          </cell>
          <cell r="B44" t="str">
            <v>Bexley City</v>
          </cell>
          <cell r="C44">
            <v>18</v>
          </cell>
        </row>
        <row r="45">
          <cell r="A45" t="str">
            <v>046748</v>
          </cell>
          <cell r="B45" t="str">
            <v>Big Walnut Local</v>
          </cell>
          <cell r="C45">
            <v>28</v>
          </cell>
        </row>
        <row r="46">
          <cell r="A46" t="str">
            <v>014231</v>
          </cell>
          <cell r="B46" t="str">
            <v>Bio-Med Science Academy STEM School</v>
          </cell>
          <cell r="C46">
            <v>1</v>
          </cell>
        </row>
        <row r="47">
          <cell r="A47" t="str">
            <v>048462</v>
          </cell>
          <cell r="B47" t="str">
            <v>Black River Local</v>
          </cell>
          <cell r="C47">
            <v>4</v>
          </cell>
        </row>
        <row r="48">
          <cell r="A48" t="str">
            <v>046383</v>
          </cell>
          <cell r="B48" t="str">
            <v>Blanchester Local</v>
          </cell>
          <cell r="C48">
            <v>1</v>
          </cell>
        </row>
        <row r="49">
          <cell r="A49" t="str">
            <v>046862</v>
          </cell>
          <cell r="B49" t="str">
            <v>Bloom-Carroll Local</v>
          </cell>
          <cell r="C49">
            <v>1</v>
          </cell>
        </row>
        <row r="50">
          <cell r="A50" t="str">
            <v>050096</v>
          </cell>
          <cell r="B50" t="str">
            <v>Bloomfield-Mespo Local</v>
          </cell>
          <cell r="C50">
            <v>28</v>
          </cell>
        </row>
        <row r="51">
          <cell r="A51" t="str">
            <v>045211</v>
          </cell>
          <cell r="B51" t="str">
            <v>Bluffton Exempted Village</v>
          </cell>
          <cell r="C51">
            <v>3</v>
          </cell>
        </row>
        <row r="52">
          <cell r="A52" t="str">
            <v>048306</v>
          </cell>
          <cell r="B52" t="str">
            <v>Boardman Local</v>
          </cell>
          <cell r="C52">
            <v>103</v>
          </cell>
        </row>
        <row r="53">
          <cell r="A53" t="str">
            <v>049767</v>
          </cell>
          <cell r="B53" t="str">
            <v>Botkins Local</v>
          </cell>
          <cell r="C53">
            <v>3</v>
          </cell>
        </row>
        <row r="54">
          <cell r="A54" t="str">
            <v>043638</v>
          </cell>
          <cell r="B54" t="str">
            <v>Bowling Green City School District</v>
          </cell>
          <cell r="C54">
            <v>46</v>
          </cell>
        </row>
        <row r="55">
          <cell r="A55" t="str">
            <v>043646</v>
          </cell>
          <cell r="B55" t="str">
            <v>Brecksville-Broadview Heights City</v>
          </cell>
          <cell r="C55">
            <v>88</v>
          </cell>
        </row>
        <row r="56">
          <cell r="A56" t="str">
            <v>015710</v>
          </cell>
          <cell r="B56" t="str">
            <v>Bridge Gate Community School</v>
          </cell>
          <cell r="C56">
            <v>178</v>
          </cell>
        </row>
        <row r="57">
          <cell r="A57" t="str">
            <v>050112</v>
          </cell>
          <cell r="B57" t="str">
            <v>Bristol Local</v>
          </cell>
          <cell r="C57">
            <v>23</v>
          </cell>
        </row>
        <row r="58">
          <cell r="A58" t="str">
            <v>012684</v>
          </cell>
          <cell r="B58" t="str">
            <v>Broadway Academy</v>
          </cell>
          <cell r="C58">
            <v>2</v>
          </cell>
        </row>
        <row r="59">
          <cell r="A59" t="str">
            <v>043653</v>
          </cell>
          <cell r="B59" t="str">
            <v>Brooklyn City</v>
          </cell>
          <cell r="C59">
            <v>90</v>
          </cell>
        </row>
        <row r="60">
          <cell r="A60" t="str">
            <v>048678</v>
          </cell>
          <cell r="B60" t="str">
            <v>Brookville Local</v>
          </cell>
          <cell r="C60">
            <v>4</v>
          </cell>
        </row>
        <row r="61">
          <cell r="A61" t="str">
            <v>046177</v>
          </cell>
          <cell r="B61" t="str">
            <v>Brown Local</v>
          </cell>
          <cell r="C61">
            <v>3</v>
          </cell>
        </row>
        <row r="62">
          <cell r="A62" t="str">
            <v>043661</v>
          </cell>
          <cell r="B62" t="str">
            <v>Brunswick City</v>
          </cell>
          <cell r="C62">
            <v>53</v>
          </cell>
        </row>
        <row r="63">
          <cell r="A63" t="str">
            <v>043679</v>
          </cell>
          <cell r="B63" t="str">
            <v>Bryan City</v>
          </cell>
          <cell r="C63">
            <v>8</v>
          </cell>
        </row>
        <row r="64">
          <cell r="A64" t="str">
            <v>045856</v>
          </cell>
          <cell r="B64" t="str">
            <v>Buckeye Local</v>
          </cell>
          <cell r="C64">
            <v>11</v>
          </cell>
        </row>
        <row r="65">
          <cell r="A65" t="str">
            <v>048470</v>
          </cell>
          <cell r="B65" t="str">
            <v xml:space="preserve">Buckeye Local </v>
          </cell>
          <cell r="C65">
            <v>7</v>
          </cell>
        </row>
        <row r="66">
          <cell r="A66" t="str">
            <v>000417</v>
          </cell>
          <cell r="B66" t="str">
            <v>Buckeye On-Line School for Success</v>
          </cell>
          <cell r="C66">
            <v>3</v>
          </cell>
        </row>
        <row r="67">
          <cell r="A67" t="str">
            <v>046755</v>
          </cell>
          <cell r="B67" t="str">
            <v>Buckeye Valley Local</v>
          </cell>
          <cell r="C67">
            <v>6</v>
          </cell>
        </row>
        <row r="68">
          <cell r="A68" t="str">
            <v>043687</v>
          </cell>
          <cell r="B68" t="str">
            <v>Bucyrus City</v>
          </cell>
          <cell r="C68">
            <v>6</v>
          </cell>
        </row>
        <row r="69">
          <cell r="A69" t="str">
            <v>045252</v>
          </cell>
          <cell r="B69" t="str">
            <v>Caldwell Exempted Village</v>
          </cell>
          <cell r="C69">
            <v>3</v>
          </cell>
        </row>
        <row r="70">
          <cell r="A70" t="str">
            <v>043695</v>
          </cell>
          <cell r="B70" t="str">
            <v>Cambridge City</v>
          </cell>
          <cell r="C70">
            <v>3</v>
          </cell>
        </row>
        <row r="71">
          <cell r="A71" t="str">
            <v>043703</v>
          </cell>
          <cell r="B71" t="str">
            <v>Campbell City</v>
          </cell>
          <cell r="C71">
            <v>101</v>
          </cell>
        </row>
        <row r="72">
          <cell r="A72" t="str">
            <v>046946</v>
          </cell>
          <cell r="B72" t="str">
            <v>Canal Winchester Local</v>
          </cell>
          <cell r="C72">
            <v>119</v>
          </cell>
        </row>
        <row r="73">
          <cell r="A73" t="str">
            <v>048314</v>
          </cell>
          <cell r="B73" t="str">
            <v>Canfield Local</v>
          </cell>
          <cell r="C73">
            <v>6</v>
          </cell>
        </row>
        <row r="74">
          <cell r="A74" t="str">
            <v>043711</v>
          </cell>
          <cell r="B74" t="str">
            <v>Canton City</v>
          </cell>
          <cell r="C74">
            <v>247</v>
          </cell>
        </row>
        <row r="75">
          <cell r="A75" t="str">
            <v>013255</v>
          </cell>
          <cell r="B75" t="str">
            <v>Canton College Preparatory School</v>
          </cell>
          <cell r="C75">
            <v>1</v>
          </cell>
        </row>
        <row r="76">
          <cell r="A76" t="str">
            <v>049833</v>
          </cell>
          <cell r="B76" t="str">
            <v>Canton Local</v>
          </cell>
          <cell r="C76">
            <v>4</v>
          </cell>
        </row>
        <row r="77">
          <cell r="A77" t="str">
            <v>047175</v>
          </cell>
          <cell r="B77" t="str">
            <v>Cardinal Local</v>
          </cell>
          <cell r="C77">
            <v>25</v>
          </cell>
        </row>
        <row r="78">
          <cell r="A78" t="str">
            <v>048793</v>
          </cell>
          <cell r="B78" t="str">
            <v>Cardington-Lincoln Local</v>
          </cell>
          <cell r="C78">
            <v>2</v>
          </cell>
        </row>
        <row r="79">
          <cell r="A79" t="str">
            <v>050419</v>
          </cell>
          <cell r="B79" t="str">
            <v>Carlisle Local</v>
          </cell>
          <cell r="C79">
            <v>1</v>
          </cell>
        </row>
        <row r="80">
          <cell r="A80" t="str">
            <v>045278</v>
          </cell>
          <cell r="B80" t="str">
            <v>Carrollton Exempted Village</v>
          </cell>
          <cell r="C80">
            <v>11</v>
          </cell>
        </row>
        <row r="81">
          <cell r="A81" t="str">
            <v>047258</v>
          </cell>
          <cell r="B81" t="str">
            <v>Cedar Cliff Local</v>
          </cell>
          <cell r="C81">
            <v>3</v>
          </cell>
        </row>
        <row r="82">
          <cell r="A82" t="str">
            <v>043729</v>
          </cell>
          <cell r="B82" t="str">
            <v>Celina City</v>
          </cell>
          <cell r="C82">
            <v>106</v>
          </cell>
        </row>
        <row r="83">
          <cell r="A83" t="str">
            <v>043737</v>
          </cell>
          <cell r="B83" t="str">
            <v>Centerville City</v>
          </cell>
          <cell r="C83">
            <v>199</v>
          </cell>
        </row>
        <row r="84">
          <cell r="A84" t="str">
            <v>012041</v>
          </cell>
          <cell r="B84" t="str">
            <v>Central High School</v>
          </cell>
          <cell r="C84">
            <v>4</v>
          </cell>
        </row>
        <row r="85">
          <cell r="A85" t="str">
            <v>046714</v>
          </cell>
          <cell r="B85" t="str">
            <v xml:space="preserve">Central Local </v>
          </cell>
          <cell r="C85">
            <v>6</v>
          </cell>
        </row>
        <row r="86">
          <cell r="A86" t="str">
            <v>010036</v>
          </cell>
          <cell r="B86" t="str">
            <v>Cesar Chavez College Preparatory School</v>
          </cell>
          <cell r="C86">
            <v>225</v>
          </cell>
        </row>
        <row r="87">
          <cell r="A87" t="str">
            <v>045286</v>
          </cell>
          <cell r="B87" t="str">
            <v>Chagrin Falls Exempted Village</v>
          </cell>
          <cell r="C87">
            <v>20</v>
          </cell>
        </row>
        <row r="88">
          <cell r="A88" t="str">
            <v>050138</v>
          </cell>
          <cell r="B88" t="str">
            <v>Champion Local</v>
          </cell>
          <cell r="C88">
            <v>9</v>
          </cell>
        </row>
        <row r="89">
          <cell r="A89" t="str">
            <v>047183</v>
          </cell>
          <cell r="B89" t="str">
            <v>Chardon Local</v>
          </cell>
          <cell r="C89">
            <v>20</v>
          </cell>
        </row>
        <row r="90">
          <cell r="A90" t="str">
            <v>007999</v>
          </cell>
          <cell r="B90" t="str">
            <v>Charles School at Ohio Dominican University</v>
          </cell>
          <cell r="C90">
            <v>49</v>
          </cell>
        </row>
        <row r="91">
          <cell r="A91" t="str">
            <v>045294</v>
          </cell>
          <cell r="B91" t="str">
            <v>Chesapeake Union Exempted Village</v>
          </cell>
          <cell r="C91">
            <v>1</v>
          </cell>
        </row>
        <row r="92">
          <cell r="A92" t="str">
            <v>043745</v>
          </cell>
          <cell r="B92" t="str">
            <v>Chillicothe City</v>
          </cell>
          <cell r="C92">
            <v>7</v>
          </cell>
        </row>
        <row r="93">
          <cell r="A93" t="str">
            <v>133512</v>
          </cell>
          <cell r="B93" t="str">
            <v>Cincinnati College Preparatory Academy</v>
          </cell>
          <cell r="C93">
            <v>26</v>
          </cell>
        </row>
        <row r="94">
          <cell r="A94" t="str">
            <v>043752</v>
          </cell>
          <cell r="B94" t="str">
            <v>Cincinnati Public Schools</v>
          </cell>
          <cell r="C94">
            <v>2934</v>
          </cell>
        </row>
        <row r="95">
          <cell r="A95" t="str">
            <v>043760</v>
          </cell>
          <cell r="B95" t="str">
            <v>Circleville City</v>
          </cell>
          <cell r="C95">
            <v>5</v>
          </cell>
        </row>
        <row r="96">
          <cell r="A96" t="str">
            <v>015236</v>
          </cell>
          <cell r="B96" t="str">
            <v>Clark Preparatory Academy</v>
          </cell>
          <cell r="C96">
            <v>14</v>
          </cell>
        </row>
        <row r="97">
          <cell r="A97" t="str">
            <v>046284</v>
          </cell>
          <cell r="B97" t="str">
            <v>Clark-Shawnee Local</v>
          </cell>
          <cell r="C97">
            <v>3</v>
          </cell>
        </row>
        <row r="98">
          <cell r="A98" t="str">
            <v>009181</v>
          </cell>
          <cell r="B98" t="str">
            <v>Clay Avenue Community School</v>
          </cell>
          <cell r="C98">
            <v>2</v>
          </cell>
        </row>
        <row r="99">
          <cell r="A99" t="str">
            <v>043778</v>
          </cell>
          <cell r="B99" t="str">
            <v>Claymont City</v>
          </cell>
          <cell r="C99">
            <v>4</v>
          </cell>
        </row>
        <row r="100">
          <cell r="A100" t="str">
            <v>048132</v>
          </cell>
          <cell r="B100" t="str">
            <v>Clearview Local</v>
          </cell>
          <cell r="C100">
            <v>38</v>
          </cell>
        </row>
        <row r="101">
          <cell r="A101" t="str">
            <v>012010</v>
          </cell>
          <cell r="B101" t="str">
            <v>Cleveland College Preparatory School</v>
          </cell>
          <cell r="C101">
            <v>21</v>
          </cell>
        </row>
        <row r="102">
          <cell r="A102" t="str">
            <v>000930</v>
          </cell>
          <cell r="B102" t="str">
            <v>Cleveland Entrepreneurship Preparatory School</v>
          </cell>
          <cell r="C102">
            <v>3</v>
          </cell>
        </row>
        <row r="103">
          <cell r="A103" t="str">
            <v>043794</v>
          </cell>
          <cell r="B103" t="str">
            <v>Cleveland Heights-University Heights City</v>
          </cell>
          <cell r="C103">
            <v>122</v>
          </cell>
        </row>
        <row r="104">
          <cell r="A104" t="str">
            <v>043786</v>
          </cell>
          <cell r="B104" t="str">
            <v>Cleveland Municipal</v>
          </cell>
          <cell r="C104">
            <v>4006</v>
          </cell>
        </row>
        <row r="105">
          <cell r="A105" t="str">
            <v>046391</v>
          </cell>
          <cell r="B105" t="str">
            <v>Clinton-Massie Local</v>
          </cell>
          <cell r="C105">
            <v>1</v>
          </cell>
        </row>
        <row r="106">
          <cell r="A106" t="str">
            <v>048488</v>
          </cell>
          <cell r="B106" t="str">
            <v>Cloverleaf Local</v>
          </cell>
          <cell r="C106">
            <v>5</v>
          </cell>
        </row>
        <row r="107">
          <cell r="A107" t="str">
            <v>045302</v>
          </cell>
          <cell r="B107" t="str">
            <v>Clyde-Green Springs Exempted Village</v>
          </cell>
          <cell r="C107">
            <v>4</v>
          </cell>
        </row>
        <row r="108">
          <cell r="A108" t="str">
            <v>045310</v>
          </cell>
          <cell r="B108" t="str">
            <v>Coldwater Exempted Village</v>
          </cell>
          <cell r="C108">
            <v>28</v>
          </cell>
        </row>
        <row r="109">
          <cell r="A109" t="str">
            <v>045328</v>
          </cell>
          <cell r="B109" t="str">
            <v>Columbiana Exempted Village</v>
          </cell>
          <cell r="C109">
            <v>1</v>
          </cell>
        </row>
        <row r="110">
          <cell r="A110" t="str">
            <v>000557</v>
          </cell>
          <cell r="B110" t="str">
            <v>Columbus Arts &amp; Technology Academy</v>
          </cell>
          <cell r="C110">
            <v>30</v>
          </cell>
        </row>
        <row r="111">
          <cell r="A111" t="str">
            <v>011468</v>
          </cell>
          <cell r="B111" t="str">
            <v>Columbus Bilingual Academy-North</v>
          </cell>
          <cell r="C111">
            <v>207</v>
          </cell>
        </row>
        <row r="112">
          <cell r="A112" t="str">
            <v>043802</v>
          </cell>
          <cell r="B112" t="str">
            <v>Columbus City School District</v>
          </cell>
          <cell r="C112">
            <v>8890</v>
          </cell>
        </row>
        <row r="113">
          <cell r="A113" t="str">
            <v>009122</v>
          </cell>
          <cell r="B113" t="str">
            <v>Columbus Collegiate Academy</v>
          </cell>
          <cell r="C113">
            <v>9</v>
          </cell>
        </row>
        <row r="114">
          <cell r="A114" t="str">
            <v>012951</v>
          </cell>
          <cell r="B114" t="str">
            <v>Columbus Collegiate Academy - West</v>
          </cell>
          <cell r="C114">
            <v>16</v>
          </cell>
        </row>
        <row r="115">
          <cell r="A115" t="str">
            <v>000553</v>
          </cell>
          <cell r="B115" t="str">
            <v>Columbus Humanities, Arts and Technology Academy</v>
          </cell>
          <cell r="C115">
            <v>241</v>
          </cell>
        </row>
        <row r="116">
          <cell r="A116" t="str">
            <v>012011</v>
          </cell>
          <cell r="B116" t="str">
            <v>Columbus Performance Academy</v>
          </cell>
          <cell r="C116">
            <v>5</v>
          </cell>
        </row>
        <row r="117">
          <cell r="A117" t="str">
            <v>000558</v>
          </cell>
          <cell r="B117" t="str">
            <v>Columbus Preparatory Academy</v>
          </cell>
          <cell r="C117">
            <v>124</v>
          </cell>
        </row>
        <row r="118">
          <cell r="A118" t="str">
            <v>000952</v>
          </cell>
          <cell r="B118" t="str">
            <v>Columbus Preparatory and Fitness Academy</v>
          </cell>
          <cell r="C118">
            <v>209</v>
          </cell>
        </row>
        <row r="119">
          <cell r="A119" t="str">
            <v>043810</v>
          </cell>
          <cell r="B119" t="str">
            <v>Conneaut Area City</v>
          </cell>
          <cell r="C119">
            <v>3</v>
          </cell>
        </row>
        <row r="120">
          <cell r="A120" t="str">
            <v>132951</v>
          </cell>
          <cell r="B120" t="str">
            <v>Constellation Schools: Lorain Community Elementary</v>
          </cell>
          <cell r="C120">
            <v>10</v>
          </cell>
        </row>
        <row r="121">
          <cell r="A121" t="str">
            <v>000320</v>
          </cell>
          <cell r="B121" t="str">
            <v>Constellation Schools: Lorain Community Middle</v>
          </cell>
          <cell r="C121">
            <v>1</v>
          </cell>
        </row>
        <row r="122">
          <cell r="A122" t="str">
            <v>000319</v>
          </cell>
          <cell r="B122" t="str">
            <v>Constellation Schools: Madison Community Elementary</v>
          </cell>
          <cell r="C122">
            <v>29</v>
          </cell>
        </row>
        <row r="123">
          <cell r="A123" t="str">
            <v>133256</v>
          </cell>
          <cell r="B123" t="str">
            <v>Constellation Schools: Parma Community</v>
          </cell>
          <cell r="C123">
            <v>58</v>
          </cell>
        </row>
        <row r="124">
          <cell r="A124" t="str">
            <v>143479</v>
          </cell>
          <cell r="B124" t="str">
            <v>Constellation Schools: Puritas Community Elementary</v>
          </cell>
          <cell r="C124">
            <v>51</v>
          </cell>
        </row>
        <row r="125">
          <cell r="A125" t="str">
            <v>000534</v>
          </cell>
          <cell r="B125" t="str">
            <v>Constellation Schools: Puritas Community Middle</v>
          </cell>
          <cell r="C125">
            <v>19</v>
          </cell>
        </row>
        <row r="126">
          <cell r="A126" t="str">
            <v>143487</v>
          </cell>
          <cell r="B126" t="str">
            <v>Constellation Schools: Stockyard Community Elementary</v>
          </cell>
          <cell r="C126">
            <v>81</v>
          </cell>
        </row>
        <row r="127">
          <cell r="A127" t="str">
            <v>012025</v>
          </cell>
          <cell r="B127" t="str">
            <v>Constellation Schools: Stockyard Community Middle</v>
          </cell>
          <cell r="C127">
            <v>14</v>
          </cell>
        </row>
        <row r="128">
          <cell r="A128" t="str">
            <v>009149</v>
          </cell>
          <cell r="B128" t="str">
            <v>Constellation Schools: Westside Community School of the Arts</v>
          </cell>
          <cell r="C128">
            <v>25</v>
          </cell>
        </row>
        <row r="129">
          <cell r="A129" t="str">
            <v>049981</v>
          </cell>
          <cell r="B129" t="str">
            <v>Copley-Fairlawn City</v>
          </cell>
          <cell r="C129">
            <v>60</v>
          </cell>
        </row>
        <row r="130">
          <cell r="A130" t="str">
            <v>133439</v>
          </cell>
          <cell r="B130" t="str">
            <v>Cornerstone Academy Community School</v>
          </cell>
          <cell r="C130">
            <v>92</v>
          </cell>
        </row>
        <row r="131">
          <cell r="A131" t="str">
            <v>049999</v>
          </cell>
          <cell r="B131" t="str">
            <v>Coventry Local</v>
          </cell>
          <cell r="C131">
            <v>21</v>
          </cell>
        </row>
        <row r="132">
          <cell r="A132" t="str">
            <v>045344</v>
          </cell>
          <cell r="B132" t="str">
            <v>Crestline Exempted Village</v>
          </cell>
          <cell r="C132">
            <v>1</v>
          </cell>
        </row>
        <row r="133">
          <cell r="A133" t="str">
            <v>049189</v>
          </cell>
          <cell r="B133" t="str">
            <v>Crestwood Local</v>
          </cell>
          <cell r="C133">
            <v>1</v>
          </cell>
        </row>
        <row r="134">
          <cell r="A134" t="str">
            <v>043836</v>
          </cell>
          <cell r="B134" t="str">
            <v>Cuyahoga Falls City</v>
          </cell>
          <cell r="C134">
            <v>218</v>
          </cell>
        </row>
        <row r="135">
          <cell r="A135" t="str">
            <v>046557</v>
          </cell>
          <cell r="B135" t="str">
            <v>Cuyahoga Heights Local</v>
          </cell>
          <cell r="C135">
            <v>4</v>
          </cell>
        </row>
        <row r="136">
          <cell r="A136" t="str">
            <v>050542</v>
          </cell>
          <cell r="B136" t="str">
            <v>Dalton Local</v>
          </cell>
          <cell r="C136">
            <v>27</v>
          </cell>
        </row>
        <row r="137">
          <cell r="A137" t="str">
            <v>047837</v>
          </cell>
          <cell r="B137" t="str">
            <v xml:space="preserve">Danville Local </v>
          </cell>
          <cell r="C137">
            <v>9</v>
          </cell>
        </row>
        <row r="138">
          <cell r="A138" t="str">
            <v>043844</v>
          </cell>
          <cell r="B138" t="str">
            <v>Dayton City</v>
          </cell>
          <cell r="C138">
            <v>1075</v>
          </cell>
        </row>
        <row r="139">
          <cell r="A139" t="str">
            <v>014149</v>
          </cell>
          <cell r="B139" t="str">
            <v>Dayton SMART Elementary School</v>
          </cell>
          <cell r="C139">
            <v>20</v>
          </cell>
        </row>
        <row r="140">
          <cell r="A140" t="str">
            <v>043851</v>
          </cell>
          <cell r="B140" t="str">
            <v>Deer Park Community City</v>
          </cell>
          <cell r="C140">
            <v>17</v>
          </cell>
        </row>
        <row r="141">
          <cell r="A141" t="str">
            <v>043869</v>
          </cell>
          <cell r="B141" t="str">
            <v>Defiance City</v>
          </cell>
          <cell r="C141">
            <v>9</v>
          </cell>
        </row>
        <row r="142">
          <cell r="A142" t="str">
            <v>043877</v>
          </cell>
          <cell r="B142" t="str">
            <v>Delaware City</v>
          </cell>
          <cell r="C142">
            <v>149</v>
          </cell>
        </row>
        <row r="143">
          <cell r="A143" t="str">
            <v>043885</v>
          </cell>
          <cell r="B143" t="str">
            <v>Delphos City</v>
          </cell>
          <cell r="C143">
            <v>14</v>
          </cell>
        </row>
        <row r="144">
          <cell r="A144" t="str">
            <v>043893</v>
          </cell>
          <cell r="B144" t="str">
            <v>Dover City</v>
          </cell>
          <cell r="C144">
            <v>285</v>
          </cell>
        </row>
        <row r="145">
          <cell r="A145" t="str">
            <v>047027</v>
          </cell>
          <cell r="B145" t="str">
            <v>Dublin City</v>
          </cell>
          <cell r="C145">
            <v>1637</v>
          </cell>
        </row>
        <row r="146">
          <cell r="A146" t="str">
            <v>014187</v>
          </cell>
          <cell r="B146" t="str">
            <v>East Academy</v>
          </cell>
          <cell r="C146">
            <v>1</v>
          </cell>
        </row>
        <row r="147">
          <cell r="A147" t="str">
            <v>015713</v>
          </cell>
          <cell r="B147" t="str">
            <v>East Branch Preparatory AcademydbaWright Preparatory Academy</v>
          </cell>
          <cell r="C147">
            <v>2</v>
          </cell>
        </row>
        <row r="148">
          <cell r="A148" t="str">
            <v>000938</v>
          </cell>
          <cell r="B148" t="str">
            <v>East Bridge Academy of Excellence</v>
          </cell>
          <cell r="C148">
            <v>5</v>
          </cell>
        </row>
        <row r="149">
          <cell r="A149" t="str">
            <v>047688</v>
          </cell>
          <cell r="B149" t="str">
            <v xml:space="preserve">East Holmes Local </v>
          </cell>
          <cell r="C149">
            <v>373</v>
          </cell>
        </row>
        <row r="150">
          <cell r="A150" t="str">
            <v>047845</v>
          </cell>
          <cell r="B150" t="str">
            <v>East Knox Local</v>
          </cell>
          <cell r="C150">
            <v>2</v>
          </cell>
        </row>
        <row r="151">
          <cell r="A151" t="str">
            <v>043919</v>
          </cell>
          <cell r="B151" t="str">
            <v>East Liverpool City</v>
          </cell>
          <cell r="C151">
            <v>1</v>
          </cell>
        </row>
        <row r="152">
          <cell r="A152" t="str">
            <v>048835</v>
          </cell>
          <cell r="B152" t="str">
            <v>East Muskingum Local</v>
          </cell>
          <cell r="C152">
            <v>1</v>
          </cell>
        </row>
        <row r="153">
          <cell r="A153" t="str">
            <v>043927</v>
          </cell>
          <cell r="B153" t="str">
            <v>East Palestine City</v>
          </cell>
          <cell r="C153">
            <v>4</v>
          </cell>
        </row>
        <row r="154">
          <cell r="A154" t="str">
            <v>048512</v>
          </cell>
          <cell r="B154" t="str">
            <v>Eastern Local</v>
          </cell>
          <cell r="C154">
            <v>1</v>
          </cell>
        </row>
        <row r="155">
          <cell r="A155" t="str">
            <v>014090</v>
          </cell>
          <cell r="B155" t="str">
            <v>Eastland Preparatory Academy</v>
          </cell>
          <cell r="C155">
            <v>2</v>
          </cell>
        </row>
        <row r="156">
          <cell r="A156" t="str">
            <v>043935</v>
          </cell>
          <cell r="B156" t="str">
            <v>Eaton Community City</v>
          </cell>
          <cell r="C156">
            <v>13</v>
          </cell>
        </row>
        <row r="157">
          <cell r="A157" t="str">
            <v>133538</v>
          </cell>
          <cell r="B157" t="str">
            <v>Edge Academy, The</v>
          </cell>
          <cell r="C157">
            <v>10</v>
          </cell>
        </row>
        <row r="158">
          <cell r="A158" t="str">
            <v>050617</v>
          </cell>
          <cell r="B158" t="str">
            <v>Edgerton Local</v>
          </cell>
          <cell r="C158">
            <v>2</v>
          </cell>
        </row>
        <row r="159">
          <cell r="A159" t="str">
            <v>046094</v>
          </cell>
          <cell r="B159" t="str">
            <v>Edgewood City</v>
          </cell>
          <cell r="C159">
            <v>23</v>
          </cell>
        </row>
        <row r="160">
          <cell r="A160" t="str">
            <v>046789</v>
          </cell>
          <cell r="B160" t="str">
            <v>Edison Local (formerly Berlin-Milan)</v>
          </cell>
          <cell r="C160">
            <v>12</v>
          </cell>
        </row>
        <row r="161">
          <cell r="A161" t="str">
            <v>000779</v>
          </cell>
          <cell r="B161" t="str">
            <v>Educational Academy for Boys &amp; Girls</v>
          </cell>
          <cell r="C161">
            <v>71</v>
          </cell>
        </row>
        <row r="162">
          <cell r="A162" t="str">
            <v>048413</v>
          </cell>
          <cell r="B162" t="str">
            <v>Elgin Local</v>
          </cell>
          <cell r="C162">
            <v>14</v>
          </cell>
        </row>
        <row r="163">
          <cell r="A163" t="str">
            <v>045773</v>
          </cell>
          <cell r="B163" t="str">
            <v>Elida Local</v>
          </cell>
          <cell r="C163">
            <v>21</v>
          </cell>
        </row>
        <row r="164">
          <cell r="A164" t="str">
            <v>043943</v>
          </cell>
          <cell r="B164" t="str">
            <v>Elyria City Schools</v>
          </cell>
          <cell r="C164">
            <v>147</v>
          </cell>
        </row>
        <row r="165">
          <cell r="A165" t="str">
            <v>043950</v>
          </cell>
          <cell r="B165" t="str">
            <v>Euclid City</v>
          </cell>
          <cell r="C165">
            <v>9</v>
          </cell>
        </row>
        <row r="166">
          <cell r="A166" t="str">
            <v>011956</v>
          </cell>
          <cell r="B166" t="str">
            <v>Everest High School</v>
          </cell>
          <cell r="C166">
            <v>2</v>
          </cell>
        </row>
        <row r="167">
          <cell r="A167" t="str">
            <v>047050</v>
          </cell>
          <cell r="B167" t="str">
            <v>Evergreen Local</v>
          </cell>
          <cell r="C167">
            <v>5</v>
          </cell>
        </row>
        <row r="168">
          <cell r="A168" t="str">
            <v>050328</v>
          </cell>
          <cell r="B168" t="str">
            <v>Fairbanks Local</v>
          </cell>
          <cell r="C168">
            <v>3</v>
          </cell>
        </row>
        <row r="169">
          <cell r="A169" t="str">
            <v>043968</v>
          </cell>
          <cell r="B169" t="str">
            <v xml:space="preserve">Fairborn City </v>
          </cell>
          <cell r="C169">
            <v>104</v>
          </cell>
        </row>
        <row r="170">
          <cell r="A170" t="str">
            <v>149088</v>
          </cell>
          <cell r="B170" t="str">
            <v>Fairborn Digital Academy</v>
          </cell>
          <cell r="C170">
            <v>1</v>
          </cell>
        </row>
        <row r="171">
          <cell r="A171" t="str">
            <v>046102</v>
          </cell>
          <cell r="B171" t="str">
            <v>Fairfield City</v>
          </cell>
          <cell r="C171">
            <v>978</v>
          </cell>
        </row>
        <row r="172">
          <cell r="A172" t="str">
            <v>047621</v>
          </cell>
          <cell r="B172" t="str">
            <v>Fairfield Local</v>
          </cell>
          <cell r="C172">
            <v>1</v>
          </cell>
        </row>
        <row r="173">
          <cell r="A173" t="str">
            <v>049841</v>
          </cell>
          <cell r="B173" t="str">
            <v>Fairless Local</v>
          </cell>
          <cell r="C173">
            <v>10</v>
          </cell>
        </row>
        <row r="174">
          <cell r="A174" t="str">
            <v>045369</v>
          </cell>
          <cell r="B174" t="str">
            <v>Fairport Harbor Exempted Village</v>
          </cell>
          <cell r="C174">
            <v>18</v>
          </cell>
        </row>
        <row r="175">
          <cell r="A175" t="str">
            <v>043976</v>
          </cell>
          <cell r="B175" t="str">
            <v>Fairview Park City</v>
          </cell>
          <cell r="C175">
            <v>34</v>
          </cell>
        </row>
        <row r="176">
          <cell r="A176" t="str">
            <v>047068</v>
          </cell>
          <cell r="B176" t="str">
            <v>Fayette Local</v>
          </cell>
          <cell r="C176">
            <v>14</v>
          </cell>
        </row>
        <row r="177">
          <cell r="A177" t="str">
            <v>049197</v>
          </cell>
          <cell r="B177" t="str">
            <v>Field Local</v>
          </cell>
          <cell r="C177">
            <v>33</v>
          </cell>
        </row>
        <row r="178">
          <cell r="A178" t="str">
            <v>043984</v>
          </cell>
          <cell r="B178" t="str">
            <v>Findlay City</v>
          </cell>
          <cell r="C178">
            <v>82</v>
          </cell>
        </row>
        <row r="179">
          <cell r="A179" t="str">
            <v>047332</v>
          </cell>
          <cell r="B179" t="str">
            <v>Finneytown Local</v>
          </cell>
          <cell r="C179">
            <v>116</v>
          </cell>
        </row>
        <row r="180">
          <cell r="A180" t="str">
            <v>015237</v>
          </cell>
          <cell r="B180" t="str">
            <v>Flex High School</v>
          </cell>
          <cell r="C180">
            <v>34</v>
          </cell>
        </row>
        <row r="181">
          <cell r="A181" t="str">
            <v>142943</v>
          </cell>
          <cell r="B181" t="str">
            <v>Focus Learning Academy of Northern Columbus</v>
          </cell>
          <cell r="C181">
            <v>335</v>
          </cell>
        </row>
        <row r="182">
          <cell r="A182" t="str">
            <v>142935</v>
          </cell>
          <cell r="B182" t="str">
            <v>Focus Learning Academy of Southeastern Columbus</v>
          </cell>
          <cell r="C182">
            <v>2</v>
          </cell>
        </row>
        <row r="183">
          <cell r="A183" t="str">
            <v>012529</v>
          </cell>
          <cell r="B183" t="str">
            <v>Focus North High School</v>
          </cell>
          <cell r="C183">
            <v>27</v>
          </cell>
        </row>
        <row r="184">
          <cell r="A184" t="str">
            <v>047340</v>
          </cell>
          <cell r="B184" t="str">
            <v>Forest Hills Local</v>
          </cell>
          <cell r="C184">
            <v>71</v>
          </cell>
        </row>
        <row r="185">
          <cell r="A185" t="str">
            <v>048595</v>
          </cell>
          <cell r="B185" t="str">
            <v>Fort Recovery Local</v>
          </cell>
          <cell r="C185">
            <v>4</v>
          </cell>
        </row>
        <row r="186">
          <cell r="A186" t="str">
            <v>043992</v>
          </cell>
          <cell r="B186" t="str">
            <v>Fostoria City</v>
          </cell>
          <cell r="C186">
            <v>24</v>
          </cell>
        </row>
        <row r="187">
          <cell r="A187" t="str">
            <v>044008</v>
          </cell>
          <cell r="B187" t="str">
            <v>Franklin City</v>
          </cell>
          <cell r="C187">
            <v>12</v>
          </cell>
        </row>
        <row r="188">
          <cell r="A188" t="str">
            <v>046649</v>
          </cell>
          <cell r="B188" t="str">
            <v>Franklin Monroe Local</v>
          </cell>
          <cell r="C188">
            <v>2</v>
          </cell>
        </row>
        <row r="189">
          <cell r="A189" t="str">
            <v>012043</v>
          </cell>
          <cell r="B189" t="str">
            <v>Frederick Douglass High School</v>
          </cell>
          <cell r="C189">
            <v>5</v>
          </cell>
        </row>
        <row r="190">
          <cell r="A190" t="str">
            <v>044016</v>
          </cell>
          <cell r="B190" t="str">
            <v>Fremont City</v>
          </cell>
          <cell r="C190">
            <v>82</v>
          </cell>
        </row>
        <row r="191">
          <cell r="A191" t="str">
            <v>046961</v>
          </cell>
          <cell r="B191" t="str">
            <v>Gahanna-Jefferson City</v>
          </cell>
          <cell r="C191">
            <v>333</v>
          </cell>
        </row>
        <row r="192">
          <cell r="A192" t="str">
            <v>044024</v>
          </cell>
          <cell r="B192" t="str">
            <v>Galion City</v>
          </cell>
          <cell r="C192">
            <v>3</v>
          </cell>
        </row>
        <row r="193">
          <cell r="A193" t="str">
            <v>044032</v>
          </cell>
          <cell r="B193" t="str">
            <v xml:space="preserve">Gallipolis City </v>
          </cell>
          <cell r="C193">
            <v>2</v>
          </cell>
        </row>
        <row r="194">
          <cell r="A194" t="str">
            <v>050278</v>
          </cell>
          <cell r="B194" t="str">
            <v>Garaway Local</v>
          </cell>
          <cell r="C194">
            <v>8</v>
          </cell>
        </row>
        <row r="195">
          <cell r="A195" t="str">
            <v>044040</v>
          </cell>
          <cell r="B195" t="str">
            <v>Garfield Heights City Schools</v>
          </cell>
          <cell r="C195">
            <v>24</v>
          </cell>
        </row>
        <row r="196">
          <cell r="A196" t="str">
            <v>044057</v>
          </cell>
          <cell r="B196" t="str">
            <v>Geneva Area City</v>
          </cell>
          <cell r="C196">
            <v>39</v>
          </cell>
        </row>
        <row r="197">
          <cell r="A197" t="str">
            <v>012042</v>
          </cell>
          <cell r="B197" t="str">
            <v>George V. Voinovich High School</v>
          </cell>
          <cell r="C197">
            <v>8</v>
          </cell>
        </row>
        <row r="198">
          <cell r="A198" t="str">
            <v>045377</v>
          </cell>
          <cell r="B198" t="str">
            <v>Georgetown Exempted Village</v>
          </cell>
          <cell r="C198">
            <v>1</v>
          </cell>
        </row>
        <row r="199">
          <cell r="A199" t="str">
            <v>044065</v>
          </cell>
          <cell r="B199" t="str">
            <v>Girard City School District</v>
          </cell>
          <cell r="C199">
            <v>7</v>
          </cell>
        </row>
        <row r="200">
          <cell r="A200" t="str">
            <v>015737</v>
          </cell>
          <cell r="B200" t="str">
            <v>Global Ambassadors Language Academy</v>
          </cell>
          <cell r="C200">
            <v>12</v>
          </cell>
        </row>
        <row r="201">
          <cell r="A201" t="str">
            <v>012558</v>
          </cell>
          <cell r="B201" t="str">
            <v>Global Village Academy</v>
          </cell>
          <cell r="C201">
            <v>66</v>
          </cell>
        </row>
        <row r="202">
          <cell r="A202" t="str">
            <v>149047</v>
          </cell>
          <cell r="B202" t="str">
            <v>Goal Digital Academy</v>
          </cell>
          <cell r="C202">
            <v>10</v>
          </cell>
        </row>
        <row r="203">
          <cell r="A203" t="str">
            <v>046342</v>
          </cell>
          <cell r="B203" t="str">
            <v>Goshen Local</v>
          </cell>
          <cell r="C203">
            <v>18</v>
          </cell>
        </row>
        <row r="204">
          <cell r="A204" t="str">
            <v>011972</v>
          </cell>
          <cell r="B204" t="str">
            <v>Graham Elementary and Middle School</v>
          </cell>
          <cell r="C204">
            <v>12</v>
          </cell>
        </row>
        <row r="205">
          <cell r="A205" t="str">
            <v>046193</v>
          </cell>
          <cell r="B205" t="str">
            <v>Graham Local</v>
          </cell>
          <cell r="C205">
            <v>2</v>
          </cell>
        </row>
        <row r="206">
          <cell r="A206" t="str">
            <v>133421</v>
          </cell>
          <cell r="B206" t="str">
            <v>Graham School, The</v>
          </cell>
          <cell r="C206">
            <v>12</v>
          </cell>
        </row>
        <row r="207">
          <cell r="A207" t="str">
            <v>045864</v>
          </cell>
          <cell r="B207" t="str">
            <v>Grand Valley Local</v>
          </cell>
          <cell r="C207">
            <v>2</v>
          </cell>
        </row>
        <row r="208">
          <cell r="A208" t="str">
            <v>045393</v>
          </cell>
          <cell r="B208" t="str">
            <v>Granville Exempted Village</v>
          </cell>
          <cell r="C208">
            <v>22</v>
          </cell>
        </row>
        <row r="209">
          <cell r="A209" t="str">
            <v>143198</v>
          </cell>
          <cell r="B209" t="str">
            <v>Great Western Academy</v>
          </cell>
          <cell r="C209">
            <v>176</v>
          </cell>
        </row>
        <row r="210">
          <cell r="A210" t="str">
            <v>000282</v>
          </cell>
          <cell r="B210" t="str">
            <v>Greater Ohio Virtual School</v>
          </cell>
          <cell r="C210">
            <v>37</v>
          </cell>
        </row>
        <row r="211">
          <cell r="A211" t="str">
            <v>011381</v>
          </cell>
          <cell r="B211" t="str">
            <v>Greater Summit County Early Learning Center</v>
          </cell>
          <cell r="C211">
            <v>3</v>
          </cell>
        </row>
        <row r="212">
          <cell r="A212" t="str">
            <v>050559</v>
          </cell>
          <cell r="B212" t="str">
            <v>Green Local</v>
          </cell>
          <cell r="C212">
            <v>5</v>
          </cell>
        </row>
        <row r="213">
          <cell r="A213" t="str">
            <v>050013</v>
          </cell>
          <cell r="B213" t="str">
            <v>Green Local</v>
          </cell>
          <cell r="C213">
            <v>93</v>
          </cell>
        </row>
        <row r="214">
          <cell r="A214" t="str">
            <v>047266</v>
          </cell>
          <cell r="B214" t="str">
            <v>Greeneview Local</v>
          </cell>
          <cell r="C214">
            <v>2</v>
          </cell>
        </row>
        <row r="215">
          <cell r="A215" t="str">
            <v>045401</v>
          </cell>
          <cell r="B215" t="str">
            <v>Greenfield Exempted Village</v>
          </cell>
          <cell r="C215">
            <v>2</v>
          </cell>
        </row>
        <row r="216">
          <cell r="A216" t="str">
            <v>046235</v>
          </cell>
          <cell r="B216" t="str">
            <v>Greenon Local</v>
          </cell>
          <cell r="C216">
            <v>4</v>
          </cell>
        </row>
        <row r="217">
          <cell r="A217" t="str">
            <v>044099</v>
          </cell>
          <cell r="B217" t="str">
            <v xml:space="preserve">Greenville City </v>
          </cell>
          <cell r="C217">
            <v>18</v>
          </cell>
        </row>
        <row r="218">
          <cell r="A218" t="str">
            <v>008287</v>
          </cell>
          <cell r="B218" t="str">
            <v>Groveport Community School</v>
          </cell>
          <cell r="C218">
            <v>89</v>
          </cell>
        </row>
        <row r="219">
          <cell r="A219" t="str">
            <v>046979</v>
          </cell>
          <cell r="B219" t="str">
            <v>Groveport Madison Local</v>
          </cell>
          <cell r="C219">
            <v>281</v>
          </cell>
        </row>
        <row r="220">
          <cell r="A220" t="str">
            <v>044107</v>
          </cell>
          <cell r="B220" t="str">
            <v>Hamilton City</v>
          </cell>
          <cell r="C220">
            <v>628</v>
          </cell>
        </row>
        <row r="221">
          <cell r="A221" t="str">
            <v>143602</v>
          </cell>
          <cell r="B221" t="str">
            <v>Hamilton Cnty Math &amp; Science</v>
          </cell>
          <cell r="C221">
            <v>1</v>
          </cell>
        </row>
        <row r="222">
          <cell r="A222" t="str">
            <v>046953</v>
          </cell>
          <cell r="B222" t="str">
            <v>Hamilton Local</v>
          </cell>
          <cell r="C222">
            <v>55</v>
          </cell>
        </row>
        <row r="223">
          <cell r="A223" t="str">
            <v>047498</v>
          </cell>
          <cell r="B223" t="str">
            <v>Hardin Northern Local</v>
          </cell>
          <cell r="C223">
            <v>1</v>
          </cell>
        </row>
        <row r="224">
          <cell r="A224" t="str">
            <v>009954</v>
          </cell>
          <cell r="B224" t="str">
            <v>Harrisburg Pike Community School</v>
          </cell>
          <cell r="C224">
            <v>10</v>
          </cell>
        </row>
        <row r="225">
          <cell r="A225" t="str">
            <v>045245</v>
          </cell>
          <cell r="B225" t="str">
            <v>Harrison Hills City</v>
          </cell>
          <cell r="C225">
            <v>1</v>
          </cell>
        </row>
        <row r="226">
          <cell r="A226" t="str">
            <v>044115</v>
          </cell>
          <cell r="B226" t="str">
            <v>Heath City</v>
          </cell>
          <cell r="C226">
            <v>6</v>
          </cell>
        </row>
        <row r="227">
          <cell r="A227" t="str">
            <v>045419</v>
          </cell>
          <cell r="B227" t="str">
            <v>Hicksville Exempted Village</v>
          </cell>
          <cell r="C227">
            <v>16</v>
          </cell>
        </row>
        <row r="228">
          <cell r="A228" t="str">
            <v>048496</v>
          </cell>
          <cell r="B228" t="str">
            <v>Highland Local</v>
          </cell>
          <cell r="C228">
            <v>19</v>
          </cell>
        </row>
        <row r="229">
          <cell r="A229" t="str">
            <v>048801</v>
          </cell>
          <cell r="B229" t="str">
            <v>Highland Local</v>
          </cell>
          <cell r="C229">
            <v>2</v>
          </cell>
        </row>
        <row r="230">
          <cell r="A230" t="str">
            <v>047019</v>
          </cell>
          <cell r="B230" t="str">
            <v>Hilliard City</v>
          </cell>
          <cell r="C230">
            <v>1229</v>
          </cell>
        </row>
        <row r="231">
          <cell r="A231" t="str">
            <v>044123</v>
          </cell>
          <cell r="B231" t="str">
            <v>Hillsboro City</v>
          </cell>
          <cell r="C231">
            <v>6</v>
          </cell>
        </row>
        <row r="232">
          <cell r="A232" t="str">
            <v>047571</v>
          </cell>
          <cell r="B232" t="str">
            <v>Holgate Local</v>
          </cell>
          <cell r="C232">
            <v>1</v>
          </cell>
        </row>
        <row r="233">
          <cell r="A233" t="str">
            <v>142968</v>
          </cell>
          <cell r="B233" t="str">
            <v>Hope Academy Northcoast</v>
          </cell>
          <cell r="C233">
            <v>8</v>
          </cell>
        </row>
        <row r="234">
          <cell r="A234" t="str">
            <v>000575</v>
          </cell>
          <cell r="B234" t="str">
            <v>Hope Academy Northwest Campus</v>
          </cell>
          <cell r="C234">
            <v>14</v>
          </cell>
        </row>
        <row r="235">
          <cell r="A235" t="str">
            <v>133660</v>
          </cell>
          <cell r="B235" t="str">
            <v>Horizon Science Academy Columbus</v>
          </cell>
          <cell r="C235">
            <v>77</v>
          </cell>
        </row>
        <row r="236">
          <cell r="A236" t="str">
            <v>009179</v>
          </cell>
          <cell r="B236" t="str">
            <v>Horizon Science Academy Columbus Middle School</v>
          </cell>
          <cell r="C236">
            <v>96</v>
          </cell>
        </row>
        <row r="237">
          <cell r="A237" t="str">
            <v>011976</v>
          </cell>
          <cell r="B237" t="str">
            <v xml:space="preserve">Horizon Science Academy Dayton Downtown </v>
          </cell>
          <cell r="C237">
            <v>37</v>
          </cell>
        </row>
        <row r="238">
          <cell r="A238" t="str">
            <v>011534</v>
          </cell>
          <cell r="B238" t="str">
            <v>Horizon Science Academy Dayton High School</v>
          </cell>
          <cell r="C238">
            <v>18</v>
          </cell>
        </row>
        <row r="239">
          <cell r="A239" t="str">
            <v>009990</v>
          </cell>
          <cell r="B239" t="str">
            <v>Horizon Science Academy Elementary School</v>
          </cell>
          <cell r="C239">
            <v>203</v>
          </cell>
        </row>
        <row r="240">
          <cell r="A240" t="str">
            <v>011533</v>
          </cell>
          <cell r="B240" t="str">
            <v>Horizon Science Academy Lorain</v>
          </cell>
          <cell r="C240">
            <v>97</v>
          </cell>
        </row>
        <row r="241">
          <cell r="A241" t="str">
            <v>017123</v>
          </cell>
          <cell r="B241" t="str">
            <v>Horizon Science Academy Primary</v>
          </cell>
          <cell r="C241">
            <v>64</v>
          </cell>
        </row>
        <row r="242">
          <cell r="A242" t="str">
            <v>000338</v>
          </cell>
          <cell r="B242" t="str">
            <v>Horizon Science Academy Toledo</v>
          </cell>
          <cell r="C242">
            <v>34</v>
          </cell>
        </row>
        <row r="243">
          <cell r="A243" t="str">
            <v>011986</v>
          </cell>
          <cell r="B243" t="str">
            <v>Horizon Science Academy Youngstown</v>
          </cell>
          <cell r="C243">
            <v>20</v>
          </cell>
        </row>
        <row r="244">
          <cell r="A244" t="str">
            <v>000804</v>
          </cell>
          <cell r="B244" t="str">
            <v>Horizon Science Academy-Cincinnati</v>
          </cell>
          <cell r="C244">
            <v>12</v>
          </cell>
        </row>
        <row r="245">
          <cell r="A245" t="str">
            <v>000858</v>
          </cell>
          <cell r="B245" t="str">
            <v>Horizon Science Academy-Cleveland Middle School</v>
          </cell>
          <cell r="C245">
            <v>4</v>
          </cell>
        </row>
        <row r="246">
          <cell r="A246" t="str">
            <v>000808</v>
          </cell>
          <cell r="B246" t="str">
            <v>Horizon Science Academy-Dayton</v>
          </cell>
          <cell r="C246">
            <v>7</v>
          </cell>
        </row>
        <row r="247">
          <cell r="A247" t="str">
            <v>000838</v>
          </cell>
          <cell r="B247" t="str">
            <v>Horizon Science Academy-Denison Middle School</v>
          </cell>
          <cell r="C247">
            <v>40</v>
          </cell>
        </row>
        <row r="248">
          <cell r="A248" t="str">
            <v>000825</v>
          </cell>
          <cell r="B248" t="str">
            <v>Horizon Science Academy-Springfield</v>
          </cell>
          <cell r="C248">
            <v>9</v>
          </cell>
        </row>
        <row r="249">
          <cell r="A249" t="str">
            <v>050161</v>
          </cell>
          <cell r="B249" t="str">
            <v>Howland Local</v>
          </cell>
          <cell r="C249">
            <v>9</v>
          </cell>
        </row>
        <row r="250">
          <cell r="A250" t="str">
            <v>045427</v>
          </cell>
          <cell r="B250" t="str">
            <v>Hubbard Exempted Village</v>
          </cell>
          <cell r="C250">
            <v>6</v>
          </cell>
        </row>
        <row r="251">
          <cell r="A251" t="str">
            <v>048751</v>
          </cell>
          <cell r="B251" t="str">
            <v>Huber Heights City</v>
          </cell>
          <cell r="C251">
            <v>208</v>
          </cell>
        </row>
        <row r="252">
          <cell r="A252" t="str">
            <v>050021</v>
          </cell>
          <cell r="B252" t="str">
            <v>Hudson City</v>
          </cell>
          <cell r="C252">
            <v>36</v>
          </cell>
        </row>
        <row r="253">
          <cell r="A253" t="str">
            <v>015736</v>
          </cell>
          <cell r="B253" t="str">
            <v>iLEAD Spring Meadows</v>
          </cell>
          <cell r="C253">
            <v>1</v>
          </cell>
        </row>
        <row r="254">
          <cell r="A254" t="str">
            <v>011947</v>
          </cell>
          <cell r="B254" t="str">
            <v>Imagine Akron Academy</v>
          </cell>
          <cell r="C254">
            <v>4</v>
          </cell>
        </row>
        <row r="255">
          <cell r="A255" t="str">
            <v>014139</v>
          </cell>
          <cell r="B255" t="str">
            <v>Imagine Columbus Primary School</v>
          </cell>
          <cell r="C255">
            <v>88</v>
          </cell>
        </row>
        <row r="256">
          <cell r="A256" t="str">
            <v>014121</v>
          </cell>
          <cell r="B256" t="str">
            <v>Imagine Leadership Academy</v>
          </cell>
          <cell r="C256">
            <v>6</v>
          </cell>
        </row>
        <row r="257">
          <cell r="A257" t="str">
            <v>046565</v>
          </cell>
          <cell r="B257" t="str">
            <v>Independence Local</v>
          </cell>
          <cell r="C257">
            <v>5</v>
          </cell>
        </row>
        <row r="258">
          <cell r="A258" t="str">
            <v>045435</v>
          </cell>
          <cell r="B258" t="str">
            <v>Indian Hill Exempted Village</v>
          </cell>
          <cell r="C258">
            <v>38</v>
          </cell>
        </row>
        <row r="259">
          <cell r="A259" t="str">
            <v>048082</v>
          </cell>
          <cell r="B259" t="str">
            <v>Indian Lake Local</v>
          </cell>
          <cell r="C259">
            <v>2</v>
          </cell>
        </row>
        <row r="260">
          <cell r="A260" t="str">
            <v>050286</v>
          </cell>
          <cell r="B260" t="str">
            <v>Indian Valley Local</v>
          </cell>
          <cell r="C260">
            <v>1</v>
          </cell>
        </row>
        <row r="261">
          <cell r="A261" t="str">
            <v>143172</v>
          </cell>
          <cell r="B261" t="str">
            <v>International Acad Of Columbus</v>
          </cell>
          <cell r="C261">
            <v>127</v>
          </cell>
        </row>
        <row r="262">
          <cell r="A262" t="str">
            <v>044149</v>
          </cell>
          <cell r="B262" t="str">
            <v>Ironton City School District</v>
          </cell>
          <cell r="C262">
            <v>1</v>
          </cell>
        </row>
        <row r="263">
          <cell r="A263" t="str">
            <v>049858</v>
          </cell>
          <cell r="B263" t="str">
            <v>Jackson Local</v>
          </cell>
          <cell r="C263">
            <v>45</v>
          </cell>
        </row>
        <row r="264">
          <cell r="A264" t="str">
            <v>045872</v>
          </cell>
          <cell r="B264" t="str">
            <v>Jefferson Area Local</v>
          </cell>
          <cell r="C264">
            <v>1</v>
          </cell>
        </row>
        <row r="265">
          <cell r="A265" t="str">
            <v>048256</v>
          </cell>
          <cell r="B265" t="str">
            <v>Jefferson Local</v>
          </cell>
          <cell r="C265">
            <v>5</v>
          </cell>
        </row>
        <row r="266">
          <cell r="A266" t="str">
            <v>047985</v>
          </cell>
          <cell r="B266" t="str">
            <v>Johnstown-Monroe Local</v>
          </cell>
          <cell r="C266">
            <v>26</v>
          </cell>
        </row>
        <row r="267">
          <cell r="A267" t="str">
            <v>048264</v>
          </cell>
          <cell r="B267" t="str">
            <v>Jonathan Alder Local</v>
          </cell>
          <cell r="C267">
            <v>39</v>
          </cell>
        </row>
        <row r="268">
          <cell r="A268" t="str">
            <v>047191</v>
          </cell>
          <cell r="B268" t="str">
            <v>Kenston Local</v>
          </cell>
          <cell r="C268">
            <v>8</v>
          </cell>
        </row>
        <row r="269">
          <cell r="A269" t="str">
            <v>044164</v>
          </cell>
          <cell r="B269" t="str">
            <v>Kent City</v>
          </cell>
          <cell r="C269">
            <v>120</v>
          </cell>
        </row>
        <row r="270">
          <cell r="A270" t="str">
            <v>044172</v>
          </cell>
          <cell r="B270" t="str">
            <v>Kenton City</v>
          </cell>
          <cell r="C270">
            <v>5</v>
          </cell>
        </row>
        <row r="271">
          <cell r="A271" t="str">
            <v>044180</v>
          </cell>
          <cell r="B271" t="str">
            <v>Kettering City School District</v>
          </cell>
          <cell r="C271">
            <v>191</v>
          </cell>
        </row>
        <row r="272">
          <cell r="A272" t="str">
            <v>048165</v>
          </cell>
          <cell r="B272" t="str">
            <v>Keystone Local</v>
          </cell>
          <cell r="C272">
            <v>1</v>
          </cell>
        </row>
        <row r="273">
          <cell r="A273" t="str">
            <v>016836</v>
          </cell>
          <cell r="B273" t="str">
            <v>Kids Care Elementary</v>
          </cell>
          <cell r="C273">
            <v>41</v>
          </cell>
        </row>
        <row r="274">
          <cell r="A274" t="str">
            <v>050435</v>
          </cell>
          <cell r="B274" t="str">
            <v>Kings Local</v>
          </cell>
          <cell r="C274">
            <v>162</v>
          </cell>
        </row>
        <row r="275">
          <cell r="A275" t="str">
            <v>009997</v>
          </cell>
          <cell r="B275" t="str">
            <v>KIPP Columbus</v>
          </cell>
          <cell r="C275">
            <v>83</v>
          </cell>
        </row>
        <row r="276">
          <cell r="A276" t="str">
            <v>047878</v>
          </cell>
          <cell r="B276" t="str">
            <v>Kirtland Local</v>
          </cell>
          <cell r="C276">
            <v>3</v>
          </cell>
        </row>
        <row r="277">
          <cell r="A277" t="str">
            <v>010205</v>
          </cell>
          <cell r="B277" t="str">
            <v>L. Hollingworth School for Talented and Gifted</v>
          </cell>
          <cell r="C277">
            <v>34</v>
          </cell>
        </row>
        <row r="278">
          <cell r="A278" t="str">
            <v>151183</v>
          </cell>
          <cell r="B278" t="str">
            <v>Lake Erie International High School</v>
          </cell>
          <cell r="C278">
            <v>14</v>
          </cell>
        </row>
        <row r="279">
          <cell r="A279" t="str">
            <v>049866</v>
          </cell>
          <cell r="B279" t="str">
            <v>Lake Local</v>
          </cell>
          <cell r="C279">
            <v>24</v>
          </cell>
        </row>
        <row r="280">
          <cell r="A280" t="str">
            <v>050690</v>
          </cell>
          <cell r="B280" t="str">
            <v>Lake Local</v>
          </cell>
          <cell r="C280">
            <v>7</v>
          </cell>
        </row>
        <row r="281">
          <cell r="A281" t="str">
            <v>050187</v>
          </cell>
          <cell r="B281" t="str">
            <v>Lakeview Local</v>
          </cell>
          <cell r="C281">
            <v>10</v>
          </cell>
        </row>
        <row r="282">
          <cell r="A282" t="str">
            <v>044198</v>
          </cell>
          <cell r="B282" t="str">
            <v>Lakewood City</v>
          </cell>
          <cell r="C282">
            <v>335</v>
          </cell>
        </row>
        <row r="283">
          <cell r="A283" t="str">
            <v>000942</v>
          </cell>
          <cell r="B283" t="str">
            <v>Lakewood City Academy</v>
          </cell>
          <cell r="C283">
            <v>1</v>
          </cell>
        </row>
        <row r="284">
          <cell r="A284" t="str">
            <v>047993</v>
          </cell>
          <cell r="B284" t="str">
            <v>Lakewood Local</v>
          </cell>
          <cell r="C284">
            <v>6</v>
          </cell>
        </row>
        <row r="285">
          <cell r="A285" t="str">
            <v>046110</v>
          </cell>
          <cell r="B285" t="str">
            <v>Lakota Local</v>
          </cell>
          <cell r="C285">
            <v>998</v>
          </cell>
        </row>
        <row r="286">
          <cell r="A286" t="str">
            <v>044206</v>
          </cell>
          <cell r="B286" t="str">
            <v>Lancaster City</v>
          </cell>
          <cell r="C286">
            <v>25</v>
          </cell>
        </row>
        <row r="287">
          <cell r="A287" t="str">
            <v>044214</v>
          </cell>
          <cell r="B287" t="str">
            <v>Lebanon City</v>
          </cell>
          <cell r="C287">
            <v>100</v>
          </cell>
        </row>
        <row r="288">
          <cell r="A288" t="str">
            <v>049353</v>
          </cell>
          <cell r="B288" t="str">
            <v>Leipsic Local</v>
          </cell>
          <cell r="C288">
            <v>22</v>
          </cell>
        </row>
        <row r="289">
          <cell r="A289" t="str">
            <v>049437</v>
          </cell>
          <cell r="B289" t="str">
            <v>Lexington Local</v>
          </cell>
          <cell r="C289">
            <v>5</v>
          </cell>
        </row>
        <row r="290">
          <cell r="A290" t="str">
            <v>047589</v>
          </cell>
          <cell r="B290" t="str">
            <v>Liberty Center Local</v>
          </cell>
          <cell r="C290">
            <v>2</v>
          </cell>
        </row>
        <row r="291">
          <cell r="A291" t="str">
            <v>050195</v>
          </cell>
          <cell r="B291" t="str">
            <v>Liberty Local</v>
          </cell>
          <cell r="C291">
            <v>8</v>
          </cell>
        </row>
        <row r="292">
          <cell r="A292" t="str">
            <v>013962</v>
          </cell>
          <cell r="B292" t="str">
            <v>Liberty Preparatory School</v>
          </cell>
          <cell r="C292">
            <v>1</v>
          </cell>
        </row>
        <row r="293">
          <cell r="A293" t="str">
            <v>046888</v>
          </cell>
          <cell r="B293" t="str">
            <v>Liberty Union-Thurston Local</v>
          </cell>
          <cell r="C293">
            <v>1</v>
          </cell>
        </row>
        <row r="294">
          <cell r="A294" t="str">
            <v>047449</v>
          </cell>
          <cell r="B294" t="str">
            <v>Liberty-Benton Local</v>
          </cell>
          <cell r="C294">
            <v>6</v>
          </cell>
        </row>
        <row r="295">
          <cell r="A295" t="str">
            <v>048009</v>
          </cell>
          <cell r="B295" t="str">
            <v>Licking Heights Local</v>
          </cell>
          <cell r="C295">
            <v>540</v>
          </cell>
        </row>
        <row r="296">
          <cell r="A296" t="str">
            <v>048017</v>
          </cell>
          <cell r="B296" t="str">
            <v>Licking Valley Local</v>
          </cell>
          <cell r="C296">
            <v>4</v>
          </cell>
        </row>
        <row r="297">
          <cell r="A297" t="str">
            <v>008282</v>
          </cell>
          <cell r="B297" t="str">
            <v>Life Skills Center of Columbus North</v>
          </cell>
          <cell r="C297">
            <v>29</v>
          </cell>
        </row>
        <row r="298">
          <cell r="A298" t="str">
            <v>000664</v>
          </cell>
          <cell r="B298" t="str">
            <v>Life Skills Center of Columbus Southeast</v>
          </cell>
          <cell r="C298">
            <v>6</v>
          </cell>
        </row>
        <row r="299">
          <cell r="A299" t="str">
            <v>142919</v>
          </cell>
          <cell r="B299" t="str">
            <v>Life Skills Center of Elyria</v>
          </cell>
          <cell r="C299">
            <v>3</v>
          </cell>
        </row>
        <row r="300">
          <cell r="A300" t="str">
            <v>008063</v>
          </cell>
          <cell r="B300" t="str">
            <v>Life Skills Center of North Akron</v>
          </cell>
          <cell r="C300">
            <v>3</v>
          </cell>
        </row>
        <row r="301">
          <cell r="A301" t="str">
            <v>044222</v>
          </cell>
          <cell r="B301" t="str">
            <v>Lima City</v>
          </cell>
          <cell r="C301">
            <v>26</v>
          </cell>
        </row>
        <row r="302">
          <cell r="A302" t="str">
            <v>014065</v>
          </cell>
          <cell r="B302" t="str">
            <v>Lincoln Park Academy</v>
          </cell>
          <cell r="C302">
            <v>39</v>
          </cell>
        </row>
        <row r="303">
          <cell r="A303" t="str">
            <v>050369</v>
          </cell>
          <cell r="B303" t="str">
            <v>Lincolnview Local</v>
          </cell>
          <cell r="C303">
            <v>1</v>
          </cell>
        </row>
        <row r="304">
          <cell r="A304" t="str">
            <v>050443</v>
          </cell>
          <cell r="B304" t="str">
            <v>Little Miami Local</v>
          </cell>
          <cell r="C304">
            <v>38</v>
          </cell>
        </row>
        <row r="305">
          <cell r="A305" t="str">
            <v>044230</v>
          </cell>
          <cell r="B305" t="str">
            <v>Lockland Local</v>
          </cell>
          <cell r="C305">
            <v>51</v>
          </cell>
        </row>
        <row r="306">
          <cell r="A306" t="str">
            <v>049080</v>
          </cell>
          <cell r="B306" t="str">
            <v>Logan Elm Local</v>
          </cell>
          <cell r="C306">
            <v>4</v>
          </cell>
        </row>
        <row r="307">
          <cell r="A307" t="str">
            <v>044248</v>
          </cell>
          <cell r="B307" t="str">
            <v>Logan-Hocking Local</v>
          </cell>
          <cell r="C307">
            <v>2</v>
          </cell>
        </row>
        <row r="308">
          <cell r="A308" t="str">
            <v>044255</v>
          </cell>
          <cell r="B308" t="str">
            <v>London City</v>
          </cell>
          <cell r="C308">
            <v>24</v>
          </cell>
        </row>
        <row r="309">
          <cell r="A309" t="str">
            <v>017270</v>
          </cell>
          <cell r="B309" t="str">
            <v>Lorain Bilingual Preparatory Academy</v>
          </cell>
          <cell r="C309">
            <v>18</v>
          </cell>
        </row>
        <row r="310">
          <cell r="A310" t="str">
            <v>044263</v>
          </cell>
          <cell r="B310" t="str">
            <v>Lorain City</v>
          </cell>
          <cell r="C310">
            <v>531</v>
          </cell>
        </row>
        <row r="311">
          <cell r="A311" t="str">
            <v>050203</v>
          </cell>
          <cell r="B311" t="str">
            <v>Lordstown Local</v>
          </cell>
          <cell r="C311">
            <v>3</v>
          </cell>
        </row>
        <row r="312">
          <cell r="A312" t="str">
            <v>045468</v>
          </cell>
          <cell r="B312" t="str">
            <v>Loudonville-Perrysville Exempted Village</v>
          </cell>
          <cell r="C312">
            <v>2</v>
          </cell>
        </row>
        <row r="313">
          <cell r="A313" t="str">
            <v>049874</v>
          </cell>
          <cell r="B313" t="str">
            <v>Louisville City</v>
          </cell>
          <cell r="C313">
            <v>4</v>
          </cell>
        </row>
        <row r="314">
          <cell r="A314" t="str">
            <v>044271</v>
          </cell>
          <cell r="B314" t="str">
            <v>Loveland City</v>
          </cell>
          <cell r="C314">
            <v>59</v>
          </cell>
        </row>
        <row r="315">
          <cell r="A315" t="str">
            <v>048702</v>
          </cell>
          <cell r="B315" t="str">
            <v>Mad River Local</v>
          </cell>
          <cell r="C315">
            <v>186</v>
          </cell>
        </row>
        <row r="316">
          <cell r="A316" t="str">
            <v>044289</v>
          </cell>
          <cell r="B316" t="str">
            <v>Madeira City</v>
          </cell>
          <cell r="C316">
            <v>15</v>
          </cell>
        </row>
        <row r="317">
          <cell r="A317" t="str">
            <v>046128</v>
          </cell>
          <cell r="B317" t="str">
            <v>Madison Local</v>
          </cell>
          <cell r="C317">
            <v>2</v>
          </cell>
        </row>
        <row r="318">
          <cell r="A318" t="str">
            <v>049452</v>
          </cell>
          <cell r="B318" t="str">
            <v>Madison Local</v>
          </cell>
          <cell r="C318">
            <v>1</v>
          </cell>
        </row>
        <row r="319">
          <cell r="A319" t="str">
            <v>047886</v>
          </cell>
          <cell r="B319" t="str">
            <v xml:space="preserve">Madison Local </v>
          </cell>
          <cell r="C319">
            <v>53</v>
          </cell>
        </row>
        <row r="320">
          <cell r="A320" t="str">
            <v>048272</v>
          </cell>
          <cell r="B320" t="str">
            <v>Madison-Plains Local</v>
          </cell>
          <cell r="C320">
            <v>11</v>
          </cell>
        </row>
        <row r="321">
          <cell r="A321" t="str">
            <v>012513</v>
          </cell>
          <cell r="B321" t="str">
            <v>Madisonville SMART Elementary</v>
          </cell>
          <cell r="C321">
            <v>9</v>
          </cell>
        </row>
        <row r="322">
          <cell r="A322" t="str">
            <v>050005</v>
          </cell>
          <cell r="B322" t="str">
            <v>Manchester Local</v>
          </cell>
          <cell r="C322">
            <v>3</v>
          </cell>
        </row>
        <row r="323">
          <cell r="A323" t="str">
            <v>044297</v>
          </cell>
          <cell r="B323" t="str">
            <v>Mansfield City</v>
          </cell>
          <cell r="C323">
            <v>11</v>
          </cell>
        </row>
        <row r="324">
          <cell r="A324" t="str">
            <v>044305</v>
          </cell>
          <cell r="B324" t="str">
            <v>Maple Heights City</v>
          </cell>
          <cell r="C324">
            <v>2</v>
          </cell>
        </row>
        <row r="325">
          <cell r="A325" t="str">
            <v>045831</v>
          </cell>
          <cell r="B325" t="str">
            <v>Mapleton Local</v>
          </cell>
          <cell r="C325">
            <v>1</v>
          </cell>
        </row>
        <row r="326">
          <cell r="A326" t="str">
            <v>044313</v>
          </cell>
          <cell r="B326" t="str">
            <v>Mariemont City</v>
          </cell>
          <cell r="C326">
            <v>6</v>
          </cell>
        </row>
        <row r="327">
          <cell r="A327" t="str">
            <v>044339</v>
          </cell>
          <cell r="B327" t="str">
            <v>Marion City</v>
          </cell>
          <cell r="C327">
            <v>85</v>
          </cell>
        </row>
        <row r="328">
          <cell r="A328" t="str">
            <v>049882</v>
          </cell>
          <cell r="B328" t="str">
            <v>Marlington Local</v>
          </cell>
          <cell r="C328">
            <v>41</v>
          </cell>
        </row>
        <row r="329">
          <cell r="A329" t="str">
            <v>132803</v>
          </cell>
          <cell r="B329" t="str">
            <v>Marshall High School</v>
          </cell>
          <cell r="C329">
            <v>12</v>
          </cell>
        </row>
        <row r="330">
          <cell r="A330" t="str">
            <v>045476</v>
          </cell>
          <cell r="B330" t="str">
            <v>Marysville Exempted Village</v>
          </cell>
          <cell r="C330">
            <v>39</v>
          </cell>
        </row>
        <row r="331">
          <cell r="A331" t="str">
            <v>050450</v>
          </cell>
          <cell r="B331" t="str">
            <v>Mason City</v>
          </cell>
          <cell r="C331">
            <v>783</v>
          </cell>
        </row>
        <row r="332">
          <cell r="A332" t="str">
            <v>012037</v>
          </cell>
          <cell r="B332" t="str">
            <v>Mason Run High School</v>
          </cell>
          <cell r="C332">
            <v>4</v>
          </cell>
        </row>
        <row r="333">
          <cell r="A333" t="str">
            <v>044354</v>
          </cell>
          <cell r="B333" t="str">
            <v>Massillon City</v>
          </cell>
          <cell r="C333">
            <v>96</v>
          </cell>
        </row>
        <row r="334">
          <cell r="A334" t="str">
            <v>044362</v>
          </cell>
          <cell r="B334" t="str">
            <v>Maumee City</v>
          </cell>
          <cell r="C334">
            <v>23</v>
          </cell>
        </row>
        <row r="335">
          <cell r="A335" t="str">
            <v>044370</v>
          </cell>
          <cell r="B335" t="str">
            <v>Mayfield City</v>
          </cell>
          <cell r="C335">
            <v>145</v>
          </cell>
        </row>
        <row r="336">
          <cell r="A336" t="str">
            <v>048850</v>
          </cell>
          <cell r="B336" t="str">
            <v>Maysville Local</v>
          </cell>
          <cell r="C336">
            <v>1</v>
          </cell>
        </row>
        <row r="337">
          <cell r="A337" t="str">
            <v>047456</v>
          </cell>
          <cell r="B337" t="str">
            <v>McComb Local</v>
          </cell>
          <cell r="C337">
            <v>19</v>
          </cell>
        </row>
        <row r="338">
          <cell r="A338" t="str">
            <v>044388</v>
          </cell>
          <cell r="B338" t="str">
            <v>Medina City SD</v>
          </cell>
          <cell r="C338">
            <v>60</v>
          </cell>
        </row>
        <row r="339">
          <cell r="A339" t="str">
            <v>045492</v>
          </cell>
          <cell r="B339" t="str">
            <v>Mentor Exempted Village</v>
          </cell>
          <cell r="C339">
            <v>126</v>
          </cell>
        </row>
        <row r="340">
          <cell r="A340" t="str">
            <v>046920</v>
          </cell>
          <cell r="B340" t="str">
            <v>Miami Trace Local</v>
          </cell>
          <cell r="C340">
            <v>24</v>
          </cell>
        </row>
        <row r="341">
          <cell r="A341" t="str">
            <v>132944</v>
          </cell>
          <cell r="B341" t="str">
            <v>Miami Valley Academies</v>
          </cell>
          <cell r="C341">
            <v>2</v>
          </cell>
        </row>
        <row r="342">
          <cell r="A342" t="str">
            <v>044396</v>
          </cell>
          <cell r="B342" t="str">
            <v>Miamisburg City</v>
          </cell>
          <cell r="C342">
            <v>124</v>
          </cell>
        </row>
        <row r="343">
          <cell r="A343" t="str">
            <v>134213</v>
          </cell>
          <cell r="B343" t="str">
            <v>Middlebury Academy</v>
          </cell>
          <cell r="C343">
            <v>5</v>
          </cell>
        </row>
        <row r="344">
          <cell r="A344" t="str">
            <v>044404</v>
          </cell>
          <cell r="B344" t="str">
            <v>Middletown City</v>
          </cell>
          <cell r="C344">
            <v>404</v>
          </cell>
        </row>
        <row r="345">
          <cell r="A345" t="str">
            <v>143214</v>
          </cell>
          <cell r="B345" t="str">
            <v>Middletown Preparatory &amp; Fitness Academy</v>
          </cell>
          <cell r="C345">
            <v>67</v>
          </cell>
        </row>
        <row r="346">
          <cell r="A346" t="str">
            <v>000780</v>
          </cell>
          <cell r="B346" t="str">
            <v>Midnimo Cross Cultural Community School</v>
          </cell>
          <cell r="C346">
            <v>55</v>
          </cell>
        </row>
        <row r="347">
          <cell r="A347" t="str">
            <v>048173</v>
          </cell>
          <cell r="B347" t="str">
            <v>Midview Local</v>
          </cell>
          <cell r="C347">
            <v>1</v>
          </cell>
        </row>
        <row r="348">
          <cell r="A348" t="str">
            <v>045500</v>
          </cell>
          <cell r="B348" t="str">
            <v>Milford Exempted Village</v>
          </cell>
          <cell r="C348">
            <v>62</v>
          </cell>
        </row>
        <row r="349">
          <cell r="A349" t="str">
            <v>045948</v>
          </cell>
          <cell r="B349" t="str">
            <v>Minster Local</v>
          </cell>
          <cell r="C349">
            <v>3</v>
          </cell>
        </row>
        <row r="350">
          <cell r="A350" t="str">
            <v>046672</v>
          </cell>
          <cell r="B350" t="str">
            <v>Mississinawa Valley Local</v>
          </cell>
          <cell r="C350">
            <v>15</v>
          </cell>
        </row>
        <row r="351">
          <cell r="A351" t="str">
            <v>139303</v>
          </cell>
          <cell r="B351" t="str">
            <v>Monroe Local</v>
          </cell>
          <cell r="C351">
            <v>94</v>
          </cell>
        </row>
        <row r="352">
          <cell r="A352" t="str">
            <v>048777</v>
          </cell>
          <cell r="B352" t="str">
            <v>Morgan Local</v>
          </cell>
          <cell r="C352">
            <v>1</v>
          </cell>
        </row>
        <row r="353">
          <cell r="A353" t="str">
            <v>143123</v>
          </cell>
          <cell r="B353" t="str">
            <v>Mound Street Academies</v>
          </cell>
          <cell r="C353">
            <v>17</v>
          </cell>
        </row>
        <row r="354">
          <cell r="A354" t="str">
            <v>045534</v>
          </cell>
          <cell r="B354" t="str">
            <v>Mount Gilead Exempted Village</v>
          </cell>
          <cell r="C354">
            <v>3</v>
          </cell>
        </row>
        <row r="355">
          <cell r="A355" t="str">
            <v>044420</v>
          </cell>
          <cell r="B355" t="str">
            <v>Mount Vernon City</v>
          </cell>
          <cell r="C355">
            <v>46</v>
          </cell>
        </row>
        <row r="356">
          <cell r="A356" t="str">
            <v>044412</v>
          </cell>
          <cell r="B356" t="str">
            <v>Mt Healthy City</v>
          </cell>
          <cell r="C356">
            <v>105</v>
          </cell>
        </row>
        <row r="357">
          <cell r="A357" t="str">
            <v>044438</v>
          </cell>
          <cell r="B357" t="str">
            <v>Napoleon Area City</v>
          </cell>
          <cell r="C357">
            <v>13</v>
          </cell>
        </row>
        <row r="358">
          <cell r="A358" t="str">
            <v>049270</v>
          </cell>
          <cell r="B358" t="str">
            <v>National Trail Local</v>
          </cell>
          <cell r="C358">
            <v>1</v>
          </cell>
        </row>
        <row r="359">
          <cell r="A359" t="str">
            <v>012030</v>
          </cell>
          <cell r="B359" t="str">
            <v>Near West Intergenerational School</v>
          </cell>
          <cell r="C359">
            <v>11</v>
          </cell>
        </row>
        <row r="360">
          <cell r="A360" t="str">
            <v>044446</v>
          </cell>
          <cell r="B360" t="str">
            <v>Nelsonville-York City</v>
          </cell>
          <cell r="C360">
            <v>1</v>
          </cell>
        </row>
        <row r="361">
          <cell r="A361" t="str">
            <v>046995</v>
          </cell>
          <cell r="B361" t="str">
            <v>New Albany-Plain Local</v>
          </cell>
          <cell r="C361">
            <v>160</v>
          </cell>
        </row>
        <row r="362">
          <cell r="A362" t="str">
            <v>045955</v>
          </cell>
          <cell r="B362" t="str">
            <v>New Bremen Local</v>
          </cell>
          <cell r="C362">
            <v>3</v>
          </cell>
        </row>
        <row r="363">
          <cell r="A363" t="str">
            <v>044479</v>
          </cell>
          <cell r="B363" t="str">
            <v>New Lexington School District</v>
          </cell>
          <cell r="C363">
            <v>1</v>
          </cell>
        </row>
        <row r="364">
          <cell r="A364" t="str">
            <v>044487</v>
          </cell>
          <cell r="B364" t="str">
            <v>New Philadelphia City</v>
          </cell>
          <cell r="C364">
            <v>248</v>
          </cell>
        </row>
        <row r="365">
          <cell r="A365" t="str">
            <v>045559</v>
          </cell>
          <cell r="B365" t="str">
            <v>New Richmond Exempted Village</v>
          </cell>
          <cell r="C365">
            <v>4</v>
          </cell>
        </row>
        <row r="366">
          <cell r="A366" t="str">
            <v>044453</v>
          </cell>
          <cell r="B366" t="str">
            <v>Newark City</v>
          </cell>
          <cell r="C366">
            <v>32</v>
          </cell>
        </row>
        <row r="367">
          <cell r="A367" t="str">
            <v>047217</v>
          </cell>
          <cell r="B367" t="str">
            <v xml:space="preserve">Newbury Local </v>
          </cell>
          <cell r="C367">
            <v>7</v>
          </cell>
        </row>
        <row r="368">
          <cell r="A368" t="str">
            <v>044495</v>
          </cell>
          <cell r="B368" t="str">
            <v>Niles City</v>
          </cell>
          <cell r="C368">
            <v>5</v>
          </cell>
        </row>
        <row r="369">
          <cell r="A369" t="str">
            <v>008280</v>
          </cell>
          <cell r="B369" t="str">
            <v>Noble Academy-Columbus</v>
          </cell>
          <cell r="C369">
            <v>122</v>
          </cell>
        </row>
        <row r="370">
          <cell r="A370" t="str">
            <v>050047</v>
          </cell>
          <cell r="B370" t="str">
            <v>Nordonia Hills City</v>
          </cell>
          <cell r="C370">
            <v>33</v>
          </cell>
        </row>
        <row r="371">
          <cell r="A371" t="str">
            <v>044503</v>
          </cell>
          <cell r="B371" t="str">
            <v>North Canton City</v>
          </cell>
          <cell r="C371">
            <v>10</v>
          </cell>
        </row>
        <row r="372">
          <cell r="A372" t="str">
            <v>050641</v>
          </cell>
          <cell r="B372" t="str">
            <v>North Central Local</v>
          </cell>
          <cell r="C372">
            <v>13</v>
          </cell>
        </row>
        <row r="373">
          <cell r="A373" t="str">
            <v>044511</v>
          </cell>
          <cell r="B373" t="str">
            <v>North College Hill City</v>
          </cell>
          <cell r="C373">
            <v>14</v>
          </cell>
        </row>
        <row r="374">
          <cell r="A374" t="str">
            <v>143529</v>
          </cell>
          <cell r="B374" t="str">
            <v>North Dayton School Of Science &amp; Discovery</v>
          </cell>
          <cell r="C374">
            <v>8</v>
          </cell>
        </row>
        <row r="375">
          <cell r="A375" t="str">
            <v>044529</v>
          </cell>
          <cell r="B375" t="str">
            <v>North Olmsted City</v>
          </cell>
          <cell r="C375">
            <v>254</v>
          </cell>
        </row>
        <row r="376">
          <cell r="A376" t="str">
            <v>044537</v>
          </cell>
          <cell r="B376" t="str">
            <v>North Ridgeville City</v>
          </cell>
          <cell r="C376">
            <v>24</v>
          </cell>
        </row>
        <row r="377">
          <cell r="A377" t="str">
            <v>044545</v>
          </cell>
          <cell r="B377" t="str">
            <v>North Royalton City</v>
          </cell>
          <cell r="C377">
            <v>127</v>
          </cell>
        </row>
        <row r="378">
          <cell r="A378" t="str">
            <v>011923</v>
          </cell>
          <cell r="B378" t="str">
            <v>Northeast Ohio College Preparatory School</v>
          </cell>
          <cell r="C378">
            <v>3</v>
          </cell>
        </row>
        <row r="379">
          <cell r="A379" t="str">
            <v>046250</v>
          </cell>
          <cell r="B379" t="str">
            <v>Northeastern Local</v>
          </cell>
          <cell r="C379">
            <v>11</v>
          </cell>
        </row>
        <row r="380">
          <cell r="A380" t="str">
            <v>000511</v>
          </cell>
          <cell r="B380" t="str">
            <v>Northland Preparatory and Fitness Academy</v>
          </cell>
          <cell r="C380">
            <v>33</v>
          </cell>
        </row>
        <row r="381">
          <cell r="A381" t="str">
            <v>048728</v>
          </cell>
          <cell r="B381" t="str">
            <v>Northmont City</v>
          </cell>
          <cell r="C381">
            <v>85</v>
          </cell>
        </row>
        <row r="382">
          <cell r="A382" t="str">
            <v>048033</v>
          </cell>
          <cell r="B382" t="str">
            <v>Northridge Local</v>
          </cell>
          <cell r="C382">
            <v>12</v>
          </cell>
        </row>
        <row r="383">
          <cell r="A383" t="str">
            <v>048736</v>
          </cell>
          <cell r="B383" t="str">
            <v>Northridge Local</v>
          </cell>
          <cell r="C383">
            <v>14</v>
          </cell>
        </row>
        <row r="384">
          <cell r="A384" t="str">
            <v>049908</v>
          </cell>
          <cell r="B384" t="str">
            <v>Northwest Local</v>
          </cell>
          <cell r="C384">
            <v>4</v>
          </cell>
        </row>
        <row r="385">
          <cell r="A385" t="str">
            <v>047365</v>
          </cell>
          <cell r="B385" t="str">
            <v xml:space="preserve">Northwest Local </v>
          </cell>
          <cell r="C385">
            <v>506</v>
          </cell>
        </row>
        <row r="386">
          <cell r="A386" t="str">
            <v>050575</v>
          </cell>
          <cell r="B386" t="str">
            <v>Northwestern Local</v>
          </cell>
          <cell r="C386">
            <v>6</v>
          </cell>
        </row>
        <row r="387">
          <cell r="A387" t="str">
            <v>044552</v>
          </cell>
          <cell r="B387" t="str">
            <v>Norton City</v>
          </cell>
          <cell r="C387">
            <v>17</v>
          </cell>
        </row>
        <row r="388">
          <cell r="A388" t="str">
            <v>044560</v>
          </cell>
          <cell r="B388" t="str">
            <v>Norwalk City</v>
          </cell>
          <cell r="C388">
            <v>110</v>
          </cell>
        </row>
        <row r="389">
          <cell r="A389" t="str">
            <v>050567</v>
          </cell>
          <cell r="B389" t="str">
            <v>Norwayne Local</v>
          </cell>
          <cell r="C389">
            <v>4</v>
          </cell>
        </row>
        <row r="390">
          <cell r="A390" t="str">
            <v>044578</v>
          </cell>
          <cell r="B390" t="str">
            <v xml:space="preserve">Norwood City </v>
          </cell>
          <cell r="C390">
            <v>81</v>
          </cell>
        </row>
        <row r="391">
          <cell r="A391" t="str">
            <v>047373</v>
          </cell>
          <cell r="B391" t="str">
            <v xml:space="preserve">Oak Hills Local </v>
          </cell>
          <cell r="C391">
            <v>103</v>
          </cell>
        </row>
        <row r="392">
          <cell r="A392" t="str">
            <v>044594</v>
          </cell>
          <cell r="B392" t="str">
            <v>Oberlin City Schools</v>
          </cell>
          <cell r="C392">
            <v>10</v>
          </cell>
        </row>
        <row r="393">
          <cell r="A393" t="str">
            <v>000236</v>
          </cell>
          <cell r="B393" t="str">
            <v>Ohio Connections Academy, Inc</v>
          </cell>
          <cell r="C393">
            <v>22</v>
          </cell>
        </row>
        <row r="394">
          <cell r="A394" t="str">
            <v>142950</v>
          </cell>
          <cell r="B394" t="str">
            <v>Ohio Virtual Academy</v>
          </cell>
          <cell r="C394">
            <v>61</v>
          </cell>
        </row>
        <row r="395">
          <cell r="A395" t="str">
            <v>012038</v>
          </cell>
          <cell r="B395" t="str">
            <v>Old Brook High School</v>
          </cell>
          <cell r="C395">
            <v>18</v>
          </cell>
        </row>
        <row r="396">
          <cell r="A396" t="str">
            <v>049726</v>
          </cell>
          <cell r="B396" t="str">
            <v>Old Fort Local</v>
          </cell>
          <cell r="C396">
            <v>2</v>
          </cell>
        </row>
        <row r="397">
          <cell r="A397" t="str">
            <v>046763</v>
          </cell>
          <cell r="B397" t="str">
            <v>Olentangy Local</v>
          </cell>
          <cell r="C397">
            <v>494</v>
          </cell>
        </row>
        <row r="398">
          <cell r="A398" t="str">
            <v>046573</v>
          </cell>
          <cell r="B398" t="str">
            <v>Olmsted Falls City</v>
          </cell>
          <cell r="C398">
            <v>15</v>
          </cell>
        </row>
        <row r="399">
          <cell r="A399" t="str">
            <v>049478</v>
          </cell>
          <cell r="B399" t="str">
            <v>Ontario Local</v>
          </cell>
          <cell r="C399">
            <v>19</v>
          </cell>
        </row>
        <row r="400">
          <cell r="A400" t="str">
            <v>046581</v>
          </cell>
          <cell r="B400" t="str">
            <v xml:space="preserve">Orange City </v>
          </cell>
          <cell r="C400">
            <v>36</v>
          </cell>
        </row>
        <row r="401">
          <cell r="A401" t="str">
            <v>016837</v>
          </cell>
          <cell r="B401" t="str">
            <v>Orchard Park Academy</v>
          </cell>
          <cell r="C401">
            <v>33</v>
          </cell>
        </row>
        <row r="402">
          <cell r="A402" t="str">
            <v>044602</v>
          </cell>
          <cell r="B402" t="str">
            <v>Oregon City</v>
          </cell>
          <cell r="C402">
            <v>15</v>
          </cell>
        </row>
        <row r="403">
          <cell r="A403" t="str">
            <v>000559</v>
          </cell>
          <cell r="B403" t="str">
            <v>Orion Academy</v>
          </cell>
          <cell r="C403">
            <v>24</v>
          </cell>
        </row>
        <row r="404">
          <cell r="A404" t="str">
            <v>044610</v>
          </cell>
          <cell r="B404" t="str">
            <v>Orrville City</v>
          </cell>
          <cell r="C404">
            <v>74</v>
          </cell>
        </row>
        <row r="405">
          <cell r="A405" t="str">
            <v>049916</v>
          </cell>
          <cell r="B405" t="str">
            <v>Osnaburg Local</v>
          </cell>
          <cell r="C405">
            <v>6</v>
          </cell>
        </row>
        <row r="406">
          <cell r="A406" t="str">
            <v>050724</v>
          </cell>
          <cell r="B406" t="str">
            <v>Otsego Local</v>
          </cell>
          <cell r="C406">
            <v>5</v>
          </cell>
        </row>
        <row r="407">
          <cell r="A407" t="str">
            <v>048215</v>
          </cell>
          <cell r="B407" t="str">
            <v>Ottawa Hills Local</v>
          </cell>
          <cell r="C407">
            <v>10</v>
          </cell>
        </row>
        <row r="408">
          <cell r="A408" t="str">
            <v>049379</v>
          </cell>
          <cell r="B408" t="str">
            <v>Ottawa-Glandorf Local</v>
          </cell>
          <cell r="C408">
            <v>4</v>
          </cell>
        </row>
        <row r="409">
          <cell r="A409" t="str">
            <v>044628</v>
          </cell>
          <cell r="B409" t="str">
            <v>Painesville City Local</v>
          </cell>
          <cell r="C409">
            <v>744</v>
          </cell>
        </row>
        <row r="410">
          <cell r="A410" t="str">
            <v>049510</v>
          </cell>
          <cell r="B410" t="str">
            <v>Paint Valley Local</v>
          </cell>
          <cell r="C410">
            <v>2</v>
          </cell>
        </row>
        <row r="411">
          <cell r="A411" t="str">
            <v>049395</v>
          </cell>
          <cell r="B411" t="str">
            <v>Pandora-Gilboa Local</v>
          </cell>
          <cell r="C411">
            <v>3</v>
          </cell>
        </row>
        <row r="412">
          <cell r="A412" t="str">
            <v>048579</v>
          </cell>
          <cell r="B412" t="str">
            <v>Parkway Local</v>
          </cell>
          <cell r="C412">
            <v>1</v>
          </cell>
        </row>
        <row r="413">
          <cell r="A413" t="str">
            <v>044636</v>
          </cell>
          <cell r="B413" t="str">
            <v>Parma City</v>
          </cell>
          <cell r="C413">
            <v>288</v>
          </cell>
        </row>
        <row r="414">
          <cell r="A414" t="str">
            <v>000138</v>
          </cell>
          <cell r="B414" t="str">
            <v>Pathway School of Discovery</v>
          </cell>
          <cell r="C414">
            <v>70</v>
          </cell>
        </row>
        <row r="415">
          <cell r="A415" t="str">
            <v>047597</v>
          </cell>
          <cell r="B415" t="str">
            <v>Patrick Henry Local</v>
          </cell>
          <cell r="C415">
            <v>2</v>
          </cell>
        </row>
        <row r="416">
          <cell r="A416" t="str">
            <v>012045</v>
          </cell>
          <cell r="B416" t="str">
            <v>Patriot Preparatory Academy</v>
          </cell>
          <cell r="C416">
            <v>34</v>
          </cell>
        </row>
        <row r="417">
          <cell r="A417" t="str">
            <v>045575</v>
          </cell>
          <cell r="B417" t="str">
            <v>Paulding Exempted Village</v>
          </cell>
          <cell r="C417">
            <v>1</v>
          </cell>
        </row>
        <row r="418">
          <cell r="A418" t="str">
            <v>010182</v>
          </cell>
          <cell r="B418" t="str">
            <v>Performance Academy Eastland</v>
          </cell>
          <cell r="C418">
            <v>64</v>
          </cell>
        </row>
        <row r="419">
          <cell r="A419" t="str">
            <v>046813</v>
          </cell>
          <cell r="B419" t="str">
            <v>Perkins Local</v>
          </cell>
          <cell r="C419">
            <v>9</v>
          </cell>
        </row>
        <row r="420">
          <cell r="A420" t="str">
            <v>047902</v>
          </cell>
          <cell r="B420" t="str">
            <v>Perry Local</v>
          </cell>
          <cell r="C420">
            <v>63</v>
          </cell>
        </row>
        <row r="421">
          <cell r="A421" t="str">
            <v>049924</v>
          </cell>
          <cell r="B421" t="str">
            <v>Perry Local</v>
          </cell>
          <cell r="C421">
            <v>35</v>
          </cell>
        </row>
        <row r="422">
          <cell r="A422" t="str">
            <v>045583</v>
          </cell>
          <cell r="B422" t="str">
            <v>Perrysburg Exempted Village</v>
          </cell>
          <cell r="C422">
            <v>46</v>
          </cell>
        </row>
        <row r="423">
          <cell r="A423" t="str">
            <v>046896</v>
          </cell>
          <cell r="B423" t="str">
            <v>Pickerington Local</v>
          </cell>
          <cell r="C423">
            <v>456</v>
          </cell>
        </row>
        <row r="424">
          <cell r="A424" t="str">
            <v>047084</v>
          </cell>
          <cell r="B424" t="str">
            <v>Pike-Delta-York Local</v>
          </cell>
          <cell r="C424">
            <v>15</v>
          </cell>
        </row>
        <row r="425">
          <cell r="A425" t="str">
            <v>044644</v>
          </cell>
          <cell r="B425" t="str">
            <v>Piqua City</v>
          </cell>
          <cell r="C425">
            <v>10</v>
          </cell>
        </row>
        <row r="426">
          <cell r="A426" t="str">
            <v>049932</v>
          </cell>
          <cell r="B426" t="str">
            <v>Plain Local</v>
          </cell>
          <cell r="C426">
            <v>68</v>
          </cell>
        </row>
        <row r="427">
          <cell r="A427" t="str">
            <v>151035</v>
          </cell>
          <cell r="B427" t="str">
            <v>Pleasant Community Digital</v>
          </cell>
          <cell r="C427">
            <v>5</v>
          </cell>
        </row>
        <row r="428">
          <cell r="A428" t="str">
            <v>048421</v>
          </cell>
          <cell r="B428" t="str">
            <v>Pleasant Local</v>
          </cell>
          <cell r="C428">
            <v>22</v>
          </cell>
        </row>
        <row r="429">
          <cell r="A429" t="str">
            <v>049460</v>
          </cell>
          <cell r="B429" t="str">
            <v>Plymouth-Shiloh Local</v>
          </cell>
          <cell r="C429">
            <v>1</v>
          </cell>
        </row>
        <row r="430">
          <cell r="A430" t="str">
            <v>048348</v>
          </cell>
          <cell r="B430" t="str">
            <v>Poland Local</v>
          </cell>
          <cell r="C430">
            <v>9</v>
          </cell>
        </row>
        <row r="431">
          <cell r="A431" t="str">
            <v>044651</v>
          </cell>
          <cell r="B431" t="str">
            <v>Port Clinton City</v>
          </cell>
          <cell r="C431">
            <v>2</v>
          </cell>
        </row>
        <row r="432">
          <cell r="A432" t="str">
            <v>044669</v>
          </cell>
          <cell r="B432" t="str">
            <v>Portsmouth City</v>
          </cell>
          <cell r="C432">
            <v>13</v>
          </cell>
        </row>
        <row r="433">
          <cell r="A433" t="str">
            <v>049288</v>
          </cell>
          <cell r="B433" t="str">
            <v>Preble Shawnee Local</v>
          </cell>
          <cell r="C433">
            <v>1</v>
          </cell>
        </row>
        <row r="434">
          <cell r="A434" t="str">
            <v>044677</v>
          </cell>
          <cell r="B434" t="str">
            <v>Princeton City</v>
          </cell>
          <cell r="C434">
            <v>1227</v>
          </cell>
        </row>
        <row r="435">
          <cell r="A435" t="str">
            <v>000936</v>
          </cell>
          <cell r="B435" t="str">
            <v>Promise Academy</v>
          </cell>
          <cell r="C435">
            <v>4</v>
          </cell>
        </row>
        <row r="436">
          <cell r="A436" t="str">
            <v>045880</v>
          </cell>
          <cell r="B436" t="str">
            <v>Pymatuning Valley Local</v>
          </cell>
          <cell r="C436">
            <v>1</v>
          </cell>
        </row>
        <row r="437">
          <cell r="A437" t="str">
            <v>000241</v>
          </cell>
          <cell r="B437" t="str">
            <v>Quaker Digital Academy</v>
          </cell>
          <cell r="C437">
            <v>2</v>
          </cell>
        </row>
        <row r="438">
          <cell r="A438" t="str">
            <v>044685</v>
          </cell>
          <cell r="B438" t="str">
            <v>Ravenna City</v>
          </cell>
          <cell r="C438">
            <v>12</v>
          </cell>
        </row>
        <row r="439">
          <cell r="A439" t="str">
            <v>044693</v>
          </cell>
          <cell r="B439" t="str">
            <v>Reading Community City</v>
          </cell>
          <cell r="C439">
            <v>36</v>
          </cell>
        </row>
        <row r="440">
          <cell r="A440" t="str">
            <v>050054</v>
          </cell>
          <cell r="B440" t="str">
            <v>Revere Local</v>
          </cell>
          <cell r="C440">
            <v>21</v>
          </cell>
        </row>
        <row r="441">
          <cell r="A441" t="str">
            <v>047001</v>
          </cell>
          <cell r="B441" t="str">
            <v>Reynoldsburg City</v>
          </cell>
          <cell r="C441">
            <v>860</v>
          </cell>
        </row>
        <row r="442">
          <cell r="A442" t="str">
            <v>133736</v>
          </cell>
          <cell r="B442" t="str">
            <v>Richard Allen Academy</v>
          </cell>
          <cell r="C442">
            <v>47</v>
          </cell>
        </row>
        <row r="443">
          <cell r="A443" t="str">
            <v>046599</v>
          </cell>
          <cell r="B443" t="str">
            <v>Richmond Heights Local</v>
          </cell>
          <cell r="C443">
            <v>9</v>
          </cell>
        </row>
        <row r="444">
          <cell r="A444" t="str">
            <v>048447</v>
          </cell>
          <cell r="B444" t="str">
            <v>River Valley Local</v>
          </cell>
          <cell r="C444">
            <v>5</v>
          </cell>
        </row>
        <row r="445">
          <cell r="A445" t="str">
            <v>046482</v>
          </cell>
          <cell r="B445" t="str">
            <v>River View Local</v>
          </cell>
          <cell r="C445">
            <v>1</v>
          </cell>
        </row>
        <row r="446">
          <cell r="A446" t="str">
            <v>047514</v>
          </cell>
          <cell r="B446" t="str">
            <v>Riverdale Local</v>
          </cell>
          <cell r="C446">
            <v>4</v>
          </cell>
        </row>
        <row r="447">
          <cell r="A447" t="str">
            <v>047894</v>
          </cell>
          <cell r="B447" t="str">
            <v>Riverside Local</v>
          </cell>
          <cell r="C447">
            <v>118</v>
          </cell>
        </row>
        <row r="448">
          <cell r="A448" t="str">
            <v>044701</v>
          </cell>
          <cell r="B448" t="str">
            <v>Rocky River City</v>
          </cell>
          <cell r="C448">
            <v>83</v>
          </cell>
        </row>
        <row r="449">
          <cell r="A449" t="str">
            <v>047308</v>
          </cell>
          <cell r="B449" t="str">
            <v>Rolling Hills Local</v>
          </cell>
          <cell r="C449">
            <v>3</v>
          </cell>
        </row>
        <row r="450">
          <cell r="A450" t="str">
            <v>049213</v>
          </cell>
          <cell r="B450" t="str">
            <v>Rootstown Local</v>
          </cell>
          <cell r="C450">
            <v>9</v>
          </cell>
        </row>
        <row r="451">
          <cell r="A451" t="str">
            <v>046144</v>
          </cell>
          <cell r="B451" t="str">
            <v>Ross Local</v>
          </cell>
          <cell r="C451">
            <v>5</v>
          </cell>
        </row>
        <row r="452">
          <cell r="A452" t="str">
            <v>045609</v>
          </cell>
          <cell r="B452" t="str">
            <v>Rossford Exempted Village</v>
          </cell>
          <cell r="C452">
            <v>6</v>
          </cell>
        </row>
        <row r="453">
          <cell r="A453" t="str">
            <v>044735</v>
          </cell>
          <cell r="B453" t="str">
            <v>Salem City</v>
          </cell>
          <cell r="C453">
            <v>122</v>
          </cell>
        </row>
        <row r="454">
          <cell r="A454" t="str">
            <v>044743</v>
          </cell>
          <cell r="B454" t="str">
            <v>Sandusky City</v>
          </cell>
          <cell r="C454">
            <v>15</v>
          </cell>
        </row>
        <row r="455">
          <cell r="A455" t="str">
            <v>049940</v>
          </cell>
          <cell r="B455" t="str">
            <v>Sandy Valley Local</v>
          </cell>
          <cell r="C455">
            <v>4</v>
          </cell>
        </row>
        <row r="456">
          <cell r="A456" t="str">
            <v>048355</v>
          </cell>
          <cell r="B456" t="str">
            <v>Sebring Local</v>
          </cell>
          <cell r="C456">
            <v>2</v>
          </cell>
        </row>
        <row r="457">
          <cell r="A457" t="str">
            <v>049684</v>
          </cell>
          <cell r="B457" t="str">
            <v>Seneca East Local</v>
          </cell>
          <cell r="C457">
            <v>2</v>
          </cell>
        </row>
        <row r="458">
          <cell r="A458" t="str">
            <v>044750</v>
          </cell>
          <cell r="B458" t="str">
            <v>Shaker Heights City</v>
          </cell>
          <cell r="C458">
            <v>80</v>
          </cell>
        </row>
        <row r="459">
          <cell r="A459" t="str">
            <v>045799</v>
          </cell>
          <cell r="B459" t="str">
            <v>Shawnee Local</v>
          </cell>
          <cell r="C459">
            <v>8</v>
          </cell>
        </row>
        <row r="460">
          <cell r="A460" t="str">
            <v>044768</v>
          </cell>
          <cell r="B460" t="str">
            <v>Sheffield-Sheffield Lake City</v>
          </cell>
          <cell r="C460">
            <v>11</v>
          </cell>
        </row>
        <row r="461">
          <cell r="A461" t="str">
            <v>044776</v>
          </cell>
          <cell r="B461" t="str">
            <v>Shelby City</v>
          </cell>
          <cell r="C461">
            <v>2</v>
          </cell>
        </row>
        <row r="462">
          <cell r="A462" t="str">
            <v>044784</v>
          </cell>
          <cell r="B462" t="str">
            <v>Sidney City</v>
          </cell>
          <cell r="C462">
            <v>61</v>
          </cell>
        </row>
        <row r="463">
          <cell r="A463" t="str">
            <v>046607</v>
          </cell>
          <cell r="B463" t="str">
            <v>Solon City</v>
          </cell>
          <cell r="C463">
            <v>113</v>
          </cell>
        </row>
        <row r="464">
          <cell r="A464" t="str">
            <v>047738</v>
          </cell>
          <cell r="B464" t="str">
            <v>South Central Local</v>
          </cell>
          <cell r="C464">
            <v>6</v>
          </cell>
        </row>
        <row r="465">
          <cell r="A465" t="str">
            <v>044792</v>
          </cell>
          <cell r="B465" t="str">
            <v>South Euclid-Lyndhurst City</v>
          </cell>
          <cell r="C465">
            <v>62</v>
          </cell>
        </row>
        <row r="466">
          <cell r="A466" t="str">
            <v>008281</v>
          </cell>
          <cell r="B466" t="str">
            <v>South Scioto Academy</v>
          </cell>
          <cell r="C466">
            <v>6</v>
          </cell>
        </row>
        <row r="467">
          <cell r="A467" t="str">
            <v>049221</v>
          </cell>
          <cell r="B467" t="str">
            <v>Southeast Local</v>
          </cell>
          <cell r="C467">
            <v>1</v>
          </cell>
        </row>
        <row r="468">
          <cell r="A468" t="str">
            <v>050583</v>
          </cell>
          <cell r="B468" t="str">
            <v>Southeast Local</v>
          </cell>
          <cell r="C468">
            <v>96</v>
          </cell>
        </row>
        <row r="469">
          <cell r="A469" t="str">
            <v>050237</v>
          </cell>
          <cell r="B469" t="str">
            <v>Southington Local</v>
          </cell>
          <cell r="C469">
            <v>22</v>
          </cell>
        </row>
        <row r="470">
          <cell r="A470" t="str">
            <v>012105</v>
          </cell>
          <cell r="B470" t="str">
            <v>Southside Academy</v>
          </cell>
          <cell r="C470">
            <v>1</v>
          </cell>
        </row>
        <row r="471">
          <cell r="A471" t="str">
            <v>048041</v>
          </cell>
          <cell r="B471" t="str">
            <v>Southwest Licking Local</v>
          </cell>
          <cell r="C471">
            <v>80</v>
          </cell>
        </row>
        <row r="472">
          <cell r="A472" t="str">
            <v>047381</v>
          </cell>
          <cell r="B472" t="str">
            <v>Southwest Local</v>
          </cell>
          <cell r="C472">
            <v>8</v>
          </cell>
        </row>
        <row r="473">
          <cell r="A473" t="str">
            <v>044800</v>
          </cell>
          <cell r="B473" t="str">
            <v>South-Western City</v>
          </cell>
          <cell r="C473">
            <v>3013</v>
          </cell>
        </row>
        <row r="474">
          <cell r="A474" t="str">
            <v>050427</v>
          </cell>
          <cell r="B474" t="str">
            <v>Springboro Community City</v>
          </cell>
          <cell r="C474">
            <v>16</v>
          </cell>
        </row>
        <row r="475">
          <cell r="A475" t="str">
            <v>044818</v>
          </cell>
          <cell r="B475" t="str">
            <v>Springfield City School District</v>
          </cell>
          <cell r="C475">
            <v>287</v>
          </cell>
        </row>
        <row r="476">
          <cell r="A476" t="str">
            <v>048223</v>
          </cell>
          <cell r="B476" t="str">
            <v>Springfield Local</v>
          </cell>
          <cell r="C476">
            <v>44</v>
          </cell>
        </row>
        <row r="477">
          <cell r="A477" t="str">
            <v>048371</v>
          </cell>
          <cell r="B477" t="str">
            <v>Springfield Local</v>
          </cell>
          <cell r="C477">
            <v>1</v>
          </cell>
        </row>
        <row r="478">
          <cell r="A478" t="str">
            <v>050062</v>
          </cell>
          <cell r="B478" t="str">
            <v>Springfield Local</v>
          </cell>
          <cell r="C478">
            <v>41</v>
          </cell>
        </row>
        <row r="479">
          <cell r="A479" t="str">
            <v>044719</v>
          </cell>
          <cell r="B479" t="str">
            <v>St Bernard-Elmwood Place City</v>
          </cell>
          <cell r="C479">
            <v>97</v>
          </cell>
        </row>
        <row r="480">
          <cell r="A480" t="str">
            <v>045997</v>
          </cell>
          <cell r="B480" t="str">
            <v>St Clairsville-Richland City</v>
          </cell>
          <cell r="C480">
            <v>7</v>
          </cell>
        </row>
        <row r="481">
          <cell r="A481" t="str">
            <v>048587</v>
          </cell>
          <cell r="B481" t="str">
            <v>St Henry Consolidated Local</v>
          </cell>
          <cell r="C481">
            <v>11</v>
          </cell>
        </row>
        <row r="482">
          <cell r="A482" t="str">
            <v>044727</v>
          </cell>
          <cell r="B482" t="str">
            <v>St Marys City</v>
          </cell>
          <cell r="C482">
            <v>5</v>
          </cell>
        </row>
        <row r="483">
          <cell r="A483" t="str">
            <v>000855</v>
          </cell>
          <cell r="B483" t="str">
            <v>Stambaugh Charter Academy</v>
          </cell>
          <cell r="C483">
            <v>33</v>
          </cell>
        </row>
        <row r="484">
          <cell r="A484" t="str">
            <v>044826</v>
          </cell>
          <cell r="B484" t="str">
            <v>Steubenville City</v>
          </cell>
          <cell r="C484">
            <v>3</v>
          </cell>
        </row>
        <row r="485">
          <cell r="A485" t="str">
            <v>044834</v>
          </cell>
          <cell r="B485" t="str">
            <v>Stow-Munroe Falls City School District</v>
          </cell>
          <cell r="C485">
            <v>104</v>
          </cell>
        </row>
        <row r="486">
          <cell r="A486" t="str">
            <v>050294</v>
          </cell>
          <cell r="B486" t="str">
            <v>Strasburg-Franklin Local</v>
          </cell>
          <cell r="C486">
            <v>8</v>
          </cell>
        </row>
        <row r="487">
          <cell r="A487" t="str">
            <v>049239</v>
          </cell>
          <cell r="B487" t="str">
            <v>Streetsboro City</v>
          </cell>
          <cell r="C487">
            <v>42</v>
          </cell>
        </row>
        <row r="488">
          <cell r="A488" t="str">
            <v>044842</v>
          </cell>
          <cell r="B488" t="str">
            <v>Strongsville City</v>
          </cell>
          <cell r="C488">
            <v>195</v>
          </cell>
        </row>
        <row r="489">
          <cell r="A489" t="str">
            <v>044859</v>
          </cell>
          <cell r="B489" t="str">
            <v>Struthers City</v>
          </cell>
          <cell r="C489">
            <v>18</v>
          </cell>
        </row>
        <row r="490">
          <cell r="A490" t="str">
            <v>050658</v>
          </cell>
          <cell r="B490" t="str">
            <v>Stryker Local</v>
          </cell>
          <cell r="C490">
            <v>1</v>
          </cell>
        </row>
        <row r="491">
          <cell r="A491" t="str">
            <v>009953</v>
          </cell>
          <cell r="B491" t="str">
            <v>Sullivant Avenue Community School</v>
          </cell>
          <cell r="C491">
            <v>137</v>
          </cell>
        </row>
        <row r="492">
          <cell r="A492" t="str">
            <v>000629</v>
          </cell>
          <cell r="B492" t="str">
            <v>Summit Academy Community School - Painesville</v>
          </cell>
          <cell r="C492">
            <v>1</v>
          </cell>
        </row>
        <row r="493">
          <cell r="A493" t="str">
            <v>132761</v>
          </cell>
          <cell r="B493" t="str">
            <v>Summit Academy Community School Alternative Learners -Xenia</v>
          </cell>
          <cell r="C493">
            <v>1</v>
          </cell>
        </row>
        <row r="494">
          <cell r="A494" t="str">
            <v>133322</v>
          </cell>
          <cell r="B494" t="str">
            <v>Summit Academy Community School Alternative Learners-Lorain</v>
          </cell>
          <cell r="C494">
            <v>1</v>
          </cell>
        </row>
        <row r="495">
          <cell r="A495" t="str">
            <v>013175</v>
          </cell>
          <cell r="B495" t="str">
            <v>SunBridge Schools</v>
          </cell>
          <cell r="C495">
            <v>2</v>
          </cell>
        </row>
        <row r="496">
          <cell r="A496" t="str">
            <v>047092</v>
          </cell>
          <cell r="B496" t="str">
            <v>Swanton Local</v>
          </cell>
          <cell r="C496">
            <v>3</v>
          </cell>
        </row>
        <row r="497">
          <cell r="A497" t="str">
            <v>048652</v>
          </cell>
          <cell r="B497" t="str">
            <v>Switzerland of Ohio Local</v>
          </cell>
          <cell r="C497">
            <v>4</v>
          </cell>
        </row>
        <row r="498">
          <cell r="A498" t="str">
            <v>044867</v>
          </cell>
          <cell r="B498" t="str">
            <v>Sycamore Community City</v>
          </cell>
          <cell r="C498">
            <v>254</v>
          </cell>
        </row>
        <row r="499">
          <cell r="A499" t="str">
            <v>044875</v>
          </cell>
          <cell r="B499" t="str">
            <v>Sylvania Schools</v>
          </cell>
          <cell r="C499">
            <v>219</v>
          </cell>
        </row>
        <row r="500">
          <cell r="A500" t="str">
            <v>133330</v>
          </cell>
          <cell r="B500" t="str">
            <v>T.C.P. World Academy</v>
          </cell>
          <cell r="C500">
            <v>1</v>
          </cell>
        </row>
        <row r="501">
          <cell r="A501" t="str">
            <v>046151</v>
          </cell>
          <cell r="B501" t="str">
            <v>Talawanda City</v>
          </cell>
          <cell r="C501">
            <v>44</v>
          </cell>
        </row>
        <row r="502">
          <cell r="A502" t="str">
            <v>044883</v>
          </cell>
          <cell r="B502" t="str">
            <v>Tallmadge City</v>
          </cell>
          <cell r="C502">
            <v>70</v>
          </cell>
        </row>
        <row r="503">
          <cell r="A503" t="str">
            <v>049098</v>
          </cell>
          <cell r="B503" t="str">
            <v>Teays Valley Local</v>
          </cell>
          <cell r="C503">
            <v>16</v>
          </cell>
        </row>
        <row r="504">
          <cell r="A504" t="str">
            <v>046243</v>
          </cell>
          <cell r="B504" t="str">
            <v>Tecumseh Local</v>
          </cell>
          <cell r="C504">
            <v>217</v>
          </cell>
        </row>
        <row r="505">
          <cell r="A505" t="str">
            <v>012528</v>
          </cell>
          <cell r="B505" t="str">
            <v>The Academy for Urban Scholars</v>
          </cell>
          <cell r="C505">
            <v>2</v>
          </cell>
        </row>
        <row r="506">
          <cell r="A506" t="str">
            <v>047399</v>
          </cell>
          <cell r="B506" t="str">
            <v xml:space="preserve">Three Rivers Local </v>
          </cell>
          <cell r="C506">
            <v>2</v>
          </cell>
        </row>
        <row r="507">
          <cell r="A507" t="str">
            <v>044891</v>
          </cell>
          <cell r="B507" t="str">
            <v>Tiffin City</v>
          </cell>
          <cell r="C507">
            <v>28</v>
          </cell>
        </row>
        <row r="508">
          <cell r="A508" t="str">
            <v>045617</v>
          </cell>
          <cell r="B508" t="str">
            <v>Tipp City Exempted Village</v>
          </cell>
          <cell r="C508">
            <v>43</v>
          </cell>
        </row>
        <row r="509">
          <cell r="A509" t="str">
            <v>044909</v>
          </cell>
          <cell r="B509" t="str">
            <v>Toledo City</v>
          </cell>
          <cell r="C509">
            <v>338</v>
          </cell>
        </row>
        <row r="510">
          <cell r="A510" t="str">
            <v>000951</v>
          </cell>
          <cell r="B510" t="str">
            <v>Toledo Preparatory and Fitness Academy</v>
          </cell>
          <cell r="C510">
            <v>1</v>
          </cell>
        </row>
        <row r="511">
          <cell r="A511" t="str">
            <v>014864</v>
          </cell>
          <cell r="B511" t="str">
            <v>Toledo SMART Elementary School</v>
          </cell>
          <cell r="C511">
            <v>64</v>
          </cell>
        </row>
        <row r="512">
          <cell r="A512" t="str">
            <v>012867</v>
          </cell>
          <cell r="B512" t="str">
            <v>Townsend North Community School</v>
          </cell>
          <cell r="C512">
            <v>3</v>
          </cell>
        </row>
        <row r="513">
          <cell r="A513" t="str">
            <v>133868</v>
          </cell>
          <cell r="B513" t="str">
            <v>Towpath Trail High School</v>
          </cell>
          <cell r="C513">
            <v>28</v>
          </cell>
        </row>
        <row r="514">
          <cell r="A514" t="str">
            <v>143305</v>
          </cell>
          <cell r="B514" t="str">
            <v>TRECA Digital Academy</v>
          </cell>
          <cell r="C514">
            <v>10</v>
          </cell>
        </row>
        <row r="515">
          <cell r="A515" t="str">
            <v>048876</v>
          </cell>
          <cell r="B515" t="str">
            <v xml:space="preserve">Tri-Valley Local </v>
          </cell>
          <cell r="C515">
            <v>7</v>
          </cell>
        </row>
        <row r="516">
          <cell r="A516" t="str">
            <v>046680</v>
          </cell>
          <cell r="B516" t="str">
            <v>Tri-Village Local</v>
          </cell>
          <cell r="C516">
            <v>1</v>
          </cell>
        </row>
        <row r="517">
          <cell r="A517" t="str">
            <v>050591</v>
          </cell>
          <cell r="B517" t="str">
            <v>Triway Local</v>
          </cell>
          <cell r="C517">
            <v>9</v>
          </cell>
        </row>
        <row r="518">
          <cell r="A518" t="str">
            <v>048694</v>
          </cell>
          <cell r="B518" t="str">
            <v>Trotwood-Madison City</v>
          </cell>
          <cell r="C518">
            <v>20</v>
          </cell>
        </row>
        <row r="519">
          <cell r="A519" t="str">
            <v>044925</v>
          </cell>
          <cell r="B519" t="str">
            <v>Troy City</v>
          </cell>
          <cell r="C519">
            <v>84</v>
          </cell>
        </row>
        <row r="520">
          <cell r="A520" t="str">
            <v>050302</v>
          </cell>
          <cell r="B520" t="str">
            <v>Tuscarawas Valley Local</v>
          </cell>
          <cell r="C520">
            <v>4</v>
          </cell>
        </row>
        <row r="521">
          <cell r="A521" t="str">
            <v>049957</v>
          </cell>
          <cell r="B521" t="str">
            <v>Tuslaw Local</v>
          </cell>
          <cell r="C521">
            <v>1</v>
          </cell>
        </row>
        <row r="522">
          <cell r="A522" t="str">
            <v>049296</v>
          </cell>
          <cell r="B522" t="str">
            <v>Twin Valley Community Local</v>
          </cell>
          <cell r="C522">
            <v>5</v>
          </cell>
        </row>
        <row r="523">
          <cell r="A523" t="str">
            <v>050070</v>
          </cell>
          <cell r="B523" t="str">
            <v>Twinsburg City</v>
          </cell>
          <cell r="C523">
            <v>78</v>
          </cell>
        </row>
        <row r="524">
          <cell r="A524" t="str">
            <v>049536</v>
          </cell>
          <cell r="B524" t="str">
            <v>Union-Scioto Local</v>
          </cell>
          <cell r="C524">
            <v>2</v>
          </cell>
        </row>
        <row r="525">
          <cell r="A525" t="str">
            <v>014467</v>
          </cell>
          <cell r="B525" t="str">
            <v>United Preparatory Academy</v>
          </cell>
          <cell r="C525">
            <v>15</v>
          </cell>
        </row>
        <row r="526">
          <cell r="A526" t="str">
            <v>016858</v>
          </cell>
          <cell r="B526" t="str">
            <v>United Preparatory Academy East</v>
          </cell>
          <cell r="C526">
            <v>13</v>
          </cell>
        </row>
        <row r="527">
          <cell r="A527" t="str">
            <v>014063</v>
          </cell>
          <cell r="B527" t="str">
            <v>University Academy</v>
          </cell>
          <cell r="C527">
            <v>3</v>
          </cell>
        </row>
        <row r="528">
          <cell r="A528" t="str">
            <v>044933</v>
          </cell>
          <cell r="B528" t="str">
            <v>Upper Arlington City</v>
          </cell>
          <cell r="C528">
            <v>117</v>
          </cell>
        </row>
        <row r="529">
          <cell r="A529" t="str">
            <v>045625</v>
          </cell>
          <cell r="B529" t="str">
            <v>Upper Sandusky Exempted Village</v>
          </cell>
          <cell r="C529">
            <v>44</v>
          </cell>
        </row>
        <row r="530">
          <cell r="A530" t="str">
            <v>047522</v>
          </cell>
          <cell r="B530" t="str">
            <v>Upper Scioto Valley Local</v>
          </cell>
          <cell r="C530">
            <v>2</v>
          </cell>
        </row>
        <row r="531">
          <cell r="A531" t="str">
            <v>044941</v>
          </cell>
          <cell r="B531" t="str">
            <v>Urbana City</v>
          </cell>
          <cell r="C531">
            <v>5</v>
          </cell>
        </row>
        <row r="532">
          <cell r="A532" t="str">
            <v>014943</v>
          </cell>
          <cell r="B532" t="str">
            <v>Valley STEM+ME2 Academy</v>
          </cell>
          <cell r="C532">
            <v>2</v>
          </cell>
        </row>
        <row r="533">
          <cell r="A533" t="str">
            <v>048744</v>
          </cell>
          <cell r="B533" t="str">
            <v>Valley View Local</v>
          </cell>
          <cell r="C533">
            <v>5</v>
          </cell>
        </row>
        <row r="534">
          <cell r="A534" t="str">
            <v>047464</v>
          </cell>
          <cell r="B534" t="str">
            <v>Van Buren Local</v>
          </cell>
          <cell r="C534">
            <v>15</v>
          </cell>
        </row>
        <row r="535">
          <cell r="A535" t="str">
            <v>044966</v>
          </cell>
          <cell r="B535" t="str">
            <v>Van Wert City</v>
          </cell>
          <cell r="C535">
            <v>8</v>
          </cell>
        </row>
        <row r="536">
          <cell r="A536" t="str">
            <v>044958</v>
          </cell>
          <cell r="B536" t="str">
            <v>Vandalia-Butler City</v>
          </cell>
          <cell r="C536">
            <v>28</v>
          </cell>
        </row>
        <row r="537">
          <cell r="A537" t="str">
            <v>046821</v>
          </cell>
          <cell r="B537" t="str">
            <v>Vermilion Local</v>
          </cell>
          <cell r="C537">
            <v>2</v>
          </cell>
        </row>
        <row r="538">
          <cell r="A538" t="str">
            <v>045633</v>
          </cell>
          <cell r="B538" t="str">
            <v>Versailles Exempted Village</v>
          </cell>
          <cell r="C538">
            <v>2</v>
          </cell>
        </row>
        <row r="539">
          <cell r="A539" t="str">
            <v>011291</v>
          </cell>
          <cell r="B539" t="str">
            <v>Village Preparatory School</v>
          </cell>
          <cell r="C539">
            <v>15</v>
          </cell>
        </row>
        <row r="540">
          <cell r="A540" t="str">
            <v>015722</v>
          </cell>
          <cell r="B540" t="str">
            <v>Village Preparatory School Willard</v>
          </cell>
          <cell r="C540">
            <v>18</v>
          </cell>
        </row>
        <row r="541">
          <cell r="A541" t="str">
            <v>044974</v>
          </cell>
          <cell r="B541" t="str">
            <v xml:space="preserve">Wadsworth City </v>
          </cell>
          <cell r="C541">
            <v>13</v>
          </cell>
        </row>
        <row r="542">
          <cell r="A542" t="str">
            <v>046904</v>
          </cell>
          <cell r="B542" t="str">
            <v>Walnut Township Local</v>
          </cell>
          <cell r="C542">
            <v>1</v>
          </cell>
        </row>
        <row r="543">
          <cell r="A543" t="str">
            <v>044982</v>
          </cell>
          <cell r="B543" t="str">
            <v>Wapakoneta City</v>
          </cell>
          <cell r="C543">
            <v>3</v>
          </cell>
        </row>
        <row r="544">
          <cell r="A544" t="str">
            <v>044990</v>
          </cell>
          <cell r="B544" t="str">
            <v>Warren City</v>
          </cell>
          <cell r="C544">
            <v>34</v>
          </cell>
        </row>
        <row r="545">
          <cell r="A545" t="str">
            <v>045005</v>
          </cell>
          <cell r="B545" t="str">
            <v>Warrensville Heights City</v>
          </cell>
          <cell r="C545">
            <v>11</v>
          </cell>
        </row>
        <row r="546">
          <cell r="A546" t="str">
            <v>045013</v>
          </cell>
          <cell r="B546" t="str">
            <v>Washington Court House City</v>
          </cell>
          <cell r="C546">
            <v>20</v>
          </cell>
        </row>
        <row r="547">
          <cell r="A547" t="str">
            <v>048231</v>
          </cell>
          <cell r="B547" t="str">
            <v xml:space="preserve">Washington Local </v>
          </cell>
          <cell r="C547">
            <v>79</v>
          </cell>
        </row>
        <row r="548">
          <cell r="A548" t="str">
            <v>045641</v>
          </cell>
          <cell r="B548" t="str">
            <v>Wauseon Exempted Village</v>
          </cell>
          <cell r="C548">
            <v>44</v>
          </cell>
        </row>
        <row r="549">
          <cell r="A549" t="str">
            <v>050468</v>
          </cell>
          <cell r="B549" t="str">
            <v>Wayne Local</v>
          </cell>
          <cell r="C549">
            <v>8</v>
          </cell>
        </row>
        <row r="550">
          <cell r="A550" t="str">
            <v>049031</v>
          </cell>
          <cell r="B550" t="str">
            <v>Wayne Trace Local</v>
          </cell>
          <cell r="C550">
            <v>2</v>
          </cell>
        </row>
        <row r="551">
          <cell r="A551" t="str">
            <v>050252</v>
          </cell>
          <cell r="B551" t="str">
            <v>Weathersfield Local</v>
          </cell>
          <cell r="C551">
            <v>2</v>
          </cell>
        </row>
        <row r="552">
          <cell r="A552" t="str">
            <v>045658</v>
          </cell>
          <cell r="B552" t="str">
            <v>Wellington Exempted Village</v>
          </cell>
          <cell r="C552">
            <v>2</v>
          </cell>
        </row>
        <row r="553">
          <cell r="A553" t="str">
            <v>048389</v>
          </cell>
          <cell r="B553" t="str">
            <v>West Branch Local</v>
          </cell>
          <cell r="C553">
            <v>12</v>
          </cell>
        </row>
        <row r="554">
          <cell r="A554" t="str">
            <v>045054</v>
          </cell>
          <cell r="B554" t="str">
            <v>West Carrollton City</v>
          </cell>
          <cell r="C554">
            <v>215</v>
          </cell>
        </row>
        <row r="555">
          <cell r="A555" t="str">
            <v>046359</v>
          </cell>
          <cell r="B555" t="str">
            <v>West Clermont Local</v>
          </cell>
          <cell r="C555">
            <v>122</v>
          </cell>
        </row>
        <row r="556">
          <cell r="A556" t="str">
            <v>047225</v>
          </cell>
          <cell r="B556" t="str">
            <v>West Geauga Local</v>
          </cell>
          <cell r="C556">
            <v>13</v>
          </cell>
        </row>
        <row r="557">
          <cell r="A557" t="str">
            <v>047696</v>
          </cell>
          <cell r="B557" t="str">
            <v>West Holmes Local</v>
          </cell>
          <cell r="C557">
            <v>16</v>
          </cell>
        </row>
        <row r="558">
          <cell r="A558" t="str">
            <v>048884</v>
          </cell>
          <cell r="B558" t="str">
            <v>West Muskingum Local</v>
          </cell>
          <cell r="C558">
            <v>9</v>
          </cell>
        </row>
        <row r="559">
          <cell r="A559" t="str">
            <v>014189</v>
          </cell>
          <cell r="B559" t="str">
            <v>West Park Academy</v>
          </cell>
          <cell r="C559">
            <v>29</v>
          </cell>
        </row>
        <row r="560">
          <cell r="A560" t="str">
            <v>143313</v>
          </cell>
          <cell r="B560" t="str">
            <v>West Preparatory Academy</v>
          </cell>
          <cell r="C560">
            <v>14</v>
          </cell>
        </row>
        <row r="561">
          <cell r="A561" t="str">
            <v>046060</v>
          </cell>
          <cell r="B561" t="str">
            <v>Western Brown Local</v>
          </cell>
          <cell r="C561">
            <v>2</v>
          </cell>
        </row>
        <row r="562">
          <cell r="A562" t="str">
            <v>047746</v>
          </cell>
          <cell r="B562" t="str">
            <v>Western Reserve Local</v>
          </cell>
          <cell r="C562">
            <v>3</v>
          </cell>
        </row>
        <row r="563">
          <cell r="A563" t="str">
            <v>045047</v>
          </cell>
          <cell r="B563" t="str">
            <v>Westerville City</v>
          </cell>
          <cell r="C563">
            <v>1391</v>
          </cell>
        </row>
        <row r="564">
          <cell r="A564" t="str">
            <v>045062</v>
          </cell>
          <cell r="B564" t="str">
            <v>Westlake City</v>
          </cell>
          <cell r="C564">
            <v>161</v>
          </cell>
        </row>
        <row r="565">
          <cell r="A565" t="str">
            <v>000875</v>
          </cell>
          <cell r="B565" t="str">
            <v>Westside Academy</v>
          </cell>
          <cell r="C565">
            <v>158</v>
          </cell>
        </row>
        <row r="566">
          <cell r="A566" t="str">
            <v>015741</v>
          </cell>
          <cell r="B566" t="str">
            <v>Westwood Preparatory Academy</v>
          </cell>
          <cell r="C566">
            <v>1</v>
          </cell>
        </row>
        <row r="567">
          <cell r="A567" t="str">
            <v>045070</v>
          </cell>
          <cell r="B567" t="str">
            <v>Whitehall City</v>
          </cell>
          <cell r="C567">
            <v>563</v>
          </cell>
        </row>
        <row r="568">
          <cell r="A568" t="str">
            <v>000509</v>
          </cell>
          <cell r="B568" t="str">
            <v>Whitehall Preparatory and Fitness Academy</v>
          </cell>
          <cell r="C568">
            <v>27</v>
          </cell>
        </row>
        <row r="569">
          <cell r="A569" t="str">
            <v>045088</v>
          </cell>
          <cell r="B569" t="str">
            <v>Wickliffe City</v>
          </cell>
          <cell r="C569">
            <v>3</v>
          </cell>
        </row>
        <row r="570">
          <cell r="A570" t="str">
            <v>045096</v>
          </cell>
          <cell r="B570" t="str">
            <v>Willard City</v>
          </cell>
          <cell r="C570">
            <v>239</v>
          </cell>
        </row>
        <row r="571">
          <cell r="A571" t="str">
            <v>045104</v>
          </cell>
          <cell r="B571" t="str">
            <v>Willoughby-Eastlake City</v>
          </cell>
          <cell r="C571">
            <v>105</v>
          </cell>
        </row>
        <row r="572">
          <cell r="A572" t="str">
            <v>045112</v>
          </cell>
          <cell r="B572" t="str">
            <v>Wilmington City</v>
          </cell>
          <cell r="C572">
            <v>24</v>
          </cell>
        </row>
        <row r="573">
          <cell r="A573" t="str">
            <v>000546</v>
          </cell>
          <cell r="B573" t="str">
            <v>Winterfield Venture Academy</v>
          </cell>
          <cell r="C573">
            <v>3</v>
          </cell>
        </row>
        <row r="574">
          <cell r="A574" t="str">
            <v>014064</v>
          </cell>
          <cell r="B574" t="str">
            <v>Winton Preparatory Academy</v>
          </cell>
          <cell r="C574">
            <v>5</v>
          </cell>
        </row>
        <row r="575">
          <cell r="A575" t="str">
            <v>044081</v>
          </cell>
          <cell r="B575" t="str">
            <v>Winton Woods City</v>
          </cell>
          <cell r="C575">
            <v>645</v>
          </cell>
        </row>
        <row r="576">
          <cell r="A576" t="str">
            <v>049577</v>
          </cell>
          <cell r="B576" t="str">
            <v>Woodmore Local</v>
          </cell>
          <cell r="C576">
            <v>1</v>
          </cell>
        </row>
        <row r="577">
          <cell r="A577" t="str">
            <v>049973</v>
          </cell>
          <cell r="B577" t="str">
            <v>Woodridge Local</v>
          </cell>
          <cell r="C577">
            <v>56</v>
          </cell>
        </row>
        <row r="578">
          <cell r="A578" t="str">
            <v>045120</v>
          </cell>
          <cell r="B578" t="str">
            <v>Wooster City</v>
          </cell>
          <cell r="C578">
            <v>39</v>
          </cell>
        </row>
        <row r="579">
          <cell r="A579" t="str">
            <v>045138</v>
          </cell>
          <cell r="B579" t="str">
            <v>Worthington City</v>
          </cell>
          <cell r="C579">
            <v>606</v>
          </cell>
        </row>
        <row r="580">
          <cell r="A580" t="str">
            <v>046524</v>
          </cell>
          <cell r="B580" t="str">
            <v>Wynford Local</v>
          </cell>
          <cell r="C580">
            <v>1</v>
          </cell>
        </row>
        <row r="581">
          <cell r="A581" t="str">
            <v>045146</v>
          </cell>
          <cell r="B581" t="str">
            <v>Wyoming City</v>
          </cell>
          <cell r="C581">
            <v>12</v>
          </cell>
        </row>
        <row r="582">
          <cell r="A582" t="str">
            <v>045153</v>
          </cell>
          <cell r="B582" t="str">
            <v>Xenia Community City</v>
          </cell>
          <cell r="C582">
            <v>16</v>
          </cell>
        </row>
        <row r="583">
          <cell r="A583" t="str">
            <v>132985</v>
          </cell>
          <cell r="B583" t="str">
            <v>YB Columbus Community School</v>
          </cell>
          <cell r="C583">
            <v>1</v>
          </cell>
        </row>
        <row r="584">
          <cell r="A584" t="str">
            <v>045674</v>
          </cell>
          <cell r="B584" t="str">
            <v>Yellow Springs Exempted Village</v>
          </cell>
          <cell r="C584">
            <v>3</v>
          </cell>
        </row>
        <row r="585">
          <cell r="A585" t="str">
            <v>007984</v>
          </cell>
          <cell r="B585" t="str">
            <v>Youngstown Academy of Excellence</v>
          </cell>
          <cell r="C585">
            <v>24</v>
          </cell>
        </row>
        <row r="586">
          <cell r="A586" t="str">
            <v>045161</v>
          </cell>
          <cell r="B586" t="str">
            <v>Youngstown City</v>
          </cell>
          <cell r="C586">
            <v>358</v>
          </cell>
        </row>
        <row r="587">
          <cell r="A587" t="str">
            <v>134072</v>
          </cell>
          <cell r="B587" t="str">
            <v>Youngstown Community School</v>
          </cell>
          <cell r="C587">
            <v>2</v>
          </cell>
        </row>
        <row r="588">
          <cell r="A588" t="str">
            <v>000725</v>
          </cell>
          <cell r="B588" t="str">
            <v>Zenith Academy</v>
          </cell>
          <cell r="C588">
            <v>389</v>
          </cell>
        </row>
        <row r="589">
          <cell r="A589" t="str">
            <v>012009</v>
          </cell>
          <cell r="B589" t="str">
            <v>Zenith Academy East</v>
          </cell>
          <cell r="C589">
            <v>156</v>
          </cell>
        </row>
        <row r="590">
          <cell r="A590" t="str">
            <v>015234</v>
          </cell>
          <cell r="B590" t="str">
            <v>Zenith Academy West</v>
          </cell>
          <cell r="C590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CA45-3761-4CC4-B227-43080BC8F220}">
  <dimension ref="A1:F306"/>
  <sheetViews>
    <sheetView tabSelected="1" workbookViewId="0">
      <selection activeCell="B4" sqref="B4:B5"/>
    </sheetView>
  </sheetViews>
  <sheetFormatPr defaultRowHeight="15" x14ac:dyDescent="0.25"/>
  <cols>
    <col min="1" max="1" width="17.7109375" style="19" customWidth="1"/>
    <col min="2" max="2" width="56.7109375" bestFit="1" customWidth="1"/>
    <col min="3" max="3" width="12.5703125" customWidth="1"/>
    <col min="4" max="4" width="15.140625" customWidth="1"/>
    <col min="5" max="5" width="14.28515625" customWidth="1"/>
    <col min="6" max="6" width="18.140625" customWidth="1"/>
  </cols>
  <sheetData>
    <row r="1" spans="1:6" ht="24" thickBot="1" x14ac:dyDescent="0.3">
      <c r="A1" s="1" t="s">
        <v>659</v>
      </c>
      <c r="B1" s="1"/>
      <c r="C1" s="1"/>
      <c r="D1" s="1"/>
      <c r="E1" s="1"/>
      <c r="F1" s="1"/>
    </row>
    <row r="2" spans="1:6" ht="43.5" customHeight="1" thickBot="1" x14ac:dyDescent="0.3">
      <c r="A2" s="22" t="s">
        <v>658</v>
      </c>
      <c r="B2" s="10" t="s">
        <v>0</v>
      </c>
      <c r="C2" s="10" t="s">
        <v>1</v>
      </c>
      <c r="D2" s="10" t="s">
        <v>2</v>
      </c>
      <c r="E2" s="11" t="s">
        <v>3</v>
      </c>
      <c r="F2" s="12" t="s">
        <v>4</v>
      </c>
    </row>
    <row r="3" spans="1:6" s="27" customFormat="1" ht="31.5" customHeight="1" thickBot="1" x14ac:dyDescent="0.3">
      <c r="A3" s="7" t="s">
        <v>5</v>
      </c>
      <c r="B3" s="23" t="s">
        <v>6</v>
      </c>
      <c r="C3" s="24" t="s">
        <v>7</v>
      </c>
      <c r="D3" s="25">
        <f>SUM(D4:D5)</f>
        <v>11085.70453874771</v>
      </c>
      <c r="E3" s="25">
        <v>0</v>
      </c>
      <c r="F3" s="26"/>
    </row>
    <row r="4" spans="1:6" ht="15.75" thickBot="1" x14ac:dyDescent="0.3">
      <c r="A4" s="8" t="s">
        <v>5</v>
      </c>
      <c r="B4" s="49" t="s">
        <v>8</v>
      </c>
      <c r="C4" s="2" t="s">
        <v>7</v>
      </c>
      <c r="D4" s="3">
        <v>8587.5176004383666</v>
      </c>
      <c r="E4" s="4">
        <v>0</v>
      </c>
      <c r="F4" s="5">
        <f>VLOOKUP(A4,'[1]Data for districts &lt; $10,000'!A:C,3,FALSE)</f>
        <v>55</v>
      </c>
    </row>
    <row r="5" spans="1:6" ht="15.75" thickBot="1" x14ac:dyDescent="0.3">
      <c r="A5" s="8" t="s">
        <v>9</v>
      </c>
      <c r="B5" s="49" t="s">
        <v>10</v>
      </c>
      <c r="C5" s="2" t="s">
        <v>7</v>
      </c>
      <c r="D5" s="3">
        <v>2498.1869383093431</v>
      </c>
      <c r="E5" s="4">
        <v>0</v>
      </c>
      <c r="F5" s="5">
        <f>VLOOKUP(A5,'[1]Data for districts &lt; $10,000'!A:C,3,FALSE)</f>
        <v>16</v>
      </c>
    </row>
    <row r="6" spans="1:6" s="27" customFormat="1" ht="30" customHeight="1" thickBot="1" x14ac:dyDescent="0.3">
      <c r="A6" s="7" t="s">
        <v>11</v>
      </c>
      <c r="B6" s="28" t="s">
        <v>12</v>
      </c>
      <c r="C6" s="29" t="s">
        <v>13</v>
      </c>
      <c r="D6" s="25">
        <f>SUM(D7:D13)</f>
        <v>28416.876423268779</v>
      </c>
      <c r="E6" s="25">
        <f>SUM(E7:E13)</f>
        <v>0</v>
      </c>
      <c r="F6" s="26"/>
    </row>
    <row r="7" spans="1:6" ht="15.75" thickBot="1" x14ac:dyDescent="0.3">
      <c r="A7" s="18" t="s">
        <v>14</v>
      </c>
      <c r="B7" s="13" t="s">
        <v>15</v>
      </c>
      <c r="C7" s="13" t="s">
        <v>16</v>
      </c>
      <c r="D7" s="14">
        <v>2029.7768873763412</v>
      </c>
      <c r="E7" s="15">
        <v>0</v>
      </c>
      <c r="F7" s="16">
        <f>VLOOKUP(A7,'[1]Data for districts &lt; $10,000'!A:C,3,FALSE)</f>
        <v>13</v>
      </c>
    </row>
    <row r="8" spans="1:6" ht="15.75" thickBot="1" x14ac:dyDescent="0.3">
      <c r="A8" s="18" t="s">
        <v>17</v>
      </c>
      <c r="B8" s="13" t="s">
        <v>18</v>
      </c>
      <c r="C8" s="13" t="s">
        <v>13</v>
      </c>
      <c r="D8" s="14">
        <v>3591.1437238196809</v>
      </c>
      <c r="E8" s="15">
        <v>0</v>
      </c>
      <c r="F8" s="16">
        <f>VLOOKUP(A8,'[1]Data for districts &lt; $10,000'!A:C,3,FALSE)</f>
        <v>23</v>
      </c>
    </row>
    <row r="9" spans="1:6" ht="15.75" thickBot="1" x14ac:dyDescent="0.3">
      <c r="A9" s="18" t="s">
        <v>19</v>
      </c>
      <c r="B9" s="13" t="s">
        <v>20</v>
      </c>
      <c r="C9" s="13" t="s">
        <v>21</v>
      </c>
      <c r="D9" s="14">
        <v>5777.057294840356</v>
      </c>
      <c r="E9" s="15">
        <v>0</v>
      </c>
      <c r="F9" s="16">
        <f>VLOOKUP(A9,'[1]Data for districts &lt; $10,000'!A:C,3,FALSE)</f>
        <v>37</v>
      </c>
    </row>
    <row r="10" spans="1:6" ht="15.75" thickBot="1" x14ac:dyDescent="0.3">
      <c r="A10" s="18" t="s">
        <v>22</v>
      </c>
      <c r="B10" s="13" t="s">
        <v>23</v>
      </c>
      <c r="C10" s="13" t="s">
        <v>13</v>
      </c>
      <c r="D10" s="14">
        <v>312.27336728866788</v>
      </c>
      <c r="E10" s="15">
        <v>0</v>
      </c>
      <c r="F10" s="16">
        <f>VLOOKUP(A10,'[1]Data for districts &lt; $10,000'!A:C,3,FALSE)</f>
        <v>2</v>
      </c>
    </row>
    <row r="11" spans="1:6" ht="15.75" thickBot="1" x14ac:dyDescent="0.3">
      <c r="A11" s="18" t="s">
        <v>24</v>
      </c>
      <c r="B11" s="17" t="s">
        <v>25</v>
      </c>
      <c r="C11" s="17" t="s">
        <v>13</v>
      </c>
      <c r="D11" s="14">
        <v>7338.4241312836957</v>
      </c>
      <c r="E11" s="15">
        <v>0</v>
      </c>
      <c r="F11" s="16">
        <f>VLOOKUP(A11,'[1]Data for districts &lt; $10,000'!A:C,3,FALSE)</f>
        <v>47</v>
      </c>
    </row>
    <row r="12" spans="1:6" ht="15.75" thickBot="1" x14ac:dyDescent="0.3">
      <c r="A12" s="18" t="s">
        <v>26</v>
      </c>
      <c r="B12" s="17" t="s">
        <v>27</v>
      </c>
      <c r="C12" s="17" t="s">
        <v>21</v>
      </c>
      <c r="D12" s="14">
        <v>2498.1869383093431</v>
      </c>
      <c r="E12" s="15">
        <v>0</v>
      </c>
      <c r="F12" s="16">
        <f>VLOOKUP(A12,'[1]Data for districts &lt; $10,000'!A:C,3,FALSE)</f>
        <v>16</v>
      </c>
    </row>
    <row r="13" spans="1:6" ht="15.75" thickBot="1" x14ac:dyDescent="0.3">
      <c r="A13" s="18" t="s">
        <v>28</v>
      </c>
      <c r="B13" s="13" t="s">
        <v>29</v>
      </c>
      <c r="C13" s="13" t="s">
        <v>13</v>
      </c>
      <c r="D13" s="14">
        <v>6870.0140803506938</v>
      </c>
      <c r="E13" s="15">
        <v>0</v>
      </c>
      <c r="F13" s="16">
        <f>VLOOKUP(A13,'[1]Data for districts &lt; $10,000'!A:C,3,FALSE)</f>
        <v>44</v>
      </c>
    </row>
    <row r="14" spans="1:6" s="27" customFormat="1" ht="32.25" customHeight="1" thickBot="1" x14ac:dyDescent="0.3">
      <c r="A14" s="7" t="s">
        <v>30</v>
      </c>
      <c r="B14" s="28" t="s">
        <v>31</v>
      </c>
      <c r="C14" s="29" t="s">
        <v>32</v>
      </c>
      <c r="D14" s="25">
        <f>SUM(D15:D16)</f>
        <v>43718.271420413505</v>
      </c>
      <c r="E14" s="25">
        <v>0</v>
      </c>
      <c r="F14" s="26"/>
    </row>
    <row r="15" spans="1:6" ht="15.75" thickBot="1" x14ac:dyDescent="0.3">
      <c r="A15" s="18" t="s">
        <v>30</v>
      </c>
      <c r="B15" s="13" t="s">
        <v>33</v>
      </c>
      <c r="C15" s="13" t="s">
        <v>32</v>
      </c>
      <c r="D15" s="14">
        <v>35130.753819975136</v>
      </c>
      <c r="E15" s="15">
        <v>0</v>
      </c>
      <c r="F15" s="16">
        <f>VLOOKUP(A15,'[1]Data for districts &lt; $10,000'!A:C,3,FALSE)</f>
        <v>225</v>
      </c>
    </row>
    <row r="16" spans="1:6" ht="15.75" thickBot="1" x14ac:dyDescent="0.3">
      <c r="A16" s="18" t="s">
        <v>34</v>
      </c>
      <c r="B16" s="13" t="s">
        <v>35</v>
      </c>
      <c r="C16" s="13" t="s">
        <v>32</v>
      </c>
      <c r="D16" s="14">
        <v>8587.5176004383666</v>
      </c>
      <c r="E16" s="15">
        <v>0</v>
      </c>
      <c r="F16" s="16">
        <f>VLOOKUP(A16,'[1]Data for districts &lt; $10,000'!A:C,3,FALSE)</f>
        <v>55</v>
      </c>
    </row>
    <row r="17" spans="1:6" s="27" customFormat="1" ht="32.25" customHeight="1" thickBot="1" x14ac:dyDescent="0.3">
      <c r="A17" s="7" t="s">
        <v>36</v>
      </c>
      <c r="B17" s="28" t="s">
        <v>37</v>
      </c>
      <c r="C17" s="29" t="s">
        <v>38</v>
      </c>
      <c r="D17" s="25">
        <f>SUM(D18:D26)</f>
        <v>44967.363514377124</v>
      </c>
      <c r="E17" s="25">
        <v>0</v>
      </c>
      <c r="F17" s="26"/>
    </row>
    <row r="18" spans="1:6" ht="15.75" thickBot="1" x14ac:dyDescent="0.3">
      <c r="A18" s="18" t="s">
        <v>39</v>
      </c>
      <c r="B18" s="20" t="s">
        <v>40</v>
      </c>
      <c r="C18" s="13" t="s">
        <v>41</v>
      </c>
      <c r="D18" s="14">
        <v>1561.3668364433395</v>
      </c>
      <c r="E18" s="15">
        <v>0</v>
      </c>
      <c r="F18" s="16">
        <f>VLOOKUP(A18,'[1]Data for districts &lt; $10,000'!A:C,3,FALSE)</f>
        <v>10</v>
      </c>
    </row>
    <row r="19" spans="1:6" ht="15.75" thickBot="1" x14ac:dyDescent="0.3">
      <c r="A19" s="18" t="s">
        <v>42</v>
      </c>
      <c r="B19" s="20" t="s">
        <v>43</v>
      </c>
      <c r="C19" s="13" t="s">
        <v>41</v>
      </c>
      <c r="D19" s="14">
        <v>156.13668364433394</v>
      </c>
      <c r="E19" s="15">
        <v>0</v>
      </c>
      <c r="F19" s="16">
        <f>VLOOKUP(A19,'[1]Data for districts &lt; $10,000'!A:C,3,FALSE)</f>
        <v>1</v>
      </c>
    </row>
    <row r="20" spans="1:6" ht="15.75" thickBot="1" x14ac:dyDescent="0.3">
      <c r="A20" s="18" t="s">
        <v>44</v>
      </c>
      <c r="B20" s="20" t="s">
        <v>45</v>
      </c>
      <c r="C20" s="13" t="s">
        <v>38</v>
      </c>
      <c r="D20" s="14">
        <v>4527.9638256856842</v>
      </c>
      <c r="E20" s="15">
        <v>0</v>
      </c>
      <c r="F20" s="16">
        <f>VLOOKUP(A20,'[1]Data for districts &lt; $10,000'!A:C,3,FALSE)</f>
        <v>29</v>
      </c>
    </row>
    <row r="21" spans="1:6" ht="15.75" thickBot="1" x14ac:dyDescent="0.3">
      <c r="A21" s="18" t="s">
        <v>46</v>
      </c>
      <c r="B21" s="20" t="s">
        <v>47</v>
      </c>
      <c r="C21" s="13" t="s">
        <v>38</v>
      </c>
      <c r="D21" s="14">
        <v>9055.9276513713685</v>
      </c>
      <c r="E21" s="15">
        <v>0</v>
      </c>
      <c r="F21" s="16">
        <f>VLOOKUP(A21,'[1]Data for districts &lt; $10,000'!A:C,3,FALSE)</f>
        <v>58</v>
      </c>
    </row>
    <row r="22" spans="1:6" ht="15.75" thickBot="1" x14ac:dyDescent="0.3">
      <c r="A22" s="18" t="s">
        <v>48</v>
      </c>
      <c r="B22" s="20" t="s">
        <v>49</v>
      </c>
      <c r="C22" s="13" t="s">
        <v>38</v>
      </c>
      <c r="D22" s="14">
        <v>7962.9708658610307</v>
      </c>
      <c r="E22" s="15">
        <v>0</v>
      </c>
      <c r="F22" s="16">
        <f>VLOOKUP(A22,'[1]Data for districts &lt; $10,000'!A:C,3,FALSE)</f>
        <v>51</v>
      </c>
    </row>
    <row r="23" spans="1:6" ht="15.75" thickBot="1" x14ac:dyDescent="0.3">
      <c r="A23" s="18" t="s">
        <v>50</v>
      </c>
      <c r="B23" s="20" t="s">
        <v>51</v>
      </c>
      <c r="C23" s="13" t="s">
        <v>38</v>
      </c>
      <c r="D23" s="14">
        <v>2966.596989242345</v>
      </c>
      <c r="E23" s="15">
        <v>0</v>
      </c>
      <c r="F23" s="16">
        <f>VLOOKUP(A23,'[1]Data for districts &lt; $10,000'!A:C,3,FALSE)</f>
        <v>19</v>
      </c>
    </row>
    <row r="24" spans="1:6" ht="15.75" thickBot="1" x14ac:dyDescent="0.3">
      <c r="A24" s="21">
        <v>143487</v>
      </c>
      <c r="B24" s="20" t="s">
        <v>52</v>
      </c>
      <c r="C24" s="13" t="s">
        <v>38</v>
      </c>
      <c r="D24" s="14">
        <v>12647.07</v>
      </c>
      <c r="E24" s="15">
        <v>0</v>
      </c>
      <c r="F24" s="16">
        <v>81</v>
      </c>
    </row>
    <row r="25" spans="1:6" ht="15.75" thickBot="1" x14ac:dyDescent="0.3">
      <c r="A25" s="18" t="s">
        <v>53</v>
      </c>
      <c r="B25" s="20" t="s">
        <v>54</v>
      </c>
      <c r="C25" s="13" t="s">
        <v>38</v>
      </c>
      <c r="D25" s="14">
        <v>2185.9135710206751</v>
      </c>
      <c r="E25" s="15">
        <v>0</v>
      </c>
      <c r="F25" s="16">
        <f>VLOOKUP(A25,'[1]Data for districts &lt; $10,000'!A:C,3,FALSE)</f>
        <v>14</v>
      </c>
    </row>
    <row r="26" spans="1:6" ht="15.75" thickBot="1" x14ac:dyDescent="0.3">
      <c r="A26" s="18" t="s">
        <v>55</v>
      </c>
      <c r="B26" s="20" t="s">
        <v>56</v>
      </c>
      <c r="C26" s="13" t="s">
        <v>38</v>
      </c>
      <c r="D26" s="14">
        <v>3903.4170911083484</v>
      </c>
      <c r="E26" s="15">
        <v>0</v>
      </c>
      <c r="F26" s="16">
        <f>VLOOKUP(A26,'[1]Data for districts &lt; $10,000'!A:C,3,FALSE)</f>
        <v>25</v>
      </c>
    </row>
    <row r="27" spans="1:6" s="27" customFormat="1" ht="31.5" customHeight="1" thickBot="1" x14ac:dyDescent="0.3">
      <c r="A27" s="7" t="s">
        <v>57</v>
      </c>
      <c r="B27" s="28" t="s">
        <v>58</v>
      </c>
      <c r="C27" s="29" t="s">
        <v>32</v>
      </c>
      <c r="D27" s="25">
        <f>SUM(D28:D54)</f>
        <v>95087.240339399374</v>
      </c>
      <c r="E27" s="25">
        <f>SUM(E28:E54)</f>
        <v>156.13668364433394</v>
      </c>
      <c r="F27" s="26"/>
    </row>
    <row r="28" spans="1:6" ht="15.75" thickBot="1" x14ac:dyDescent="0.3">
      <c r="A28" s="18" t="s">
        <v>59</v>
      </c>
      <c r="B28" s="13" t="s">
        <v>60</v>
      </c>
      <c r="C28" s="13" t="s">
        <v>32</v>
      </c>
      <c r="D28" s="14">
        <v>2810.460305598011</v>
      </c>
      <c r="E28" s="15">
        <v>0</v>
      </c>
      <c r="F28" s="16">
        <f>VLOOKUP(A28,'[1]Data for districts &lt; $10,000'!A:C,3,FALSE)</f>
        <v>18</v>
      </c>
    </row>
    <row r="29" spans="1:6" ht="15.75" thickBot="1" x14ac:dyDescent="0.3">
      <c r="A29" s="18" t="s">
        <v>61</v>
      </c>
      <c r="B29" s="13" t="s">
        <v>62</v>
      </c>
      <c r="C29" s="13" t="s">
        <v>63</v>
      </c>
      <c r="D29" s="14">
        <v>4371.8271420413503</v>
      </c>
      <c r="E29" s="15">
        <v>0</v>
      </c>
      <c r="F29" s="16">
        <f>VLOOKUP(A29,'[1]Data for districts &lt; $10,000'!A:C,3,FALSE)</f>
        <v>28</v>
      </c>
    </row>
    <row r="30" spans="1:6" ht="15.75" thickBot="1" x14ac:dyDescent="0.3">
      <c r="A30" s="18" t="s">
        <v>64</v>
      </c>
      <c r="B30" s="13" t="s">
        <v>65</v>
      </c>
      <c r="C30" s="13" t="s">
        <v>63</v>
      </c>
      <c r="D30" s="14">
        <v>936.8201018660036</v>
      </c>
      <c r="E30" s="15">
        <v>0</v>
      </c>
      <c r="F30" s="16">
        <f>VLOOKUP(A30,'[1]Data for districts &lt; $10,000'!A:C,3,FALSE)</f>
        <v>6</v>
      </c>
    </row>
    <row r="31" spans="1:6" ht="15.75" thickBot="1" x14ac:dyDescent="0.3">
      <c r="A31" s="18" t="s">
        <v>66</v>
      </c>
      <c r="B31" s="18" t="s">
        <v>67</v>
      </c>
      <c r="C31" s="13" t="s">
        <v>68</v>
      </c>
      <c r="D31" s="14">
        <v>312.27336728866788</v>
      </c>
      <c r="E31" s="15">
        <v>0</v>
      </c>
      <c r="F31" s="16">
        <f>VLOOKUP(A31,'[1]Data for districts &lt; $10,000'!A:C,3,FALSE)</f>
        <v>2</v>
      </c>
    </row>
    <row r="32" spans="1:6" ht="15.75" thickBot="1" x14ac:dyDescent="0.3">
      <c r="A32" s="18" t="s">
        <v>69</v>
      </c>
      <c r="B32" s="13" t="s">
        <v>70</v>
      </c>
      <c r="C32" s="13" t="s">
        <v>71</v>
      </c>
      <c r="D32" s="14">
        <v>1092.9567855103376</v>
      </c>
      <c r="E32" s="15">
        <v>0</v>
      </c>
      <c r="F32" s="16">
        <f>VLOOKUP(A32,'[1]Data for districts &lt; $10,000'!A:C,3,FALSE)</f>
        <v>7</v>
      </c>
    </row>
    <row r="33" spans="1:6" ht="15.75" thickBot="1" x14ac:dyDescent="0.3">
      <c r="A33" s="18" t="s">
        <v>72</v>
      </c>
      <c r="B33" s="13" t="s">
        <v>73</v>
      </c>
      <c r="C33" s="13" t="s">
        <v>32</v>
      </c>
      <c r="D33" s="14">
        <v>7650.6974985723627</v>
      </c>
      <c r="E33" s="15">
        <v>0</v>
      </c>
      <c r="F33" s="16">
        <f>VLOOKUP(A33,'[1]Data for districts &lt; $10,000'!A:C,3,FALSE)</f>
        <v>49</v>
      </c>
    </row>
    <row r="34" spans="1:6" ht="15.75" thickBot="1" x14ac:dyDescent="0.3">
      <c r="A34" s="18" t="s">
        <v>74</v>
      </c>
      <c r="B34" s="13" t="s">
        <v>75</v>
      </c>
      <c r="C34" s="13" t="s">
        <v>76</v>
      </c>
      <c r="D34" s="14">
        <v>468.4100509330018</v>
      </c>
      <c r="E34" s="15">
        <v>0</v>
      </c>
      <c r="F34" s="16">
        <f>VLOOKUP(A34,'[1]Data for districts &lt; $10,000'!A:C,3,FALSE)</f>
        <v>3</v>
      </c>
    </row>
    <row r="35" spans="1:6" ht="15.75" thickBot="1" x14ac:dyDescent="0.3">
      <c r="A35" s="18" t="s">
        <v>77</v>
      </c>
      <c r="B35" s="13" t="s">
        <v>78</v>
      </c>
      <c r="C35" s="13" t="s">
        <v>32</v>
      </c>
      <c r="D35" s="14">
        <v>5308.6472439073541</v>
      </c>
      <c r="E35" s="15">
        <v>0</v>
      </c>
      <c r="F35" s="16">
        <f>VLOOKUP(A35,'[1]Data for districts &lt; $10,000'!A:C,3,FALSE)</f>
        <v>34</v>
      </c>
    </row>
    <row r="36" spans="1:6" ht="15.75" thickBot="1" x14ac:dyDescent="0.3">
      <c r="A36" s="18" t="s">
        <v>79</v>
      </c>
      <c r="B36" s="13" t="s">
        <v>80</v>
      </c>
      <c r="C36" s="13" t="s">
        <v>32</v>
      </c>
      <c r="D36" s="14">
        <v>4215.6904583970163</v>
      </c>
      <c r="E36" s="15">
        <v>0</v>
      </c>
      <c r="F36" s="16">
        <f>VLOOKUP(A36,'[1]Data for districts &lt; $10,000'!A:C,3,FALSE)</f>
        <v>27</v>
      </c>
    </row>
    <row r="37" spans="1:6" ht="15.75" thickBot="1" x14ac:dyDescent="0.3">
      <c r="A37" s="18" t="s">
        <v>81</v>
      </c>
      <c r="B37" s="13" t="s">
        <v>82</v>
      </c>
      <c r="C37" s="13" t="s">
        <v>32</v>
      </c>
      <c r="D37" s="14">
        <v>1873.6402037320072</v>
      </c>
      <c r="E37" s="15">
        <v>0</v>
      </c>
      <c r="F37" s="16">
        <f>VLOOKUP(A37,'[1]Data for districts &lt; $10,000'!A:C,3,FALSE)</f>
        <v>12</v>
      </c>
    </row>
    <row r="38" spans="1:6" ht="15.75" thickBot="1" x14ac:dyDescent="0.3">
      <c r="A38" s="18" t="s">
        <v>83</v>
      </c>
      <c r="B38" s="13" t="s">
        <v>84</v>
      </c>
      <c r="C38" s="13" t="s">
        <v>32</v>
      </c>
      <c r="D38" s="14">
        <v>1873.6402037320072</v>
      </c>
      <c r="E38" s="15">
        <v>0</v>
      </c>
      <c r="F38" s="16">
        <f>VLOOKUP(A38,'[1]Data for districts &lt; $10,000'!A:C,3,FALSE)</f>
        <v>12</v>
      </c>
    </row>
    <row r="39" spans="1:6" ht="15.75" thickBot="1" x14ac:dyDescent="0.3">
      <c r="A39" s="18" t="s">
        <v>85</v>
      </c>
      <c r="B39" s="13" t="s">
        <v>86</v>
      </c>
      <c r="C39" s="13" t="s">
        <v>87</v>
      </c>
      <c r="D39" s="14">
        <v>3435.0070401753469</v>
      </c>
      <c r="E39" s="15">
        <v>0</v>
      </c>
      <c r="F39" s="16">
        <f>VLOOKUP(A39,'[1]Data for districts &lt; $10,000'!A:C,3,FALSE)</f>
        <v>22</v>
      </c>
    </row>
    <row r="40" spans="1:6" ht="15.75" thickBot="1" x14ac:dyDescent="0.3">
      <c r="A40" s="18" t="s">
        <v>88</v>
      </c>
      <c r="B40" s="13" t="s">
        <v>89</v>
      </c>
      <c r="C40" s="13" t="s">
        <v>76</v>
      </c>
      <c r="D40" s="14">
        <v>624.54673457733577</v>
      </c>
      <c r="E40" s="15">
        <v>0</v>
      </c>
      <c r="F40" s="16">
        <f>VLOOKUP(A40,'[1]Data for districts &lt; $10,000'!A:C,3,FALSE)</f>
        <v>4</v>
      </c>
    </row>
    <row r="41" spans="1:6" ht="15.75" thickBot="1" x14ac:dyDescent="0.3">
      <c r="A41" s="18" t="s">
        <v>90</v>
      </c>
      <c r="B41" s="13" t="s">
        <v>91</v>
      </c>
      <c r="C41" s="13" t="s">
        <v>32</v>
      </c>
      <c r="D41" s="14">
        <v>8587.5176004383666</v>
      </c>
      <c r="E41" s="15">
        <v>0</v>
      </c>
      <c r="F41" s="16">
        <f>VLOOKUP(A41,'[1]Data for districts &lt; $10,000'!A:C,3,FALSE)</f>
        <v>55</v>
      </c>
    </row>
    <row r="42" spans="1:6" ht="15.75" thickBot="1" x14ac:dyDescent="0.3">
      <c r="A42" s="18" t="s">
        <v>92</v>
      </c>
      <c r="B42" s="13" t="s">
        <v>93</v>
      </c>
      <c r="C42" s="13" t="s">
        <v>94</v>
      </c>
      <c r="D42" s="14">
        <v>6089.3306621290239</v>
      </c>
      <c r="E42" s="15">
        <v>0</v>
      </c>
      <c r="F42" s="16">
        <f>VLOOKUP(A42,'[1]Data for districts &lt; $10,000'!A:C,3,FALSE)</f>
        <v>39</v>
      </c>
    </row>
    <row r="43" spans="1:6" ht="15.75" thickBot="1" x14ac:dyDescent="0.3">
      <c r="A43" s="18" t="s">
        <v>95</v>
      </c>
      <c r="B43" s="13" t="s">
        <v>96</v>
      </c>
      <c r="C43" s="13" t="s">
        <v>32</v>
      </c>
      <c r="D43" s="14">
        <v>12959.344742479718</v>
      </c>
      <c r="E43" s="15">
        <v>0</v>
      </c>
      <c r="F43" s="16">
        <f>VLOOKUP(A43,'[1]Data for districts &lt; $10,000'!A:C,3,FALSE)</f>
        <v>83</v>
      </c>
    </row>
    <row r="44" spans="1:6" ht="15.75" thickBot="1" x14ac:dyDescent="0.3">
      <c r="A44" s="18" t="s">
        <v>97</v>
      </c>
      <c r="B44" s="13" t="s">
        <v>98</v>
      </c>
      <c r="C44" s="13" t="s">
        <v>99</v>
      </c>
      <c r="D44" s="14">
        <v>780.68341822166974</v>
      </c>
      <c r="E44" s="15">
        <v>0</v>
      </c>
      <c r="F44" s="16">
        <f>VLOOKUP(A44,'[1]Data for districts &lt; $10,000'!A:C,3,FALSE)</f>
        <v>5</v>
      </c>
    </row>
    <row r="45" spans="1:6" ht="15.75" thickBot="1" x14ac:dyDescent="0.3">
      <c r="A45" s="18" t="s">
        <v>100</v>
      </c>
      <c r="B45" s="13" t="s">
        <v>101</v>
      </c>
      <c r="C45" s="13" t="s">
        <v>32</v>
      </c>
      <c r="D45" s="14">
        <v>4527.9638256856842</v>
      </c>
      <c r="E45" s="15">
        <v>0</v>
      </c>
      <c r="F45" s="16">
        <f>VLOOKUP(A45,'[1]Data for districts &lt; $10,000'!A:C,3,FALSE)</f>
        <v>29</v>
      </c>
    </row>
    <row r="46" spans="1:6" ht="15.75" thickBot="1" x14ac:dyDescent="0.3">
      <c r="A46" s="18" t="s">
        <v>102</v>
      </c>
      <c r="B46" s="13" t="s">
        <v>103</v>
      </c>
      <c r="C46" s="13" t="s">
        <v>32</v>
      </c>
      <c r="D46" s="14">
        <v>936.8201018660036</v>
      </c>
      <c r="E46" s="15">
        <v>0</v>
      </c>
      <c r="F46" s="16">
        <f>VLOOKUP(A46,'[1]Data for districts &lt; $10,000'!A:C,3,FALSE)</f>
        <v>6</v>
      </c>
    </row>
    <row r="47" spans="1:6" ht="15.75" thickBot="1" x14ac:dyDescent="0.3">
      <c r="A47" s="18" t="s">
        <v>104</v>
      </c>
      <c r="B47" s="13" t="s">
        <v>105</v>
      </c>
      <c r="C47" s="13" t="s">
        <v>94</v>
      </c>
      <c r="D47" s="14">
        <v>3747.2804074640144</v>
      </c>
      <c r="E47" s="15">
        <v>156.13668364433394</v>
      </c>
      <c r="F47" s="16">
        <f>VLOOKUP(A47,'[1]Data for districts &lt; $10,000'!A:C,3,FALSE)</f>
        <v>24</v>
      </c>
    </row>
    <row r="48" spans="1:6" ht="15.75" thickBot="1" x14ac:dyDescent="0.3">
      <c r="A48" s="18" t="s">
        <v>106</v>
      </c>
      <c r="B48" s="13" t="s">
        <v>107</v>
      </c>
      <c r="C48" s="13" t="s">
        <v>94</v>
      </c>
      <c r="D48" s="14">
        <v>1717.5035200876735</v>
      </c>
      <c r="E48" s="15">
        <v>0</v>
      </c>
      <c r="F48" s="16">
        <f>VLOOKUP(A48,'[1]Data for districts &lt; $10,000'!A:C,3,FALSE)</f>
        <v>11</v>
      </c>
    </row>
    <row r="49" spans="1:6" ht="15.75" thickBot="1" x14ac:dyDescent="0.3">
      <c r="A49" s="18" t="s">
        <v>108</v>
      </c>
      <c r="B49" s="13" t="s">
        <v>109</v>
      </c>
      <c r="C49" s="13" t="s">
        <v>110</v>
      </c>
      <c r="D49" s="14">
        <v>6089.3306621290239</v>
      </c>
      <c r="E49" s="15">
        <v>0</v>
      </c>
      <c r="F49" s="16">
        <f>VLOOKUP(A49,'[1]Data for districts &lt; $10,000'!A:C,3,FALSE)</f>
        <v>39</v>
      </c>
    </row>
    <row r="50" spans="1:6" ht="15.75" thickBot="1" x14ac:dyDescent="0.3">
      <c r="A50" s="18" t="s">
        <v>111</v>
      </c>
      <c r="B50" s="13" t="s">
        <v>112</v>
      </c>
      <c r="C50" s="13" t="s">
        <v>32</v>
      </c>
      <c r="D50" s="14">
        <v>5308.6472439073541</v>
      </c>
      <c r="E50" s="15">
        <v>0</v>
      </c>
      <c r="F50" s="16">
        <f>VLOOKUP(A50,'[1]Data for districts &lt; $10,000'!A:C,3,FALSE)</f>
        <v>34</v>
      </c>
    </row>
    <row r="51" spans="1:6" ht="15.75" thickBot="1" x14ac:dyDescent="0.3">
      <c r="A51" s="18" t="s">
        <v>113</v>
      </c>
      <c r="B51" s="13" t="s">
        <v>114</v>
      </c>
      <c r="C51" s="13" t="s">
        <v>115</v>
      </c>
      <c r="D51" s="14">
        <v>1561.3668364433395</v>
      </c>
      <c r="E51" s="15">
        <v>0</v>
      </c>
      <c r="F51" s="16">
        <f>VLOOKUP(A51,'[1]Data for districts &lt; $10,000'!A:C,3,FALSE)</f>
        <v>10</v>
      </c>
    </row>
    <row r="52" spans="1:6" ht="15.75" thickBot="1" x14ac:dyDescent="0.3">
      <c r="A52" s="18" t="s">
        <v>116</v>
      </c>
      <c r="B52" s="13" t="s">
        <v>117</v>
      </c>
      <c r="C52" s="13" t="s">
        <v>118</v>
      </c>
      <c r="D52" s="14">
        <v>2498.1869383093431</v>
      </c>
      <c r="E52" s="15">
        <v>0</v>
      </c>
      <c r="F52" s="16">
        <f>VLOOKUP(A52,'[1]Data for districts &lt; $10,000'!A:C,3,FALSE)</f>
        <v>16</v>
      </c>
    </row>
    <row r="53" spans="1:6" ht="15.75" thickBot="1" x14ac:dyDescent="0.3">
      <c r="A53" s="18" t="s">
        <v>119</v>
      </c>
      <c r="B53" s="13" t="s">
        <v>120</v>
      </c>
      <c r="C53" s="13" t="s">
        <v>121</v>
      </c>
      <c r="D53" s="14">
        <v>1561.3668364433395</v>
      </c>
      <c r="E53" s="15">
        <v>0</v>
      </c>
      <c r="F53" s="16">
        <f>VLOOKUP(A53,'[1]Data for districts &lt; $10,000'!A:C,3,FALSE)</f>
        <v>10</v>
      </c>
    </row>
    <row r="54" spans="1:6" ht="15.75" thickBot="1" x14ac:dyDescent="0.3">
      <c r="A54" s="18" t="s">
        <v>122</v>
      </c>
      <c r="B54" s="13" t="s">
        <v>123</v>
      </c>
      <c r="C54" s="13" t="s">
        <v>124</v>
      </c>
      <c r="D54" s="14">
        <v>3747.2804074640144</v>
      </c>
      <c r="E54" s="15">
        <v>0</v>
      </c>
      <c r="F54" s="16">
        <f>VLOOKUP(A54,'[1]Data for districts &lt; $10,000'!A:C,3,FALSE)</f>
        <v>24</v>
      </c>
    </row>
    <row r="55" spans="1:6" s="27" customFormat="1" ht="31.5" customHeight="1" thickBot="1" x14ac:dyDescent="0.3">
      <c r="A55" s="7" t="s">
        <v>125</v>
      </c>
      <c r="B55" s="30" t="s">
        <v>126</v>
      </c>
      <c r="C55" s="31" t="s">
        <v>38</v>
      </c>
      <c r="D55" s="25">
        <f>SUM(D56:D91)</f>
        <v>140835.28864718918</v>
      </c>
      <c r="E55" s="25">
        <f>SUM(E56:E91)</f>
        <v>156.13668364433394</v>
      </c>
      <c r="F55" s="26"/>
    </row>
    <row r="56" spans="1:6" ht="15.75" thickBot="1" x14ac:dyDescent="0.3">
      <c r="A56" s="18" t="s">
        <v>127</v>
      </c>
      <c r="B56" s="13" t="s">
        <v>128</v>
      </c>
      <c r="C56" s="13" t="s">
        <v>129</v>
      </c>
      <c r="D56" s="14">
        <v>4684.1005093300182</v>
      </c>
      <c r="E56" s="15">
        <v>0</v>
      </c>
      <c r="F56" s="16">
        <f>VLOOKUP(A56,'[1]Data for districts &lt; $10,000'!A:C,3,FALSE)</f>
        <v>30</v>
      </c>
    </row>
    <row r="57" spans="1:6" ht="15.75" thickBot="1" x14ac:dyDescent="0.3">
      <c r="A57" s="18" t="s">
        <v>130</v>
      </c>
      <c r="B57" s="13" t="s">
        <v>131</v>
      </c>
      <c r="C57" s="13" t="s">
        <v>38</v>
      </c>
      <c r="D57" s="14">
        <v>468.4100509330018</v>
      </c>
      <c r="E57" s="15">
        <v>0</v>
      </c>
      <c r="F57" s="16">
        <f>VLOOKUP(A57,'[1]Data for districts &lt; $10,000'!A:C,3,FALSE)</f>
        <v>3</v>
      </c>
    </row>
    <row r="58" spans="1:6" ht="15.75" thickBot="1" x14ac:dyDescent="0.3">
      <c r="A58" s="18" t="s">
        <v>132</v>
      </c>
      <c r="B58" s="13" t="s">
        <v>133</v>
      </c>
      <c r="C58" s="13" t="s">
        <v>38</v>
      </c>
      <c r="D58" s="14">
        <v>8899.7909677270345</v>
      </c>
      <c r="E58" s="15">
        <v>0</v>
      </c>
      <c r="F58" s="16">
        <f>VLOOKUP(A58,'[1]Data for districts &lt; $10,000'!A:C,3,FALSE)</f>
        <v>57</v>
      </c>
    </row>
    <row r="59" spans="1:6" ht="15.75" thickBot="1" x14ac:dyDescent="0.3">
      <c r="A59" s="18" t="s">
        <v>134</v>
      </c>
      <c r="B59" s="13" t="s">
        <v>135</v>
      </c>
      <c r="C59" s="13" t="s">
        <v>136</v>
      </c>
      <c r="D59" s="14">
        <v>1092.9567855103376</v>
      </c>
      <c r="E59" s="15">
        <v>0</v>
      </c>
      <c r="F59" s="16">
        <f>VLOOKUP(A59,'[1]Data for districts &lt; $10,000'!A:C,3,FALSE)</f>
        <v>7</v>
      </c>
    </row>
    <row r="60" spans="1:6" ht="15.75" thickBot="1" x14ac:dyDescent="0.3">
      <c r="A60" s="18" t="s">
        <v>137</v>
      </c>
      <c r="B60" s="13" t="s">
        <v>138</v>
      </c>
      <c r="C60" s="13" t="s">
        <v>139</v>
      </c>
      <c r="D60" s="14">
        <v>8275.2442331496986</v>
      </c>
      <c r="E60" s="15">
        <v>156.13668364433394</v>
      </c>
      <c r="F60" s="16">
        <f>VLOOKUP(A60,'[1]Data for districts &lt; $10,000'!A:C,3,FALSE)</f>
        <v>53</v>
      </c>
    </row>
    <row r="61" spans="1:6" ht="15.75" thickBot="1" x14ac:dyDescent="0.3">
      <c r="A61" s="18" t="s">
        <v>140</v>
      </c>
      <c r="B61" s="13" t="s">
        <v>141</v>
      </c>
      <c r="C61" s="13" t="s">
        <v>142</v>
      </c>
      <c r="D61" s="14">
        <v>1717.5035200876735</v>
      </c>
      <c r="E61" s="15">
        <v>0</v>
      </c>
      <c r="F61" s="16">
        <f>VLOOKUP(A61,'[1]Data for districts &lt; $10,000'!A:C,3,FALSE)</f>
        <v>11</v>
      </c>
    </row>
    <row r="62" spans="1:6" ht="15.75" thickBot="1" x14ac:dyDescent="0.3">
      <c r="A62" s="18" t="s">
        <v>143</v>
      </c>
      <c r="B62" s="13" t="s">
        <v>144</v>
      </c>
      <c r="C62" s="13" t="s">
        <v>136</v>
      </c>
      <c r="D62" s="14">
        <v>3903.4170911083484</v>
      </c>
      <c r="E62" s="15">
        <v>0</v>
      </c>
      <c r="F62" s="16">
        <f>VLOOKUP(A62,'[1]Data for districts &lt; $10,000'!A:C,3,FALSE)</f>
        <v>25</v>
      </c>
    </row>
    <row r="63" spans="1:6" ht="15.75" thickBot="1" x14ac:dyDescent="0.3">
      <c r="A63" s="18" t="s">
        <v>145</v>
      </c>
      <c r="B63" s="13" t="s">
        <v>146</v>
      </c>
      <c r="C63" s="13" t="s">
        <v>38</v>
      </c>
      <c r="D63" s="14">
        <v>3122.733672886679</v>
      </c>
      <c r="E63" s="15">
        <v>0</v>
      </c>
      <c r="F63" s="16">
        <f>VLOOKUP(A63,'[1]Data for districts &lt; $10,000'!A:C,3,FALSE)</f>
        <v>20</v>
      </c>
    </row>
    <row r="64" spans="1:6" ht="15.75" thickBot="1" x14ac:dyDescent="0.3">
      <c r="A64" s="18" t="s">
        <v>147</v>
      </c>
      <c r="B64" s="13" t="s">
        <v>148</v>
      </c>
      <c r="C64" s="13" t="s">
        <v>136</v>
      </c>
      <c r="D64" s="14">
        <v>3122.733672886679</v>
      </c>
      <c r="E64" s="15">
        <v>0</v>
      </c>
      <c r="F64" s="16">
        <f>VLOOKUP(A64,'[1]Data for districts &lt; $10,000'!A:C,3,FALSE)</f>
        <v>20</v>
      </c>
    </row>
    <row r="65" spans="1:6" ht="15.75" thickBot="1" x14ac:dyDescent="0.3">
      <c r="A65" s="18" t="s">
        <v>149</v>
      </c>
      <c r="B65" s="13" t="s">
        <v>150</v>
      </c>
      <c r="C65" s="13" t="s">
        <v>151</v>
      </c>
      <c r="D65" s="14">
        <v>9368.2010186600364</v>
      </c>
      <c r="E65" s="15">
        <v>0</v>
      </c>
      <c r="F65" s="16">
        <f>VLOOKUP(A65,'[1]Data for districts &lt; $10,000'!A:C,3,FALSE)</f>
        <v>60</v>
      </c>
    </row>
    <row r="66" spans="1:6" ht="15.75" thickBot="1" x14ac:dyDescent="0.3">
      <c r="A66" s="18" t="s">
        <v>152</v>
      </c>
      <c r="B66" s="13" t="s">
        <v>153</v>
      </c>
      <c r="C66" s="13" t="s">
        <v>129</v>
      </c>
      <c r="D66" s="14">
        <v>156.13668364433394</v>
      </c>
      <c r="E66" s="15">
        <v>0</v>
      </c>
      <c r="F66" s="16">
        <f>VLOOKUP(A66,'[1]Data for districts &lt; $10,000'!A:C,3,FALSE)</f>
        <v>1</v>
      </c>
    </row>
    <row r="67" spans="1:6" ht="15.75" thickBot="1" x14ac:dyDescent="0.3">
      <c r="A67" s="18" t="s">
        <v>154</v>
      </c>
      <c r="B67" s="13" t="s">
        <v>155</v>
      </c>
      <c r="C67" s="13" t="s">
        <v>38</v>
      </c>
      <c r="D67" s="14">
        <v>624.54673457733577</v>
      </c>
      <c r="E67" s="15">
        <v>0</v>
      </c>
      <c r="F67" s="16">
        <f>VLOOKUP(A67,'[1]Data for districts &lt; $10,000'!A:C,3,FALSE)</f>
        <v>4</v>
      </c>
    </row>
    <row r="68" spans="1:6" ht="15.75" thickBot="1" x14ac:dyDescent="0.3">
      <c r="A68" s="18" t="s">
        <v>156</v>
      </c>
      <c r="B68" s="13" t="s">
        <v>157</v>
      </c>
      <c r="C68" s="13" t="s">
        <v>38</v>
      </c>
      <c r="D68" s="14">
        <v>1405.2301527990055</v>
      </c>
      <c r="E68" s="15">
        <v>0</v>
      </c>
      <c r="F68" s="16">
        <f>VLOOKUP(A68,'[1]Data for districts &lt; $10,000'!A:C,3,FALSE)</f>
        <v>9</v>
      </c>
    </row>
    <row r="69" spans="1:6" ht="15.75" thickBot="1" x14ac:dyDescent="0.3">
      <c r="A69" s="18" t="s">
        <v>158</v>
      </c>
      <c r="B69" s="13" t="s">
        <v>159</v>
      </c>
      <c r="C69" s="13" t="s">
        <v>160</v>
      </c>
      <c r="D69" s="14">
        <v>2810.460305598011</v>
      </c>
      <c r="E69" s="15">
        <v>0</v>
      </c>
      <c r="F69" s="16">
        <f>VLOOKUP(A69,'[1]Data for districts &lt; $10,000'!A:C,3,FALSE)</f>
        <v>18</v>
      </c>
    </row>
    <row r="70" spans="1:6" ht="15.75" thickBot="1" x14ac:dyDescent="0.3">
      <c r="A70" s="18" t="s">
        <v>161</v>
      </c>
      <c r="B70" s="13" t="s">
        <v>162</v>
      </c>
      <c r="C70" s="13" t="s">
        <v>38</v>
      </c>
      <c r="D70" s="14">
        <v>5308.6472439073541</v>
      </c>
      <c r="E70" s="15">
        <v>0</v>
      </c>
      <c r="F70" s="16">
        <f>VLOOKUP(A70,'[1]Data for districts &lt; $10,000'!A:C,3,FALSE)</f>
        <v>34</v>
      </c>
    </row>
    <row r="71" spans="1:6" ht="15.75" thickBot="1" x14ac:dyDescent="0.3">
      <c r="A71" s="18" t="s">
        <v>163</v>
      </c>
      <c r="B71" s="13" t="s">
        <v>164</v>
      </c>
      <c r="C71" s="13" t="s">
        <v>38</v>
      </c>
      <c r="D71" s="14">
        <v>3747.2804074640144</v>
      </c>
      <c r="E71" s="15">
        <v>0</v>
      </c>
      <c r="F71" s="16">
        <f>VLOOKUP(A71,'[1]Data for districts &lt; $10,000'!A:C,3,FALSE)</f>
        <v>24</v>
      </c>
    </row>
    <row r="72" spans="1:6" ht="15.75" thickBot="1" x14ac:dyDescent="0.3">
      <c r="A72" s="18" t="s">
        <v>165</v>
      </c>
      <c r="B72" s="13" t="s">
        <v>166</v>
      </c>
      <c r="C72" s="13" t="s">
        <v>142</v>
      </c>
      <c r="D72" s="14">
        <v>6089.3306621290239</v>
      </c>
      <c r="E72" s="15">
        <v>0</v>
      </c>
      <c r="F72" s="16">
        <f>VLOOKUP(A72,'[1]Data for districts &lt; $10,000'!A:C,3,FALSE)</f>
        <v>39</v>
      </c>
    </row>
    <row r="73" spans="1:6" ht="15.75" thickBot="1" x14ac:dyDescent="0.3">
      <c r="A73" s="18" t="s">
        <v>167</v>
      </c>
      <c r="B73" s="13" t="s">
        <v>168</v>
      </c>
      <c r="C73" s="13" t="s">
        <v>139</v>
      </c>
      <c r="D73" s="14">
        <v>2966.596989242345</v>
      </c>
      <c r="E73" s="15">
        <v>0</v>
      </c>
      <c r="F73" s="16">
        <f>VLOOKUP(A73,'[1]Data for districts &lt; $10,000'!A:C,3,FALSE)</f>
        <v>19</v>
      </c>
    </row>
    <row r="74" spans="1:6" ht="15.75" thickBot="1" x14ac:dyDescent="0.3">
      <c r="A74" s="18" t="s">
        <v>169</v>
      </c>
      <c r="B74" s="13" t="s">
        <v>170</v>
      </c>
      <c r="C74" s="13" t="s">
        <v>38</v>
      </c>
      <c r="D74" s="14">
        <v>780.68341822166974</v>
      </c>
      <c r="E74" s="15">
        <v>0</v>
      </c>
      <c r="F74" s="16">
        <f>VLOOKUP(A74,'[1]Data for districts &lt; $10,000'!A:C,3,FALSE)</f>
        <v>5</v>
      </c>
    </row>
    <row r="75" spans="1:6" ht="15.75" thickBot="1" x14ac:dyDescent="0.3">
      <c r="A75" s="18" t="s">
        <v>171</v>
      </c>
      <c r="B75" s="13" t="s">
        <v>172</v>
      </c>
      <c r="C75" s="13" t="s">
        <v>136</v>
      </c>
      <c r="D75" s="14">
        <v>1249.0934691546715</v>
      </c>
      <c r="E75" s="15">
        <v>0</v>
      </c>
      <c r="F75" s="16">
        <f>VLOOKUP(A75,'[1]Data for districts &lt; $10,000'!A:C,3,FALSE)</f>
        <v>8</v>
      </c>
    </row>
    <row r="76" spans="1:6" ht="15.75" thickBot="1" x14ac:dyDescent="0.3">
      <c r="A76" s="18" t="s">
        <v>173</v>
      </c>
      <c r="B76" s="13" t="s">
        <v>174</v>
      </c>
      <c r="C76" s="13" t="s">
        <v>160</v>
      </c>
      <c r="D76" s="14">
        <v>8275.2442331496986</v>
      </c>
      <c r="E76" s="15">
        <v>0</v>
      </c>
      <c r="F76" s="16">
        <f>VLOOKUP(A76,'[1]Data for districts &lt; $10,000'!A:C,3,FALSE)</f>
        <v>53</v>
      </c>
    </row>
    <row r="77" spans="1:6" ht="15.75" thickBot="1" x14ac:dyDescent="0.3">
      <c r="A77" s="18" t="s">
        <v>175</v>
      </c>
      <c r="B77" s="13" t="s">
        <v>176</v>
      </c>
      <c r="C77" s="13" t="s">
        <v>38</v>
      </c>
      <c r="D77" s="14">
        <v>312.27336728866788</v>
      </c>
      <c r="E77" s="15">
        <v>0</v>
      </c>
      <c r="F77" s="16">
        <f>VLOOKUP(A77,'[1]Data for districts &lt; $10,000'!A:C,3,FALSE)</f>
        <v>2</v>
      </c>
    </row>
    <row r="78" spans="1:6" ht="15.75" thickBot="1" x14ac:dyDescent="0.3">
      <c r="A78" s="18" t="s">
        <v>177</v>
      </c>
      <c r="B78" s="13" t="s">
        <v>178</v>
      </c>
      <c r="C78" s="13" t="s">
        <v>139</v>
      </c>
      <c r="D78" s="14">
        <v>9368.2010186600364</v>
      </c>
      <c r="E78" s="15">
        <v>0</v>
      </c>
      <c r="F78" s="16">
        <f>VLOOKUP(A78,'[1]Data for districts &lt; $10,000'!A:C,3,FALSE)</f>
        <v>60</v>
      </c>
    </row>
    <row r="79" spans="1:6" ht="15.75" thickBot="1" x14ac:dyDescent="0.3">
      <c r="A79" s="18" t="s">
        <v>179</v>
      </c>
      <c r="B79" s="13" t="s">
        <v>180</v>
      </c>
      <c r="C79" s="13" t="s">
        <v>181</v>
      </c>
      <c r="D79" s="14">
        <v>5152.5105602630201</v>
      </c>
      <c r="E79" s="15">
        <v>0</v>
      </c>
      <c r="F79" s="16">
        <f>VLOOKUP(A79,'[1]Data for districts &lt; $10,000'!A:C,3,FALSE)</f>
        <v>33</v>
      </c>
    </row>
    <row r="80" spans="1:6" ht="15.75" thickBot="1" x14ac:dyDescent="0.3">
      <c r="A80" s="18" t="s">
        <v>182</v>
      </c>
      <c r="B80" s="13" t="s">
        <v>183</v>
      </c>
      <c r="C80" s="13" t="s">
        <v>38</v>
      </c>
      <c r="D80" s="14">
        <v>2342.0502546650091</v>
      </c>
      <c r="E80" s="15">
        <v>0</v>
      </c>
      <c r="F80" s="16">
        <f>VLOOKUP(A80,'[1]Data for districts &lt; $10,000'!A:C,3,FALSE)</f>
        <v>15</v>
      </c>
    </row>
    <row r="81" spans="1:6" ht="15.75" thickBot="1" x14ac:dyDescent="0.3">
      <c r="A81" s="18" t="s">
        <v>184</v>
      </c>
      <c r="B81" s="13" t="s">
        <v>185</v>
      </c>
      <c r="C81" s="13" t="s">
        <v>38</v>
      </c>
      <c r="D81" s="14">
        <v>5620.920611196022</v>
      </c>
      <c r="E81" s="15">
        <v>0</v>
      </c>
      <c r="F81" s="16">
        <f>VLOOKUP(A81,'[1]Data for districts &lt; $10,000'!A:C,3,FALSE)</f>
        <v>36</v>
      </c>
    </row>
    <row r="82" spans="1:6" ht="15.75" thickBot="1" x14ac:dyDescent="0.3">
      <c r="A82" s="18" t="s">
        <v>186</v>
      </c>
      <c r="B82" s="13" t="s">
        <v>187</v>
      </c>
      <c r="C82" s="13" t="s">
        <v>160</v>
      </c>
      <c r="D82" s="14">
        <v>9836.6110695930383</v>
      </c>
      <c r="E82" s="15">
        <v>0</v>
      </c>
      <c r="F82" s="16">
        <f>VLOOKUP(A82,'[1]Data for districts &lt; $10,000'!A:C,3,FALSE)</f>
        <v>63</v>
      </c>
    </row>
    <row r="83" spans="1:6" ht="15.75" thickBot="1" x14ac:dyDescent="0.3">
      <c r="A83" s="18" t="s">
        <v>188</v>
      </c>
      <c r="B83" s="13" t="s">
        <v>189</v>
      </c>
      <c r="C83" s="13" t="s">
        <v>129</v>
      </c>
      <c r="D83" s="14">
        <v>1873.6402037320072</v>
      </c>
      <c r="E83" s="15">
        <v>0</v>
      </c>
      <c r="F83" s="16">
        <f>VLOOKUP(A83,'[1]Data for districts &lt; $10,000'!A:C,3,FALSE)</f>
        <v>12</v>
      </c>
    </row>
    <row r="84" spans="1:6" ht="15.75" thickBot="1" x14ac:dyDescent="0.3">
      <c r="A84" s="18" t="s">
        <v>190</v>
      </c>
      <c r="B84" s="13" t="s">
        <v>191</v>
      </c>
      <c r="C84" s="13" t="s">
        <v>151</v>
      </c>
      <c r="D84" s="14">
        <v>3278.8703565310129</v>
      </c>
      <c r="E84" s="15">
        <v>0</v>
      </c>
      <c r="F84" s="16">
        <f>VLOOKUP(A84,'[1]Data for districts &lt; $10,000'!A:C,3,FALSE)</f>
        <v>21</v>
      </c>
    </row>
    <row r="85" spans="1:6" ht="15.75" thickBot="1" x14ac:dyDescent="0.3">
      <c r="A85" s="18" t="s">
        <v>192</v>
      </c>
      <c r="B85" s="13" t="s">
        <v>193</v>
      </c>
      <c r="C85" s="13" t="s">
        <v>38</v>
      </c>
      <c r="D85" s="14">
        <v>1405.2301527990055</v>
      </c>
      <c r="E85" s="15">
        <v>0</v>
      </c>
      <c r="F85" s="16">
        <f>VLOOKUP(A85,'[1]Data for districts &lt; $10,000'!A:C,3,FALSE)</f>
        <v>9</v>
      </c>
    </row>
    <row r="86" spans="1:6" ht="15.75" thickBot="1" x14ac:dyDescent="0.3">
      <c r="A86" s="18" t="s">
        <v>194</v>
      </c>
      <c r="B86" s="32" t="s">
        <v>195</v>
      </c>
      <c r="C86" s="32" t="s">
        <v>38</v>
      </c>
      <c r="D86" s="14">
        <v>9680.4743859487044</v>
      </c>
      <c r="E86" s="15">
        <v>0</v>
      </c>
      <c r="F86" s="16">
        <f>VLOOKUP(A86,'[1]Data for districts &lt; $10,000'!A:C,3,FALSE)</f>
        <v>62</v>
      </c>
    </row>
    <row r="87" spans="1:6" ht="15.75" thickBot="1" x14ac:dyDescent="0.3">
      <c r="A87" s="18" t="s">
        <v>196</v>
      </c>
      <c r="B87" s="13" t="s">
        <v>197</v>
      </c>
      <c r="C87" s="13" t="s">
        <v>129</v>
      </c>
      <c r="D87" s="14">
        <v>6557.7407130620259</v>
      </c>
      <c r="E87" s="15">
        <v>0</v>
      </c>
      <c r="F87" s="16">
        <f>VLOOKUP(A87,'[1]Data for districts &lt; $10,000'!A:C,3,FALSE)</f>
        <v>42</v>
      </c>
    </row>
    <row r="88" spans="1:6" ht="15.75" thickBot="1" x14ac:dyDescent="0.3">
      <c r="A88" s="18" t="s">
        <v>198</v>
      </c>
      <c r="B88" s="13" t="s">
        <v>199</v>
      </c>
      <c r="C88" s="13" t="s">
        <v>38</v>
      </c>
      <c r="D88" s="14">
        <v>1717.5035200876735</v>
      </c>
      <c r="E88" s="15">
        <v>0</v>
      </c>
      <c r="F88" s="16">
        <f>VLOOKUP(A88,'[1]Data for districts &lt; $10,000'!A:C,3,FALSE)</f>
        <v>11</v>
      </c>
    </row>
    <row r="89" spans="1:6" ht="15.75" thickBot="1" x14ac:dyDescent="0.3">
      <c r="A89" s="18" t="s">
        <v>200</v>
      </c>
      <c r="B89" s="13" t="s">
        <v>201</v>
      </c>
      <c r="C89" s="13" t="s">
        <v>202</v>
      </c>
      <c r="D89" s="14">
        <v>3122.733672886679</v>
      </c>
      <c r="E89" s="15">
        <v>0</v>
      </c>
      <c r="F89" s="16">
        <f>VLOOKUP(A89,'[1]Data for districts &lt; $10,000'!A:C,3,FALSE)</f>
        <v>20</v>
      </c>
    </row>
    <row r="90" spans="1:6" ht="15.75" thickBot="1" x14ac:dyDescent="0.3">
      <c r="A90" s="18" t="s">
        <v>203</v>
      </c>
      <c r="B90" s="13" t="s">
        <v>204</v>
      </c>
      <c r="C90" s="13" t="s">
        <v>136</v>
      </c>
      <c r="D90" s="14">
        <v>2029.7768873763412</v>
      </c>
      <c r="E90" s="15">
        <v>0</v>
      </c>
      <c r="F90" s="16">
        <f>VLOOKUP(A90,'[1]Data for districts &lt; $10,000'!A:C,3,FALSE)</f>
        <v>13</v>
      </c>
    </row>
    <row r="91" spans="1:6" ht="15.75" thickBot="1" x14ac:dyDescent="0.3">
      <c r="A91" s="18" t="s">
        <v>205</v>
      </c>
      <c r="B91" s="13" t="s">
        <v>206</v>
      </c>
      <c r="C91" s="13" t="s">
        <v>160</v>
      </c>
      <c r="D91" s="14">
        <v>468.4100509330018</v>
      </c>
      <c r="E91" s="15">
        <v>0</v>
      </c>
      <c r="F91" s="16">
        <f>VLOOKUP(A91,'[1]Data for districts &lt; $10,000'!A:C,3,FALSE)</f>
        <v>3</v>
      </c>
    </row>
    <row r="92" spans="1:6" s="27" customFormat="1" ht="30.75" customHeight="1" thickBot="1" x14ac:dyDescent="0.3">
      <c r="A92" s="7" t="s">
        <v>207</v>
      </c>
      <c r="B92" s="30" t="s">
        <v>208</v>
      </c>
      <c r="C92" s="31" t="s">
        <v>209</v>
      </c>
      <c r="D92" s="25">
        <f>SUM(D93:D110)</f>
        <v>74164.927843682279</v>
      </c>
      <c r="E92" s="25">
        <f>SUM(E93:E110)</f>
        <v>2029.7768873763412</v>
      </c>
      <c r="F92" s="26"/>
    </row>
    <row r="93" spans="1:6" ht="15.75" thickBot="1" x14ac:dyDescent="0.3">
      <c r="A93" s="18" t="s">
        <v>210</v>
      </c>
      <c r="B93" s="13" t="s">
        <v>211</v>
      </c>
      <c r="C93" s="13" t="s">
        <v>212</v>
      </c>
      <c r="D93" s="14">
        <v>2498.1869383093431</v>
      </c>
      <c r="E93" s="15">
        <v>0</v>
      </c>
      <c r="F93" s="16">
        <f>VLOOKUP(A93,'[1]Data for districts &lt; $10,000'!A:C,3,FALSE)</f>
        <v>16</v>
      </c>
    </row>
    <row r="94" spans="1:6" ht="15.75" thickBot="1" x14ac:dyDescent="0.3">
      <c r="A94" s="18" t="s">
        <v>213</v>
      </c>
      <c r="B94" s="13" t="s">
        <v>214</v>
      </c>
      <c r="C94" s="13" t="s">
        <v>209</v>
      </c>
      <c r="D94" s="14">
        <v>2654.323621953677</v>
      </c>
      <c r="E94" s="15">
        <v>0</v>
      </c>
      <c r="F94" s="16">
        <f>VLOOKUP(A94,'[1]Data for districts &lt; $10,000'!A:C,3,FALSE)</f>
        <v>17</v>
      </c>
    </row>
    <row r="95" spans="1:6" ht="15.75" thickBot="1" x14ac:dyDescent="0.3">
      <c r="A95" s="18" t="s">
        <v>215</v>
      </c>
      <c r="B95" s="13" t="s">
        <v>216</v>
      </c>
      <c r="C95" s="13" t="s">
        <v>32</v>
      </c>
      <c r="D95" s="14">
        <v>1873.6402037320072</v>
      </c>
      <c r="E95" s="15">
        <v>0</v>
      </c>
      <c r="F95" s="16">
        <f>VLOOKUP(A95,'[1]Data for districts &lt; $10,000'!A:C,3,FALSE)</f>
        <v>12</v>
      </c>
    </row>
    <row r="96" spans="1:6" ht="15.75" thickBot="1" x14ac:dyDescent="0.3">
      <c r="A96" s="18" t="s">
        <v>217</v>
      </c>
      <c r="B96" s="13" t="s">
        <v>218</v>
      </c>
      <c r="C96" s="13" t="s">
        <v>212</v>
      </c>
      <c r="D96" s="14">
        <v>2810.460305598011</v>
      </c>
      <c r="E96" s="15">
        <v>0</v>
      </c>
      <c r="F96" s="16">
        <f>VLOOKUP(A96,'[1]Data for districts &lt; $10,000'!A:C,3,FALSE)</f>
        <v>18</v>
      </c>
    </row>
    <row r="97" spans="1:6" ht="15.75" thickBot="1" x14ac:dyDescent="0.3">
      <c r="A97" s="18" t="s">
        <v>219</v>
      </c>
      <c r="B97" s="13" t="s">
        <v>220</v>
      </c>
      <c r="C97" s="13" t="s">
        <v>209</v>
      </c>
      <c r="D97" s="14">
        <v>5933.19397848469</v>
      </c>
      <c r="E97" s="15">
        <v>1873.6402037320072</v>
      </c>
      <c r="F97" s="16">
        <f>VLOOKUP(A97,'[1]Data for districts &lt; $10,000'!A:C,3,FALSE)</f>
        <v>38</v>
      </c>
    </row>
    <row r="98" spans="1:6" ht="15.75" thickBot="1" x14ac:dyDescent="0.3">
      <c r="A98" s="18" t="s">
        <v>221</v>
      </c>
      <c r="B98" s="13" t="s">
        <v>222</v>
      </c>
      <c r="C98" s="13" t="s">
        <v>21</v>
      </c>
      <c r="D98" s="14">
        <v>5933.19397848469</v>
      </c>
      <c r="E98" s="15">
        <v>0</v>
      </c>
      <c r="F98" s="16">
        <f>VLOOKUP(A98,'[1]Data for districts &lt; $10,000'!A:C,3,FALSE)</f>
        <v>38</v>
      </c>
    </row>
    <row r="99" spans="1:6" ht="15.75" thickBot="1" x14ac:dyDescent="0.3">
      <c r="A99" s="18" t="s">
        <v>223</v>
      </c>
      <c r="B99" s="13" t="s">
        <v>224</v>
      </c>
      <c r="C99" s="13" t="s">
        <v>209</v>
      </c>
      <c r="D99" s="14">
        <v>7962.9708658610307</v>
      </c>
      <c r="E99" s="15">
        <v>0</v>
      </c>
      <c r="F99" s="16">
        <f>VLOOKUP(A99,'[1]Data for districts &lt; $10,000'!A:C,3,FALSE)</f>
        <v>51</v>
      </c>
    </row>
    <row r="100" spans="1:6" ht="15.75" thickBot="1" x14ac:dyDescent="0.3">
      <c r="A100" s="18" t="s">
        <v>225</v>
      </c>
      <c r="B100" s="13" t="s">
        <v>226</v>
      </c>
      <c r="C100" s="13" t="s">
        <v>209</v>
      </c>
      <c r="D100" s="14">
        <v>9212.0643350157025</v>
      </c>
      <c r="E100" s="15">
        <v>0</v>
      </c>
      <c r="F100" s="16">
        <f>VLOOKUP(A100,'[1]Data for districts &lt; $10,000'!A:C,3,FALSE)</f>
        <v>59</v>
      </c>
    </row>
    <row r="101" spans="1:6" ht="15.75" thickBot="1" x14ac:dyDescent="0.3">
      <c r="A101" s="18" t="s">
        <v>227</v>
      </c>
      <c r="B101" s="13" t="s">
        <v>228</v>
      </c>
      <c r="C101" s="13" t="s">
        <v>209</v>
      </c>
      <c r="D101" s="14">
        <v>2342.0502546650091</v>
      </c>
      <c r="E101" s="15">
        <v>156.13668364433394</v>
      </c>
      <c r="F101" s="16">
        <f>VLOOKUP(A101,'[1]Data for districts &lt; $10,000'!A:C,3,FALSE)</f>
        <v>15</v>
      </c>
    </row>
    <row r="102" spans="1:6" ht="15.75" thickBot="1" x14ac:dyDescent="0.3">
      <c r="A102" s="18" t="s">
        <v>229</v>
      </c>
      <c r="B102" s="13" t="s">
        <v>230</v>
      </c>
      <c r="C102" s="13" t="s">
        <v>209</v>
      </c>
      <c r="D102" s="14">
        <v>936.8201018660036</v>
      </c>
      <c r="E102" s="15">
        <v>0</v>
      </c>
      <c r="F102" s="16">
        <f>VLOOKUP(A102,'[1]Data for districts &lt; $10,000'!A:C,3,FALSE)</f>
        <v>6</v>
      </c>
    </row>
    <row r="103" spans="1:6" ht="15.75" thickBot="1" x14ac:dyDescent="0.3">
      <c r="A103" s="18" t="s">
        <v>231</v>
      </c>
      <c r="B103" s="13" t="s">
        <v>232</v>
      </c>
      <c r="C103" s="13" t="s">
        <v>212</v>
      </c>
      <c r="D103" s="14">
        <v>9680.4743859487044</v>
      </c>
      <c r="E103" s="15">
        <v>0</v>
      </c>
      <c r="F103" s="16">
        <f>VLOOKUP(A103,'[1]Data for districts &lt; $10,000'!A:C,3,FALSE)</f>
        <v>62</v>
      </c>
    </row>
    <row r="104" spans="1:6" ht="15.75" thickBot="1" x14ac:dyDescent="0.3">
      <c r="A104" s="18" t="s">
        <v>233</v>
      </c>
      <c r="B104" s="13" t="s">
        <v>234</v>
      </c>
      <c r="C104" s="13" t="s">
        <v>209</v>
      </c>
      <c r="D104" s="14">
        <v>2185.9135710206751</v>
      </c>
      <c r="E104" s="15">
        <v>0</v>
      </c>
      <c r="F104" s="16">
        <f>VLOOKUP(A104,'[1]Data for districts &lt; $10,000'!A:C,3,FALSE)</f>
        <v>14</v>
      </c>
    </row>
    <row r="105" spans="1:6" ht="15.75" thickBot="1" x14ac:dyDescent="0.3">
      <c r="A105" s="33" t="s">
        <v>660</v>
      </c>
      <c r="B105" s="13" t="s">
        <v>235</v>
      </c>
      <c r="C105" s="13" t="s">
        <v>236</v>
      </c>
      <c r="D105" s="14">
        <v>2029.78</v>
      </c>
      <c r="E105" s="15"/>
      <c r="F105" s="16">
        <v>13</v>
      </c>
    </row>
    <row r="106" spans="1:6" ht="15.75" thickBot="1" x14ac:dyDescent="0.3">
      <c r="A106" s="18" t="s">
        <v>237</v>
      </c>
      <c r="B106" s="13" t="s">
        <v>238</v>
      </c>
      <c r="C106" s="13" t="s">
        <v>209</v>
      </c>
      <c r="D106" s="14">
        <v>5620.920611196022</v>
      </c>
      <c r="E106" s="15">
        <v>0</v>
      </c>
      <c r="F106" s="16">
        <f>VLOOKUP(A106,'[1]Data for districts &lt; $10,000'!A:C,3,FALSE)</f>
        <v>36</v>
      </c>
    </row>
    <row r="107" spans="1:6" ht="15.75" thickBot="1" x14ac:dyDescent="0.3">
      <c r="A107" s="18" t="s">
        <v>239</v>
      </c>
      <c r="B107" s="13" t="s">
        <v>240</v>
      </c>
      <c r="C107" s="13" t="s">
        <v>13</v>
      </c>
      <c r="D107" s="14">
        <v>780.68341822166974</v>
      </c>
      <c r="E107" s="15">
        <v>0</v>
      </c>
      <c r="F107" s="16">
        <f>VLOOKUP(A107,'[1]Data for districts &lt; $10,000'!A:C,3,FALSE)</f>
        <v>5</v>
      </c>
    </row>
    <row r="108" spans="1:6" ht="15.75" thickBot="1" x14ac:dyDescent="0.3">
      <c r="A108" s="18" t="s">
        <v>241</v>
      </c>
      <c r="B108" s="13" t="s">
        <v>242</v>
      </c>
      <c r="C108" s="13" t="s">
        <v>243</v>
      </c>
      <c r="D108" s="14">
        <v>9524.3377023043704</v>
      </c>
      <c r="E108" s="15">
        <v>0</v>
      </c>
      <c r="F108" s="16">
        <f>VLOOKUP(A108,'[1]Data for districts &lt; $10,000'!A:C,3,FALSE)</f>
        <v>61</v>
      </c>
    </row>
    <row r="109" spans="1:6" ht="15.75" thickBot="1" x14ac:dyDescent="0.3">
      <c r="A109" s="18" t="s">
        <v>244</v>
      </c>
      <c r="B109" s="13" t="s">
        <v>245</v>
      </c>
      <c r="C109" s="13" t="s">
        <v>209</v>
      </c>
      <c r="D109" s="14">
        <v>312.27336728866788</v>
      </c>
      <c r="E109" s="15">
        <v>0</v>
      </c>
      <c r="F109" s="16">
        <f>VLOOKUP(A109,'[1]Data for districts &lt; $10,000'!A:C,3,FALSE)</f>
        <v>2</v>
      </c>
    </row>
    <row r="110" spans="1:6" ht="15.75" thickBot="1" x14ac:dyDescent="0.3">
      <c r="A110" s="18" t="s">
        <v>246</v>
      </c>
      <c r="B110" s="13" t="s">
        <v>247</v>
      </c>
      <c r="C110" s="13" t="s">
        <v>209</v>
      </c>
      <c r="D110" s="14">
        <v>1873.6402037320072</v>
      </c>
      <c r="E110" s="15">
        <v>0</v>
      </c>
      <c r="F110" s="16">
        <f>VLOOKUP(A110,'[1]Data for districts &lt; $10,000'!A:C,3,FALSE)</f>
        <v>12</v>
      </c>
    </row>
    <row r="111" spans="1:6" s="27" customFormat="1" ht="32.25" customHeight="1" thickBot="1" x14ac:dyDescent="0.3">
      <c r="A111" s="7" t="s">
        <v>248</v>
      </c>
      <c r="B111" s="30" t="s">
        <v>249</v>
      </c>
      <c r="C111" s="31" t="s">
        <v>32</v>
      </c>
      <c r="D111" s="25">
        <f>SUM(D113:D117)</f>
        <v>21546.862342918084</v>
      </c>
      <c r="E111" s="25">
        <v>0</v>
      </c>
      <c r="F111" s="26"/>
    </row>
    <row r="112" spans="1:6" ht="16.5" customHeight="1" thickBot="1" x14ac:dyDescent="0.3">
      <c r="A112" s="34" t="s">
        <v>248</v>
      </c>
      <c r="B112" s="35" t="s">
        <v>250</v>
      </c>
      <c r="C112" s="36" t="s">
        <v>32</v>
      </c>
      <c r="D112" s="14">
        <v>12022.52</v>
      </c>
      <c r="E112" s="15">
        <v>0</v>
      </c>
      <c r="F112" s="16">
        <v>77</v>
      </c>
    </row>
    <row r="113" spans="1:6" ht="15.75" thickBot="1" x14ac:dyDescent="0.3">
      <c r="A113" s="18" t="s">
        <v>251</v>
      </c>
      <c r="B113" s="13" t="s">
        <v>252</v>
      </c>
      <c r="C113" s="13" t="s">
        <v>209</v>
      </c>
      <c r="D113" s="14">
        <v>1873.6402037320072</v>
      </c>
      <c r="E113" s="15">
        <v>0</v>
      </c>
      <c r="F113" s="16">
        <f>VLOOKUP(A113,'[1]Data for districts &lt; $10,000'!A:C,3,FALSE)</f>
        <v>12</v>
      </c>
    </row>
    <row r="114" spans="1:6" ht="15.75" thickBot="1" x14ac:dyDescent="0.3">
      <c r="A114" s="18" t="s">
        <v>253</v>
      </c>
      <c r="B114" s="13" t="s">
        <v>254</v>
      </c>
      <c r="C114" s="13" t="s">
        <v>255</v>
      </c>
      <c r="D114" s="14">
        <v>1092.9567855103376</v>
      </c>
      <c r="E114" s="15">
        <v>0</v>
      </c>
      <c r="F114" s="16">
        <f>VLOOKUP(A114,'[1]Data for districts &lt; $10,000'!A:C,3,FALSE)</f>
        <v>7</v>
      </c>
    </row>
    <row r="115" spans="1:6" ht="15.75" thickBot="1" x14ac:dyDescent="0.3">
      <c r="A115" s="18" t="s">
        <v>256</v>
      </c>
      <c r="B115" s="13" t="s">
        <v>257</v>
      </c>
      <c r="C115" s="13" t="s">
        <v>255</v>
      </c>
      <c r="D115" s="14">
        <v>5777.057294840356</v>
      </c>
      <c r="E115" s="15">
        <v>0</v>
      </c>
      <c r="F115" s="16">
        <f>VLOOKUP(A115,'[1]Data for districts &lt; $10,000'!A:C,3,FALSE)</f>
        <v>37</v>
      </c>
    </row>
    <row r="116" spans="1:6" ht="15.75" thickBot="1" x14ac:dyDescent="0.3">
      <c r="A116" s="18" t="s">
        <v>258</v>
      </c>
      <c r="B116" s="13" t="s">
        <v>259</v>
      </c>
      <c r="C116" s="13" t="s">
        <v>255</v>
      </c>
      <c r="D116" s="14">
        <v>2810.460305598011</v>
      </c>
      <c r="E116" s="15">
        <v>0</v>
      </c>
      <c r="F116" s="16">
        <f>VLOOKUP(A116,'[1]Data for districts &lt; $10,000'!A:C,3,FALSE)</f>
        <v>18</v>
      </c>
    </row>
    <row r="117" spans="1:6" ht="15.75" thickBot="1" x14ac:dyDescent="0.3">
      <c r="A117" s="18" t="s">
        <v>260</v>
      </c>
      <c r="B117" s="13" t="s">
        <v>261</v>
      </c>
      <c r="C117" s="13" t="s">
        <v>32</v>
      </c>
      <c r="D117" s="14">
        <v>9992.7477532373723</v>
      </c>
      <c r="E117" s="15">
        <v>0</v>
      </c>
      <c r="F117" s="16">
        <f>VLOOKUP(A117,'[1]Data for districts &lt; $10,000'!A:C,3,FALSE)</f>
        <v>64</v>
      </c>
    </row>
    <row r="118" spans="1:6" s="27" customFormat="1" ht="30.75" customHeight="1" thickBot="1" x14ac:dyDescent="0.3">
      <c r="A118" s="7" t="s">
        <v>262</v>
      </c>
      <c r="B118" s="30" t="s">
        <v>263</v>
      </c>
      <c r="C118" s="31" t="s">
        <v>38</v>
      </c>
      <c r="D118" s="25">
        <f>SUM(D119:D126)</f>
        <v>31851.883463444126</v>
      </c>
      <c r="E118" s="25">
        <v>0</v>
      </c>
      <c r="F118" s="26"/>
    </row>
    <row r="119" spans="1:6" ht="15.75" thickBot="1" x14ac:dyDescent="0.3">
      <c r="A119" s="18" t="s">
        <v>264</v>
      </c>
      <c r="B119" s="13" t="s">
        <v>265</v>
      </c>
      <c r="C119" s="13" t="s">
        <v>38</v>
      </c>
      <c r="D119" s="14"/>
      <c r="E119" s="15"/>
      <c r="F119" s="16"/>
    </row>
    <row r="120" spans="1:6" ht="15.75" thickBot="1" x14ac:dyDescent="0.3">
      <c r="A120" s="18" t="s">
        <v>266</v>
      </c>
      <c r="B120" s="13" t="s">
        <v>267</v>
      </c>
      <c r="C120" s="13" t="s">
        <v>38</v>
      </c>
      <c r="D120" s="14">
        <v>624.54673457733577</v>
      </c>
      <c r="E120" s="15">
        <v>0</v>
      </c>
      <c r="F120" s="16">
        <f>VLOOKUP(A120,'[1]Data for districts &lt; $10,000'!A:C,3,FALSE)</f>
        <v>4</v>
      </c>
    </row>
    <row r="121" spans="1:6" ht="15.75" thickBot="1" x14ac:dyDescent="0.3">
      <c r="A121" s="18" t="s">
        <v>268</v>
      </c>
      <c r="B121" s="13" t="s">
        <v>269</v>
      </c>
      <c r="C121" s="13" t="s">
        <v>38</v>
      </c>
      <c r="D121" s="14">
        <v>6245.4673457733579</v>
      </c>
      <c r="E121" s="15">
        <v>0</v>
      </c>
      <c r="F121" s="16">
        <f>VLOOKUP(A121,'[1]Data for districts &lt; $10,000'!A:C,3,FALSE)</f>
        <v>40</v>
      </c>
    </row>
    <row r="122" spans="1:6" ht="15.75" thickBot="1" x14ac:dyDescent="0.3">
      <c r="A122" s="18" t="s">
        <v>270</v>
      </c>
      <c r="B122" s="13" t="s">
        <v>271</v>
      </c>
      <c r="C122" s="13" t="s">
        <v>38</v>
      </c>
      <c r="D122" s="14"/>
      <c r="E122" s="15"/>
      <c r="F122" s="16"/>
    </row>
    <row r="123" spans="1:6" ht="15.75" thickBot="1" x14ac:dyDescent="0.3">
      <c r="A123" s="18" t="s">
        <v>262</v>
      </c>
      <c r="B123" s="13" t="s">
        <v>272</v>
      </c>
      <c r="C123" s="13" t="s">
        <v>41</v>
      </c>
      <c r="D123" s="14">
        <v>15145.258313500392</v>
      </c>
      <c r="E123" s="15">
        <v>0</v>
      </c>
      <c r="F123" s="16">
        <f>VLOOKUP(A123,'[1]Data for districts &lt; $10,000'!A:C,3,FALSE)</f>
        <v>97</v>
      </c>
    </row>
    <row r="124" spans="1:6" ht="15.75" thickBot="1" x14ac:dyDescent="0.3">
      <c r="A124" s="18" t="s">
        <v>273</v>
      </c>
      <c r="B124" s="13" t="s">
        <v>274</v>
      </c>
      <c r="C124" s="13" t="s">
        <v>275</v>
      </c>
      <c r="D124" s="14">
        <v>1405.2301527990055</v>
      </c>
      <c r="E124" s="15">
        <v>0</v>
      </c>
      <c r="F124" s="16">
        <f>VLOOKUP(A124,'[1]Data for districts &lt; $10,000'!A:C,3,FALSE)</f>
        <v>9</v>
      </c>
    </row>
    <row r="125" spans="1:6" ht="15.75" thickBot="1" x14ac:dyDescent="0.3">
      <c r="A125" s="18" t="s">
        <v>276</v>
      </c>
      <c r="B125" s="13" t="s">
        <v>277</v>
      </c>
      <c r="C125" s="13" t="s">
        <v>275</v>
      </c>
      <c r="D125" s="14">
        <v>5308.6472439073541</v>
      </c>
      <c r="E125" s="15">
        <v>0</v>
      </c>
      <c r="F125" s="16">
        <f>VLOOKUP(A125,'[1]Data for districts &lt; $10,000'!A:C,3,FALSE)</f>
        <v>34</v>
      </c>
    </row>
    <row r="126" spans="1:6" ht="15.75" thickBot="1" x14ac:dyDescent="0.3">
      <c r="A126" s="18" t="s">
        <v>278</v>
      </c>
      <c r="B126" s="13" t="s">
        <v>279</v>
      </c>
      <c r="C126" s="13" t="s">
        <v>280</v>
      </c>
      <c r="D126" s="14">
        <v>3122.733672886679</v>
      </c>
      <c r="E126" s="15">
        <v>0</v>
      </c>
      <c r="F126" s="16">
        <f>VLOOKUP(A126,'[1]Data for districts &lt; $10,000'!A:C,3,FALSE)</f>
        <v>20</v>
      </c>
    </row>
    <row r="127" spans="1:6" s="27" customFormat="1" ht="31.5" customHeight="1" thickBot="1" x14ac:dyDescent="0.3">
      <c r="A127" s="7" t="s">
        <v>281</v>
      </c>
      <c r="B127" s="30" t="s">
        <v>282</v>
      </c>
      <c r="C127" s="31" t="s">
        <v>181</v>
      </c>
      <c r="D127" s="25">
        <f>SUM(D128:D129)</f>
        <v>12490.934691546716</v>
      </c>
      <c r="E127" s="25">
        <f>SUM(E128:E129)</f>
        <v>156.13668364433394</v>
      </c>
      <c r="F127" s="26"/>
    </row>
    <row r="128" spans="1:6" ht="15.75" thickBot="1" x14ac:dyDescent="0.3">
      <c r="A128" s="18" t="s">
        <v>281</v>
      </c>
      <c r="B128" s="13" t="s">
        <v>283</v>
      </c>
      <c r="C128" s="13" t="s">
        <v>181</v>
      </c>
      <c r="D128" s="14">
        <v>7026.1507639950278</v>
      </c>
      <c r="E128" s="15">
        <v>0</v>
      </c>
      <c r="F128" s="16">
        <f>VLOOKUP(A128,'[1]Data for districts &lt; $10,000'!A:C,3,FALSE)</f>
        <v>45</v>
      </c>
    </row>
    <row r="129" spans="1:6" ht="15.75" thickBot="1" x14ac:dyDescent="0.3">
      <c r="A129" s="18" t="s">
        <v>284</v>
      </c>
      <c r="B129" s="13" t="s">
        <v>187</v>
      </c>
      <c r="C129" s="13" t="s">
        <v>181</v>
      </c>
      <c r="D129" s="14">
        <v>5464.7839275516881</v>
      </c>
      <c r="E129" s="15">
        <v>156.13668364433394</v>
      </c>
      <c r="F129" s="16">
        <f>VLOOKUP(A129,'[1]Data for districts &lt; $10,000'!A:C,3,FALSE)</f>
        <v>35</v>
      </c>
    </row>
    <row r="130" spans="1:6" s="27" customFormat="1" ht="30.75" customHeight="1" thickBot="1" x14ac:dyDescent="0.3">
      <c r="A130" s="7" t="s">
        <v>285</v>
      </c>
      <c r="B130" s="30" t="s">
        <v>286</v>
      </c>
      <c r="C130" s="31" t="s">
        <v>275</v>
      </c>
      <c r="D130" s="25">
        <f>SUM(D131:D133)</f>
        <v>14832.984946211724</v>
      </c>
      <c r="E130" s="25">
        <v>0</v>
      </c>
      <c r="F130" s="26"/>
    </row>
    <row r="131" spans="1:6" ht="15.75" thickBot="1" x14ac:dyDescent="0.3">
      <c r="A131" s="18" t="s">
        <v>287</v>
      </c>
      <c r="B131" s="13" t="s">
        <v>288</v>
      </c>
      <c r="C131" s="13" t="s">
        <v>255</v>
      </c>
      <c r="D131" s="14">
        <v>3122.733672886679</v>
      </c>
      <c r="E131" s="15">
        <v>0</v>
      </c>
      <c r="F131" s="16">
        <f>VLOOKUP(A131,'[1]Data for districts &lt; $10,000'!A:C,3,FALSE)</f>
        <v>20</v>
      </c>
    </row>
    <row r="132" spans="1:6" ht="15.75" thickBot="1" x14ac:dyDescent="0.3">
      <c r="A132" s="18" t="s">
        <v>289</v>
      </c>
      <c r="B132" s="13" t="s">
        <v>290</v>
      </c>
      <c r="C132" s="13" t="s">
        <v>32</v>
      </c>
      <c r="D132" s="14">
        <v>6401.6040294176919</v>
      </c>
      <c r="E132" s="15">
        <v>0</v>
      </c>
      <c r="F132" s="16">
        <f>VLOOKUP(A132,'[1]Data for districts &lt; $10,000'!A:C,3,FALSE)</f>
        <v>41</v>
      </c>
    </row>
    <row r="133" spans="1:6" ht="15.75" thickBot="1" x14ac:dyDescent="0.3">
      <c r="A133" s="18" t="s">
        <v>285</v>
      </c>
      <c r="B133" s="13" t="s">
        <v>291</v>
      </c>
      <c r="C133" s="13" t="s">
        <v>275</v>
      </c>
      <c r="D133" s="14">
        <v>5308.6472439073541</v>
      </c>
      <c r="E133" s="15">
        <v>0</v>
      </c>
      <c r="F133" s="16">
        <f>VLOOKUP(A133,'[1]Data for districts &lt; $10,000'!A:C,3,FALSE)</f>
        <v>34</v>
      </c>
    </row>
    <row r="134" spans="1:6" s="27" customFormat="1" ht="30" customHeight="1" thickBot="1" x14ac:dyDescent="0.3">
      <c r="A134" s="7" t="s">
        <v>292</v>
      </c>
      <c r="B134" s="30" t="s">
        <v>293</v>
      </c>
      <c r="C134" s="31" t="s">
        <v>87</v>
      </c>
      <c r="D134" s="25">
        <f>SUM(D135:D141)</f>
        <v>13427.75479341272</v>
      </c>
      <c r="E134" s="25">
        <f>SUM(E135:E141)</f>
        <v>0</v>
      </c>
      <c r="F134" s="26"/>
    </row>
    <row r="135" spans="1:6" ht="15.75" thickBot="1" x14ac:dyDescent="0.3">
      <c r="A135" s="18" t="s">
        <v>294</v>
      </c>
      <c r="B135" s="13" t="s">
        <v>295</v>
      </c>
      <c r="C135" s="13" t="s">
        <v>87</v>
      </c>
      <c r="D135" s="14">
        <v>936.8201018660036</v>
      </c>
      <c r="E135" s="15">
        <v>0</v>
      </c>
      <c r="F135" s="16">
        <f>VLOOKUP(A135,'[1]Data for districts &lt; $10,000'!A:C,3,FALSE)</f>
        <v>6</v>
      </c>
    </row>
    <row r="136" spans="1:6" ht="15.75" thickBot="1" x14ac:dyDescent="0.3">
      <c r="A136" s="18" t="s">
        <v>296</v>
      </c>
      <c r="B136" s="13" t="s">
        <v>297</v>
      </c>
      <c r="C136" s="13" t="s">
        <v>87</v>
      </c>
      <c r="D136" s="14">
        <v>4059.5537747526823</v>
      </c>
      <c r="E136" s="15">
        <v>0</v>
      </c>
      <c r="F136" s="16">
        <f>VLOOKUP(A136,'[1]Data for districts &lt; $10,000'!A:C,3,FALSE)</f>
        <v>26</v>
      </c>
    </row>
    <row r="137" spans="1:6" ht="15.75" thickBot="1" x14ac:dyDescent="0.3">
      <c r="A137" s="18" t="s">
        <v>298</v>
      </c>
      <c r="B137" s="13" t="s">
        <v>299</v>
      </c>
      <c r="C137" s="13" t="s">
        <v>87</v>
      </c>
      <c r="D137" s="14">
        <v>936.8201018660036</v>
      </c>
      <c r="E137" s="15">
        <v>0</v>
      </c>
      <c r="F137" s="16">
        <f>VLOOKUP(A137,'[1]Data for districts &lt; $10,000'!A:C,3,FALSE)</f>
        <v>6</v>
      </c>
    </row>
    <row r="138" spans="1:6" ht="15.75" thickBot="1" x14ac:dyDescent="0.3">
      <c r="A138" s="18" t="s">
        <v>300</v>
      </c>
      <c r="B138" s="13" t="s">
        <v>301</v>
      </c>
      <c r="C138" s="13" t="s">
        <v>87</v>
      </c>
      <c r="D138" s="14">
        <v>624.54673457733577</v>
      </c>
      <c r="E138" s="15">
        <v>0</v>
      </c>
      <c r="F138" s="16">
        <f>VLOOKUP(A138,'[1]Data for districts &lt; $10,000'!A:C,3,FALSE)</f>
        <v>4</v>
      </c>
    </row>
    <row r="139" spans="1:6" ht="15.75" thickBot="1" x14ac:dyDescent="0.3">
      <c r="A139" s="18" t="s">
        <v>302</v>
      </c>
      <c r="B139" s="13" t="s">
        <v>303</v>
      </c>
      <c r="C139" s="13" t="s">
        <v>87</v>
      </c>
      <c r="D139" s="14">
        <v>4996.3738766186862</v>
      </c>
      <c r="E139" s="15">
        <v>0</v>
      </c>
      <c r="F139" s="16">
        <f>VLOOKUP(A139,'[1]Data for districts &lt; $10,000'!A:C,3,FALSE)</f>
        <v>32</v>
      </c>
    </row>
    <row r="140" spans="1:6" ht="15.75" thickBot="1" x14ac:dyDescent="0.3">
      <c r="A140" s="18" t="s">
        <v>304</v>
      </c>
      <c r="B140" s="13" t="s">
        <v>305</v>
      </c>
      <c r="C140" s="13" t="s">
        <v>87</v>
      </c>
      <c r="D140" s="14"/>
      <c r="E140" s="15"/>
      <c r="F140" s="16"/>
    </row>
    <row r="141" spans="1:6" ht="15.75" thickBot="1" x14ac:dyDescent="0.3">
      <c r="A141" s="18" t="s">
        <v>306</v>
      </c>
      <c r="B141" s="13" t="s">
        <v>307</v>
      </c>
      <c r="C141" s="13" t="s">
        <v>87</v>
      </c>
      <c r="D141" s="14">
        <v>1873.6402037320072</v>
      </c>
      <c r="E141" s="15">
        <v>0</v>
      </c>
      <c r="F141" s="16">
        <f>VLOOKUP(A141,'[1]Data for districts &lt; $10,000'!A:C,3,FALSE)</f>
        <v>12</v>
      </c>
    </row>
    <row r="142" spans="1:6" s="27" customFormat="1" ht="30" customHeight="1" thickBot="1" x14ac:dyDescent="0.3">
      <c r="A142" s="7" t="s">
        <v>308</v>
      </c>
      <c r="B142" s="30" t="s">
        <v>309</v>
      </c>
      <c r="C142" s="31" t="s">
        <v>41</v>
      </c>
      <c r="D142" s="25">
        <f>SUM(D143:D154)</f>
        <v>31851.883463444126</v>
      </c>
      <c r="E142" s="25">
        <f>SUM(E143:E154)</f>
        <v>0</v>
      </c>
      <c r="F142" s="26"/>
    </row>
    <row r="143" spans="1:6" ht="15.75" thickBot="1" x14ac:dyDescent="0.3">
      <c r="A143" s="18" t="s">
        <v>310</v>
      </c>
      <c r="B143" s="13" t="s">
        <v>311</v>
      </c>
      <c r="C143" s="13" t="s">
        <v>41</v>
      </c>
      <c r="D143" s="14">
        <v>2185.9135710206751</v>
      </c>
      <c r="E143" s="15">
        <v>0</v>
      </c>
      <c r="F143" s="16">
        <f>VLOOKUP(A143,'[1]Data for districts &lt; $10,000'!A:C,3,FALSE)</f>
        <v>14</v>
      </c>
    </row>
    <row r="144" spans="1:6" ht="15.75" thickBot="1" x14ac:dyDescent="0.3">
      <c r="A144" s="18" t="s">
        <v>312</v>
      </c>
      <c r="B144" s="13" t="s">
        <v>313</v>
      </c>
      <c r="C144" s="13" t="s">
        <v>41</v>
      </c>
      <c r="D144" s="14">
        <v>3903.4170911083484</v>
      </c>
      <c r="E144" s="15">
        <v>0</v>
      </c>
      <c r="F144" s="16">
        <f>VLOOKUP(A144,'[1]Data for districts &lt; $10,000'!A:C,3,FALSE)</f>
        <v>25</v>
      </c>
    </row>
    <row r="145" spans="1:6" ht="15.75" thickBot="1" x14ac:dyDescent="0.3">
      <c r="A145" s="18" t="s">
        <v>314</v>
      </c>
      <c r="B145" s="13" t="s">
        <v>315</v>
      </c>
      <c r="C145" s="13" t="s">
        <v>41</v>
      </c>
      <c r="D145" s="14">
        <v>8743.6542840827005</v>
      </c>
      <c r="E145" s="15">
        <v>0</v>
      </c>
      <c r="F145" s="16">
        <f>VLOOKUP(A145,'[1]Data for districts &lt; $10,000'!A:C,3,FALSE)</f>
        <v>56</v>
      </c>
    </row>
    <row r="146" spans="1:6" ht="15.75" thickBot="1" x14ac:dyDescent="0.3">
      <c r="A146" s="18" t="s">
        <v>316</v>
      </c>
      <c r="B146" s="13" t="s">
        <v>317</v>
      </c>
      <c r="C146" s="13" t="s">
        <v>41</v>
      </c>
      <c r="D146" s="14">
        <v>5933.19397848469</v>
      </c>
      <c r="E146" s="15">
        <v>0</v>
      </c>
      <c r="F146" s="16">
        <f>VLOOKUP(A146,'[1]Data for districts &lt; $10,000'!A:C,3,FALSE)</f>
        <v>38</v>
      </c>
    </row>
    <row r="147" spans="1:6" ht="15.75" thickBot="1" x14ac:dyDescent="0.3">
      <c r="A147" s="18" t="s">
        <v>318</v>
      </c>
      <c r="B147" s="13" t="s">
        <v>319</v>
      </c>
      <c r="C147" s="13" t="s">
        <v>320</v>
      </c>
      <c r="D147" s="14">
        <v>1873.6402037320072</v>
      </c>
      <c r="E147" s="15">
        <v>0</v>
      </c>
      <c r="F147" s="16">
        <f>VLOOKUP(A147,'[1]Data for districts &lt; $10,000'!A:C,3,FALSE)</f>
        <v>12</v>
      </c>
    </row>
    <row r="148" spans="1:6" ht="15.75" thickBot="1" x14ac:dyDescent="0.3">
      <c r="A148" s="18" t="s">
        <v>321</v>
      </c>
      <c r="B148" s="13" t="s">
        <v>322</v>
      </c>
      <c r="C148" s="13" t="s">
        <v>41</v>
      </c>
      <c r="D148" s="14">
        <v>156.13668364433394</v>
      </c>
      <c r="E148" s="15">
        <v>0</v>
      </c>
      <c r="F148" s="16">
        <f>VLOOKUP(A148,'[1]Data for districts &lt; $10,000'!A:C,3,FALSE)</f>
        <v>1</v>
      </c>
    </row>
    <row r="149" spans="1:6" ht="15.75" thickBot="1" x14ac:dyDescent="0.3">
      <c r="A149" s="18" t="s">
        <v>323</v>
      </c>
      <c r="B149" s="13" t="s">
        <v>324</v>
      </c>
      <c r="C149" s="13" t="s">
        <v>41</v>
      </c>
      <c r="D149" s="14">
        <v>3747.2804074640144</v>
      </c>
      <c r="E149" s="15">
        <v>0</v>
      </c>
      <c r="F149" s="16">
        <f>VLOOKUP(A149,'[1]Data for districts &lt; $10,000'!A:C,3,FALSE)</f>
        <v>24</v>
      </c>
    </row>
    <row r="150" spans="1:6" ht="15.75" thickBot="1" x14ac:dyDescent="0.3">
      <c r="A150" s="18" t="s">
        <v>325</v>
      </c>
      <c r="B150" s="13" t="s">
        <v>326</v>
      </c>
      <c r="C150" s="13" t="s">
        <v>41</v>
      </c>
      <c r="D150" s="14">
        <v>1561.3668364433395</v>
      </c>
      <c r="E150" s="15">
        <v>0</v>
      </c>
      <c r="F150" s="16">
        <f>VLOOKUP(A150,'[1]Data for districts &lt; $10,000'!A:C,3,FALSE)</f>
        <v>10</v>
      </c>
    </row>
    <row r="151" spans="1:6" ht="15.75" thickBot="1" x14ac:dyDescent="0.3">
      <c r="A151" s="18" t="s">
        <v>327</v>
      </c>
      <c r="B151" s="13" t="s">
        <v>328</v>
      </c>
      <c r="C151" s="13" t="s">
        <v>320</v>
      </c>
      <c r="D151" s="14">
        <v>1405.2301527990055</v>
      </c>
      <c r="E151" s="15">
        <v>0</v>
      </c>
      <c r="F151" s="16">
        <f>VLOOKUP(A151,'[1]Data for districts &lt; $10,000'!A:C,3,FALSE)</f>
        <v>9</v>
      </c>
    </row>
    <row r="152" spans="1:6" ht="15.75" thickBot="1" x14ac:dyDescent="0.3">
      <c r="A152" s="18" t="s">
        <v>329</v>
      </c>
      <c r="B152" s="13" t="s">
        <v>330</v>
      </c>
      <c r="C152" s="13" t="s">
        <v>41</v>
      </c>
      <c r="D152" s="14">
        <v>1717.5035200876735</v>
      </c>
      <c r="E152" s="15">
        <v>0</v>
      </c>
      <c r="F152" s="16">
        <f>VLOOKUP(A152,'[1]Data for districts &lt; $10,000'!A:C,3,FALSE)</f>
        <v>11</v>
      </c>
    </row>
    <row r="153" spans="1:6" ht="15.75" thickBot="1" x14ac:dyDescent="0.3">
      <c r="A153" s="37" t="s">
        <v>331</v>
      </c>
      <c r="B153" s="13" t="s">
        <v>332</v>
      </c>
      <c r="C153" s="13" t="s">
        <v>320</v>
      </c>
      <c r="D153" s="14">
        <v>312.27336728866788</v>
      </c>
      <c r="E153" s="15">
        <v>0</v>
      </c>
      <c r="F153" s="16">
        <f>VLOOKUP(A153,'[1]Data for districts &lt; $10,000'!A:C,3,FALSE)</f>
        <v>2</v>
      </c>
    </row>
    <row r="154" spans="1:6" ht="15.75" thickBot="1" x14ac:dyDescent="0.3">
      <c r="A154" s="18" t="s">
        <v>333</v>
      </c>
      <c r="B154" s="13" t="s">
        <v>334</v>
      </c>
      <c r="C154" s="13" t="s">
        <v>41</v>
      </c>
      <c r="D154" s="14">
        <v>312.27336728866788</v>
      </c>
      <c r="E154" s="15">
        <v>0</v>
      </c>
      <c r="F154" s="16">
        <f>VLOOKUP(A154,'[1]Data for districts &lt; $10,000'!A:C,3,FALSE)</f>
        <v>2</v>
      </c>
    </row>
    <row r="155" spans="1:6" s="27" customFormat="1" ht="31.5" customHeight="1" thickBot="1" x14ac:dyDescent="0.3">
      <c r="A155" s="7" t="s">
        <v>335</v>
      </c>
      <c r="B155" s="30" t="s">
        <v>336</v>
      </c>
      <c r="C155" s="31" t="s">
        <v>280</v>
      </c>
      <c r="D155" s="25">
        <f>SUM(D156:D169)</f>
        <v>31383.473412511124</v>
      </c>
      <c r="E155" s="25">
        <f>SUM(E156:E169)</f>
        <v>0</v>
      </c>
      <c r="F155" s="26"/>
    </row>
    <row r="156" spans="1:6" ht="15.75" thickBot="1" x14ac:dyDescent="0.3">
      <c r="A156" s="9" t="s">
        <v>337</v>
      </c>
      <c r="B156" s="6" t="s">
        <v>338</v>
      </c>
      <c r="C156" s="6" t="s">
        <v>280</v>
      </c>
      <c r="D156" s="3">
        <v>6713.8773967063598</v>
      </c>
      <c r="E156" s="4">
        <v>0</v>
      </c>
      <c r="F156" s="5">
        <f>VLOOKUP(A156,'[1]Data for districts &lt; $10,000'!A:C,3,FALSE)</f>
        <v>43</v>
      </c>
    </row>
    <row r="157" spans="1:6" ht="15.75" thickBot="1" x14ac:dyDescent="0.3">
      <c r="A157" s="9" t="s">
        <v>339</v>
      </c>
      <c r="B157" s="6" t="s">
        <v>340</v>
      </c>
      <c r="C157" s="6" t="s">
        <v>280</v>
      </c>
      <c r="D157" s="3">
        <v>15769.805048077727</v>
      </c>
      <c r="E157" s="4">
        <v>0</v>
      </c>
      <c r="F157" s="5">
        <f>VLOOKUP(A157,'[1]Data for districts &lt; $10,000'!A:C,3,FALSE)</f>
        <v>101</v>
      </c>
    </row>
    <row r="158" spans="1:6" ht="15.75" thickBot="1" x14ac:dyDescent="0.3">
      <c r="A158" s="9" t="s">
        <v>341</v>
      </c>
      <c r="B158" s="6" t="s">
        <v>342</v>
      </c>
      <c r="C158" s="6" t="s">
        <v>280</v>
      </c>
      <c r="D158" s="3">
        <v>936.8201018660036</v>
      </c>
      <c r="E158" s="4">
        <v>0</v>
      </c>
      <c r="F158" s="5">
        <f>VLOOKUP(A158,'[1]Data for districts &lt; $10,000'!A:C,3,FALSE)</f>
        <v>6</v>
      </c>
    </row>
    <row r="159" spans="1:6" ht="15.75" thickBot="1" x14ac:dyDescent="0.3">
      <c r="A159" s="9" t="s">
        <v>343</v>
      </c>
      <c r="B159" s="6" t="s">
        <v>344</v>
      </c>
      <c r="C159" s="6" t="s">
        <v>345</v>
      </c>
      <c r="D159" s="3">
        <v>156.13668364433394</v>
      </c>
      <c r="E159" s="4">
        <v>0</v>
      </c>
      <c r="F159" s="5">
        <f>VLOOKUP(A159,'[1]Data for districts &lt; $10,000'!A:C,3,FALSE)</f>
        <v>1</v>
      </c>
    </row>
    <row r="160" spans="1:6" ht="15.75" thickBot="1" x14ac:dyDescent="0.3">
      <c r="A160" s="9" t="s">
        <v>346</v>
      </c>
      <c r="B160" s="6" t="s">
        <v>347</v>
      </c>
      <c r="C160" s="6" t="s">
        <v>280</v>
      </c>
      <c r="D160" s="3">
        <v>1405.2301527990055</v>
      </c>
      <c r="E160" s="4">
        <v>0</v>
      </c>
      <c r="F160" s="5">
        <f>VLOOKUP(A160,'[1]Data for districts &lt; $10,000'!A:C,3,FALSE)</f>
        <v>9</v>
      </c>
    </row>
    <row r="161" spans="1:6" ht="15.75" thickBot="1" x14ac:dyDescent="0.3">
      <c r="A161" s="9" t="s">
        <v>348</v>
      </c>
      <c r="B161" s="6" t="s">
        <v>349</v>
      </c>
      <c r="C161" s="6" t="s">
        <v>129</v>
      </c>
      <c r="D161" s="3">
        <v>312.27336728866788</v>
      </c>
      <c r="E161" s="4">
        <v>0</v>
      </c>
      <c r="F161" s="5">
        <f>VLOOKUP(A161,'[1]Data for districts &lt; $10,000'!A:C,3,FALSE)</f>
        <v>2</v>
      </c>
    </row>
    <row r="162" spans="1:6" ht="15.75" thickBot="1" x14ac:dyDescent="0.3">
      <c r="A162" s="9" t="s">
        <v>350</v>
      </c>
      <c r="B162" s="6" t="s">
        <v>351</v>
      </c>
      <c r="C162" s="6" t="s">
        <v>280</v>
      </c>
      <c r="D162" s="3"/>
      <c r="E162" s="4"/>
      <c r="F162" s="5"/>
    </row>
    <row r="163" spans="1:6" ht="15.75" thickBot="1" x14ac:dyDescent="0.3">
      <c r="A163" s="9" t="s">
        <v>352</v>
      </c>
      <c r="B163" s="6" t="s">
        <v>353</v>
      </c>
      <c r="C163" s="6" t="s">
        <v>129</v>
      </c>
      <c r="D163" s="3">
        <v>156.13668364433394</v>
      </c>
      <c r="E163" s="4">
        <v>0</v>
      </c>
      <c r="F163" s="5">
        <f>VLOOKUP(A163,'[1]Data for districts &lt; $10,000'!A:C,3,FALSE)</f>
        <v>1</v>
      </c>
    </row>
    <row r="164" spans="1:6" ht="15.75" thickBot="1" x14ac:dyDescent="0.3">
      <c r="A164" s="9" t="s">
        <v>354</v>
      </c>
      <c r="B164" s="6" t="s">
        <v>355</v>
      </c>
      <c r="C164" s="6" t="s">
        <v>280</v>
      </c>
      <c r="D164" s="3">
        <v>156.13668364433394</v>
      </c>
      <c r="E164" s="4">
        <v>0</v>
      </c>
      <c r="F164" s="5">
        <f>VLOOKUP(A164,'[1]Data for districts &lt; $10,000'!A:C,3,FALSE)</f>
        <v>1</v>
      </c>
    </row>
    <row r="165" spans="1:6" ht="15.75" thickBot="1" x14ac:dyDescent="0.3">
      <c r="A165" s="9" t="s">
        <v>356</v>
      </c>
      <c r="B165" s="6" t="s">
        <v>357</v>
      </c>
      <c r="C165" s="6" t="s">
        <v>280</v>
      </c>
      <c r="D165" s="3">
        <v>2810.460305598011</v>
      </c>
      <c r="E165" s="4">
        <v>0</v>
      </c>
      <c r="F165" s="5">
        <f>VLOOKUP(A165,'[1]Data for districts &lt; $10,000'!A:C,3,FALSE)</f>
        <v>18</v>
      </c>
    </row>
    <row r="166" spans="1:6" ht="15.75" thickBot="1" x14ac:dyDescent="0.3">
      <c r="A166" s="9" t="s">
        <v>358</v>
      </c>
      <c r="B166" s="6" t="s">
        <v>359</v>
      </c>
      <c r="C166" s="6" t="s">
        <v>280</v>
      </c>
      <c r="D166" s="3">
        <v>312.27336728866788</v>
      </c>
      <c r="E166" s="4">
        <v>0</v>
      </c>
      <c r="F166" s="5">
        <f>VLOOKUP(A166,'[1]Data for districts &lt; $10,000'!A:C,3,FALSE)</f>
        <v>2</v>
      </c>
    </row>
    <row r="167" spans="1:6" ht="15.75" thickBot="1" x14ac:dyDescent="0.3">
      <c r="A167" s="9" t="s">
        <v>360</v>
      </c>
      <c r="B167" s="6" t="s">
        <v>361</v>
      </c>
      <c r="C167" s="6" t="s">
        <v>280</v>
      </c>
      <c r="D167" s="3">
        <v>1873.6402037320072</v>
      </c>
      <c r="E167" s="4">
        <v>0</v>
      </c>
      <c r="F167" s="5">
        <f>VLOOKUP(A167,'[1]Data for districts &lt; $10,000'!A:C,3,FALSE)</f>
        <v>12</v>
      </c>
    </row>
    <row r="168" spans="1:6" ht="15.75" thickBot="1" x14ac:dyDescent="0.3">
      <c r="A168" s="9" t="s">
        <v>362</v>
      </c>
      <c r="B168" s="6" t="s">
        <v>363</v>
      </c>
      <c r="C168" s="6" t="s">
        <v>280</v>
      </c>
      <c r="D168" s="3">
        <v>468.4100509330018</v>
      </c>
      <c r="E168" s="4">
        <v>0</v>
      </c>
      <c r="F168" s="5">
        <f>VLOOKUP(A168,'[1]Data for districts &lt; $10,000'!A:C,3,FALSE)</f>
        <v>3</v>
      </c>
    </row>
    <row r="169" spans="1:6" ht="15.75" thickBot="1" x14ac:dyDescent="0.3">
      <c r="A169" s="9" t="s">
        <v>364</v>
      </c>
      <c r="B169" s="6" t="s">
        <v>365</v>
      </c>
      <c r="C169" s="6" t="s">
        <v>280</v>
      </c>
      <c r="D169" s="3">
        <v>312.27336728866788</v>
      </c>
      <c r="E169" s="4">
        <v>0</v>
      </c>
      <c r="F169" s="5">
        <f>VLOOKUP(A169,'[1]Data for districts &lt; $10,000'!A:C,3,FALSE)</f>
        <v>2</v>
      </c>
    </row>
    <row r="170" spans="1:6" s="27" customFormat="1" ht="30.75" customHeight="1" thickBot="1" x14ac:dyDescent="0.3">
      <c r="A170" s="7" t="s">
        <v>366</v>
      </c>
      <c r="B170" s="30" t="s">
        <v>367</v>
      </c>
      <c r="C170" s="31" t="s">
        <v>368</v>
      </c>
      <c r="D170" s="25">
        <f>SUM(D171:D187)</f>
        <v>42781.451318547501</v>
      </c>
      <c r="E170" s="25">
        <f>SUM(E171:E187)</f>
        <v>0</v>
      </c>
      <c r="F170" s="26"/>
    </row>
    <row r="171" spans="1:6" ht="15.75" thickBot="1" x14ac:dyDescent="0.3">
      <c r="A171" s="18" t="s">
        <v>369</v>
      </c>
      <c r="B171" s="13" t="s">
        <v>370</v>
      </c>
      <c r="C171" s="13" t="s">
        <v>371</v>
      </c>
      <c r="D171" s="14">
        <v>936.8201018660036</v>
      </c>
      <c r="E171" s="15">
        <v>0</v>
      </c>
      <c r="F171" s="16">
        <f>VLOOKUP(A171,'[1]Data for districts &lt; $10,000'!A:C,3,FALSE)</f>
        <v>6</v>
      </c>
    </row>
    <row r="172" spans="1:6" ht="15.75" thickBot="1" x14ac:dyDescent="0.3">
      <c r="A172" s="18" t="s">
        <v>372</v>
      </c>
      <c r="B172" s="13" t="s">
        <v>373</v>
      </c>
      <c r="C172" s="13" t="s">
        <v>374</v>
      </c>
      <c r="D172" s="14">
        <v>1717.5035200876735</v>
      </c>
      <c r="E172" s="15">
        <v>0</v>
      </c>
      <c r="F172" s="16">
        <f>VLOOKUP(A172,'[1]Data for districts &lt; $10,000'!A:C,3,FALSE)</f>
        <v>11</v>
      </c>
    </row>
    <row r="173" spans="1:6" ht="15.75" thickBot="1" x14ac:dyDescent="0.3">
      <c r="A173" s="18" t="s">
        <v>375</v>
      </c>
      <c r="B173" s="13" t="s">
        <v>376</v>
      </c>
      <c r="C173" s="13" t="s">
        <v>377</v>
      </c>
      <c r="D173" s="14">
        <v>6870.0140803506938</v>
      </c>
      <c r="E173" s="15">
        <v>0</v>
      </c>
      <c r="F173" s="16">
        <f>VLOOKUP(A173,'[1]Data for districts &lt; $10,000'!A:C,3,FALSE)</f>
        <v>44</v>
      </c>
    </row>
    <row r="174" spans="1:6" ht="15.75" thickBot="1" x14ac:dyDescent="0.3">
      <c r="A174" s="18" t="s">
        <v>378</v>
      </c>
      <c r="B174" s="13" t="s">
        <v>379</v>
      </c>
      <c r="C174" s="13" t="s">
        <v>368</v>
      </c>
      <c r="D174" s="14">
        <v>4371.8271420413503</v>
      </c>
      <c r="E174" s="15">
        <v>0</v>
      </c>
      <c r="F174" s="16">
        <f>VLOOKUP(A174,'[1]Data for districts &lt; $10,000'!A:C,3,FALSE)</f>
        <v>28</v>
      </c>
    </row>
    <row r="175" spans="1:6" ht="15.75" thickBot="1" x14ac:dyDescent="0.3">
      <c r="A175" s="18" t="s">
        <v>380</v>
      </c>
      <c r="B175" s="13" t="s">
        <v>381</v>
      </c>
      <c r="C175" s="13" t="s">
        <v>374</v>
      </c>
      <c r="D175" s="14">
        <v>3278.8703565310129</v>
      </c>
      <c r="E175" s="15">
        <v>0</v>
      </c>
      <c r="F175" s="16">
        <f>VLOOKUP(A175,'[1]Data for districts &lt; $10,000'!A:C,3,FALSE)</f>
        <v>21</v>
      </c>
    </row>
    <row r="176" spans="1:6" ht="15.75" thickBot="1" x14ac:dyDescent="0.3">
      <c r="A176" s="18" t="s">
        <v>382</v>
      </c>
      <c r="B176" s="13" t="s">
        <v>383</v>
      </c>
      <c r="C176" s="13" t="s">
        <v>384</v>
      </c>
      <c r="D176" s="14">
        <v>3435.0070401753469</v>
      </c>
      <c r="E176" s="15">
        <v>0</v>
      </c>
      <c r="F176" s="16">
        <f>VLOOKUP(A176,'[1]Data for districts &lt; $10,000'!A:C,3,FALSE)</f>
        <v>22</v>
      </c>
    </row>
    <row r="177" spans="1:6" ht="15.75" thickBot="1" x14ac:dyDescent="0.3">
      <c r="A177" s="18" t="s">
        <v>385</v>
      </c>
      <c r="B177" s="13" t="s">
        <v>386</v>
      </c>
      <c r="C177" s="13" t="s">
        <v>374</v>
      </c>
      <c r="D177" s="14">
        <v>4059.5537747526823</v>
      </c>
      <c r="E177" s="15">
        <v>0</v>
      </c>
      <c r="F177" s="16">
        <f>VLOOKUP(A177,'[1]Data for districts &lt; $10,000'!A:C,3,FALSE)</f>
        <v>26</v>
      </c>
    </row>
    <row r="178" spans="1:6" ht="15.75" thickBot="1" x14ac:dyDescent="0.3">
      <c r="A178" s="18" t="s">
        <v>387</v>
      </c>
      <c r="B178" s="13" t="s">
        <v>388</v>
      </c>
      <c r="C178" s="13" t="s">
        <v>389</v>
      </c>
      <c r="D178" s="14">
        <v>2966.596989242345</v>
      </c>
      <c r="E178" s="15">
        <v>0</v>
      </c>
      <c r="F178" s="16">
        <f>VLOOKUP(A178,'[1]Data for districts &lt; $10,000'!A:C,3,FALSE)</f>
        <v>19</v>
      </c>
    </row>
    <row r="179" spans="1:6" ht="15.75" thickBot="1" x14ac:dyDescent="0.3">
      <c r="A179" s="18" t="s">
        <v>390</v>
      </c>
      <c r="B179" s="13" t="s">
        <v>391</v>
      </c>
      <c r="C179" s="13" t="s">
        <v>392</v>
      </c>
      <c r="D179" s="14">
        <v>468.4100509330018</v>
      </c>
      <c r="E179" s="15">
        <v>0</v>
      </c>
      <c r="F179" s="16">
        <f>VLOOKUP(A179,'[1]Data for districts &lt; $10,000'!A:C,3,FALSE)</f>
        <v>3</v>
      </c>
    </row>
    <row r="180" spans="1:6" ht="15.75" thickBot="1" x14ac:dyDescent="0.3">
      <c r="A180" s="18" t="s">
        <v>393</v>
      </c>
      <c r="B180" s="13" t="s">
        <v>394</v>
      </c>
      <c r="C180" s="13" t="s">
        <v>275</v>
      </c>
      <c r="D180" s="14">
        <v>9524.3377023043704</v>
      </c>
      <c r="E180" s="15">
        <v>0</v>
      </c>
      <c r="F180" s="16">
        <f>VLOOKUP(A180,'[1]Data for districts &lt; $10,000'!A:C,3,FALSE)</f>
        <v>61</v>
      </c>
    </row>
    <row r="181" spans="1:6" ht="15.75" thickBot="1" x14ac:dyDescent="0.3">
      <c r="A181" s="18" t="s">
        <v>395</v>
      </c>
      <c r="B181" s="13" t="s">
        <v>396</v>
      </c>
      <c r="C181" s="13" t="s">
        <v>384</v>
      </c>
      <c r="D181" s="14">
        <v>624.54673457733577</v>
      </c>
      <c r="E181" s="15">
        <v>0</v>
      </c>
      <c r="F181" s="16">
        <f>VLOOKUP(A181,'[1]Data for districts &lt; $10,000'!A:C,3,FALSE)</f>
        <v>4</v>
      </c>
    </row>
    <row r="182" spans="1:6" ht="15.75" thickBot="1" x14ac:dyDescent="0.3">
      <c r="A182" s="18" t="s">
        <v>397</v>
      </c>
      <c r="B182" s="13" t="s">
        <v>398</v>
      </c>
      <c r="C182" s="13" t="s">
        <v>368</v>
      </c>
      <c r="D182" s="14">
        <v>156.13668364433394</v>
      </c>
      <c r="E182" s="15">
        <v>0</v>
      </c>
      <c r="F182" s="16">
        <f>VLOOKUP(A182,'[1]Data for districts &lt; $10,000'!A:C,3,FALSE)</f>
        <v>1</v>
      </c>
    </row>
    <row r="183" spans="1:6" ht="15.75" thickBot="1" x14ac:dyDescent="0.3">
      <c r="A183" s="18" t="s">
        <v>399</v>
      </c>
      <c r="B183" s="13" t="s">
        <v>400</v>
      </c>
      <c r="C183" s="13" t="s">
        <v>401</v>
      </c>
      <c r="D183" s="14">
        <v>156.13668364433394</v>
      </c>
      <c r="E183" s="15">
        <v>0</v>
      </c>
      <c r="F183" s="16">
        <f>VLOOKUP(A183,'[1]Data for districts &lt; $10,000'!A:C,3,FALSE)</f>
        <v>1</v>
      </c>
    </row>
    <row r="184" spans="1:6" ht="15.75" thickBot="1" x14ac:dyDescent="0.3">
      <c r="A184" s="18" t="s">
        <v>402</v>
      </c>
      <c r="B184" s="13" t="s">
        <v>403</v>
      </c>
      <c r="C184" s="13" t="s">
        <v>374</v>
      </c>
      <c r="D184" s="14">
        <v>1249.0934691546715</v>
      </c>
      <c r="E184" s="15">
        <v>0</v>
      </c>
      <c r="F184" s="16">
        <f>VLOOKUP(A184,'[1]Data for districts &lt; $10,000'!A:C,3,FALSE)</f>
        <v>8</v>
      </c>
    </row>
    <row r="185" spans="1:6" ht="15.75" thickBot="1" x14ac:dyDescent="0.3">
      <c r="A185" s="18" t="s">
        <v>404</v>
      </c>
      <c r="B185" s="13" t="s">
        <v>405</v>
      </c>
      <c r="C185" s="13" t="s">
        <v>368</v>
      </c>
      <c r="D185" s="14">
        <v>1717.5035200876735</v>
      </c>
      <c r="E185" s="15">
        <v>0</v>
      </c>
      <c r="F185" s="16">
        <f>VLOOKUP(A185,'[1]Data for districts &lt; $10,000'!A:C,3,FALSE)</f>
        <v>11</v>
      </c>
    </row>
    <row r="186" spans="1:6" ht="15.75" thickBot="1" x14ac:dyDescent="0.3">
      <c r="A186" s="18" t="s">
        <v>406</v>
      </c>
      <c r="B186" s="13" t="s">
        <v>407</v>
      </c>
      <c r="C186" s="13" t="s">
        <v>392</v>
      </c>
      <c r="D186" s="14">
        <v>780.68341822166974</v>
      </c>
      <c r="E186" s="15">
        <v>0</v>
      </c>
      <c r="F186" s="16">
        <f>VLOOKUP(A186,'[1]Data for districts &lt; $10,000'!A:C,3,FALSE)</f>
        <v>5</v>
      </c>
    </row>
    <row r="187" spans="1:6" ht="15.75" thickBot="1" x14ac:dyDescent="0.3">
      <c r="A187" s="18" t="s">
        <v>408</v>
      </c>
      <c r="B187" s="13" t="s">
        <v>409</v>
      </c>
      <c r="C187" s="13" t="s">
        <v>392</v>
      </c>
      <c r="D187" s="14">
        <v>468.4100509330018</v>
      </c>
      <c r="E187" s="15">
        <v>0</v>
      </c>
      <c r="F187" s="16">
        <f>VLOOKUP(A187,'[1]Data for districts &lt; $10,000'!A:C,3,FALSE)</f>
        <v>3</v>
      </c>
    </row>
    <row r="188" spans="1:6" s="27" customFormat="1" ht="33" customHeight="1" thickBot="1" x14ac:dyDescent="0.3">
      <c r="A188" s="7" t="s">
        <v>410</v>
      </c>
      <c r="B188" s="30" t="s">
        <v>411</v>
      </c>
      <c r="C188" s="31" t="s">
        <v>255</v>
      </c>
      <c r="D188" s="25">
        <f>SUM(D189:D195)</f>
        <v>17799.581935454069</v>
      </c>
      <c r="E188" s="25">
        <f>SUM(E189:E195)</f>
        <v>312.27336728866788</v>
      </c>
      <c r="F188" s="26"/>
    </row>
    <row r="189" spans="1:6" ht="15.75" thickBot="1" x14ac:dyDescent="0.3">
      <c r="A189" s="18" t="s">
        <v>412</v>
      </c>
      <c r="B189" s="13" t="s">
        <v>413</v>
      </c>
      <c r="C189" s="13" t="s">
        <v>255</v>
      </c>
      <c r="D189" s="14">
        <v>624.54673457733577</v>
      </c>
      <c r="E189" s="15">
        <v>0</v>
      </c>
      <c r="F189" s="16">
        <f>VLOOKUP(A189,'[1]Data for districts &lt; $10,000'!A:C,3,FALSE)</f>
        <v>4</v>
      </c>
    </row>
    <row r="190" spans="1:6" ht="15.75" thickBot="1" x14ac:dyDescent="0.3">
      <c r="A190" s="18" t="s">
        <v>414</v>
      </c>
      <c r="B190" s="13" t="s">
        <v>415</v>
      </c>
      <c r="C190" s="13" t="s">
        <v>255</v>
      </c>
      <c r="D190" s="14">
        <v>2185.9135710206751</v>
      </c>
      <c r="E190" s="15">
        <v>0</v>
      </c>
      <c r="F190" s="16">
        <f>VLOOKUP(A190,'[1]Data for districts &lt; $10,000'!A:C,3,FALSE)</f>
        <v>14</v>
      </c>
    </row>
    <row r="191" spans="1:6" ht="15.75" thickBot="1" x14ac:dyDescent="0.3">
      <c r="A191" s="18" t="s">
        <v>416</v>
      </c>
      <c r="B191" s="13" t="s">
        <v>417</v>
      </c>
      <c r="C191" s="13" t="s">
        <v>255</v>
      </c>
      <c r="D191" s="14"/>
      <c r="E191" s="15"/>
      <c r="F191" s="16"/>
    </row>
    <row r="192" spans="1:6" ht="15.75" thickBot="1" x14ac:dyDescent="0.3">
      <c r="A192" s="18" t="s">
        <v>418</v>
      </c>
      <c r="B192" s="13" t="s">
        <v>419</v>
      </c>
      <c r="C192" s="13" t="s">
        <v>115</v>
      </c>
      <c r="D192" s="14">
        <v>6713.8773967063598</v>
      </c>
      <c r="E192" s="15">
        <v>0</v>
      </c>
      <c r="F192" s="16">
        <f>VLOOKUP(A192,'[1]Data for districts &lt; $10,000'!A:C,3,FALSE)</f>
        <v>43</v>
      </c>
    </row>
    <row r="193" spans="1:6" ht="15.75" thickBot="1" x14ac:dyDescent="0.3">
      <c r="A193" s="18" t="s">
        <v>420</v>
      </c>
      <c r="B193" s="13" t="s">
        <v>421</v>
      </c>
      <c r="C193" s="13" t="s">
        <v>255</v>
      </c>
      <c r="D193" s="14">
        <v>3122.733672886679</v>
      </c>
      <c r="E193" s="15">
        <v>312.27336728866788</v>
      </c>
      <c r="F193" s="16">
        <f>VLOOKUP(A193,'[1]Data for districts &lt; $10,000'!A:C,3,FALSE)</f>
        <v>20</v>
      </c>
    </row>
    <row r="194" spans="1:6" ht="15.75" thickBot="1" x14ac:dyDescent="0.3">
      <c r="A194" s="18" t="s">
        <v>422</v>
      </c>
      <c r="B194" s="13" t="s">
        <v>423</v>
      </c>
      <c r="C194" s="13" t="s">
        <v>255</v>
      </c>
      <c r="D194" s="14">
        <v>780.68341822166974</v>
      </c>
      <c r="E194" s="15">
        <v>0</v>
      </c>
      <c r="F194" s="16">
        <f>VLOOKUP(A194,'[1]Data for districts &lt; $10,000'!A:C,3,FALSE)</f>
        <v>5</v>
      </c>
    </row>
    <row r="195" spans="1:6" ht="15.75" thickBot="1" x14ac:dyDescent="0.3">
      <c r="A195" s="18" t="s">
        <v>424</v>
      </c>
      <c r="B195" s="13" t="s">
        <v>425</v>
      </c>
      <c r="C195" s="13" t="s">
        <v>255</v>
      </c>
      <c r="D195" s="14">
        <v>4371.8271420413503</v>
      </c>
      <c r="E195" s="15">
        <v>0</v>
      </c>
      <c r="F195" s="16">
        <f>VLOOKUP(A195,'[1]Data for districts &lt; $10,000'!A:C,3,FALSE)</f>
        <v>28</v>
      </c>
    </row>
    <row r="196" spans="1:6" s="27" customFormat="1" ht="30" customHeight="1" thickBot="1" x14ac:dyDescent="0.3">
      <c r="A196" s="7" t="s">
        <v>426</v>
      </c>
      <c r="B196" s="30" t="s">
        <v>427</v>
      </c>
      <c r="C196" s="31" t="s">
        <v>428</v>
      </c>
      <c r="D196" s="25">
        <f>SUM(D197:D209)</f>
        <v>26387.099535892437</v>
      </c>
      <c r="E196" s="25">
        <f>SUM(E197:E209)</f>
        <v>312.27336728866788</v>
      </c>
      <c r="F196" s="26"/>
    </row>
    <row r="197" spans="1:6" ht="15.75" thickBot="1" x14ac:dyDescent="0.3">
      <c r="A197" s="18" t="s">
        <v>429</v>
      </c>
      <c r="B197" s="13" t="s">
        <v>430</v>
      </c>
      <c r="C197" s="13" t="s">
        <v>121</v>
      </c>
      <c r="D197" s="14">
        <v>2185.9135710206751</v>
      </c>
      <c r="E197" s="15">
        <v>0</v>
      </c>
      <c r="F197" s="16">
        <f>VLOOKUP(A197,'[1]Data for districts &lt; $10,000'!A:C,3,FALSE)</f>
        <v>14</v>
      </c>
    </row>
    <row r="198" spans="1:6" ht="15.75" thickBot="1" x14ac:dyDescent="0.3">
      <c r="A198" s="18" t="s">
        <v>431</v>
      </c>
      <c r="B198" s="13" t="s">
        <v>432</v>
      </c>
      <c r="C198" s="13" t="s">
        <v>433</v>
      </c>
      <c r="D198" s="14">
        <v>468.4100509330018</v>
      </c>
      <c r="E198" s="15">
        <v>0</v>
      </c>
      <c r="F198" s="16">
        <f>VLOOKUP(A198,'[1]Data for districts &lt; $10,000'!A:C,3,FALSE)</f>
        <v>3</v>
      </c>
    </row>
    <row r="199" spans="1:6" ht="15.75" thickBot="1" x14ac:dyDescent="0.3">
      <c r="A199" s="18" t="s">
        <v>434</v>
      </c>
      <c r="B199" s="13" t="s">
        <v>435</v>
      </c>
      <c r="C199" s="13" t="s">
        <v>99</v>
      </c>
      <c r="D199" s="14">
        <v>1717.5035200876735</v>
      </c>
      <c r="E199" s="15">
        <v>0</v>
      </c>
      <c r="F199" s="16">
        <f>VLOOKUP(A199,'[1]Data for districts &lt; $10,000'!A:C,3,FALSE)</f>
        <v>11</v>
      </c>
    </row>
    <row r="200" spans="1:6" ht="15.75" thickBot="1" x14ac:dyDescent="0.3">
      <c r="A200" s="18" t="s">
        <v>436</v>
      </c>
      <c r="B200" s="13" t="s">
        <v>437</v>
      </c>
      <c r="C200" s="13" t="s">
        <v>68</v>
      </c>
      <c r="D200" s="14">
        <v>468.4100509330018</v>
      </c>
      <c r="E200" s="15">
        <v>0</v>
      </c>
      <c r="F200" s="16">
        <f>VLOOKUP(A200,'[1]Data for districts &lt; $10,000'!A:C,3,FALSE)</f>
        <v>3</v>
      </c>
    </row>
    <row r="201" spans="1:6" ht="15.75" thickBot="1" x14ac:dyDescent="0.3">
      <c r="A201" s="18" t="s">
        <v>438</v>
      </c>
      <c r="B201" s="13" t="s">
        <v>439</v>
      </c>
      <c r="C201" s="13" t="s">
        <v>428</v>
      </c>
      <c r="D201" s="14">
        <v>312.27336728866788</v>
      </c>
      <c r="E201" s="15">
        <v>0</v>
      </c>
      <c r="F201" s="16">
        <f>VLOOKUP(A201,'[1]Data for districts &lt; $10,000'!A:C,3,FALSE)</f>
        <v>2</v>
      </c>
    </row>
    <row r="202" spans="1:6" ht="15.75" thickBot="1" x14ac:dyDescent="0.3">
      <c r="A202" s="18" t="s">
        <v>440</v>
      </c>
      <c r="B202" s="13" t="s">
        <v>441</v>
      </c>
      <c r="C202" s="13"/>
      <c r="D202" s="14">
        <v>2966.596989242345</v>
      </c>
      <c r="E202" s="15">
        <v>0</v>
      </c>
      <c r="F202" s="16">
        <f>VLOOKUP(A202,'[1]Data for districts &lt; $10,000'!A:C,3,FALSE)</f>
        <v>19</v>
      </c>
    </row>
    <row r="203" spans="1:6" ht="15.75" thickBot="1" x14ac:dyDescent="0.3">
      <c r="A203" s="18" t="s">
        <v>442</v>
      </c>
      <c r="B203" s="13" t="s">
        <v>443</v>
      </c>
      <c r="C203" s="13" t="s">
        <v>121</v>
      </c>
      <c r="D203" s="14">
        <v>3435.0070401753469</v>
      </c>
      <c r="E203" s="15">
        <v>0</v>
      </c>
      <c r="F203" s="16">
        <f>VLOOKUP(A203,'[1]Data for districts &lt; $10,000'!A:C,3,FALSE)</f>
        <v>22</v>
      </c>
    </row>
    <row r="204" spans="1:6" ht="15.75" thickBot="1" x14ac:dyDescent="0.3">
      <c r="A204" s="18" t="s">
        <v>444</v>
      </c>
      <c r="B204" s="13" t="s">
        <v>445</v>
      </c>
      <c r="C204" s="13" t="s">
        <v>121</v>
      </c>
      <c r="D204" s="14">
        <v>780.68341822166974</v>
      </c>
      <c r="E204" s="15">
        <v>0</v>
      </c>
      <c r="F204" s="16">
        <f>VLOOKUP(A204,'[1]Data for districts &lt; $10,000'!A:C,3,FALSE)</f>
        <v>5</v>
      </c>
    </row>
    <row r="205" spans="1:6" ht="15.75" thickBot="1" x14ac:dyDescent="0.3">
      <c r="A205" s="18" t="s">
        <v>446</v>
      </c>
      <c r="B205" s="13" t="s">
        <v>447</v>
      </c>
      <c r="C205" s="13" t="s">
        <v>320</v>
      </c>
      <c r="D205" s="14">
        <v>2342.0502546650091</v>
      </c>
      <c r="E205" s="15">
        <v>312.27336728866788</v>
      </c>
      <c r="F205" s="16">
        <f>VLOOKUP(A205,'[1]Data for districts &lt; $10,000'!A:C,3,FALSE)</f>
        <v>15</v>
      </c>
    </row>
    <row r="206" spans="1:6" ht="15.75" thickBot="1" x14ac:dyDescent="0.3">
      <c r="A206" s="18" t="s">
        <v>448</v>
      </c>
      <c r="B206" s="13" t="s">
        <v>449</v>
      </c>
      <c r="C206" s="13" t="s">
        <v>428</v>
      </c>
      <c r="D206" s="14">
        <v>312.27336728866788</v>
      </c>
      <c r="E206" s="15">
        <v>0</v>
      </c>
      <c r="F206" s="16">
        <f>VLOOKUP(A206,'[1]Data for districts &lt; $10,000'!A:C,3,FALSE)</f>
        <v>2</v>
      </c>
    </row>
    <row r="207" spans="1:6" ht="15.75" thickBot="1" x14ac:dyDescent="0.3">
      <c r="A207" s="18" t="s">
        <v>450</v>
      </c>
      <c r="B207" s="13" t="s">
        <v>451</v>
      </c>
      <c r="C207" s="13" t="s">
        <v>428</v>
      </c>
      <c r="D207" s="14">
        <v>4371.8271420413503</v>
      </c>
      <c r="E207" s="15">
        <v>0</v>
      </c>
      <c r="F207" s="16">
        <f>VLOOKUP(A207,'[1]Data for districts &lt; $10,000'!A:C,3,FALSE)</f>
        <v>28</v>
      </c>
    </row>
    <row r="208" spans="1:6" ht="15.75" thickBot="1" x14ac:dyDescent="0.3">
      <c r="A208" s="18" t="s">
        <v>452</v>
      </c>
      <c r="B208" s="13" t="s">
        <v>453</v>
      </c>
      <c r="C208" s="13" t="s">
        <v>454</v>
      </c>
      <c r="D208" s="14">
        <v>6870.0140803506938</v>
      </c>
      <c r="E208" s="15">
        <v>0</v>
      </c>
      <c r="F208" s="16">
        <f>VLOOKUP(A208,'[1]Data for districts &lt; $10,000'!A:C,3,FALSE)</f>
        <v>44</v>
      </c>
    </row>
    <row r="209" spans="1:6" ht="15.75" thickBot="1" x14ac:dyDescent="0.3">
      <c r="A209" s="18" t="s">
        <v>455</v>
      </c>
      <c r="B209" s="13" t="s">
        <v>456</v>
      </c>
      <c r="C209" s="13" t="s">
        <v>433</v>
      </c>
      <c r="D209" s="14">
        <v>156.13668364433394</v>
      </c>
      <c r="E209" s="15">
        <v>0</v>
      </c>
      <c r="F209" s="16">
        <f>VLOOKUP(A209,'[1]Data for districts &lt; $10,000'!A:C,3,FALSE)</f>
        <v>1</v>
      </c>
    </row>
    <row r="210" spans="1:6" s="27" customFormat="1" ht="30.75" customHeight="1" thickBot="1" x14ac:dyDescent="0.3">
      <c r="A210" s="7" t="s">
        <v>457</v>
      </c>
      <c r="B210" s="30" t="s">
        <v>458</v>
      </c>
      <c r="C210" s="31" t="s">
        <v>459</v>
      </c>
      <c r="D210" s="25">
        <f>SUM(D211:D228)</f>
        <v>26387.099535892437</v>
      </c>
      <c r="E210" s="25">
        <f>SUM(E211:E228)</f>
        <v>0</v>
      </c>
      <c r="F210" s="26"/>
    </row>
    <row r="211" spans="1:6" ht="15.75" thickBot="1" x14ac:dyDescent="0.3">
      <c r="A211" s="18" t="s">
        <v>460</v>
      </c>
      <c r="B211" s="13" t="s">
        <v>461</v>
      </c>
      <c r="C211" s="13" t="s">
        <v>459</v>
      </c>
      <c r="D211" s="14">
        <v>2654.323621953677</v>
      </c>
      <c r="E211" s="15">
        <v>0</v>
      </c>
      <c r="F211" s="16">
        <f>VLOOKUP(A211,'[1]Data for districts &lt; $10,000'!A:C,3,FALSE)</f>
        <v>17</v>
      </c>
    </row>
    <row r="212" spans="1:6" ht="15.75" thickBot="1" x14ac:dyDescent="0.3">
      <c r="A212" s="18" t="s">
        <v>462</v>
      </c>
      <c r="B212" s="13" t="s">
        <v>463</v>
      </c>
      <c r="C212" s="13" t="s">
        <v>464</v>
      </c>
      <c r="D212" s="14">
        <v>1249.0934691546715</v>
      </c>
      <c r="E212" s="15">
        <v>0</v>
      </c>
      <c r="F212" s="16">
        <f>VLOOKUP(A212,'[1]Data for districts &lt; $10,000'!A:C,3,FALSE)</f>
        <v>8</v>
      </c>
    </row>
    <row r="213" spans="1:6" ht="15.75" thickBot="1" x14ac:dyDescent="0.3">
      <c r="A213" s="18" t="s">
        <v>465</v>
      </c>
      <c r="B213" s="13" t="s">
        <v>466</v>
      </c>
      <c r="C213" s="13" t="s">
        <v>467</v>
      </c>
      <c r="D213" s="14">
        <v>936.8201018660036</v>
      </c>
      <c r="E213" s="15">
        <v>0</v>
      </c>
      <c r="F213" s="16">
        <f>VLOOKUP(A213,'[1]Data for districts &lt; $10,000'!A:C,3,FALSE)</f>
        <v>6</v>
      </c>
    </row>
    <row r="214" spans="1:6" ht="15.75" thickBot="1" x14ac:dyDescent="0.3">
      <c r="A214" s="18" t="s">
        <v>468</v>
      </c>
      <c r="B214" s="13" t="s">
        <v>469</v>
      </c>
      <c r="C214" s="13" t="s">
        <v>467</v>
      </c>
      <c r="D214" s="14">
        <v>1405.2301527990055</v>
      </c>
      <c r="E214" s="15">
        <v>0</v>
      </c>
      <c r="F214" s="16">
        <f>VLOOKUP(A214,'[1]Data for districts &lt; $10,000'!A:C,3,FALSE)</f>
        <v>9</v>
      </c>
    </row>
    <row r="215" spans="1:6" ht="15.75" thickBot="1" x14ac:dyDescent="0.3">
      <c r="A215" s="18" t="s">
        <v>470</v>
      </c>
      <c r="B215" s="13" t="s">
        <v>471</v>
      </c>
      <c r="C215" s="13" t="s">
        <v>459</v>
      </c>
      <c r="D215" s="14">
        <v>312.27336728866788</v>
      </c>
      <c r="E215" s="15">
        <v>0</v>
      </c>
      <c r="F215" s="16">
        <f>VLOOKUP(A215,'[1]Data for districts &lt; $10,000'!A:C,3,FALSE)</f>
        <v>2</v>
      </c>
    </row>
    <row r="216" spans="1:6" ht="15.75" thickBot="1" x14ac:dyDescent="0.3">
      <c r="A216" s="18" t="s">
        <v>472</v>
      </c>
      <c r="B216" s="13" t="s">
        <v>473</v>
      </c>
      <c r="C216" s="13" t="s">
        <v>459</v>
      </c>
      <c r="D216" s="14">
        <v>780.68341822166974</v>
      </c>
      <c r="E216" s="15">
        <v>0</v>
      </c>
      <c r="F216" s="16">
        <f>VLOOKUP(A216,'[1]Data for districts &lt; $10,000'!A:C,3,FALSE)</f>
        <v>5</v>
      </c>
    </row>
    <row r="217" spans="1:6" ht="15.75" thickBot="1" x14ac:dyDescent="0.3">
      <c r="A217" s="18" t="s">
        <v>474</v>
      </c>
      <c r="B217" s="13" t="s">
        <v>475</v>
      </c>
      <c r="C217" s="13" t="s">
        <v>459</v>
      </c>
      <c r="D217" s="14">
        <v>2185.9135710206751</v>
      </c>
      <c r="E217" s="15">
        <v>0</v>
      </c>
      <c r="F217" s="16">
        <f>VLOOKUP(A217,'[1]Data for districts &lt; $10,000'!A:C,3,FALSE)</f>
        <v>14</v>
      </c>
    </row>
    <row r="218" spans="1:6" ht="15.75" thickBot="1" x14ac:dyDescent="0.3">
      <c r="A218" s="18" t="s">
        <v>476</v>
      </c>
      <c r="B218" s="13" t="s">
        <v>477</v>
      </c>
      <c r="C218" s="13" t="s">
        <v>467</v>
      </c>
      <c r="D218" s="14">
        <v>2498.1869383093431</v>
      </c>
      <c r="E218" s="15">
        <v>0</v>
      </c>
      <c r="F218" s="16">
        <f>VLOOKUP(A218,'[1]Data for districts &lt; $10,000'!A:C,3,FALSE)</f>
        <v>16</v>
      </c>
    </row>
    <row r="219" spans="1:6" ht="15.75" thickBot="1" x14ac:dyDescent="0.3">
      <c r="A219" s="18" t="s">
        <v>478</v>
      </c>
      <c r="B219" s="13" t="s">
        <v>479</v>
      </c>
      <c r="C219" s="13" t="s">
        <v>480</v>
      </c>
      <c r="D219" s="14">
        <v>312.27336728866788</v>
      </c>
      <c r="E219" s="15">
        <v>0</v>
      </c>
      <c r="F219" s="16">
        <f>VLOOKUP(A219,'[1]Data for districts &lt; $10,000'!A:C,3,FALSE)</f>
        <v>2</v>
      </c>
    </row>
    <row r="220" spans="1:6" ht="15.75" thickBot="1" x14ac:dyDescent="0.3">
      <c r="A220" s="18" t="s">
        <v>481</v>
      </c>
      <c r="B220" s="13" t="s">
        <v>482</v>
      </c>
      <c r="C220" s="13" t="s">
        <v>464</v>
      </c>
      <c r="D220" s="14"/>
      <c r="E220" s="15"/>
      <c r="F220" s="16"/>
    </row>
    <row r="221" spans="1:6" ht="15.75" thickBot="1" x14ac:dyDescent="0.3">
      <c r="A221" s="18" t="s">
        <v>483</v>
      </c>
      <c r="B221" s="13" t="s">
        <v>484</v>
      </c>
      <c r="C221" s="13" t="s">
        <v>480</v>
      </c>
      <c r="D221" s="14">
        <v>2029.7768873763412</v>
      </c>
      <c r="E221" s="15">
        <v>0</v>
      </c>
      <c r="F221" s="16">
        <f>VLOOKUP(A221,'[1]Data for districts &lt; $10,000'!A:C,3,FALSE)</f>
        <v>13</v>
      </c>
    </row>
    <row r="222" spans="1:6" ht="15.75" thickBot="1" x14ac:dyDescent="0.3">
      <c r="A222" s="18" t="s">
        <v>485</v>
      </c>
      <c r="B222" s="13" t="s">
        <v>486</v>
      </c>
      <c r="C222" s="13" t="s">
        <v>464</v>
      </c>
      <c r="D222" s="14">
        <v>2029.7768873763412</v>
      </c>
      <c r="E222" s="15">
        <v>0</v>
      </c>
      <c r="F222" s="16">
        <f>VLOOKUP(A222,'[1]Data for districts &lt; $10,000'!A:C,3,FALSE)</f>
        <v>13</v>
      </c>
    </row>
    <row r="223" spans="1:6" ht="15.75" thickBot="1" x14ac:dyDescent="0.3">
      <c r="A223" s="18" t="s">
        <v>487</v>
      </c>
      <c r="B223" s="13" t="s">
        <v>488</v>
      </c>
      <c r="C223" s="13" t="s">
        <v>467</v>
      </c>
      <c r="D223" s="14"/>
      <c r="E223" s="15"/>
      <c r="F223" s="16"/>
    </row>
    <row r="224" spans="1:6" ht="15.75" thickBot="1" x14ac:dyDescent="0.3">
      <c r="A224" s="18" t="s">
        <v>489</v>
      </c>
      <c r="B224" s="13" t="s">
        <v>490</v>
      </c>
      <c r="C224" s="13" t="s">
        <v>480</v>
      </c>
      <c r="D224" s="14">
        <v>312.27336728866788</v>
      </c>
      <c r="E224" s="15">
        <v>0</v>
      </c>
      <c r="F224" s="16">
        <f>VLOOKUP(A224,'[1]Data for districts &lt; $10,000'!A:C,3,FALSE)</f>
        <v>2</v>
      </c>
    </row>
    <row r="225" spans="1:6" ht="15.75" thickBot="1" x14ac:dyDescent="0.3">
      <c r="A225" s="18" t="s">
        <v>491</v>
      </c>
      <c r="B225" s="13" t="s">
        <v>492</v>
      </c>
      <c r="C225" s="13" t="s">
        <v>459</v>
      </c>
      <c r="D225" s="14"/>
      <c r="E225" s="15"/>
      <c r="F225" s="16"/>
    </row>
    <row r="226" spans="1:6" ht="15.75" thickBot="1" x14ac:dyDescent="0.3">
      <c r="A226" s="18" t="s">
        <v>493</v>
      </c>
      <c r="B226" s="13" t="s">
        <v>494</v>
      </c>
      <c r="C226" s="13" t="s">
        <v>459</v>
      </c>
      <c r="D226" s="14">
        <v>2342.0502546650091</v>
      </c>
      <c r="E226" s="15">
        <v>0</v>
      </c>
      <c r="F226" s="16">
        <f>VLOOKUP(A226,'[1]Data for districts &lt; $10,000'!A:C,3,FALSE)</f>
        <v>15</v>
      </c>
    </row>
    <row r="227" spans="1:6" ht="15.75" thickBot="1" x14ac:dyDescent="0.3">
      <c r="A227" s="18" t="s">
        <v>495</v>
      </c>
      <c r="B227" s="13" t="s">
        <v>496</v>
      </c>
      <c r="C227" s="13" t="s">
        <v>459</v>
      </c>
      <c r="D227" s="14">
        <v>468.4100509330018</v>
      </c>
      <c r="E227" s="15">
        <v>0</v>
      </c>
      <c r="F227" s="16">
        <f>VLOOKUP(A227,'[1]Data for districts &lt; $10,000'!A:C,3,FALSE)</f>
        <v>3</v>
      </c>
    </row>
    <row r="228" spans="1:6" ht="15.75" thickBot="1" x14ac:dyDescent="0.3">
      <c r="A228" s="18" t="s">
        <v>497</v>
      </c>
      <c r="B228" s="13" t="s">
        <v>498</v>
      </c>
      <c r="C228" s="13" t="s">
        <v>459</v>
      </c>
      <c r="D228" s="14">
        <v>6870.0140803506938</v>
      </c>
      <c r="E228" s="15">
        <v>0</v>
      </c>
      <c r="F228" s="16">
        <f>VLOOKUP(A228,'[1]Data for districts &lt; $10,000'!A:C,3,FALSE)</f>
        <v>44</v>
      </c>
    </row>
    <row r="229" spans="1:6" s="27" customFormat="1" ht="30.75" customHeight="1" thickBot="1" x14ac:dyDescent="0.3">
      <c r="A229" s="7" t="s">
        <v>499</v>
      </c>
      <c r="B229" s="30" t="s">
        <v>500</v>
      </c>
      <c r="C229" s="31" t="s">
        <v>501</v>
      </c>
      <c r="D229" s="25">
        <f>SUM(D230:D233)</f>
        <v>14989.121629856059</v>
      </c>
      <c r="E229" s="25">
        <f>SUM(E230:E233)</f>
        <v>156.13668364433394</v>
      </c>
      <c r="F229" s="26"/>
    </row>
    <row r="230" spans="1:6" ht="15.75" thickBot="1" x14ac:dyDescent="0.3">
      <c r="A230" s="18" t="s">
        <v>502</v>
      </c>
      <c r="B230" s="13" t="s">
        <v>503</v>
      </c>
      <c r="C230" s="13" t="s">
        <v>275</v>
      </c>
      <c r="D230" s="14">
        <v>3591.1437238196809</v>
      </c>
      <c r="E230" s="15">
        <v>0</v>
      </c>
      <c r="F230" s="16">
        <f>VLOOKUP(A230,'[1]Data for districts &lt; $10,000'!A:C,3,FALSE)</f>
        <v>23</v>
      </c>
    </row>
    <row r="231" spans="1:6" ht="15.75" thickBot="1" x14ac:dyDescent="0.3">
      <c r="A231" s="18" t="s">
        <v>504</v>
      </c>
      <c r="B231" s="13" t="s">
        <v>505</v>
      </c>
      <c r="C231" s="13" t="s">
        <v>275</v>
      </c>
      <c r="D231" s="14">
        <v>2342.0502546650091</v>
      </c>
      <c r="E231" s="15">
        <v>0</v>
      </c>
      <c r="F231" s="16">
        <f>VLOOKUP(A231,'[1]Data for districts &lt; $10,000'!A:C,3,FALSE)</f>
        <v>15</v>
      </c>
    </row>
    <row r="232" spans="1:6" ht="15.75" thickBot="1" x14ac:dyDescent="0.3">
      <c r="A232" s="18" t="s">
        <v>499</v>
      </c>
      <c r="B232" s="13" t="s">
        <v>506</v>
      </c>
      <c r="C232" s="13" t="s">
        <v>501</v>
      </c>
      <c r="D232" s="14">
        <v>7182.2874476393617</v>
      </c>
      <c r="E232" s="15">
        <v>156.13668364433394</v>
      </c>
      <c r="F232" s="16">
        <f>VLOOKUP(A232,'[1]Data for districts &lt; $10,000'!A:C,3,FALSE)</f>
        <v>46</v>
      </c>
    </row>
    <row r="233" spans="1:6" ht="15.75" thickBot="1" x14ac:dyDescent="0.3">
      <c r="A233" s="18" t="s">
        <v>507</v>
      </c>
      <c r="B233" s="36" t="s">
        <v>508</v>
      </c>
      <c r="C233" s="48" t="s">
        <v>275</v>
      </c>
      <c r="D233" s="14">
        <v>1873.6402037320072</v>
      </c>
      <c r="E233" s="15">
        <v>0</v>
      </c>
      <c r="F233" s="16">
        <f>VLOOKUP(A233,'[1]Data for districts &lt; $10,000'!A:C,3,FALSE)</f>
        <v>12</v>
      </c>
    </row>
    <row r="234" spans="1:6" s="27" customFormat="1" ht="30" customHeight="1" thickBot="1" x14ac:dyDescent="0.3">
      <c r="A234" s="7" t="s">
        <v>509</v>
      </c>
      <c r="B234" s="30" t="s">
        <v>510</v>
      </c>
      <c r="C234" s="31" t="s">
        <v>181</v>
      </c>
      <c r="D234" s="25">
        <f>SUM(D235:D260)</f>
        <v>83689.262433362994</v>
      </c>
      <c r="E234" s="25">
        <f>SUM(E235:E260)</f>
        <v>12022.524640613714</v>
      </c>
      <c r="F234" s="26"/>
    </row>
    <row r="235" spans="1:6" ht="15.75" thickBot="1" x14ac:dyDescent="0.3">
      <c r="A235" s="18" t="s">
        <v>511</v>
      </c>
      <c r="B235" s="13" t="s">
        <v>512</v>
      </c>
      <c r="C235" s="13" t="s">
        <v>181</v>
      </c>
      <c r="D235" s="14">
        <v>1717.5035200876735</v>
      </c>
      <c r="E235" s="15">
        <v>0</v>
      </c>
      <c r="F235" s="16">
        <f>VLOOKUP(A235,'[1]Data for districts &lt; $10,000'!A:C,3,FALSE)</f>
        <v>11</v>
      </c>
    </row>
    <row r="236" spans="1:6" ht="15.75" thickBot="1" x14ac:dyDescent="0.3">
      <c r="A236" s="18" t="s">
        <v>513</v>
      </c>
      <c r="B236" s="13" t="s">
        <v>514</v>
      </c>
      <c r="C236" s="13" t="s">
        <v>515</v>
      </c>
      <c r="D236" s="14">
        <v>3747.2804074640144</v>
      </c>
      <c r="E236" s="15">
        <v>0</v>
      </c>
      <c r="F236" s="16">
        <f>VLOOKUP(A236,'[1]Data for districts &lt; $10,000'!A:C,3,FALSE)</f>
        <v>24</v>
      </c>
    </row>
    <row r="237" spans="1:6" ht="15.75" thickBot="1" x14ac:dyDescent="0.3">
      <c r="A237" s="18" t="s">
        <v>516</v>
      </c>
      <c r="B237" s="13" t="s">
        <v>517</v>
      </c>
      <c r="C237" s="13" t="s">
        <v>151</v>
      </c>
      <c r="D237" s="14">
        <v>4527.9638256856842</v>
      </c>
      <c r="E237" s="15">
        <v>0</v>
      </c>
      <c r="F237" s="16">
        <f>VLOOKUP(A237,'[1]Data for districts &lt; $10,000'!A:C,3,FALSE)</f>
        <v>29</v>
      </c>
    </row>
    <row r="238" spans="1:6" ht="15.75" thickBot="1" x14ac:dyDescent="0.3">
      <c r="A238" s="18" t="s">
        <v>518</v>
      </c>
      <c r="B238" s="13" t="s">
        <v>519</v>
      </c>
      <c r="C238" s="13" t="s">
        <v>520</v>
      </c>
      <c r="D238" s="14">
        <v>468.4100509330018</v>
      </c>
      <c r="E238" s="15">
        <v>0</v>
      </c>
      <c r="F238" s="16">
        <f>VLOOKUP(A238,'[1]Data for districts &lt; $10,000'!A:C,3,FALSE)</f>
        <v>3</v>
      </c>
    </row>
    <row r="239" spans="1:6" ht="15.75" thickBot="1" x14ac:dyDescent="0.3">
      <c r="A239" s="18" t="s">
        <v>521</v>
      </c>
      <c r="B239" s="13" t="s">
        <v>522</v>
      </c>
      <c r="C239" s="13" t="s">
        <v>181</v>
      </c>
      <c r="D239" s="14">
        <v>624.54673457733577</v>
      </c>
      <c r="E239" s="15">
        <v>0</v>
      </c>
      <c r="F239" s="16">
        <f>VLOOKUP(A239,'[1]Data for districts &lt; $10,000'!A:C,3,FALSE)</f>
        <v>4</v>
      </c>
    </row>
    <row r="240" spans="1:6" ht="15.75" thickBot="1" x14ac:dyDescent="0.3">
      <c r="A240" s="18" t="s">
        <v>523</v>
      </c>
      <c r="B240" s="13" t="s">
        <v>524</v>
      </c>
      <c r="C240" s="13" t="s">
        <v>520</v>
      </c>
      <c r="D240" s="14">
        <v>1717.5035200876735</v>
      </c>
      <c r="E240" s="15">
        <v>0</v>
      </c>
      <c r="F240" s="16">
        <f>VLOOKUP(A240,'[1]Data for districts &lt; $10,000'!A:C,3,FALSE)</f>
        <v>11</v>
      </c>
    </row>
    <row r="241" spans="1:6" ht="15.75" thickBot="1" x14ac:dyDescent="0.3">
      <c r="A241" s="18" t="s">
        <v>525</v>
      </c>
      <c r="B241" s="13" t="s">
        <v>526</v>
      </c>
      <c r="C241" s="13" t="s">
        <v>527</v>
      </c>
      <c r="D241" s="14">
        <v>624.54673457733577</v>
      </c>
      <c r="E241" s="15">
        <v>0</v>
      </c>
      <c r="F241" s="16">
        <f>VLOOKUP(A241,'[1]Data for districts &lt; $10,000'!A:C,3,FALSE)</f>
        <v>4</v>
      </c>
    </row>
    <row r="242" spans="1:6" ht="15.75" thickBot="1" x14ac:dyDescent="0.3">
      <c r="A242" s="18" t="s">
        <v>528</v>
      </c>
      <c r="B242" s="13" t="s">
        <v>529</v>
      </c>
      <c r="C242" s="13" t="s">
        <v>530</v>
      </c>
      <c r="D242" s="14">
        <v>4215.6904583970163</v>
      </c>
      <c r="E242" s="15">
        <v>0</v>
      </c>
      <c r="F242" s="16">
        <f>VLOOKUP(A242,'[1]Data for districts &lt; $10,000'!A:C,3,FALSE)</f>
        <v>27</v>
      </c>
    </row>
    <row r="243" spans="1:6" ht="15.75" thickBot="1" x14ac:dyDescent="0.3">
      <c r="A243" s="18" t="s">
        <v>531</v>
      </c>
      <c r="B243" s="13" t="s">
        <v>532</v>
      </c>
      <c r="C243" s="13" t="s">
        <v>181</v>
      </c>
      <c r="D243" s="14">
        <v>1561.3668364433395</v>
      </c>
      <c r="E243" s="15">
        <v>0</v>
      </c>
      <c r="F243" s="16">
        <f>VLOOKUP(A243,'[1]Data for districts &lt; $10,000'!A:C,3,FALSE)</f>
        <v>10</v>
      </c>
    </row>
    <row r="244" spans="1:6" ht="15.75" thickBot="1" x14ac:dyDescent="0.3">
      <c r="A244" s="18" t="s">
        <v>533</v>
      </c>
      <c r="B244" s="13" t="s">
        <v>534</v>
      </c>
      <c r="C244" s="13" t="s">
        <v>129</v>
      </c>
      <c r="D244" s="14">
        <v>5152.5105602630201</v>
      </c>
      <c r="E244" s="15">
        <v>0</v>
      </c>
      <c r="F244" s="16">
        <f>VLOOKUP(A244,'[1]Data for districts &lt; $10,000'!A:C,3,FALSE)</f>
        <v>33</v>
      </c>
    </row>
    <row r="245" spans="1:6" ht="15.75" thickBot="1" x14ac:dyDescent="0.3">
      <c r="A245" s="18" t="s">
        <v>535</v>
      </c>
      <c r="B245" s="13" t="s">
        <v>536</v>
      </c>
      <c r="C245" s="13" t="s">
        <v>527</v>
      </c>
      <c r="D245" s="14">
        <v>1249.0934691546715</v>
      </c>
      <c r="E245" s="15">
        <v>0</v>
      </c>
      <c r="F245" s="16">
        <f>VLOOKUP(A245,'[1]Data for districts &lt; $10,000'!A:C,3,FALSE)</f>
        <v>8</v>
      </c>
    </row>
    <row r="246" spans="1:6" ht="15.75" thickBot="1" x14ac:dyDescent="0.3">
      <c r="A246" s="18" t="s">
        <v>537</v>
      </c>
      <c r="B246" s="13" t="s">
        <v>538</v>
      </c>
      <c r="C246" s="13" t="s">
        <v>181</v>
      </c>
      <c r="D246" s="14">
        <v>14520.711578923057</v>
      </c>
      <c r="E246" s="15">
        <v>10148.884436881706</v>
      </c>
      <c r="F246" s="16">
        <f>VLOOKUP(A246,'[1]Data for districts &lt; $10,000'!A:C,3,FALSE)</f>
        <v>93</v>
      </c>
    </row>
    <row r="247" spans="1:6" ht="15.75" thickBot="1" x14ac:dyDescent="0.3">
      <c r="A247" s="18" t="s">
        <v>539</v>
      </c>
      <c r="B247" s="13" t="s">
        <v>540</v>
      </c>
      <c r="C247" s="13" t="s">
        <v>181</v>
      </c>
      <c r="D247" s="14">
        <v>3747.2804074640144</v>
      </c>
      <c r="E247" s="15">
        <v>0</v>
      </c>
      <c r="F247" s="16">
        <f>VLOOKUP(A247,'[1]Data for districts &lt; $10,000'!A:C,3,FALSE)</f>
        <v>24</v>
      </c>
    </row>
    <row r="248" spans="1:6" ht="15.75" thickBot="1" x14ac:dyDescent="0.3">
      <c r="A248" s="18" t="s">
        <v>541</v>
      </c>
      <c r="B248" s="13" t="s">
        <v>542</v>
      </c>
      <c r="C248" s="13" t="s">
        <v>181</v>
      </c>
      <c r="D248" s="14">
        <v>624.54673457733577</v>
      </c>
      <c r="E248" s="15">
        <v>0</v>
      </c>
      <c r="F248" s="16">
        <f>VLOOKUP(A248,'[1]Data for districts &lt; $10,000'!A:C,3,FALSE)</f>
        <v>4</v>
      </c>
    </row>
    <row r="249" spans="1:6" ht="15.75" thickBot="1" x14ac:dyDescent="0.3">
      <c r="A249" s="18" t="s">
        <v>543</v>
      </c>
      <c r="B249" s="13" t="s">
        <v>544</v>
      </c>
      <c r="C249" s="13" t="s">
        <v>181</v>
      </c>
      <c r="D249" s="14">
        <v>6401.6040294176919</v>
      </c>
      <c r="E249" s="15">
        <v>0</v>
      </c>
      <c r="F249" s="16">
        <f>VLOOKUP(A249,'[1]Data for districts &lt; $10,000'!A:C,3,FALSE)</f>
        <v>41</v>
      </c>
    </row>
    <row r="250" spans="1:6" ht="15.75" thickBot="1" x14ac:dyDescent="0.3">
      <c r="A250" s="18" t="s">
        <v>545</v>
      </c>
      <c r="B250" s="13" t="s">
        <v>546</v>
      </c>
      <c r="C250" s="13" t="s">
        <v>181</v>
      </c>
      <c r="D250" s="14">
        <v>14989.121629856058</v>
      </c>
      <c r="E250" s="15">
        <v>156.13668364433394</v>
      </c>
      <c r="F250" s="16">
        <f>VLOOKUP(A250,'[1]Data for districts &lt; $10,000'!A:C,3,FALSE)</f>
        <v>96</v>
      </c>
    </row>
    <row r="251" spans="1:6" ht="15.75" thickBot="1" x14ac:dyDescent="0.3">
      <c r="A251" s="18" t="s">
        <v>547</v>
      </c>
      <c r="B251" s="13" t="s">
        <v>548</v>
      </c>
      <c r="C251" s="13" t="s">
        <v>181</v>
      </c>
      <c r="D251" s="14"/>
      <c r="E251" s="15"/>
      <c r="F251" s="16"/>
    </row>
    <row r="252" spans="1:6" ht="15.75" thickBot="1" x14ac:dyDescent="0.3">
      <c r="A252" s="18" t="s">
        <v>549</v>
      </c>
      <c r="B252" s="13" t="s">
        <v>550</v>
      </c>
      <c r="C252" s="13" t="s">
        <v>181</v>
      </c>
      <c r="D252" s="14">
        <v>1561.3668364433395</v>
      </c>
      <c r="E252" s="15">
        <v>0</v>
      </c>
      <c r="F252" s="16">
        <f>VLOOKUP(A252,'[1]Data for districts &lt; $10,000'!A:C,3,FALSE)</f>
        <v>10</v>
      </c>
    </row>
    <row r="253" spans="1:6" ht="15.75" thickBot="1" x14ac:dyDescent="0.3">
      <c r="A253" s="18" t="s">
        <v>551</v>
      </c>
      <c r="B253" s="13" t="s">
        <v>552</v>
      </c>
      <c r="C253" s="13" t="s">
        <v>181</v>
      </c>
      <c r="D253" s="14">
        <v>624.54673457733577</v>
      </c>
      <c r="E253" s="15">
        <v>0</v>
      </c>
      <c r="F253" s="16">
        <f>VLOOKUP(A253,'[1]Data for districts &lt; $10,000'!A:C,3,FALSE)</f>
        <v>4</v>
      </c>
    </row>
    <row r="254" spans="1:6" ht="15.75" thickBot="1" x14ac:dyDescent="0.3">
      <c r="A254" s="18" t="s">
        <v>553</v>
      </c>
      <c r="B254" s="13" t="s">
        <v>554</v>
      </c>
      <c r="C254" s="13" t="s">
        <v>181</v>
      </c>
      <c r="D254" s="14">
        <v>936.8201018660036</v>
      </c>
      <c r="E254" s="15">
        <v>0</v>
      </c>
      <c r="F254" s="16">
        <f>VLOOKUP(A254,'[1]Data for districts &lt; $10,000'!A:C,3,FALSE)</f>
        <v>6</v>
      </c>
    </row>
    <row r="255" spans="1:6" ht="15.75" thickBot="1" x14ac:dyDescent="0.3">
      <c r="A255" s="18" t="s">
        <v>555</v>
      </c>
      <c r="B255" s="13" t="s">
        <v>556</v>
      </c>
      <c r="C255" s="13" t="s">
        <v>181</v>
      </c>
      <c r="D255" s="14">
        <v>10617.294487814708</v>
      </c>
      <c r="E255" s="15">
        <v>1717.5035200876735</v>
      </c>
      <c r="F255" s="16">
        <f>VLOOKUP(A255,'[1]Data for districts &lt; $10,000'!A:C,3,FALSE)</f>
        <v>68</v>
      </c>
    </row>
    <row r="256" spans="1:6" ht="15.75" thickBot="1" x14ac:dyDescent="0.3">
      <c r="A256" s="18" t="s">
        <v>557</v>
      </c>
      <c r="B256" s="13" t="s">
        <v>558</v>
      </c>
      <c r="C256" s="13" t="s">
        <v>129</v>
      </c>
      <c r="D256" s="14">
        <v>1405.2301527990055</v>
      </c>
      <c r="E256" s="15">
        <v>0</v>
      </c>
      <c r="F256" s="16">
        <f>VLOOKUP(A256,'[1]Data for districts &lt; $10,000'!A:C,3,FALSE)</f>
        <v>9</v>
      </c>
    </row>
    <row r="257" spans="1:6" ht="15.75" thickBot="1" x14ac:dyDescent="0.3">
      <c r="A257" s="18" t="s">
        <v>559</v>
      </c>
      <c r="B257" s="13" t="s">
        <v>560</v>
      </c>
      <c r="C257" s="13" t="s">
        <v>181</v>
      </c>
      <c r="D257" s="14">
        <v>624.54673457733577</v>
      </c>
      <c r="E257" s="15">
        <v>0</v>
      </c>
      <c r="F257" s="16">
        <f>VLOOKUP(A257,'[1]Data for districts &lt; $10,000'!A:C,3,FALSE)</f>
        <v>4</v>
      </c>
    </row>
    <row r="258" spans="1:6" ht="15.75" thickBot="1" x14ac:dyDescent="0.3">
      <c r="A258" s="18" t="s">
        <v>561</v>
      </c>
      <c r="B258" s="13" t="s">
        <v>562</v>
      </c>
      <c r="C258" s="13" t="s">
        <v>527</v>
      </c>
      <c r="D258" s="14">
        <v>1249.0934691546715</v>
      </c>
      <c r="E258" s="15">
        <v>0</v>
      </c>
      <c r="F258" s="16">
        <f>VLOOKUP(A258,'[1]Data for districts &lt; $10,000'!A:C,3,FALSE)</f>
        <v>8</v>
      </c>
    </row>
    <row r="259" spans="1:6" ht="15.75" thickBot="1" x14ac:dyDescent="0.3">
      <c r="A259" s="18" t="s">
        <v>563</v>
      </c>
      <c r="B259" s="13" t="s">
        <v>564</v>
      </c>
      <c r="C259" s="13" t="s">
        <v>527</v>
      </c>
      <c r="D259" s="14">
        <v>624.54673457733577</v>
      </c>
      <c r="E259" s="15">
        <v>0</v>
      </c>
      <c r="F259" s="16">
        <f>VLOOKUP(A259,'[1]Data for districts &lt; $10,000'!A:C,3,FALSE)</f>
        <v>4</v>
      </c>
    </row>
    <row r="260" spans="1:6" ht="15.75" thickBot="1" x14ac:dyDescent="0.3">
      <c r="A260" s="18" t="s">
        <v>565</v>
      </c>
      <c r="B260" s="13" t="s">
        <v>566</v>
      </c>
      <c r="C260" s="13" t="s">
        <v>181</v>
      </c>
      <c r="D260" s="14">
        <v>156.13668364433394</v>
      </c>
      <c r="E260" s="15">
        <v>0</v>
      </c>
      <c r="F260" s="16">
        <f>VLOOKUP(A260,'[1]Data for districts &lt; $10,000'!A:C,3,FALSE)</f>
        <v>1</v>
      </c>
    </row>
    <row r="261" spans="1:6" s="27" customFormat="1" ht="30" customHeight="1" thickBot="1" x14ac:dyDescent="0.3">
      <c r="A261" s="46" t="s">
        <v>567</v>
      </c>
      <c r="B261" s="43" t="s">
        <v>568</v>
      </c>
      <c r="C261" s="44" t="s">
        <v>151</v>
      </c>
      <c r="D261" s="45"/>
      <c r="E261" s="45"/>
      <c r="F261" s="26"/>
    </row>
    <row r="262" spans="1:6" ht="15.75" thickBot="1" x14ac:dyDescent="0.3">
      <c r="A262" s="47" t="s">
        <v>569</v>
      </c>
      <c r="B262" s="38" t="s">
        <v>570</v>
      </c>
      <c r="C262" s="38" t="s">
        <v>151</v>
      </c>
      <c r="D262" s="39">
        <v>3278.8703565310129</v>
      </c>
      <c r="E262" s="40">
        <v>0</v>
      </c>
      <c r="F262" s="16">
        <f>VLOOKUP(A262,'[1]Data for districts &lt; $10,000'!A:C,3,FALSE)</f>
        <v>21</v>
      </c>
    </row>
    <row r="263" spans="1:6" ht="15.75" thickBot="1" x14ac:dyDescent="0.3">
      <c r="A263" s="47" t="s">
        <v>571</v>
      </c>
      <c r="B263" s="38" t="s">
        <v>572</v>
      </c>
      <c r="C263" s="38" t="s">
        <v>151</v>
      </c>
      <c r="D263" s="41">
        <v>2654.32</v>
      </c>
      <c r="E263" s="40">
        <v>0</v>
      </c>
      <c r="F263" s="16">
        <f>VLOOKUP(A263,'[1]Data for districts &lt; $10,000'!A:C,3,FALSE)</f>
        <v>17</v>
      </c>
    </row>
    <row r="264" spans="1:6" ht="15.75" thickBot="1" x14ac:dyDescent="0.3">
      <c r="A264" s="47" t="s">
        <v>573</v>
      </c>
      <c r="B264" s="38" t="s">
        <v>355</v>
      </c>
      <c r="C264" s="38" t="s">
        <v>151</v>
      </c>
      <c r="D264" s="41">
        <v>6401.6</v>
      </c>
      <c r="E264" s="40">
        <v>0</v>
      </c>
      <c r="F264" s="16">
        <f>VLOOKUP(A264,'[1]Data for districts &lt; $10,000'!A:C,3,FALSE)</f>
        <v>41</v>
      </c>
    </row>
    <row r="265" spans="1:6" ht="15.75" thickBot="1" x14ac:dyDescent="0.3">
      <c r="A265" s="47" t="s">
        <v>574</v>
      </c>
      <c r="B265" s="38" t="s">
        <v>575</v>
      </c>
      <c r="C265" s="38" t="s">
        <v>151</v>
      </c>
      <c r="D265" s="42">
        <v>8743.65</v>
      </c>
      <c r="E265" s="40">
        <v>0</v>
      </c>
      <c r="F265" s="16">
        <f>VLOOKUP(A265,'[1]Data for districts &lt; $10,000'!A:C,3,FALSE)</f>
        <v>56</v>
      </c>
    </row>
    <row r="266" spans="1:6" s="27" customFormat="1" ht="30.75" customHeight="1" thickBot="1" x14ac:dyDescent="0.3">
      <c r="A266" s="7" t="s">
        <v>576</v>
      </c>
      <c r="B266" s="30" t="s">
        <v>577</v>
      </c>
      <c r="C266" s="31" t="s">
        <v>151</v>
      </c>
      <c r="D266" s="25">
        <v>4371.8271420413503</v>
      </c>
      <c r="E266" s="25">
        <v>0</v>
      </c>
      <c r="F266" s="26"/>
    </row>
    <row r="267" spans="1:6" ht="15.75" thickBot="1" x14ac:dyDescent="0.3">
      <c r="A267" s="18" t="s">
        <v>578</v>
      </c>
      <c r="B267" s="13" t="s">
        <v>579</v>
      </c>
      <c r="C267" s="13" t="s">
        <v>32</v>
      </c>
      <c r="D267" s="14">
        <v>624.54673457733577</v>
      </c>
      <c r="E267" s="15">
        <v>0</v>
      </c>
      <c r="F267" s="16">
        <f>VLOOKUP(A267,'[1]Data for districts &lt; $10,000'!A:C,3,FALSE)</f>
        <v>4</v>
      </c>
    </row>
    <row r="268" spans="1:6" ht="15.75" thickBot="1" x14ac:dyDescent="0.3">
      <c r="A268" s="18" t="s">
        <v>580</v>
      </c>
      <c r="B268" s="13" t="s">
        <v>581</v>
      </c>
      <c r="C268" s="13" t="s">
        <v>76</v>
      </c>
      <c r="D268" s="14"/>
      <c r="E268" s="15"/>
      <c r="F268" s="16"/>
    </row>
    <row r="269" spans="1:6" ht="15.75" thickBot="1" x14ac:dyDescent="0.3">
      <c r="A269" s="18" t="s">
        <v>582</v>
      </c>
      <c r="B269" s="13" t="s">
        <v>583</v>
      </c>
      <c r="C269" s="13" t="s">
        <v>38</v>
      </c>
      <c r="D269" s="14"/>
      <c r="E269" s="15"/>
      <c r="F269" s="16"/>
    </row>
    <row r="270" spans="1:6" ht="15.75" thickBot="1" x14ac:dyDescent="0.3">
      <c r="A270" s="18" t="s">
        <v>584</v>
      </c>
      <c r="B270" s="13" t="s">
        <v>585</v>
      </c>
      <c r="C270" s="13" t="s">
        <v>38</v>
      </c>
      <c r="D270" s="14">
        <v>780.68341822166974</v>
      </c>
      <c r="E270" s="15">
        <v>0</v>
      </c>
      <c r="F270" s="16">
        <f>VLOOKUP(A270,'[1]Data for districts &lt; $10,000'!A:C,3,FALSE)</f>
        <v>5</v>
      </c>
    </row>
    <row r="271" spans="1:6" ht="15.75" thickBot="1" x14ac:dyDescent="0.3">
      <c r="A271" s="18" t="s">
        <v>586</v>
      </c>
      <c r="B271" s="13" t="s">
        <v>587</v>
      </c>
      <c r="C271" s="13" t="s">
        <v>255</v>
      </c>
      <c r="D271" s="14"/>
      <c r="E271" s="15"/>
      <c r="F271" s="16"/>
    </row>
    <row r="272" spans="1:6" ht="15.75" thickBot="1" x14ac:dyDescent="0.3">
      <c r="A272" s="18" t="s">
        <v>588</v>
      </c>
      <c r="B272" s="13" t="s">
        <v>589</v>
      </c>
      <c r="C272" s="13" t="s">
        <v>151</v>
      </c>
      <c r="D272" s="14"/>
      <c r="E272" s="15"/>
      <c r="F272" s="16"/>
    </row>
    <row r="273" spans="1:6" ht="15.75" thickBot="1" x14ac:dyDescent="0.3">
      <c r="A273" s="18" t="s">
        <v>590</v>
      </c>
      <c r="B273" s="13" t="s">
        <v>591</v>
      </c>
      <c r="C273" s="13" t="s">
        <v>13</v>
      </c>
      <c r="D273" s="14">
        <v>1873.6402037320072</v>
      </c>
      <c r="E273" s="15">
        <v>0</v>
      </c>
      <c r="F273" s="16">
        <f>VLOOKUP(A273,'[1]Data for districts &lt; $10,000'!A:C,3,FALSE)</f>
        <v>12</v>
      </c>
    </row>
    <row r="274" spans="1:6" ht="15.75" thickBot="1" x14ac:dyDescent="0.3">
      <c r="A274" s="18" t="s">
        <v>592</v>
      </c>
      <c r="B274" s="13" t="s">
        <v>593</v>
      </c>
      <c r="C274" s="13" t="s">
        <v>32</v>
      </c>
      <c r="D274" s="14">
        <v>624.54673457733577</v>
      </c>
      <c r="E274" s="15">
        <v>0</v>
      </c>
      <c r="F274" s="16">
        <f>VLOOKUP(A274,'[1]Data for districts &lt; $10,000'!A:C,3,FALSE)</f>
        <v>4</v>
      </c>
    </row>
    <row r="275" spans="1:6" ht="15.75" thickBot="1" x14ac:dyDescent="0.3">
      <c r="A275" s="18" t="s">
        <v>594</v>
      </c>
      <c r="B275" s="13" t="s">
        <v>595</v>
      </c>
      <c r="C275" s="13" t="s">
        <v>151</v>
      </c>
      <c r="D275" s="14">
        <v>780.68341822166974</v>
      </c>
      <c r="E275" s="15">
        <v>0</v>
      </c>
      <c r="F275" s="16">
        <f>VLOOKUP(A275,'[1]Data for districts &lt; $10,000'!A:C,3,FALSE)</f>
        <v>5</v>
      </c>
    </row>
    <row r="276" spans="1:6" ht="15.75" thickBot="1" x14ac:dyDescent="0.3">
      <c r="A276" s="18" t="s">
        <v>596</v>
      </c>
      <c r="B276" s="13" t="s">
        <v>597</v>
      </c>
      <c r="C276" s="13" t="s">
        <v>38</v>
      </c>
      <c r="D276" s="14">
        <v>2810.460305598011</v>
      </c>
      <c r="E276" s="15">
        <v>0</v>
      </c>
      <c r="F276" s="16">
        <f>VLOOKUP(A276,'[1]Data for districts &lt; $10,000'!A:C,3,FALSE)</f>
        <v>18</v>
      </c>
    </row>
    <row r="277" spans="1:6" ht="15.75" thickBot="1" x14ac:dyDescent="0.3">
      <c r="A277" s="18" t="s">
        <v>598</v>
      </c>
      <c r="B277" s="13" t="s">
        <v>599</v>
      </c>
      <c r="C277" s="13" t="s">
        <v>38</v>
      </c>
      <c r="D277" s="14">
        <v>5152.5105602630201</v>
      </c>
      <c r="E277" s="15">
        <v>0</v>
      </c>
      <c r="F277" s="16">
        <f>VLOOKUP(A277,'[1]Data for districts &lt; $10,000'!A:C,3,FALSE)</f>
        <v>33</v>
      </c>
    </row>
    <row r="278" spans="1:6" ht="15.75" thickBot="1" x14ac:dyDescent="0.3">
      <c r="A278" s="18" t="s">
        <v>600</v>
      </c>
      <c r="B278" s="13" t="s">
        <v>601</v>
      </c>
      <c r="C278" s="13" t="s">
        <v>38</v>
      </c>
      <c r="D278" s="14"/>
      <c r="E278" s="15"/>
      <c r="F278" s="16"/>
    </row>
    <row r="279" spans="1:6" ht="15.75" thickBot="1" x14ac:dyDescent="0.3">
      <c r="A279" s="18" t="s">
        <v>576</v>
      </c>
      <c r="B279" s="13" t="s">
        <v>602</v>
      </c>
      <c r="C279" s="13" t="s">
        <v>151</v>
      </c>
      <c r="D279" s="14">
        <v>4371.8271420413503</v>
      </c>
      <c r="E279" s="15">
        <v>0</v>
      </c>
      <c r="F279" s="16">
        <f>VLOOKUP(A279,'[1]Data for districts &lt; $10,000'!A:C,3,FALSE)</f>
        <v>28</v>
      </c>
    </row>
    <row r="280" spans="1:6" ht="15.75" thickBot="1" x14ac:dyDescent="0.3">
      <c r="A280" s="18" t="s">
        <v>603</v>
      </c>
      <c r="B280" s="13" t="s">
        <v>604</v>
      </c>
      <c r="C280" s="13" t="s">
        <v>32</v>
      </c>
      <c r="D280" s="14">
        <v>156.13668364433394</v>
      </c>
      <c r="E280" s="15">
        <v>0</v>
      </c>
      <c r="F280" s="16">
        <f>VLOOKUP(A280,'[1]Data for districts &lt; $10,000'!A:C,3,FALSE)</f>
        <v>1</v>
      </c>
    </row>
    <row r="281" spans="1:6" s="27" customFormat="1" ht="30.75" customHeight="1" thickBot="1" x14ac:dyDescent="0.3">
      <c r="A281" s="7" t="s">
        <v>605</v>
      </c>
      <c r="B281" s="30" t="s">
        <v>606</v>
      </c>
      <c r="C281" s="31" t="s">
        <v>607</v>
      </c>
      <c r="D281" s="25">
        <f>SUM(D282:D292)</f>
        <v>16238.215099010729</v>
      </c>
      <c r="E281" s="25"/>
      <c r="F281" s="26"/>
    </row>
    <row r="282" spans="1:6" ht="15.75" thickBot="1" x14ac:dyDescent="0.3">
      <c r="A282" s="18" t="s">
        <v>608</v>
      </c>
      <c r="B282" s="13" t="s">
        <v>609</v>
      </c>
      <c r="C282" s="13" t="s">
        <v>530</v>
      </c>
      <c r="D282" s="14">
        <v>624.54673457733577</v>
      </c>
      <c r="E282" s="15">
        <v>0</v>
      </c>
      <c r="F282" s="16">
        <f>VLOOKUP(A282,'[1]Data for districts &lt; $10,000'!A:C,3,FALSE)</f>
        <v>4</v>
      </c>
    </row>
    <row r="283" spans="1:6" ht="15.75" thickBot="1" x14ac:dyDescent="0.3">
      <c r="A283" s="18" t="s">
        <v>610</v>
      </c>
      <c r="B283" s="13" t="s">
        <v>611</v>
      </c>
      <c r="C283" s="13" t="s">
        <v>433</v>
      </c>
      <c r="D283" s="14">
        <v>936.8201018660036</v>
      </c>
      <c r="E283" s="15">
        <v>0</v>
      </c>
      <c r="F283" s="16">
        <f>VLOOKUP(A283,'[1]Data for districts &lt; $10,000'!A:C,3,FALSE)</f>
        <v>6</v>
      </c>
    </row>
    <row r="284" spans="1:6" ht="15.75" thickBot="1" x14ac:dyDescent="0.3">
      <c r="A284" s="18" t="s">
        <v>612</v>
      </c>
      <c r="B284" s="13" t="s">
        <v>613</v>
      </c>
      <c r="C284" s="13" t="s">
        <v>530</v>
      </c>
      <c r="D284" s="14"/>
      <c r="E284" s="15"/>
      <c r="F284" s="16"/>
    </row>
    <row r="285" spans="1:6" ht="15.75" thickBot="1" x14ac:dyDescent="0.3">
      <c r="A285" s="18" t="s">
        <v>614</v>
      </c>
      <c r="B285" s="13" t="s">
        <v>538</v>
      </c>
      <c r="C285" s="13" t="s">
        <v>530</v>
      </c>
      <c r="D285" s="14">
        <v>780.68341822166974</v>
      </c>
      <c r="E285" s="15">
        <v>0</v>
      </c>
      <c r="F285" s="16">
        <f>VLOOKUP(A285,'[1]Data for districts &lt; $10,000'!A:C,3,FALSE)</f>
        <v>5</v>
      </c>
    </row>
    <row r="286" spans="1:6" ht="15.75" thickBot="1" x14ac:dyDescent="0.3">
      <c r="A286" s="18" t="s">
        <v>615</v>
      </c>
      <c r="B286" s="13" t="s">
        <v>616</v>
      </c>
      <c r="C286" s="13" t="s">
        <v>515</v>
      </c>
      <c r="D286" s="14">
        <v>312.27336728866788</v>
      </c>
      <c r="E286" s="15">
        <v>0</v>
      </c>
      <c r="F286" s="16">
        <f>VLOOKUP(A286,'[1]Data for districts &lt; $10,000'!A:C,3,FALSE)</f>
        <v>2</v>
      </c>
    </row>
    <row r="287" spans="1:6" ht="15.75" thickBot="1" x14ac:dyDescent="0.3">
      <c r="A287" s="18" t="s">
        <v>617</v>
      </c>
      <c r="B287" s="13" t="s">
        <v>618</v>
      </c>
      <c r="C287" s="13" t="s">
        <v>530</v>
      </c>
      <c r="D287" s="14">
        <v>936.8201018660036</v>
      </c>
      <c r="E287" s="15">
        <v>0</v>
      </c>
      <c r="F287" s="16">
        <f>VLOOKUP(A287,'[1]Data for districts &lt; $10,000'!A:C,3,FALSE)</f>
        <v>6</v>
      </c>
    </row>
    <row r="288" spans="1:6" ht="15.75" thickBot="1" x14ac:dyDescent="0.3">
      <c r="A288" s="18" t="s">
        <v>619</v>
      </c>
      <c r="B288" s="13" t="s">
        <v>620</v>
      </c>
      <c r="C288" s="13" t="s">
        <v>530</v>
      </c>
      <c r="D288" s="14">
        <v>624.54673457733577</v>
      </c>
      <c r="E288" s="15">
        <v>0</v>
      </c>
      <c r="F288" s="16">
        <f>VLOOKUP(A288,'[1]Data for districts &lt; $10,000'!A:C,3,FALSE)</f>
        <v>4</v>
      </c>
    </row>
    <row r="289" spans="1:6" ht="15.75" thickBot="1" x14ac:dyDescent="0.3">
      <c r="A289" s="18" t="s">
        <v>621</v>
      </c>
      <c r="B289" s="13" t="s">
        <v>622</v>
      </c>
      <c r="C289" s="13" t="s">
        <v>530</v>
      </c>
      <c r="D289" s="14">
        <v>1405.2301527990055</v>
      </c>
      <c r="E289" s="15">
        <v>0</v>
      </c>
      <c r="F289" s="16">
        <f>VLOOKUP(A289,'[1]Data for districts &lt; $10,000'!A:C,3,FALSE)</f>
        <v>9</v>
      </c>
    </row>
    <row r="290" spans="1:6" ht="15.75" thickBot="1" x14ac:dyDescent="0.3">
      <c r="A290" s="18" t="s">
        <v>623</v>
      </c>
      <c r="B290" s="13" t="s">
        <v>624</v>
      </c>
      <c r="C290" s="13" t="s">
        <v>139</v>
      </c>
      <c r="D290" s="14">
        <v>2029.7768873763412</v>
      </c>
      <c r="E290" s="15">
        <v>0</v>
      </c>
      <c r="F290" s="16">
        <f>VLOOKUP(A290,'[1]Data for districts &lt; $10,000'!A:C,3,FALSE)</f>
        <v>13</v>
      </c>
    </row>
    <row r="291" spans="1:6" ht="15.75" thickBot="1" x14ac:dyDescent="0.3">
      <c r="A291" s="18" t="s">
        <v>625</v>
      </c>
      <c r="B291" s="13" t="s">
        <v>626</v>
      </c>
      <c r="C291" s="13" t="s">
        <v>627</v>
      </c>
      <c r="D291" s="14">
        <v>2498.1869383093431</v>
      </c>
      <c r="E291" s="15">
        <v>0</v>
      </c>
      <c r="F291" s="16">
        <f>VLOOKUP(A291,'[1]Data for districts &lt; $10,000'!A:C,3,FALSE)</f>
        <v>16</v>
      </c>
    </row>
    <row r="292" spans="1:6" ht="15.75" thickBot="1" x14ac:dyDescent="0.3">
      <c r="A292" s="18" t="s">
        <v>628</v>
      </c>
      <c r="B292" s="13" t="s">
        <v>629</v>
      </c>
      <c r="C292" s="13" t="s">
        <v>530</v>
      </c>
      <c r="D292" s="14">
        <v>6089.3306621290239</v>
      </c>
      <c r="E292" s="15">
        <v>0</v>
      </c>
      <c r="F292" s="16">
        <f>VLOOKUP(A292,'[1]Data for districts &lt; $10,000'!A:C,3,FALSE)</f>
        <v>39</v>
      </c>
    </row>
    <row r="293" spans="1:6" s="27" customFormat="1" ht="30.75" customHeight="1" thickBot="1" x14ac:dyDescent="0.3">
      <c r="A293" s="7" t="s">
        <v>630</v>
      </c>
      <c r="B293" s="30" t="s">
        <v>631</v>
      </c>
      <c r="C293" s="31" t="s">
        <v>632</v>
      </c>
      <c r="D293" s="25">
        <f>SUM(D294:D306)</f>
        <v>28885.286474201781</v>
      </c>
      <c r="E293" s="25"/>
      <c r="F293" s="26"/>
    </row>
    <row r="294" spans="1:6" ht="15.75" thickBot="1" x14ac:dyDescent="0.3">
      <c r="A294" s="18" t="s">
        <v>633</v>
      </c>
      <c r="B294" s="13" t="s">
        <v>634</v>
      </c>
      <c r="C294" s="13" t="s">
        <v>632</v>
      </c>
      <c r="D294" s="14">
        <v>4371.8271420413503</v>
      </c>
      <c r="E294" s="15">
        <v>0</v>
      </c>
      <c r="F294" s="16">
        <f>VLOOKUP(A294,'[1]Data for districts &lt; $10,000'!A:C,3,FALSE)</f>
        <v>28</v>
      </c>
    </row>
    <row r="295" spans="1:6" ht="15.75" thickBot="1" x14ac:dyDescent="0.3">
      <c r="A295" s="18" t="s">
        <v>635</v>
      </c>
      <c r="B295" s="13" t="s">
        <v>636</v>
      </c>
      <c r="C295" s="13" t="s">
        <v>632</v>
      </c>
      <c r="D295" s="14">
        <v>3591.1437238196809</v>
      </c>
      <c r="E295" s="15">
        <v>0</v>
      </c>
      <c r="F295" s="16">
        <f>VLOOKUP(A295,'[1]Data for districts &lt; $10,000'!A:C,3,FALSE)</f>
        <v>23</v>
      </c>
    </row>
    <row r="296" spans="1:6" ht="15.75" thickBot="1" x14ac:dyDescent="0.3">
      <c r="A296" s="18" t="s">
        <v>637</v>
      </c>
      <c r="B296" s="13" t="s">
        <v>638</v>
      </c>
      <c r="C296" s="13" t="s">
        <v>632</v>
      </c>
      <c r="D296" s="14">
        <v>1405.2301527990055</v>
      </c>
      <c r="E296" s="15">
        <v>0</v>
      </c>
      <c r="F296" s="16">
        <f>VLOOKUP(A296,'[1]Data for districts &lt; $10,000'!A:C,3,FALSE)</f>
        <v>9</v>
      </c>
    </row>
    <row r="297" spans="1:6" ht="15.75" thickBot="1" x14ac:dyDescent="0.3">
      <c r="A297" s="18" t="s">
        <v>639</v>
      </c>
      <c r="B297" s="13" t="s">
        <v>640</v>
      </c>
      <c r="C297" s="13" t="s">
        <v>632</v>
      </c>
      <c r="D297" s="14">
        <v>1092.9567855103376</v>
      </c>
      <c r="E297" s="15">
        <v>0</v>
      </c>
      <c r="F297" s="16">
        <f>VLOOKUP(A297,'[1]Data for districts &lt; $10,000'!A:C,3,FALSE)</f>
        <v>7</v>
      </c>
    </row>
    <row r="298" spans="1:6" ht="15.75" thickBot="1" x14ac:dyDescent="0.3">
      <c r="A298" s="18" t="s">
        <v>641</v>
      </c>
      <c r="B298" s="13" t="s">
        <v>642</v>
      </c>
      <c r="C298" s="13" t="s">
        <v>632</v>
      </c>
      <c r="D298" s="14">
        <v>1405.2301527990055</v>
      </c>
      <c r="E298" s="15">
        <v>0</v>
      </c>
      <c r="F298" s="16">
        <f>VLOOKUP(A298,'[1]Data for districts &lt; $10,000'!A:C,3,FALSE)</f>
        <v>9</v>
      </c>
    </row>
    <row r="299" spans="1:6" ht="15.75" thickBot="1" x14ac:dyDescent="0.3">
      <c r="A299" s="18" t="s">
        <v>643</v>
      </c>
      <c r="B299" s="13" t="s">
        <v>644</v>
      </c>
      <c r="C299" s="13" t="s">
        <v>632</v>
      </c>
      <c r="D299" s="14">
        <v>936.8201018660036</v>
      </c>
      <c r="E299" s="15">
        <v>0</v>
      </c>
      <c r="F299" s="16">
        <f>VLOOKUP(A299,'[1]Data for districts &lt; $10,000'!A:C,3,FALSE)</f>
        <v>6</v>
      </c>
    </row>
    <row r="300" spans="1:6" ht="15.75" thickBot="1" x14ac:dyDescent="0.3">
      <c r="A300" s="18" t="s">
        <v>645</v>
      </c>
      <c r="B300" s="13" t="s">
        <v>646</v>
      </c>
      <c r="C300" s="13" t="s">
        <v>632</v>
      </c>
      <c r="D300" s="14">
        <v>1561.3668364433395</v>
      </c>
      <c r="E300" s="15">
        <v>0</v>
      </c>
      <c r="F300" s="16">
        <f>VLOOKUP(A300,'[1]Data for districts &lt; $10,000'!A:C,3,FALSE)</f>
        <v>10</v>
      </c>
    </row>
    <row r="301" spans="1:6" ht="15.75" thickBot="1" x14ac:dyDescent="0.3">
      <c r="A301" s="18" t="s">
        <v>647</v>
      </c>
      <c r="B301" s="13" t="s">
        <v>648</v>
      </c>
      <c r="C301" s="13" t="s">
        <v>632</v>
      </c>
      <c r="D301" s="14">
        <v>1249.0934691546715</v>
      </c>
      <c r="E301" s="15">
        <v>0</v>
      </c>
      <c r="F301" s="16">
        <f>VLOOKUP(A301,'[1]Data for districts &lt; $10,000'!A:C,3,FALSE)</f>
        <v>8</v>
      </c>
    </row>
    <row r="302" spans="1:6" ht="15.75" thickBot="1" x14ac:dyDescent="0.3">
      <c r="A302" s="18" t="s">
        <v>649</v>
      </c>
      <c r="B302" s="13" t="s">
        <v>650</v>
      </c>
      <c r="C302" s="13" t="s">
        <v>632</v>
      </c>
      <c r="D302" s="14">
        <v>3435.0070401753469</v>
      </c>
      <c r="E302" s="15">
        <v>0</v>
      </c>
      <c r="F302" s="16">
        <f>VLOOKUP(A302,'[1]Data for districts &lt; $10,000'!A:C,3,FALSE)</f>
        <v>22</v>
      </c>
    </row>
    <row r="303" spans="1:6" ht="15.75" thickBot="1" x14ac:dyDescent="0.3">
      <c r="A303" s="18" t="s">
        <v>651</v>
      </c>
      <c r="B303" s="13" t="s">
        <v>652</v>
      </c>
      <c r="C303" s="13" t="s">
        <v>632</v>
      </c>
      <c r="D303" s="14">
        <v>780.68341822166974</v>
      </c>
      <c r="E303" s="15">
        <v>0</v>
      </c>
      <c r="F303" s="16">
        <f>VLOOKUP(A303,'[1]Data for districts &lt; $10,000'!A:C,3,FALSE)</f>
        <v>5</v>
      </c>
    </row>
    <row r="304" spans="1:6" ht="15.75" thickBot="1" x14ac:dyDescent="0.3">
      <c r="A304" s="18" t="s">
        <v>649</v>
      </c>
      <c r="B304" s="13" t="s">
        <v>653</v>
      </c>
      <c r="C304" s="13" t="s">
        <v>632</v>
      </c>
      <c r="D304" s="14">
        <v>3435.0070401753469</v>
      </c>
      <c r="E304" s="15">
        <v>0</v>
      </c>
      <c r="F304" s="16">
        <f>VLOOKUP(A304,'[1]Data for districts &lt; $10,000'!A:C,3,FALSE)</f>
        <v>22</v>
      </c>
    </row>
    <row r="305" spans="1:6" ht="15.75" thickBot="1" x14ac:dyDescent="0.3">
      <c r="A305" s="18" t="s">
        <v>654</v>
      </c>
      <c r="B305" s="13" t="s">
        <v>655</v>
      </c>
      <c r="C305" s="13" t="s">
        <v>632</v>
      </c>
      <c r="D305" s="14">
        <v>5308.6472439073541</v>
      </c>
      <c r="E305" s="15">
        <v>0</v>
      </c>
      <c r="F305" s="16">
        <f>VLOOKUP(A305,'[1]Data for districts &lt; $10,000'!A:C,3,FALSE)</f>
        <v>34</v>
      </c>
    </row>
    <row r="306" spans="1:6" ht="15.75" thickBot="1" x14ac:dyDescent="0.3">
      <c r="A306" s="18" t="s">
        <v>656</v>
      </c>
      <c r="B306" s="13" t="s">
        <v>657</v>
      </c>
      <c r="C306" s="13" t="s">
        <v>632</v>
      </c>
      <c r="D306" s="14">
        <v>312.27336728866788</v>
      </c>
      <c r="E306" s="15">
        <v>0</v>
      </c>
      <c r="F306" s="16">
        <f>VLOOKUP(A306,'[1]Data for districts &lt; $10,000'!A:C,3,FALSE)</f>
        <v>2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2019-12-06T15:15:54Z</dcterms:created>
  <dcterms:modified xsi:type="dcterms:W3CDTF">2019-12-06T15:31:55Z</dcterms:modified>
</cp:coreProperties>
</file>