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ohiodas-my.sharepoint.com/personal/10171756_id_ohio_gov/Documents/Desktop/CORONA WORKING FOLDER/"/>
    </mc:Choice>
  </mc:AlternateContent>
  <xr:revisionPtr revIDLastSave="53" documentId="8_{0B962462-52AD-45AC-A578-E77653621755}" xr6:coauthVersionLast="47" xr6:coauthVersionMax="47" xr10:uidLastSave="{153B5694-C420-4733-A15F-E9141173F487}"/>
  <bookViews>
    <workbookView xWindow="15270" yWindow="-16320" windowWidth="29040" windowHeight="15720" xr2:uid="{00000000-000D-0000-FFFF-FFFF00000000}"/>
  </bookViews>
  <sheets>
    <sheet name="Instructions" sheetId="131" r:id="rId1"/>
    <sheet name="10 Year" sheetId="134" r:id="rId2"/>
    <sheet name="11 Year" sheetId="133" r:id="rId3"/>
    <sheet name="12 Year" sheetId="132" r:id="rId4"/>
    <sheet name="13 Year" sheetId="130" r:id="rId5"/>
  </sheets>
  <definedNames>
    <definedName name="_xlnm.Print_Area" localSheetId="1">'10 Year'!$A$1:$U$47</definedName>
    <definedName name="_xlnm.Print_Area" localSheetId="2">'11 Year'!$A$1:$V$48</definedName>
    <definedName name="_xlnm.Print_Area" localSheetId="3">'12 Year'!$A$1:$W$48</definedName>
    <definedName name="_xlnm.Print_Area" localSheetId="4">'13 Year'!$A$1:$X$48</definedName>
    <definedName name="_xlnm.Print_Area" localSheetId="0">Instructions!$A$1:$B$37</definedName>
    <definedName name="_xlnm.Print_Titles" localSheetId="1">'10 Year'!$A:$A,'10 Year'!$1:$11</definedName>
    <definedName name="_xlnm.Print_Titles" localSheetId="2">'11 Year'!$A:$A,'11 Year'!$1:$11</definedName>
    <definedName name="_xlnm.Print_Titles" localSheetId="3">'12 Year'!$A:$A,'12 Year'!$1:$11</definedName>
    <definedName name="_xlnm.Print_Titles" localSheetId="4">'13 Year'!$A:$A,'13 Year'!$1:$11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32" l="1"/>
  <c r="B3" i="133"/>
  <c r="O40" i="130"/>
  <c r="O38" i="130"/>
  <c r="O37" i="130"/>
  <c r="O36" i="130"/>
  <c r="N40" i="132"/>
  <c r="N39" i="132"/>
  <c r="N38" i="132"/>
  <c r="N37" i="132"/>
  <c r="N36" i="132"/>
  <c r="N35" i="132"/>
  <c r="B3" i="134"/>
  <c r="D35" i="130" l="1"/>
  <c r="V41" i="134" l="1"/>
  <c r="K41" i="134"/>
  <c r="J41" i="134"/>
  <c r="I41" i="134"/>
  <c r="H41" i="134"/>
  <c r="G41" i="134"/>
  <c r="F41" i="134"/>
  <c r="E41" i="134"/>
  <c r="D41" i="134"/>
  <c r="C41" i="134"/>
  <c r="K40" i="134"/>
  <c r="J40" i="134"/>
  <c r="I40" i="134"/>
  <c r="H40" i="134"/>
  <c r="G40" i="134"/>
  <c r="F40" i="134"/>
  <c r="E40" i="134"/>
  <c r="D40" i="134"/>
  <c r="C40" i="134"/>
  <c r="K39" i="134"/>
  <c r="J39" i="134"/>
  <c r="I39" i="134"/>
  <c r="H39" i="134"/>
  <c r="G39" i="134"/>
  <c r="F39" i="134"/>
  <c r="E39" i="134"/>
  <c r="D39" i="134"/>
  <c r="C39" i="134"/>
  <c r="K38" i="134"/>
  <c r="J38" i="134"/>
  <c r="I38" i="134"/>
  <c r="H38" i="134"/>
  <c r="G38" i="134"/>
  <c r="F38" i="134"/>
  <c r="E38" i="134"/>
  <c r="D38" i="134"/>
  <c r="C38" i="134"/>
  <c r="K37" i="134"/>
  <c r="J37" i="134"/>
  <c r="I37" i="134"/>
  <c r="H37" i="134"/>
  <c r="G37" i="134"/>
  <c r="F37" i="134"/>
  <c r="E37" i="134"/>
  <c r="D37" i="134"/>
  <c r="C37" i="134"/>
  <c r="K36" i="134"/>
  <c r="J36" i="134"/>
  <c r="I36" i="134"/>
  <c r="H36" i="134"/>
  <c r="G36" i="134"/>
  <c r="F36" i="134"/>
  <c r="E36" i="134"/>
  <c r="D36" i="134"/>
  <c r="C36" i="134"/>
  <c r="K35" i="134"/>
  <c r="J35" i="134"/>
  <c r="I35" i="134"/>
  <c r="H35" i="134"/>
  <c r="G35" i="134"/>
  <c r="F35" i="134"/>
  <c r="E35" i="134"/>
  <c r="D35" i="134"/>
  <c r="C35" i="134"/>
  <c r="K26" i="134"/>
  <c r="J26" i="134"/>
  <c r="I26" i="134"/>
  <c r="H26" i="134"/>
  <c r="G26" i="134"/>
  <c r="F26" i="134"/>
  <c r="E26" i="134"/>
  <c r="D26" i="134"/>
  <c r="C26" i="134"/>
  <c r="B26" i="134"/>
  <c r="L3" i="134"/>
  <c r="W41" i="133"/>
  <c r="L41" i="133"/>
  <c r="K41" i="133"/>
  <c r="J41" i="133"/>
  <c r="I41" i="133"/>
  <c r="H41" i="133"/>
  <c r="G41" i="133"/>
  <c r="F41" i="133"/>
  <c r="E41" i="133"/>
  <c r="D41" i="133"/>
  <c r="C41" i="133"/>
  <c r="B46" i="133" s="1"/>
  <c r="L40" i="133"/>
  <c r="K40" i="133"/>
  <c r="J40" i="133"/>
  <c r="I40" i="133"/>
  <c r="H40" i="133"/>
  <c r="G40" i="133"/>
  <c r="F40" i="133"/>
  <c r="E40" i="133"/>
  <c r="D40" i="133"/>
  <c r="C40" i="133"/>
  <c r="L39" i="133"/>
  <c r="K39" i="133"/>
  <c r="J39" i="133"/>
  <c r="I39" i="133"/>
  <c r="H39" i="133"/>
  <c r="G39" i="133"/>
  <c r="F39" i="133"/>
  <c r="E39" i="133"/>
  <c r="D39" i="133"/>
  <c r="C39" i="133"/>
  <c r="L38" i="133"/>
  <c r="K38" i="133"/>
  <c r="J38" i="133"/>
  <c r="I38" i="133"/>
  <c r="H38" i="133"/>
  <c r="G38" i="133"/>
  <c r="F38" i="133"/>
  <c r="E38" i="133"/>
  <c r="D38" i="133"/>
  <c r="C38" i="133"/>
  <c r="L37" i="133"/>
  <c r="K37" i="133"/>
  <c r="J37" i="133"/>
  <c r="I37" i="133"/>
  <c r="H37" i="133"/>
  <c r="G37" i="133"/>
  <c r="F37" i="133"/>
  <c r="E37" i="133"/>
  <c r="D37" i="133"/>
  <c r="C37" i="133"/>
  <c r="L36" i="133"/>
  <c r="K36" i="133"/>
  <c r="J36" i="133"/>
  <c r="I36" i="133"/>
  <c r="H36" i="133"/>
  <c r="G36" i="133"/>
  <c r="F36" i="133"/>
  <c r="E36" i="133"/>
  <c r="D36" i="133"/>
  <c r="C36" i="133"/>
  <c r="L35" i="133"/>
  <c r="K35" i="133"/>
  <c r="J35" i="133"/>
  <c r="I35" i="133"/>
  <c r="H35" i="133"/>
  <c r="G35" i="133"/>
  <c r="F35" i="133"/>
  <c r="E35" i="133"/>
  <c r="D35" i="133"/>
  <c r="C35" i="133"/>
  <c r="L26" i="133"/>
  <c r="K26" i="133"/>
  <c r="J26" i="133"/>
  <c r="I26" i="133"/>
  <c r="H26" i="133"/>
  <c r="G26" i="133"/>
  <c r="F26" i="133"/>
  <c r="E26" i="133"/>
  <c r="D26" i="133"/>
  <c r="C26" i="133"/>
  <c r="B26" i="133"/>
  <c r="M3" i="133"/>
  <c r="X41" i="132"/>
  <c r="M41" i="132"/>
  <c r="L41" i="132"/>
  <c r="K41" i="132"/>
  <c r="J41" i="132"/>
  <c r="I41" i="132"/>
  <c r="H41" i="132"/>
  <c r="G41" i="132"/>
  <c r="F41" i="132"/>
  <c r="E41" i="132"/>
  <c r="D41" i="132"/>
  <c r="C41" i="132"/>
  <c r="M40" i="132"/>
  <c r="L40" i="132"/>
  <c r="K40" i="132"/>
  <c r="J40" i="132"/>
  <c r="I40" i="132"/>
  <c r="H40" i="132"/>
  <c r="G40" i="132"/>
  <c r="F40" i="132"/>
  <c r="E40" i="132"/>
  <c r="D40" i="132"/>
  <c r="C40" i="132"/>
  <c r="M39" i="132"/>
  <c r="L39" i="132"/>
  <c r="K39" i="132"/>
  <c r="J39" i="132"/>
  <c r="I39" i="132"/>
  <c r="H39" i="132"/>
  <c r="G39" i="132"/>
  <c r="F39" i="132"/>
  <c r="E39" i="132"/>
  <c r="D39" i="132"/>
  <c r="C39" i="132"/>
  <c r="M38" i="132"/>
  <c r="L38" i="132"/>
  <c r="K38" i="132"/>
  <c r="J38" i="132"/>
  <c r="I38" i="132"/>
  <c r="H38" i="132"/>
  <c r="G38" i="132"/>
  <c r="F38" i="132"/>
  <c r="E38" i="132"/>
  <c r="D38" i="132"/>
  <c r="C38" i="132"/>
  <c r="M37" i="132"/>
  <c r="L37" i="132"/>
  <c r="K37" i="132"/>
  <c r="J37" i="132"/>
  <c r="I37" i="132"/>
  <c r="H37" i="132"/>
  <c r="G37" i="132"/>
  <c r="F37" i="132"/>
  <c r="E37" i="132"/>
  <c r="D37" i="132"/>
  <c r="C37" i="132"/>
  <c r="M36" i="132"/>
  <c r="L36" i="132"/>
  <c r="K36" i="132"/>
  <c r="J36" i="132"/>
  <c r="I36" i="132"/>
  <c r="H36" i="132"/>
  <c r="G36" i="132"/>
  <c r="F36" i="132"/>
  <c r="E36" i="132"/>
  <c r="D36" i="132"/>
  <c r="C36" i="132"/>
  <c r="M35" i="132"/>
  <c r="L35" i="132"/>
  <c r="K35" i="132"/>
  <c r="J35" i="132"/>
  <c r="I35" i="132"/>
  <c r="H35" i="132"/>
  <c r="G35" i="132"/>
  <c r="F35" i="132"/>
  <c r="E35" i="132"/>
  <c r="D35" i="132"/>
  <c r="C35" i="132"/>
  <c r="M26" i="132"/>
  <c r="L26" i="132"/>
  <c r="K26" i="132"/>
  <c r="J26" i="132"/>
  <c r="I26" i="132"/>
  <c r="H26" i="132"/>
  <c r="G26" i="132"/>
  <c r="F26" i="132"/>
  <c r="E26" i="132"/>
  <c r="D26" i="132"/>
  <c r="C26" i="132"/>
  <c r="B26" i="132"/>
  <c r="N3" i="132"/>
  <c r="D41" i="130"/>
  <c r="E41" i="130"/>
  <c r="F41" i="130"/>
  <c r="G41" i="130"/>
  <c r="H41" i="130"/>
  <c r="I41" i="130"/>
  <c r="J41" i="130"/>
  <c r="K41" i="130"/>
  <c r="L41" i="130"/>
  <c r="M41" i="130"/>
  <c r="N41" i="130"/>
  <c r="C36" i="130"/>
  <c r="D36" i="130"/>
  <c r="E36" i="130"/>
  <c r="F36" i="130"/>
  <c r="G36" i="130"/>
  <c r="H36" i="130"/>
  <c r="I36" i="130"/>
  <c r="J36" i="130"/>
  <c r="K36" i="130"/>
  <c r="L36" i="130"/>
  <c r="M36" i="130"/>
  <c r="N36" i="130"/>
  <c r="C37" i="130"/>
  <c r="D37" i="130"/>
  <c r="E37" i="130"/>
  <c r="F37" i="130"/>
  <c r="G37" i="130"/>
  <c r="H37" i="130"/>
  <c r="I37" i="130"/>
  <c r="J37" i="130"/>
  <c r="K37" i="130"/>
  <c r="L37" i="130"/>
  <c r="M37" i="130"/>
  <c r="N37" i="130"/>
  <c r="C38" i="130"/>
  <c r="D38" i="130"/>
  <c r="E38" i="130"/>
  <c r="F38" i="130"/>
  <c r="G38" i="130"/>
  <c r="H38" i="130"/>
  <c r="I38" i="130"/>
  <c r="J38" i="130"/>
  <c r="K38" i="130"/>
  <c r="L38" i="130"/>
  <c r="M38" i="130"/>
  <c r="N38" i="130"/>
  <c r="C39" i="130"/>
  <c r="D39" i="130"/>
  <c r="E39" i="130"/>
  <c r="F39" i="130"/>
  <c r="O39" i="130" s="1"/>
  <c r="G39" i="130"/>
  <c r="H39" i="130"/>
  <c r="I39" i="130"/>
  <c r="J39" i="130"/>
  <c r="K39" i="130"/>
  <c r="L39" i="130"/>
  <c r="M39" i="130"/>
  <c r="N39" i="130"/>
  <c r="C40" i="130"/>
  <c r="D40" i="130"/>
  <c r="E40" i="130"/>
  <c r="F40" i="130"/>
  <c r="G40" i="130"/>
  <c r="H40" i="130"/>
  <c r="I40" i="130"/>
  <c r="J40" i="130"/>
  <c r="K40" i="130"/>
  <c r="L40" i="130"/>
  <c r="M40" i="130"/>
  <c r="N40" i="130"/>
  <c r="E35" i="130"/>
  <c r="F35" i="130"/>
  <c r="G35" i="130"/>
  <c r="H35" i="130"/>
  <c r="I35" i="130"/>
  <c r="J35" i="130"/>
  <c r="K35" i="130"/>
  <c r="L35" i="130"/>
  <c r="M35" i="130"/>
  <c r="N35" i="130"/>
  <c r="C35" i="130"/>
  <c r="O35" i="130" s="1"/>
  <c r="A46" i="134" l="1"/>
  <c r="B47" i="132"/>
  <c r="N41" i="132"/>
  <c r="N25" i="132" s="1"/>
  <c r="M41" i="133"/>
  <c r="M25" i="133" s="1"/>
  <c r="N25" i="133" s="1"/>
  <c r="M40" i="133"/>
  <c r="M36" i="133"/>
  <c r="M37" i="133"/>
  <c r="M38" i="133"/>
  <c r="M35" i="133"/>
  <c r="M39" i="133"/>
  <c r="M16" i="133" s="1"/>
  <c r="N16" i="133" s="1"/>
  <c r="N39" i="133" s="1"/>
  <c r="L35" i="134"/>
  <c r="L12" i="134" s="1"/>
  <c r="L41" i="134"/>
  <c r="L25" i="134" s="1"/>
  <c r="L37" i="134"/>
  <c r="L14" i="134" s="1"/>
  <c r="L38" i="134"/>
  <c r="L15" i="134" s="1"/>
  <c r="L36" i="134"/>
  <c r="L39" i="134"/>
  <c r="L16" i="134" s="1"/>
  <c r="L40" i="134"/>
  <c r="N14" i="132"/>
  <c r="O14" i="132" s="1"/>
  <c r="B46" i="132"/>
  <c r="N13" i="132"/>
  <c r="M17" i="133"/>
  <c r="M14" i="133"/>
  <c r="N14" i="133" s="1"/>
  <c r="M15" i="133"/>
  <c r="M12" i="133"/>
  <c r="N12" i="133" s="1"/>
  <c r="L13" i="134"/>
  <c r="L17" i="134"/>
  <c r="M13" i="133"/>
  <c r="A45" i="134"/>
  <c r="B45" i="133"/>
  <c r="N12" i="132"/>
  <c r="N16" i="132"/>
  <c r="O16" i="132" s="1"/>
  <c r="N17" i="132"/>
  <c r="O17" i="132" s="1"/>
  <c r="F43" i="134"/>
  <c r="F30" i="134" s="1"/>
  <c r="G43" i="133"/>
  <c r="G30" i="133" s="1"/>
  <c r="H43" i="132"/>
  <c r="H30" i="132" s="1"/>
  <c r="N15" i="132"/>
  <c r="O15" i="132" s="1"/>
  <c r="M16" i="134" l="1"/>
  <c r="M39" i="134"/>
  <c r="M25" i="134"/>
  <c r="N25" i="134" s="1"/>
  <c r="M41" i="134"/>
  <c r="M17" i="134"/>
  <c r="M13" i="134"/>
  <c r="M36" i="134" s="1"/>
  <c r="N13" i="133"/>
  <c r="O13" i="133" s="1"/>
  <c r="N15" i="133"/>
  <c r="O15" i="133" s="1"/>
  <c r="N41" i="133"/>
  <c r="O13" i="132"/>
  <c r="O36" i="132" s="1"/>
  <c r="M14" i="134"/>
  <c r="M15" i="134"/>
  <c r="M38" i="134" s="1"/>
  <c r="L26" i="134"/>
  <c r="M12" i="134"/>
  <c r="N16" i="134"/>
  <c r="N37" i="133"/>
  <c r="N35" i="133"/>
  <c r="N17" i="133"/>
  <c r="N40" i="133" s="1"/>
  <c r="M26" i="133"/>
  <c r="O12" i="133"/>
  <c r="O35" i="133" s="1"/>
  <c r="O14" i="133"/>
  <c r="O37" i="133" s="1"/>
  <c r="O16" i="133"/>
  <c r="O39" i="133" s="1"/>
  <c r="O25" i="133"/>
  <c r="O41" i="133" s="1"/>
  <c r="O25" i="132"/>
  <c r="N26" i="132"/>
  <c r="O12" i="132"/>
  <c r="O35" i="132" s="1"/>
  <c r="O38" i="132"/>
  <c r="O39" i="132"/>
  <c r="O40" i="132"/>
  <c r="O37" i="132"/>
  <c r="P15" i="132"/>
  <c r="P38" i="132" s="1"/>
  <c r="P14" i="132"/>
  <c r="P37" i="132" s="1"/>
  <c r="P17" i="132"/>
  <c r="P40" i="132" s="1"/>
  <c r="P16" i="132"/>
  <c r="P39" i="132" s="1"/>
  <c r="N41" i="134" l="1"/>
  <c r="N39" i="134"/>
  <c r="N35" i="134"/>
  <c r="M37" i="134"/>
  <c r="M35" i="134"/>
  <c r="M40" i="134"/>
  <c r="N15" i="134"/>
  <c r="O15" i="134" s="1"/>
  <c r="N17" i="134"/>
  <c r="O17" i="134" s="1"/>
  <c r="N13" i="134"/>
  <c r="N36" i="134" s="1"/>
  <c r="N36" i="133"/>
  <c r="N38" i="133"/>
  <c r="O36" i="133"/>
  <c r="O38" i="133"/>
  <c r="P13" i="132"/>
  <c r="N14" i="134"/>
  <c r="N12" i="134"/>
  <c r="M26" i="134"/>
  <c r="O16" i="134"/>
  <c r="O39" i="134" s="1"/>
  <c r="O25" i="134"/>
  <c r="O17" i="133"/>
  <c r="O26" i="133" s="1"/>
  <c r="N26" i="133"/>
  <c r="P13" i="133"/>
  <c r="P36" i="133"/>
  <c r="P25" i="133"/>
  <c r="P41" i="133" s="1"/>
  <c r="P15" i="133"/>
  <c r="P38" i="133"/>
  <c r="P16" i="133"/>
  <c r="P39" i="133" s="1"/>
  <c r="P12" i="133"/>
  <c r="P35" i="133" s="1"/>
  <c r="P14" i="133"/>
  <c r="P37" i="133" s="1"/>
  <c r="O41" i="132"/>
  <c r="P25" i="132"/>
  <c r="Q25" i="132" s="1"/>
  <c r="Q41" i="132" s="1"/>
  <c r="O26" i="132"/>
  <c r="P12" i="132"/>
  <c r="Q12" i="132" s="1"/>
  <c r="Q16" i="132"/>
  <c r="Q39" i="132" s="1"/>
  <c r="Q17" i="132"/>
  <c r="Q40" i="132" s="1"/>
  <c r="Q14" i="132"/>
  <c r="Q37" i="132" s="1"/>
  <c r="Q15" i="132"/>
  <c r="Q38" i="132" s="1"/>
  <c r="N38" i="134" l="1"/>
  <c r="Q13" i="132"/>
  <c r="Q36" i="132" s="1"/>
  <c r="P36" i="132"/>
  <c r="O41" i="134"/>
  <c r="P39" i="134"/>
  <c r="O38" i="134"/>
  <c r="N37" i="134"/>
  <c r="O40" i="134"/>
  <c r="N40" i="134"/>
  <c r="O12" i="134"/>
  <c r="P12" i="134" s="1"/>
  <c r="O35" i="134"/>
  <c r="O13" i="134"/>
  <c r="P13" i="134" s="1"/>
  <c r="O14" i="134"/>
  <c r="O40" i="133"/>
  <c r="P17" i="133"/>
  <c r="P40" i="133" s="1"/>
  <c r="P35" i="132"/>
  <c r="N26" i="134"/>
  <c r="P16" i="134"/>
  <c r="P25" i="134"/>
  <c r="P41" i="134" s="1"/>
  <c r="P17" i="134"/>
  <c r="P15" i="134"/>
  <c r="P38" i="134" s="1"/>
  <c r="Q25" i="133"/>
  <c r="Q41" i="133" s="1"/>
  <c r="Q16" i="133"/>
  <c r="Q39" i="133" s="1"/>
  <c r="Q13" i="133"/>
  <c r="Q36" i="133" s="1"/>
  <c r="Q15" i="133"/>
  <c r="Q38" i="133"/>
  <c r="Q14" i="133"/>
  <c r="Q37" i="133" s="1"/>
  <c r="Q12" i="133"/>
  <c r="Q35" i="133" s="1"/>
  <c r="P41" i="132"/>
  <c r="P26" i="132"/>
  <c r="Q35" i="132"/>
  <c r="R13" i="132"/>
  <c r="R36" i="132" s="1"/>
  <c r="R15" i="132"/>
  <c r="R38" i="132" s="1"/>
  <c r="R25" i="132"/>
  <c r="R41" i="132" s="1"/>
  <c r="Q26" i="132"/>
  <c r="R17" i="132"/>
  <c r="R40" i="132" s="1"/>
  <c r="R14" i="132"/>
  <c r="R37" i="132" s="1"/>
  <c r="R16" i="132"/>
  <c r="R39" i="132" s="1"/>
  <c r="R12" i="132"/>
  <c r="R35" i="132" s="1"/>
  <c r="P26" i="133" l="1"/>
  <c r="P36" i="134"/>
  <c r="P35" i="134"/>
  <c r="O36" i="134"/>
  <c r="O37" i="134"/>
  <c r="P40" i="134"/>
  <c r="Q17" i="133"/>
  <c r="Q40" i="133" s="1"/>
  <c r="P14" i="134"/>
  <c r="O26" i="134"/>
  <c r="Q16" i="134"/>
  <c r="Q39" i="134" s="1"/>
  <c r="Q17" i="134"/>
  <c r="Q12" i="134"/>
  <c r="Q35" i="134" s="1"/>
  <c r="Q15" i="134"/>
  <c r="Q13" i="134"/>
  <c r="Q25" i="134"/>
  <c r="Q41" i="134" s="1"/>
  <c r="R16" i="133"/>
  <c r="R39" i="133" s="1"/>
  <c r="R15" i="133"/>
  <c r="R38" i="133" s="1"/>
  <c r="R13" i="133"/>
  <c r="R36" i="133" s="1"/>
  <c r="R12" i="133"/>
  <c r="R35" i="133" s="1"/>
  <c r="R14" i="133"/>
  <c r="R37" i="133" s="1"/>
  <c r="R25" i="133"/>
  <c r="R41" i="133" s="1"/>
  <c r="S12" i="132"/>
  <c r="S35" i="132" s="1"/>
  <c r="S25" i="132"/>
  <c r="S41" i="132" s="1"/>
  <c r="R26" i="132"/>
  <c r="R43" i="132" s="1"/>
  <c r="R45" i="132" s="1"/>
  <c r="S14" i="132"/>
  <c r="S37" i="132" s="1"/>
  <c r="S13" i="132"/>
  <c r="S36" i="132" s="1"/>
  <c r="S16" i="132"/>
  <c r="S39" i="132" s="1"/>
  <c r="S15" i="132"/>
  <c r="S38" i="132" s="1"/>
  <c r="S17" i="132"/>
  <c r="S40" i="132" s="1"/>
  <c r="Q26" i="133" l="1"/>
  <c r="Q43" i="133" s="1"/>
  <c r="Q45" i="133" s="1"/>
  <c r="R17" i="133"/>
  <c r="R40" i="133" s="1"/>
  <c r="P37" i="134"/>
  <c r="Q40" i="134"/>
  <c r="Q38" i="134"/>
  <c r="Q36" i="134"/>
  <c r="P26" i="134"/>
  <c r="P43" i="134" s="1"/>
  <c r="P45" i="134" s="1"/>
  <c r="Q14" i="134"/>
  <c r="R17" i="134"/>
  <c r="R40" i="134" s="1"/>
  <c r="R16" i="134"/>
  <c r="R39" i="134" s="1"/>
  <c r="R15" i="134"/>
  <c r="R38" i="134" s="1"/>
  <c r="R12" i="134"/>
  <c r="R35" i="134" s="1"/>
  <c r="R25" i="134"/>
  <c r="R41" i="134" s="1"/>
  <c r="R13" i="134"/>
  <c r="R36" i="134" s="1"/>
  <c r="S25" i="133"/>
  <c r="S41" i="133" s="1"/>
  <c r="S15" i="133"/>
  <c r="S38" i="133"/>
  <c r="S16" i="133"/>
  <c r="S39" i="133" s="1"/>
  <c r="S13" i="133"/>
  <c r="S36" i="133" s="1"/>
  <c r="S14" i="133"/>
  <c r="S37" i="133" s="1"/>
  <c r="S12" i="133"/>
  <c r="S35" i="133" s="1"/>
  <c r="T17" i="132"/>
  <c r="T40" i="132"/>
  <c r="T16" i="132"/>
  <c r="T39" i="132"/>
  <c r="T12" i="132"/>
  <c r="T35" i="132" s="1"/>
  <c r="T14" i="132"/>
  <c r="T37" i="132" s="1"/>
  <c r="T15" i="132"/>
  <c r="T38" i="132"/>
  <c r="T25" i="132"/>
  <c r="T41" i="132"/>
  <c r="S26" i="132"/>
  <c r="T13" i="132"/>
  <c r="T36" i="132" s="1"/>
  <c r="R26" i="133" l="1"/>
  <c r="S17" i="133"/>
  <c r="T17" i="133" s="1"/>
  <c r="T40" i="133" s="1"/>
  <c r="Q37" i="134"/>
  <c r="Q26" i="134"/>
  <c r="R14" i="134"/>
  <c r="R37" i="134" s="1"/>
  <c r="S17" i="134"/>
  <c r="S40" i="134" s="1"/>
  <c r="S15" i="134"/>
  <c r="S38" i="134" s="1"/>
  <c r="S13" i="134"/>
  <c r="S36" i="134" s="1"/>
  <c r="S25" i="134"/>
  <c r="S41" i="134" s="1"/>
  <c r="S12" i="134"/>
  <c r="S35" i="134" s="1"/>
  <c r="S16" i="134"/>
  <c r="S39" i="134" s="1"/>
  <c r="T16" i="133"/>
  <c r="T39" i="133" s="1"/>
  <c r="T14" i="133"/>
  <c r="T37" i="133" s="1"/>
  <c r="T15" i="133"/>
  <c r="T38" i="133" s="1"/>
  <c r="T13" i="133"/>
  <c r="T36" i="133" s="1"/>
  <c r="T12" i="133"/>
  <c r="T35" i="133" s="1"/>
  <c r="S26" i="133"/>
  <c r="T25" i="133"/>
  <c r="T41" i="133" s="1"/>
  <c r="U14" i="132"/>
  <c r="U37" i="132" s="1"/>
  <c r="U25" i="132"/>
  <c r="U41" i="132" s="1"/>
  <c r="T26" i="132"/>
  <c r="U16" i="132"/>
  <c r="U39" i="132" s="1"/>
  <c r="U13" i="132"/>
  <c r="U36" i="132"/>
  <c r="U12" i="132"/>
  <c r="U35" i="132" s="1"/>
  <c r="U15" i="132"/>
  <c r="U38" i="132"/>
  <c r="U17" i="132"/>
  <c r="U40" i="132" s="1"/>
  <c r="S40" i="133" l="1"/>
  <c r="R26" i="134"/>
  <c r="S14" i="134"/>
  <c r="T14" i="134" s="1"/>
  <c r="T37" i="134" s="1"/>
  <c r="S37" i="134"/>
  <c r="T25" i="134"/>
  <c r="T41" i="134" s="1"/>
  <c r="T17" i="134"/>
  <c r="T40" i="134" s="1"/>
  <c r="T16" i="134"/>
  <c r="T39" i="134" s="1"/>
  <c r="T13" i="134"/>
  <c r="T36" i="134" s="1"/>
  <c r="T12" i="134"/>
  <c r="T35" i="134" s="1"/>
  <c r="T15" i="134"/>
  <c r="T38" i="134" s="1"/>
  <c r="U12" i="133"/>
  <c r="U35" i="133" s="1"/>
  <c r="U17" i="133"/>
  <c r="U40" i="133" s="1"/>
  <c r="U15" i="133"/>
  <c r="U38" i="133" s="1"/>
  <c r="T26" i="133"/>
  <c r="U25" i="133"/>
  <c r="U41" i="133" s="1"/>
  <c r="U13" i="133"/>
  <c r="U36" i="133" s="1"/>
  <c r="U16" i="133"/>
  <c r="U39" i="133" s="1"/>
  <c r="U14" i="133"/>
  <c r="U37" i="133" s="1"/>
  <c r="V16" i="132"/>
  <c r="V39" i="132"/>
  <c r="U26" i="132"/>
  <c r="V25" i="132"/>
  <c r="V41" i="132" s="1"/>
  <c r="V13" i="132"/>
  <c r="V36" i="132" s="1"/>
  <c r="V17" i="132"/>
  <c r="V40" i="132" s="1"/>
  <c r="V15" i="132"/>
  <c r="V38" i="132"/>
  <c r="V12" i="132"/>
  <c r="V35" i="132" s="1"/>
  <c r="V14" i="132"/>
  <c r="V37" i="132" s="1"/>
  <c r="S26" i="134" l="1"/>
  <c r="U15" i="134"/>
  <c r="U38" i="134" s="1"/>
  <c r="U12" i="134"/>
  <c r="U35" i="134" s="1"/>
  <c r="T26" i="134"/>
  <c r="U25" i="134"/>
  <c r="U41" i="134" s="1"/>
  <c r="U16" i="134"/>
  <c r="U39" i="134" s="1"/>
  <c r="U13" i="134"/>
  <c r="U36" i="134" s="1"/>
  <c r="U17" i="134"/>
  <c r="U40" i="134" s="1"/>
  <c r="U14" i="134"/>
  <c r="U37" i="134" s="1"/>
  <c r="V17" i="133"/>
  <c r="V40" i="133"/>
  <c r="V16" i="133"/>
  <c r="V39" i="133" s="1"/>
  <c r="V13" i="133"/>
  <c r="V36" i="133" s="1"/>
  <c r="V14" i="133"/>
  <c r="V37" i="133" s="1"/>
  <c r="V15" i="133"/>
  <c r="V38" i="133" s="1"/>
  <c r="U26" i="133"/>
  <c r="V25" i="133"/>
  <c r="V41" i="133" s="1"/>
  <c r="V12" i="133"/>
  <c r="V35" i="133"/>
  <c r="W17" i="132"/>
  <c r="W40" i="132"/>
  <c r="W12" i="132"/>
  <c r="W35" i="132"/>
  <c r="W14" i="132"/>
  <c r="W37" i="132" s="1"/>
  <c r="W15" i="132"/>
  <c r="W38" i="132" s="1"/>
  <c r="W13" i="132"/>
  <c r="W36" i="132" s="1"/>
  <c r="V26" i="132"/>
  <c r="W25" i="132"/>
  <c r="W41" i="132" s="1"/>
  <c r="W16" i="132"/>
  <c r="W39" i="132"/>
  <c r="V12" i="134" l="1"/>
  <c r="V35" i="134" s="1"/>
  <c r="U26" i="134"/>
  <c r="U30" i="134" s="1"/>
  <c r="V13" i="134"/>
  <c r="V36" i="134" s="1"/>
  <c r="V16" i="134"/>
  <c r="V39" i="134" s="1"/>
  <c r="V14" i="134"/>
  <c r="V37" i="134" s="1"/>
  <c r="V17" i="134"/>
  <c r="V40" i="134" s="1"/>
  <c r="V15" i="134"/>
  <c r="V38" i="134" s="1"/>
  <c r="W14" i="133"/>
  <c r="W37" i="133" s="1"/>
  <c r="V26" i="133"/>
  <c r="V30" i="133" s="1"/>
  <c r="W16" i="133"/>
  <c r="W39" i="133" s="1"/>
  <c r="W13" i="133"/>
  <c r="W36" i="133" s="1"/>
  <c r="W12" i="133"/>
  <c r="W35" i="133" s="1"/>
  <c r="W15" i="133"/>
  <c r="W38" i="133" s="1"/>
  <c r="W17" i="133"/>
  <c r="W40" i="133" s="1"/>
  <c r="X16" i="132"/>
  <c r="X39" i="132" s="1"/>
  <c r="X15" i="132"/>
  <c r="X38" i="132" s="1"/>
  <c r="X12" i="132"/>
  <c r="X35" i="132" s="1"/>
  <c r="W26" i="132"/>
  <c r="W30" i="132" s="1"/>
  <c r="X14" i="132"/>
  <c r="X37" i="132"/>
  <c r="X13" i="132"/>
  <c r="X36" i="132"/>
  <c r="X17" i="132"/>
  <c r="X40" i="132"/>
  <c r="V26" i="134" l="1"/>
  <c r="W26" i="133"/>
  <c r="X26" i="132"/>
  <c r="O3" i="130" l="1"/>
  <c r="I26" i="130" l="1"/>
  <c r="H26" i="130" l="1"/>
  <c r="J26" i="130"/>
  <c r="K26" i="130"/>
  <c r="L26" i="130"/>
  <c r="M26" i="130"/>
  <c r="F26" i="130" l="1"/>
  <c r="G26" i="130"/>
  <c r="B21" i="130"/>
  <c r="B25" i="130" s="1"/>
  <c r="C41" i="130" l="1"/>
  <c r="D26" i="130"/>
  <c r="C26" i="130"/>
  <c r="B26" i="130"/>
  <c r="E26" i="130"/>
  <c r="O41" i="130" l="1"/>
  <c r="C46" i="130"/>
  <c r="C45" i="130"/>
  <c r="B3" i="130"/>
  <c r="Y41" i="130" l="1"/>
  <c r="N26" i="130"/>
  <c r="I43" i="130" s="1"/>
  <c r="I30" i="130" s="1"/>
  <c r="O12" i="130" l="1"/>
  <c r="O15" i="130"/>
  <c r="P15" i="130" s="1"/>
  <c r="O13" i="130"/>
  <c r="O14" i="130"/>
  <c r="O16" i="130"/>
  <c r="O17" i="130"/>
  <c r="O25" i="130"/>
  <c r="P17" i="130" l="1"/>
  <c r="P40" i="130" s="1"/>
  <c r="P13" i="130"/>
  <c r="Q13" i="130" s="1"/>
  <c r="P38" i="130"/>
  <c r="P14" i="130"/>
  <c r="Q14" i="130" s="1"/>
  <c r="Q37" i="130" s="1"/>
  <c r="P16" i="130"/>
  <c r="P39" i="130" s="1"/>
  <c r="P12" i="130"/>
  <c r="P35" i="130" s="1"/>
  <c r="P25" i="130"/>
  <c r="P41" i="130" s="1"/>
  <c r="O26" i="130"/>
  <c r="Q15" i="130"/>
  <c r="Q38" i="130" s="1"/>
  <c r="P37" i="130" l="1"/>
  <c r="Q36" i="130"/>
  <c r="Q17" i="130"/>
  <c r="Q40" i="130" s="1"/>
  <c r="P36" i="130"/>
  <c r="Q16" i="130"/>
  <c r="Q39" i="130" s="1"/>
  <c r="R15" i="130"/>
  <c r="R38" i="130" s="1"/>
  <c r="R13" i="130"/>
  <c r="R36" i="130" s="1"/>
  <c r="Q12" i="130"/>
  <c r="Q35" i="130" s="1"/>
  <c r="R14" i="130"/>
  <c r="R37" i="130" s="1"/>
  <c r="P26" i="130"/>
  <c r="Q25" i="130"/>
  <c r="Q41" i="130" s="1"/>
  <c r="R17" i="130" l="1"/>
  <c r="R40" i="130" s="1"/>
  <c r="R16" i="130"/>
  <c r="R39" i="130" s="1"/>
  <c r="Q26" i="130"/>
  <c r="R25" i="130"/>
  <c r="R41" i="130" s="1"/>
  <c r="S13" i="130"/>
  <c r="S36" i="130" s="1"/>
  <c r="S14" i="130"/>
  <c r="S37" i="130" s="1"/>
  <c r="R12" i="130"/>
  <c r="R35" i="130" s="1"/>
  <c r="S15" i="130"/>
  <c r="S38" i="130" s="1"/>
  <c r="S17" i="130" l="1"/>
  <c r="S40" i="130" s="1"/>
  <c r="S16" i="130"/>
  <c r="S39" i="130" s="1"/>
  <c r="T15" i="130"/>
  <c r="T38" i="130" s="1"/>
  <c r="T14" i="130"/>
  <c r="T37" i="130" s="1"/>
  <c r="R26" i="130"/>
  <c r="S25" i="130"/>
  <c r="S41" i="130" s="1"/>
  <c r="S12" i="130"/>
  <c r="S35" i="130" s="1"/>
  <c r="T13" i="130"/>
  <c r="T36" i="130" s="1"/>
  <c r="T17" i="130" l="1"/>
  <c r="T40" i="130" s="1"/>
  <c r="T16" i="130"/>
  <c r="T39" i="130" s="1"/>
  <c r="U13" i="130"/>
  <c r="U36" i="130" s="1"/>
  <c r="U14" i="130"/>
  <c r="U37" i="130" s="1"/>
  <c r="T12" i="130"/>
  <c r="T35" i="130" s="1"/>
  <c r="U15" i="130"/>
  <c r="U38" i="130" s="1"/>
  <c r="T25" i="130"/>
  <c r="T41" i="130" s="1"/>
  <c r="S26" i="130"/>
  <c r="S43" i="130" s="1"/>
  <c r="S45" i="130" s="1"/>
  <c r="U17" i="130"/>
  <c r="U40" i="130" s="1"/>
  <c r="U16" i="130" l="1"/>
  <c r="U39" i="130" s="1"/>
  <c r="V17" i="130"/>
  <c r="V40" i="130" s="1"/>
  <c r="T26" i="130"/>
  <c r="U25" i="130"/>
  <c r="U41" i="130" s="1"/>
  <c r="V14" i="130"/>
  <c r="V37" i="130" s="1"/>
  <c r="U12" i="130"/>
  <c r="U35" i="130" s="1"/>
  <c r="V15" i="130"/>
  <c r="V38" i="130" s="1"/>
  <c r="V13" i="130"/>
  <c r="V36" i="130" s="1"/>
  <c r="V16" i="130" l="1"/>
  <c r="V39" i="130" s="1"/>
  <c r="V12" i="130"/>
  <c r="V35" i="130" s="1"/>
  <c r="W14" i="130"/>
  <c r="W37" i="130" s="1"/>
  <c r="W13" i="130"/>
  <c r="W36" i="130" s="1"/>
  <c r="W15" i="130"/>
  <c r="W38" i="130" s="1"/>
  <c r="W17" i="130"/>
  <c r="W40" i="130" s="1"/>
  <c r="U26" i="130"/>
  <c r="V25" i="130"/>
  <c r="V41" i="130" s="1"/>
  <c r="W16" i="130" l="1"/>
  <c r="W39" i="130" s="1"/>
  <c r="X17" i="130"/>
  <c r="X40" i="130" s="1"/>
  <c r="X13" i="130"/>
  <c r="X36" i="130" s="1"/>
  <c r="W12" i="130"/>
  <c r="W35" i="130" s="1"/>
  <c r="V26" i="130"/>
  <c r="W25" i="130"/>
  <c r="W41" i="130" s="1"/>
  <c r="X15" i="130"/>
  <c r="X38" i="130" s="1"/>
  <c r="X14" i="130"/>
  <c r="X37" i="130" s="1"/>
  <c r="X16" i="130" l="1"/>
  <c r="X39" i="130" s="1"/>
  <c r="Y15" i="130"/>
  <c r="Y38" i="130" s="1"/>
  <c r="Y13" i="130"/>
  <c r="Y36" i="130" s="1"/>
  <c r="X25" i="130"/>
  <c r="X41" i="130" s="1"/>
  <c r="W26" i="130"/>
  <c r="Y14" i="130"/>
  <c r="Y37" i="130" s="1"/>
  <c r="X12" i="130"/>
  <c r="X35" i="130" s="1"/>
  <c r="Y17" i="130"/>
  <c r="Y40" i="130" s="1"/>
  <c r="Y16" i="130" l="1"/>
  <c r="Y39" i="130" s="1"/>
  <c r="Y12" i="130"/>
  <c r="Y35" i="130" s="1"/>
  <c r="X26" i="130"/>
  <c r="X30" i="130" s="1"/>
  <c r="Y26" i="1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sonja.hunter</author>
  </authors>
  <commentList>
    <comment ref="V23" authorId="0" shapeId="0" xr:uid="{CA4BE873-14A5-4CAB-90B5-48766899DF6B}">
      <text>
        <r>
          <rPr>
            <b/>
            <sz val="9"/>
            <color indexed="81"/>
            <rFont val="Tahoma"/>
            <family val="2"/>
          </rPr>
          <t>sonja.hunter:</t>
        </r>
        <r>
          <rPr>
            <sz val="9"/>
            <color indexed="81"/>
            <rFont val="Tahoma"/>
            <family val="2"/>
          </rPr>
          <t xml:space="preserve">
N/A for 2007 and beyond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sonja.hunter</author>
  </authors>
  <commentList>
    <comment ref="W23" authorId="0" shapeId="0" xr:uid="{3A568171-CB12-45DB-860C-715958D4AC76}">
      <text>
        <r>
          <rPr>
            <b/>
            <sz val="9"/>
            <color indexed="81"/>
            <rFont val="Tahoma"/>
            <family val="2"/>
          </rPr>
          <t>sonja.hunter:</t>
        </r>
        <r>
          <rPr>
            <sz val="9"/>
            <color indexed="81"/>
            <rFont val="Tahoma"/>
            <family val="2"/>
          </rPr>
          <t xml:space="preserve">
N/A for 2007 and beyond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sonja.hunter</author>
  </authors>
  <commentList>
    <comment ref="X23" authorId="0" shapeId="0" xr:uid="{D542E5E1-7C45-4084-AAF3-5A7CD3262DCC}">
      <text>
        <r>
          <rPr>
            <b/>
            <sz val="9"/>
            <color indexed="81"/>
            <rFont val="Tahoma"/>
            <family val="2"/>
          </rPr>
          <t>sonja.hunter:</t>
        </r>
        <r>
          <rPr>
            <sz val="9"/>
            <color indexed="81"/>
            <rFont val="Tahoma"/>
            <family val="2"/>
          </rPr>
          <t xml:space="preserve">
N/A for 2007 and beyond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sonja.hunter</author>
  </authors>
  <commentList>
    <comment ref="Y23" authorId="0" shapeId="0" xr:uid="{00000000-0006-0000-0400-000001000000}">
      <text>
        <r>
          <rPr>
            <b/>
            <sz val="9"/>
            <color indexed="81"/>
            <rFont val="Tahoma"/>
            <family val="2"/>
          </rPr>
          <t>sonja.hunter:</t>
        </r>
        <r>
          <rPr>
            <sz val="9"/>
            <color indexed="81"/>
            <rFont val="Tahoma"/>
            <family val="2"/>
          </rPr>
          <t xml:space="preserve">
N/A for 2007 and beyond</t>
        </r>
      </text>
    </comment>
  </commentList>
</comments>
</file>

<file path=xl/sharedStrings.xml><?xml version="1.0" encoding="utf-8"?>
<sst xmlns="http://schemas.openxmlformats.org/spreadsheetml/2006/main" count="467" uniqueCount="100">
  <si>
    <t>CERTIFIED</t>
  </si>
  <si>
    <t xml:space="preserve">YR 1 PROJ </t>
  </si>
  <si>
    <t>YR 2 PROJ</t>
  </si>
  <si>
    <t>YR 3 PROJ</t>
  </si>
  <si>
    <t>YR 4 PROJ</t>
  </si>
  <si>
    <t>YR 5 PROJ</t>
  </si>
  <si>
    <t>YR 6 PROJ</t>
  </si>
  <si>
    <t>YR 7 PROJ</t>
  </si>
  <si>
    <t>YR 8 PROJ</t>
  </si>
  <si>
    <t>YR 9 PROJ</t>
  </si>
  <si>
    <t>YR 10 PROJ</t>
  </si>
  <si>
    <t>YR 10 HISTORICAL</t>
  </si>
  <si>
    <t>YR 9 HISTORICAL</t>
  </si>
  <si>
    <t>YR 8 HISTORICAL</t>
  </si>
  <si>
    <t>YR 7 HISTORICAL</t>
  </si>
  <si>
    <t>YR 5 HISTORICAL</t>
  </si>
  <si>
    <t>YR 4 HISTORICAL</t>
  </si>
  <si>
    <t>YR 3 HISTORICAL</t>
  </si>
  <si>
    <t>YR 2 HISTORICAL</t>
  </si>
  <si>
    <t>BASE YEAR</t>
  </si>
  <si>
    <t>(FROM 10 YR AVG)</t>
  </si>
  <si>
    <t>-----</t>
  </si>
  <si>
    <t>YR 1 HISTORICAL</t>
  </si>
  <si>
    <t>ACTUAL</t>
  </si>
  <si>
    <t>Mineral Value (Class II)</t>
  </si>
  <si>
    <t>Industrial Value  (Class II)</t>
  </si>
  <si>
    <t>Commercial Value  (Class II)</t>
  </si>
  <si>
    <t>Railroad  (Class II)</t>
  </si>
  <si>
    <t>Agricultural Value  (Class I)</t>
  </si>
  <si>
    <t>Residential Value  (Class I)</t>
  </si>
  <si>
    <t>Public Utility Tangible Property Taxable Value</t>
  </si>
  <si>
    <t>N/A</t>
  </si>
  <si>
    <t>AVERAGE</t>
  </si>
  <si>
    <t>YR 11 HISTORICAL</t>
  </si>
  <si>
    <t>Sexennial Reappraisal #2</t>
  </si>
  <si>
    <t>Sexennial Reappraisal #1</t>
  </si>
  <si>
    <t>SEXENNIAL REAPPRAISAL YEARS:</t>
  </si>
  <si>
    <t>YR 12 HISTORICAL</t>
  </si>
  <si>
    <t>YR 13 HISTORICAL</t>
  </si>
  <si>
    <t>(FROM 13 YR AVG)</t>
  </si>
  <si>
    <t>Getting Around This Workbook</t>
  </si>
  <si>
    <t>and 10-Year Projections for Special Needs Determination</t>
  </si>
  <si>
    <t xml:space="preserve">Instructions for the Calculation of Tax Valuation Historical Growth Rate </t>
  </si>
  <si>
    <t>Determine How Many Historical Years Are Required &amp; Verify Sexennial Reappraisal Years</t>
  </si>
  <si>
    <t>Total Property Tax Value for Ballot Consent</t>
  </si>
  <si>
    <t>Important Information</t>
  </si>
  <si>
    <t xml:space="preserve">Complete Spreadsheet with Historical Taxable Values from SD1 Report </t>
  </si>
  <si>
    <r>
      <t xml:space="preserve">1) Find the amounts posted for the categories "General Business Tangible Property Taxable Value (2005-2010)" and "Railroad, Telephone, &amp; Telecommunications Tangible Public Utility Personal Value (2005-2008)" for your District.
</t>
    </r>
    <r>
      <rPr>
        <b/>
        <i/>
        <sz val="12"/>
        <rFont val="Arial"/>
        <family val="2"/>
      </rPr>
      <t xml:space="preserve">
2) Enter these values into these worksheets as negative numbers.</t>
    </r>
    <r>
      <rPr>
        <sz val="12"/>
        <rFont val="Arial"/>
        <family val="2"/>
      </rPr>
      <t xml:space="preserve"> The worksheet will calculate the correct adjusted "Total Property Taxable Value".</t>
    </r>
  </si>
  <si>
    <t>Finish Well</t>
  </si>
  <si>
    <t>1) Save your work including all supporting documentation for your records.
2) Print the worksheet as a PDF for inclusion with ballot consent application materials.</t>
  </si>
  <si>
    <t xml:space="preserve">Follow the instructions below to determine the correct worksheet for your District. </t>
  </si>
  <si>
    <t xml:space="preserve">"SD1DATWKxx" is the only worksheet that contains the detail necessary to complete these spreadsheets. </t>
  </si>
  <si>
    <t xml:space="preserve"> Please email bond.finance@education.ohio.gov for assistance.</t>
  </si>
  <si>
    <t>Analysis of Property Tax Valuation for Special Needs Determination</t>
  </si>
  <si>
    <t xml:space="preserve">                             
                               Tax Year
  Property Type</t>
  </si>
  <si>
    <t>Public Utility Tangible Property Taxable Value (PUTPT)</t>
  </si>
  <si>
    <t xml:space="preserve">                              
                                    AGR                
                                                    Property Type</t>
  </si>
  <si>
    <t xml:space="preserve">2) If the District's 2nd sexennial reappraisal occured in historical tax years 10, 11, or 12 please choose the special worksheets created for each instance. The sexennial reappraisal years are already labeled in these spreadsheets. The user should verify that the labeled reappraisal years correspond to the District's reappraisal years:
- If sexennial reappraisal occurs in YR10 use the "11 year" spreadsheet.
- If sexennial reappraisal occurs in YR11 use the "12 year" spreadsheet.
- If sexennial reappraisal occurs in YR12 use the "13 year" spreadsheet.
</t>
  </si>
  <si>
    <r>
      <t xml:space="preserve">2) After selecting a given year, the link opens another web page. At the bottom of the page, </t>
    </r>
    <r>
      <rPr>
        <b/>
        <sz val="12"/>
        <rFont val="Arial"/>
        <family val="2"/>
      </rPr>
      <t>select "Download SD1CYxx"</t>
    </r>
    <r>
      <rPr>
        <sz val="12"/>
        <rFont val="Arial"/>
        <family val="2"/>
      </rPr>
      <t xml:space="preserve"> (the 'xx' represents the year). 
</t>
    </r>
    <r>
      <rPr>
        <b/>
        <sz val="12"/>
        <rFont val="Arial"/>
        <family val="2"/>
      </rPr>
      <t>N</t>
    </r>
    <r>
      <rPr>
        <b/>
        <i/>
        <sz val="12"/>
        <rFont val="Arial"/>
        <family val="2"/>
      </rPr>
      <t>ote: Do not use the "View" option.</t>
    </r>
    <r>
      <rPr>
        <sz val="12"/>
        <rFont val="Arial"/>
        <family val="2"/>
      </rPr>
      <t xml:space="preserve"> "View" does not provide the same data as "SD1CYxx" and will not provide sufficient detail to complete this spreadsheet. 
Each "SD1CYxx" workbook contains three worksheets:
- SD1CYxx
- SD1DATWKxx
- EXcluding JVS</t>
    </r>
  </si>
  <si>
    <t>For tax years 2005-2010, certain tangible personal property taxable values must be excluded from the "Total Property Taxable Value" documented in the previous step. For more information, please refer to ODT Bulletin 8. To assist in the calculation of net indebtedness for tax year 2005-2010, ODT created the report "Cal Indebtedness". 
To calculate the correct "Total Property Taxable Value" for each tax year (2005-2010), download the ODT "Calc Indebtedness" report from:</t>
  </si>
  <si>
    <t>Tangible Property Taxable Value</t>
  </si>
  <si>
    <t>Thirteen Year Historical Tax Valuation to Calculate Growth Rates</t>
  </si>
  <si>
    <t xml:space="preserve">The purpose of the historical "look back" is to determine the growth rates for each component of the District's tax valuation. Since growth is reflected in the change in valuation from year to year, it is necessary to go back one year past the sexennial reappraisal year in order to capture the growth which occurred due to reappraisal. Therefore:
</t>
  </si>
  <si>
    <t>If the District's two (2) sexennial reappraisals occur in historical tax years 1-9, the District should use the "10 year" worksheet. Please be sure to label the historical tax years that are sexennial reapprasal years in the the row provided.</t>
  </si>
  <si>
    <r>
      <t xml:space="preserve">1) The Ohio Department of Taxation (ODT) combined the </t>
    </r>
    <r>
      <rPr>
        <b/>
        <i/>
        <sz val="12"/>
        <rFont val="Arial"/>
        <family val="2"/>
      </rPr>
      <t xml:space="preserve">certified DTE Form 13 </t>
    </r>
    <r>
      <rPr>
        <sz val="12"/>
        <rFont val="Arial"/>
        <family val="2"/>
      </rPr>
      <t>"tax valuation" data with the DTE 14 "taxes levied" data into the "Taxable Property Values by School District, Taxes Levied and Tax Rates for Current Expenses, and Average Property Values per Pupil  (DTE13/DTE14) (SD1)" report. Since ODT does not post the "Ceritified DTE Form 13" separately, the SD1 report is the only source available for the certfied DTE Form 13 "tax valuation" data needed to complete form DTE 131 and the special needs historical growth rate analysis.
SD1 Reports from tax year 1986 to the current tax year are posted on the ODT website under the heading "Property Tax" here:</t>
    </r>
  </si>
  <si>
    <t>ODT Bulletin 8 Reductions to Total Real Property Taxable Values for 2005-2010</t>
  </si>
  <si>
    <t>( Average growth must be &gt; 1.5% )</t>
  </si>
  <si>
    <t>AVERAGE GROWTH of TAX VALUATION PROJECTED FOR NEXT 5 YEARS</t>
  </si>
  <si>
    <t>NOTE: All white cells must be entered by District. All colored cells are protected formulas or text.</t>
  </si>
  <si>
    <t>LESS: General Business Tangible Personal Value</t>
  </si>
  <si>
    <t>Total Tangible Personal Value (TTPV)</t>
  </si>
  <si>
    <t>General Tangible Personal Value</t>
  </si>
  <si>
    <t>5YR HISTORICAL % INCREASE (DECREASE) of BASE YEAR</t>
  </si>
  <si>
    <t>TOTAL PROJECTED % INCREASE FOR NEXT 5 YEARS</t>
  </si>
  <si>
    <t>LESS: RailRoad, Telephone &amp; Telcom TPUPV</t>
  </si>
  <si>
    <t>[Enter District Name]</t>
  </si>
  <si>
    <t>[Enter IRN]</t>
  </si>
  <si>
    <t>[Enter District County]</t>
  </si>
  <si>
    <t>YR 6 HISTORICAL (60 MOS PRIOR)</t>
  </si>
  <si>
    <t>ACTUAL (60 MOS PRIOR)</t>
  </si>
  <si>
    <t>Please email bond.finance@education.ohio.gov for assistance.</t>
  </si>
  <si>
    <t>MAXIMUM NET INDEBTEDNESS (TOTAL AV x 12%)  - USING HISTORICAL PROPERTY VALUATION GROWTH (133.06E4a)</t>
  </si>
  <si>
    <t>MAXIMUM NET INDEBTEDNESS (TOTAL AV X 12%) - USING 10 YR PROJECTED PROPERTY VALUATION GROWTH (133.06E4b)</t>
  </si>
  <si>
    <t>https://tax.ohio.gov/researcher/tax-analysis/tax-data-series/school-district-data/publications-tds-school/Calc-Indebtedness</t>
  </si>
  <si>
    <t>CALCULATION OF ACTUAL GROWTH RATES</t>
  </si>
  <si>
    <t>ODT BULLETIN 8 REDUCTIONS</t>
  </si>
  <si>
    <t>2005 thru 2010 (Enter Amounts as Negative Numbers)</t>
  </si>
  <si>
    <t>PROJECTED AVERAGE ANNUAL GROWTH RATE</t>
  </si>
  <si>
    <t>Twelve Year Historical Tax Valuation to Calculate Growth Rates</t>
  </si>
  <si>
    <t>Eleven Year Historical Tax Valuation to Calculate Growth Rates</t>
  </si>
  <si>
    <t>Ten Year Historical Tax Valuation to Calculate Growth Rates</t>
  </si>
  <si>
    <t>https://education.ohio.gov/Topics/Finance-and-Funding/Bond-Financing/District-Net-Indebtedness-Limitations</t>
  </si>
  <si>
    <t>https://tax.ohio.gov/government/school-district-data</t>
  </si>
  <si>
    <t xml:space="preserve">3) For each required historical tax year fill-in all of the white cells within the column with the correct values from the SD1 report. The worksheet will auto-populate all other cells. Please note: To properly calculate historical growth rates, the growth rate of each component of the District's "Total Property Tax Value" must be determined.    
4) If all data is posted correctly, the "Total Property Tax Value" displayed in the worksheet (row 26) will be the same amount as the "Total Property Tax Value" within the "SD1CYxx".
5) Complete all white cells within each column by downloading  the "SD1 report" for each tax year required in the historical lookback analysis. Save the SD1s for your records.
</t>
  </si>
  <si>
    <r>
      <t xml:space="preserve">This workbook was developed to assist school districts with the calculation of historical growth rates of "tax valuation" to be used to project future growth in accordance with policy SF-A and Ohio Revised Code 133.06(E).
</t>
    </r>
    <r>
      <rPr>
        <b/>
        <sz val="12"/>
        <rFont val="Arial"/>
        <family val="2"/>
      </rPr>
      <t xml:space="preserve">Note:  </t>
    </r>
    <r>
      <rPr>
        <sz val="12"/>
        <rFont val="Arial"/>
        <family val="2"/>
      </rPr>
      <t>The workbook was originally created using Microsoft Excel 2016.  The spreadsheet is believed to be compatible with earlier versions of Excel; however, the precise steps may vary slightly if you are using a different spreadsheet application.</t>
    </r>
  </si>
  <si>
    <t>1) To determine which worksheet is correct for your school district, the user must determine the district's two most recent sexennial reappraisal years.</t>
  </si>
  <si>
    <t>A Note on Large Actual Historical Growth Rates:</t>
  </si>
  <si>
    <r>
      <t xml:space="preserve">If a district has year-over-year historical actual growth rates greater than 100%, the cell which calculates the growth rate at the bottom of the worksheet will turn red and a notice will appear which advises the submitter to contact the Office of Financial Analysis &amp; Overisght (FAO) to discuss next steps. </t>
    </r>
    <r>
      <rPr>
        <sz val="12"/>
        <color rgb="FFFF0000"/>
        <rFont val="Arial"/>
        <family val="2"/>
      </rPr>
      <t>Do not submit a special needs applicaton with historical growth rates in excess of 100% without reviewing the projected tax valuation with FAO prior to submission</t>
    </r>
    <r>
      <rPr>
        <sz val="12"/>
        <rFont val="Arial"/>
        <family val="2"/>
      </rPr>
      <t>.</t>
    </r>
  </si>
  <si>
    <r>
      <t>This spreadsheet is actually a "</t>
    </r>
    <r>
      <rPr>
        <i/>
        <sz val="12"/>
        <rFont val="Arial"/>
        <family val="2"/>
      </rPr>
      <t>workbook"</t>
    </r>
    <r>
      <rPr>
        <sz val="12"/>
        <rFont val="Arial"/>
        <family val="2"/>
      </rPr>
      <t xml:space="preserve"> which contains multiple </t>
    </r>
    <r>
      <rPr>
        <i/>
        <sz val="12"/>
        <rFont val="Arial"/>
        <family val="2"/>
      </rPr>
      <t xml:space="preserve">"worksheets." </t>
    </r>
    <r>
      <rPr>
        <sz val="12"/>
        <rFont val="Arial"/>
        <family val="2"/>
      </rPr>
      <t>You are currently viewing the "Instructions" worksheet.  Near the bottom of this window are tabs which allow you to switch between the various worksheets.  You should see the following worksheets:
- Instructions (the sheet you are currently viewing)
- 10 Year
- 11 Year
- 12 Year
- 13 Year</t>
    </r>
  </si>
  <si>
    <r>
      <t>Please do not attempt to change formulas within the cells of these worksheets. 
Please email bond.finance@educaton.ohio.org if you need assistance.</t>
    </r>
    <r>
      <rPr>
        <sz val="12"/>
        <rFont val="Arial"/>
        <family val="2"/>
      </rPr>
      <t xml:space="preserve">
For other important information, including links to the Ohio Department of Education and Workforce Policy governing special needs determination and ballot consent, please visit the Department's website here: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</si>
</sst>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409]mmmm\ d\,\ yyyy;@"/>
    <numFmt numFmtId="165" formatCode="0_);\(0\)"/>
    <numFmt numFmtId="166" formatCode="0.00000%"/>
    <numFmt numFmtId="167" formatCode="0.000%"/>
  </numFmts>
  <fonts count="32" x14ac:knownFonts="1">
    <font>
      <sz val="11"/>
      <color theme="1"/>
      <name val="Calibri"/>
      <family val="2"/>
      <scheme val="minor"/>
    </font>
    <font>
      <sz val="9"/>
      <color indexed="81"/>
      <name val="Tahoma"/>
      <family val="2"/>
    </font>
    <font>
      <b/>
      <sz val="9"/>
      <color indexed="81"/>
      <name val="Tahoma"/>
      <family val="2"/>
    </font>
    <font>
      <sz val="10"/>
      <name val="MS Sans Serif"/>
    </font>
    <font>
      <sz val="10"/>
      <name val="Arial"/>
      <family val="2"/>
    </font>
    <font>
      <b/>
      <sz val="11"/>
      <name val="Arial"/>
      <family val="2"/>
    </font>
    <font>
      <b/>
      <sz val="12"/>
      <name val="Arial"/>
      <family val="2"/>
    </font>
    <font>
      <b/>
      <sz val="10"/>
      <name val="Arial"/>
      <family val="2"/>
    </font>
    <font>
      <sz val="11"/>
      <name val="Arial"/>
      <family val="2"/>
    </font>
    <font>
      <sz val="11"/>
      <color theme="1"/>
      <name val="Calibri"/>
      <family val="2"/>
      <scheme val="minor"/>
    </font>
    <font>
      <sz val="10"/>
      <color rgb="FFFF0000"/>
      <name val="Arial"/>
      <family val="2"/>
    </font>
    <font>
      <b/>
      <sz val="12"/>
      <color theme="1"/>
      <name val="Arial"/>
      <family val="2"/>
    </font>
    <font>
      <b/>
      <sz val="11"/>
      <color theme="1"/>
      <name val="Arial"/>
      <family val="2"/>
    </font>
    <font>
      <b/>
      <sz val="16"/>
      <name val="Arial"/>
      <family val="2"/>
    </font>
    <font>
      <sz val="16"/>
      <color theme="1"/>
      <name val="Calibri"/>
      <family val="2"/>
      <scheme val="minor"/>
    </font>
    <font>
      <sz val="10"/>
      <color theme="1"/>
      <name val="Calibri"/>
      <family val="2"/>
      <scheme val="minor"/>
    </font>
    <font>
      <sz val="12"/>
      <name val="Arial"/>
      <family val="2"/>
    </font>
    <font>
      <i/>
      <sz val="12"/>
      <name val="Arial"/>
      <family val="2"/>
    </font>
    <font>
      <b/>
      <i/>
      <sz val="12"/>
      <name val="Arial"/>
      <family val="2"/>
    </font>
    <font>
      <u/>
      <sz val="11"/>
      <color theme="10"/>
      <name val="Calibri"/>
      <family val="2"/>
      <scheme val="minor"/>
    </font>
    <font>
      <u/>
      <sz val="12"/>
      <color theme="10"/>
      <name val="Arial"/>
      <family val="2"/>
    </font>
    <font>
      <sz val="12"/>
      <color theme="1"/>
      <name val="Arial"/>
      <family val="2"/>
    </font>
    <font>
      <b/>
      <sz val="14.5"/>
      <name val="Arial"/>
      <family val="2"/>
    </font>
    <font>
      <sz val="14.5"/>
      <color theme="1"/>
      <name val="Calibri"/>
      <family val="2"/>
      <scheme val="minor"/>
    </font>
    <font>
      <b/>
      <sz val="11"/>
      <color theme="1"/>
      <name val="Calibri"/>
      <family val="2"/>
      <scheme val="minor"/>
    </font>
    <font>
      <sz val="10"/>
      <name val="MS Sans Serif"/>
      <family val="2"/>
    </font>
    <font>
      <b/>
      <i/>
      <sz val="12"/>
      <color theme="1"/>
      <name val="Arial"/>
      <family val="2"/>
    </font>
    <font>
      <b/>
      <sz val="10"/>
      <color theme="1"/>
      <name val="Arial"/>
      <family val="2"/>
    </font>
    <font>
      <sz val="8"/>
      <name val="Calibri"/>
      <family val="2"/>
      <scheme val="minor"/>
    </font>
    <font>
      <sz val="11"/>
      <color theme="1"/>
      <name val="Arial"/>
      <family val="2"/>
    </font>
    <font>
      <sz val="11"/>
      <color rgb="FFC00000"/>
      <name val="Arial"/>
      <family val="2"/>
    </font>
    <font>
      <sz val="12"/>
      <color rgb="FFFF0000"/>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0"/>
        <bgColor indexed="64"/>
      </patternFill>
    </fill>
    <fill>
      <patternFill patternType="solid">
        <fgColor rgb="FFFFCDCD"/>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indexed="43"/>
        <bgColor indexed="9"/>
      </patternFill>
    </fill>
    <fill>
      <patternFill patternType="solid">
        <fgColor theme="6" tint="0.59999389629810485"/>
        <bgColor indexed="64"/>
      </patternFill>
    </fill>
    <fill>
      <patternFill patternType="solid">
        <fgColor theme="4" tint="0.59999389629810485"/>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diagonalDown="1">
      <left style="medium">
        <color auto="1"/>
      </left>
      <right style="thin">
        <color auto="1"/>
      </right>
      <top/>
      <bottom/>
      <diagonal style="thin">
        <color auto="1"/>
      </diagonal>
    </border>
    <border diagonalDown="1">
      <left style="medium">
        <color auto="1"/>
      </left>
      <right style="thin">
        <color auto="1"/>
      </right>
      <top/>
      <bottom style="medium">
        <color auto="1"/>
      </bottom>
      <diagonal style="thin">
        <color auto="1"/>
      </diagonal>
    </border>
    <border>
      <left/>
      <right/>
      <top style="medium">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thin">
        <color auto="1"/>
      </left>
      <right/>
      <top style="thin">
        <color auto="1"/>
      </top>
      <bottom style="medium">
        <color indexed="64"/>
      </bottom>
      <diagonal/>
    </border>
    <border diagonalDown="1">
      <left style="medium">
        <color indexed="64"/>
      </left>
      <right style="medium">
        <color indexed="64"/>
      </right>
      <top style="medium">
        <color indexed="64"/>
      </top>
      <bottom/>
      <diagonal style="thin">
        <color auto="1"/>
      </diagonal>
    </border>
    <border diagonalDown="1">
      <left style="medium">
        <color indexed="64"/>
      </left>
      <right style="medium">
        <color indexed="64"/>
      </right>
      <top/>
      <bottom style="medium">
        <color indexed="64"/>
      </bottom>
      <diagonal style="thin">
        <color auto="1"/>
      </diagonal>
    </border>
    <border>
      <left/>
      <right/>
      <top style="thin">
        <color auto="1"/>
      </top>
      <bottom/>
      <diagonal/>
    </border>
    <border>
      <left style="thin">
        <color auto="1"/>
      </left>
      <right/>
      <top style="thin">
        <color auto="1"/>
      </top>
      <bottom style="thin">
        <color auto="1"/>
      </bottom>
      <diagonal/>
    </border>
    <border>
      <left style="medium">
        <color auto="1"/>
      </left>
      <right style="medium">
        <color auto="1"/>
      </right>
      <top/>
      <bottom style="thin">
        <color indexed="64"/>
      </bottom>
      <diagonal/>
    </border>
    <border>
      <left/>
      <right style="thin">
        <color auto="1"/>
      </right>
      <top style="medium">
        <color auto="1"/>
      </top>
      <bottom style="thin">
        <color auto="1"/>
      </bottom>
      <diagonal/>
    </border>
  </borders>
  <cellStyleXfs count="9">
    <xf numFmtId="0" fontId="0" fillId="0" borderId="0"/>
    <xf numFmtId="0" fontId="3" fillId="0" borderId="0"/>
    <xf numFmtId="164"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9" fillId="0" borderId="0"/>
    <xf numFmtId="0" fontId="19" fillId="0" borderId="0" applyNumberFormat="0" applyFill="0" applyBorder="0" applyAlignment="0" applyProtection="0"/>
    <xf numFmtId="0" fontId="25" fillId="0" borderId="0"/>
  </cellStyleXfs>
  <cellXfs count="121">
    <xf numFmtId="0" fontId="0" fillId="0" borderId="0" xfId="0"/>
    <xf numFmtId="0" fontId="4" fillId="0" borderId="0" xfId="2" applyNumberFormat="1"/>
    <xf numFmtId="0" fontId="7" fillId="0" borderId="0" xfId="2" applyNumberFormat="1" applyFont="1" applyAlignment="1">
      <alignment horizontal="center"/>
    </xf>
    <xf numFmtId="3" fontId="7" fillId="0" borderId="0" xfId="2" applyNumberFormat="1" applyFont="1" applyAlignment="1">
      <alignment horizontal="center"/>
    </xf>
    <xf numFmtId="165" fontId="5" fillId="0" borderId="2" xfId="4" applyNumberFormat="1" applyFont="1" applyBorder="1" applyAlignment="1">
      <alignment horizontal="center" wrapText="1"/>
    </xf>
    <xf numFmtId="3" fontId="4" fillId="0" borderId="1" xfId="2" applyNumberFormat="1" applyBorder="1"/>
    <xf numFmtId="49" fontId="4" fillId="2" borderId="1" xfId="2" applyNumberFormat="1" applyFill="1" applyBorder="1" applyAlignment="1">
      <alignment horizontal="center"/>
    </xf>
    <xf numFmtId="0" fontId="7" fillId="0" borderId="0" xfId="2" applyNumberFormat="1" applyFont="1"/>
    <xf numFmtId="37" fontId="7" fillId="0" borderId="0" xfId="2" applyNumberFormat="1" applyFont="1"/>
    <xf numFmtId="37" fontId="4" fillId="0" borderId="0" xfId="2" applyNumberFormat="1"/>
    <xf numFmtId="10" fontId="4" fillId="0" borderId="0" xfId="2" applyNumberFormat="1"/>
    <xf numFmtId="3" fontId="4" fillId="0" borderId="0" xfId="2" applyNumberFormat="1"/>
    <xf numFmtId="10" fontId="4" fillId="0" borderId="1" xfId="2" applyNumberFormat="1" applyBorder="1"/>
    <xf numFmtId="0" fontId="4" fillId="3" borderId="3" xfId="2" applyNumberFormat="1" applyFill="1" applyBorder="1"/>
    <xf numFmtId="0" fontId="7" fillId="3" borderId="4" xfId="2" applyNumberFormat="1" applyFont="1" applyFill="1" applyBorder="1" applyAlignment="1">
      <alignment horizontal="center"/>
    </xf>
    <xf numFmtId="3" fontId="7" fillId="3" borderId="4" xfId="2" applyNumberFormat="1" applyFont="1" applyFill="1" applyBorder="1" applyAlignment="1">
      <alignment horizontal="center"/>
    </xf>
    <xf numFmtId="165" fontId="5" fillId="3" borderId="5" xfId="4" applyNumberFormat="1" applyFont="1" applyFill="1" applyBorder="1" applyAlignment="1">
      <alignment horizontal="center" wrapText="1"/>
    </xf>
    <xf numFmtId="42" fontId="4" fillId="0" borderId="1" xfId="3" applyNumberFormat="1" applyFont="1" applyBorder="1"/>
    <xf numFmtId="42" fontId="0" fillId="0" borderId="0" xfId="3" applyNumberFormat="1" applyFont="1" applyBorder="1"/>
    <xf numFmtId="3" fontId="4" fillId="0" borderId="2" xfId="2" applyNumberFormat="1" applyBorder="1"/>
    <xf numFmtId="38" fontId="4" fillId="0" borderId="0" xfId="2" applyNumberFormat="1"/>
    <xf numFmtId="0" fontId="7" fillId="6" borderId="4" xfId="2" applyNumberFormat="1" applyFont="1" applyFill="1" applyBorder="1" applyAlignment="1">
      <alignment horizontal="center"/>
    </xf>
    <xf numFmtId="0" fontId="7" fillId="6" borderId="3" xfId="2" applyNumberFormat="1" applyFont="1" applyFill="1" applyBorder="1" applyAlignment="1">
      <alignment horizontal="center"/>
    </xf>
    <xf numFmtId="0" fontId="8" fillId="0" borderId="1" xfId="2" applyNumberFormat="1" applyFont="1" applyBorder="1" applyAlignment="1">
      <alignment horizontal="center" wrapText="1"/>
    </xf>
    <xf numFmtId="0" fontId="6" fillId="0" borderId="0" xfId="2" applyNumberFormat="1" applyFont="1" applyAlignment="1">
      <alignment horizontal="center" wrapText="1"/>
    </xf>
    <xf numFmtId="38" fontId="7" fillId="0" borderId="0" xfId="2" applyNumberFormat="1" applyFont="1" applyAlignment="1">
      <alignment horizontal="center" wrapText="1"/>
    </xf>
    <xf numFmtId="0" fontId="0" fillId="0" borderId="0" xfId="0" applyAlignment="1">
      <alignment horizontal="center" wrapText="1"/>
    </xf>
    <xf numFmtId="42" fontId="7" fillId="8" borderId="1" xfId="3" applyNumberFormat="1" applyFont="1" applyFill="1" applyBorder="1"/>
    <xf numFmtId="37" fontId="4" fillId="8" borderId="2" xfId="2" applyNumberFormat="1" applyFill="1" applyBorder="1"/>
    <xf numFmtId="3" fontId="4" fillId="8" borderId="1" xfId="2" applyNumberFormat="1" applyFill="1" applyBorder="1"/>
    <xf numFmtId="3" fontId="4" fillId="9" borderId="1" xfId="2" applyNumberFormat="1" applyFill="1" applyBorder="1"/>
    <xf numFmtId="37" fontId="4" fillId="9" borderId="1" xfId="2" applyNumberFormat="1" applyFill="1" applyBorder="1"/>
    <xf numFmtId="37" fontId="4" fillId="9" borderId="2" xfId="2" applyNumberFormat="1" applyFill="1" applyBorder="1"/>
    <xf numFmtId="37" fontId="10" fillId="9" borderId="2" xfId="2" applyNumberFormat="1" applyFont="1" applyFill="1" applyBorder="1"/>
    <xf numFmtId="0" fontId="8" fillId="9" borderId="1" xfId="2" applyNumberFormat="1" applyFont="1" applyFill="1" applyBorder="1" applyAlignment="1">
      <alignment horizontal="center" wrapText="1"/>
    </xf>
    <xf numFmtId="42" fontId="5" fillId="8" borderId="1" xfId="3" applyNumberFormat="1" applyFont="1" applyFill="1" applyBorder="1" applyAlignment="1">
      <alignment horizontal="center" wrapText="1"/>
    </xf>
    <xf numFmtId="0" fontId="5" fillId="0" borderId="6" xfId="2" applyNumberFormat="1" applyFont="1" applyBorder="1" applyAlignment="1" applyProtection="1">
      <alignment horizontal="center" vertical="center" wrapText="1"/>
      <protection locked="0"/>
    </xf>
    <xf numFmtId="3" fontId="4" fillId="9" borderId="7" xfId="2" applyNumberFormat="1" applyFill="1" applyBorder="1"/>
    <xf numFmtId="10" fontId="4" fillId="8" borderId="1" xfId="2" applyNumberFormat="1" applyFill="1" applyBorder="1" applyAlignment="1">
      <alignment vertical="center"/>
    </xf>
    <xf numFmtId="3" fontId="4" fillId="0" borderId="1" xfId="2" applyNumberFormat="1" applyBorder="1" applyProtection="1">
      <protection locked="0"/>
    </xf>
    <xf numFmtId="37" fontId="10" fillId="0" borderId="2" xfId="2" applyNumberFormat="1" applyFont="1" applyBorder="1" applyProtection="1">
      <protection locked="0"/>
    </xf>
    <xf numFmtId="37" fontId="4" fillId="4" borderId="2" xfId="2" applyNumberFormat="1" applyFill="1" applyBorder="1" applyProtection="1">
      <protection locked="0"/>
    </xf>
    <xf numFmtId="0" fontId="6" fillId="0" borderId="6" xfId="2" applyNumberFormat="1" applyFont="1" applyBorder="1" applyAlignment="1">
      <alignment horizontal="center" wrapText="1"/>
    </xf>
    <xf numFmtId="0" fontId="6" fillId="0" borderId="6" xfId="2" applyNumberFormat="1" applyFont="1" applyBorder="1" applyAlignment="1">
      <alignment horizontal="center" vertical="center" wrapText="1"/>
    </xf>
    <xf numFmtId="3" fontId="4" fillId="0" borderId="6" xfId="2" applyNumberFormat="1" applyBorder="1"/>
    <xf numFmtId="0" fontId="15" fillId="0" borderId="0" xfId="0" applyFont="1"/>
    <xf numFmtId="0" fontId="14" fillId="0" borderId="0" xfId="0" applyFont="1" applyAlignment="1">
      <alignment vertical="center"/>
    </xf>
    <xf numFmtId="0" fontId="0" fillId="0" borderId="0" xfId="0" applyAlignment="1">
      <alignment vertical="center"/>
    </xf>
    <xf numFmtId="3" fontId="4" fillId="9" borderId="8" xfId="2" applyNumberFormat="1" applyFill="1" applyBorder="1"/>
    <xf numFmtId="37" fontId="8" fillId="8" borderId="1" xfId="2" applyNumberFormat="1" applyFont="1" applyFill="1" applyBorder="1" applyAlignment="1">
      <alignment horizontal="center" wrapText="1"/>
    </xf>
    <xf numFmtId="3" fontId="7" fillId="7" borderId="11" xfId="2" applyNumberFormat="1" applyFont="1" applyFill="1" applyBorder="1" applyAlignment="1">
      <alignment horizontal="center"/>
    </xf>
    <xf numFmtId="3" fontId="7" fillId="7" borderId="12" xfId="2" applyNumberFormat="1" applyFont="1" applyFill="1" applyBorder="1" applyAlignment="1">
      <alignment horizontal="center"/>
    </xf>
    <xf numFmtId="3" fontId="7" fillId="7" borderId="10" xfId="2" applyNumberFormat="1" applyFont="1" applyFill="1" applyBorder="1" applyAlignment="1">
      <alignment horizontal="center"/>
    </xf>
    <xf numFmtId="37" fontId="5" fillId="5" borderId="1" xfId="2" applyNumberFormat="1" applyFont="1" applyFill="1" applyBorder="1" applyAlignment="1">
      <alignment horizontal="center" vertical="center" wrapText="1"/>
    </xf>
    <xf numFmtId="10" fontId="4" fillId="9" borderId="2" xfId="2" applyNumberFormat="1" applyFill="1" applyBorder="1" applyAlignment="1">
      <alignment horizontal="center" vertical="center"/>
    </xf>
    <xf numFmtId="10" fontId="4" fillId="9" borderId="1" xfId="2" applyNumberFormat="1" applyFill="1" applyBorder="1" applyAlignment="1">
      <alignment horizontal="center" vertical="center"/>
    </xf>
    <xf numFmtId="10" fontId="4" fillId="8" borderId="2" xfId="2" applyNumberFormat="1" applyFill="1" applyBorder="1" applyAlignment="1">
      <alignment vertical="center"/>
    </xf>
    <xf numFmtId="3" fontId="7" fillId="7" borderId="17" xfId="2" applyNumberFormat="1" applyFont="1" applyFill="1" applyBorder="1" applyAlignment="1">
      <alignment horizontal="center"/>
    </xf>
    <xf numFmtId="3" fontId="7" fillId="7" borderId="18" xfId="2" applyNumberFormat="1" applyFont="1" applyFill="1" applyBorder="1" applyAlignment="1">
      <alignment horizontal="center"/>
    </xf>
    <xf numFmtId="0" fontId="11" fillId="11"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8" fillId="0" borderId="8" xfId="2" applyNumberFormat="1" applyFont="1" applyBorder="1" applyAlignment="1">
      <alignment horizontal="center" wrapText="1"/>
    </xf>
    <xf numFmtId="3" fontId="7" fillId="7" borderId="21" xfId="2" applyNumberFormat="1" applyFont="1" applyFill="1" applyBorder="1" applyAlignment="1">
      <alignment horizontal="center"/>
    </xf>
    <xf numFmtId="3" fontId="7" fillId="7" borderId="13" xfId="2" applyNumberFormat="1" applyFont="1" applyFill="1" applyBorder="1" applyAlignment="1">
      <alignment horizontal="center"/>
    </xf>
    <xf numFmtId="0" fontId="16" fillId="0" borderId="0" xfId="0" applyFont="1" applyAlignment="1">
      <alignment vertical="top" wrapText="1"/>
    </xf>
    <xf numFmtId="0" fontId="6" fillId="10" borderId="0" xfId="0" applyFont="1" applyFill="1" applyAlignment="1">
      <alignment vertical="top" wrapText="1"/>
    </xf>
    <xf numFmtId="0" fontId="20" fillId="10" borderId="0" xfId="7" applyFont="1" applyFill="1" applyBorder="1" applyAlignment="1" applyProtection="1">
      <alignment vertical="top" wrapText="1"/>
    </xf>
    <xf numFmtId="0" fontId="16" fillId="0" borderId="0" xfId="0" quotePrefix="1" applyFont="1" applyAlignment="1">
      <alignment vertical="top" wrapText="1"/>
    </xf>
    <xf numFmtId="0" fontId="0" fillId="0" borderId="0" xfId="0" applyAlignment="1">
      <alignment wrapText="1"/>
    </xf>
    <xf numFmtId="0" fontId="6" fillId="0" borderId="0" xfId="0" applyFont="1" applyAlignment="1">
      <alignment vertical="top" wrapText="1"/>
    </xf>
    <xf numFmtId="0" fontId="16" fillId="0" borderId="0" xfId="2" applyNumberFormat="1" applyFont="1" applyAlignment="1">
      <alignment vertical="top" wrapText="1"/>
    </xf>
    <xf numFmtId="0" fontId="20" fillId="0" borderId="0" xfId="7" applyFont="1" applyFill="1" applyAlignment="1" applyProtection="1">
      <alignment vertical="top" wrapText="1"/>
    </xf>
    <xf numFmtId="0" fontId="21" fillId="0" borderId="0" xfId="0" applyFont="1" applyAlignment="1">
      <alignment vertical="top" wrapText="1"/>
    </xf>
    <xf numFmtId="0" fontId="24" fillId="0" borderId="0" xfId="0" applyFont="1" applyAlignment="1">
      <alignment horizontal="center"/>
    </xf>
    <xf numFmtId="6" fontId="24" fillId="0" borderId="0" xfId="0" applyNumberFormat="1" applyFont="1"/>
    <xf numFmtId="166" fontId="24" fillId="0" borderId="0" xfId="0" applyNumberFormat="1" applyFont="1"/>
    <xf numFmtId="0" fontId="8" fillId="8" borderId="1" xfId="2" applyNumberFormat="1" applyFont="1" applyFill="1" applyBorder="1" applyAlignment="1">
      <alignment horizontal="center" wrapText="1"/>
    </xf>
    <xf numFmtId="3" fontId="4" fillId="8" borderId="8" xfId="2" applyNumberFormat="1" applyFill="1" applyBorder="1"/>
    <xf numFmtId="42" fontId="7" fillId="12" borderId="1" xfId="3" applyNumberFormat="1" applyFont="1" applyFill="1" applyBorder="1"/>
    <xf numFmtId="10" fontId="24" fillId="0" borderId="0" xfId="0" applyNumberFormat="1" applyFont="1"/>
    <xf numFmtId="3" fontId="7" fillId="7" borderId="11" xfId="2" applyNumberFormat="1" applyFont="1" applyFill="1" applyBorder="1" applyAlignment="1">
      <alignment horizontal="center" wrapText="1"/>
    </xf>
    <xf numFmtId="38" fontId="4" fillId="0" borderId="24" xfId="2" applyNumberFormat="1" applyBorder="1"/>
    <xf numFmtId="0" fontId="26" fillId="0" borderId="0" xfId="0" applyFont="1" applyAlignment="1" applyProtection="1">
      <alignment horizontal="center" wrapText="1"/>
      <protection locked="0"/>
    </xf>
    <xf numFmtId="167" fontId="24" fillId="0" borderId="0" xfId="0" applyNumberFormat="1" applyFont="1"/>
    <xf numFmtId="0" fontId="7" fillId="6" borderId="26" xfId="2" applyNumberFormat="1" applyFont="1" applyFill="1" applyBorder="1" applyAlignment="1">
      <alignment horizontal="center"/>
    </xf>
    <xf numFmtId="37" fontId="8" fillId="5" borderId="1" xfId="2" applyNumberFormat="1" applyFont="1" applyFill="1" applyBorder="1" applyAlignment="1">
      <alignment horizontal="center" wrapText="1"/>
    </xf>
    <xf numFmtId="0" fontId="27" fillId="5" borderId="25" xfId="0" applyFont="1" applyFill="1" applyBorder="1" applyAlignment="1">
      <alignment horizontal="center" vertical="center" wrapText="1"/>
    </xf>
    <xf numFmtId="0" fontId="0" fillId="0" borderId="0" xfId="0" applyAlignment="1">
      <alignment vertical="center" wrapText="1"/>
    </xf>
    <xf numFmtId="0" fontId="29" fillId="0" borderId="0" xfId="0" applyFont="1" applyAlignment="1">
      <alignment vertical="center" wrapText="1"/>
    </xf>
    <xf numFmtId="0" fontId="13" fillId="0" borderId="0" xfId="0" applyFont="1" applyAlignment="1">
      <alignment vertical="center" wrapText="1"/>
    </xf>
    <xf numFmtId="0" fontId="20" fillId="0" borderId="0" xfId="7" applyFont="1" applyAlignment="1" applyProtection="1">
      <alignment vertical="top" wrapText="1"/>
    </xf>
    <xf numFmtId="0" fontId="22" fillId="5" borderId="0" xfId="0" applyFont="1" applyFill="1" applyAlignment="1">
      <alignment vertical="center" wrapText="1"/>
    </xf>
    <xf numFmtId="0" fontId="23" fillId="5" borderId="0" xfId="0" applyFont="1" applyFill="1" applyAlignment="1">
      <alignment vertical="center" wrapText="1"/>
    </xf>
    <xf numFmtId="0" fontId="13" fillId="0" borderId="0" xfId="0" applyFont="1" applyAlignment="1">
      <alignment vertical="center" wrapText="1"/>
    </xf>
    <xf numFmtId="0" fontId="0" fillId="0" borderId="0" xfId="0" applyAlignment="1">
      <alignment vertical="center" wrapText="1"/>
    </xf>
    <xf numFmtId="0" fontId="13"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6" fillId="0" borderId="0" xfId="2" applyNumberFormat="1" applyFont="1" applyAlignment="1">
      <alignment horizontal="center"/>
    </xf>
    <xf numFmtId="0" fontId="24" fillId="0" borderId="0" xfId="0" applyFont="1"/>
    <xf numFmtId="0" fontId="6" fillId="0" borderId="0" xfId="2" applyNumberFormat="1" applyFont="1" applyAlignment="1">
      <alignment horizontal="center" wrapText="1"/>
    </xf>
    <xf numFmtId="0" fontId="11" fillId="0" borderId="0" xfId="0" applyFont="1" applyAlignment="1">
      <alignment horizontal="center" wrapText="1"/>
    </xf>
    <xf numFmtId="165" fontId="5" fillId="3" borderId="14" xfId="4" applyNumberFormat="1" applyFont="1" applyFill="1" applyBorder="1" applyAlignment="1">
      <alignment horizontal="left" vertical="top" wrapText="1"/>
    </xf>
    <xf numFmtId="165" fontId="5" fillId="3" borderId="15" xfId="4" applyNumberFormat="1" applyFont="1" applyFill="1" applyBorder="1" applyAlignment="1">
      <alignment horizontal="left" vertical="top" wrapText="1"/>
    </xf>
    <xf numFmtId="0" fontId="7" fillId="3" borderId="9" xfId="2" applyNumberFormat="1" applyFont="1" applyFill="1" applyBorder="1" applyAlignment="1">
      <alignment horizontal="center" vertical="center" wrapText="1"/>
    </xf>
    <xf numFmtId="0" fontId="7" fillId="3" borderId="2" xfId="2" applyNumberFormat="1" applyFont="1" applyFill="1" applyBorder="1" applyAlignment="1">
      <alignment horizontal="center" vertical="center" wrapText="1"/>
    </xf>
    <xf numFmtId="0" fontId="24" fillId="0" borderId="0" xfId="0" applyFont="1" applyAlignment="1">
      <alignment horizontal="center" wrapText="1"/>
    </xf>
    <xf numFmtId="0" fontId="0" fillId="0" borderId="0" xfId="0" applyAlignment="1">
      <alignment horizontal="center"/>
    </xf>
    <xf numFmtId="0" fontId="5" fillId="7" borderId="22" xfId="2" applyNumberFormat="1" applyFont="1" applyFill="1" applyBorder="1" applyAlignment="1">
      <alignment horizontal="left" wrapText="1"/>
    </xf>
    <xf numFmtId="0" fontId="5" fillId="7" borderId="23" xfId="2" applyNumberFormat="1" applyFont="1" applyFill="1" applyBorder="1" applyAlignment="1">
      <alignment horizontal="left"/>
    </xf>
    <xf numFmtId="0" fontId="11" fillId="7" borderId="16" xfId="0" applyFont="1" applyFill="1" applyBorder="1" applyAlignment="1">
      <alignment horizontal="center"/>
    </xf>
    <xf numFmtId="0" fontId="11" fillId="0" borderId="16" xfId="0" applyFont="1" applyBorder="1" applyAlignment="1">
      <alignment horizontal="center"/>
    </xf>
    <xf numFmtId="0" fontId="11" fillId="0" borderId="20" xfId="0" applyFont="1" applyBorder="1" applyAlignment="1">
      <alignment horizontal="center"/>
    </xf>
    <xf numFmtId="0" fontId="24" fillId="0" borderId="0" xfId="0" applyFont="1" applyAlignment="1">
      <alignment horizont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1" fillId="7" borderId="19" xfId="0" applyFont="1" applyFill="1" applyBorder="1" applyAlignment="1">
      <alignment horizontal="center"/>
    </xf>
    <xf numFmtId="0" fontId="12" fillId="0" borderId="16" xfId="0" applyFont="1" applyBorder="1"/>
    <xf numFmtId="0" fontId="0" fillId="0" borderId="0" xfId="0" applyAlignment="1">
      <alignment horizontal="left" vertical="center" wrapText="1"/>
    </xf>
    <xf numFmtId="0" fontId="11" fillId="7" borderId="27" xfId="0" applyFont="1" applyFill="1" applyBorder="1" applyAlignment="1">
      <alignment horizontal="center"/>
    </xf>
  </cellXfs>
  <cellStyles count="9">
    <cellStyle name="Comma 2" xfId="4" xr:uid="{00000000-0005-0000-0000-000000000000}"/>
    <cellStyle name="Currency 2" xfId="3" xr:uid="{00000000-0005-0000-0000-000001000000}"/>
    <cellStyle name="Hyperlink" xfId="7" builtinId="8"/>
    <cellStyle name="Normal" xfId="0" builtinId="0"/>
    <cellStyle name="Normal 2" xfId="1" xr:uid="{00000000-0005-0000-0000-000004000000}"/>
    <cellStyle name="Normal 2 2" xfId="8" xr:uid="{00000000-0005-0000-0000-000005000000}"/>
    <cellStyle name="Normal 3" xfId="2" xr:uid="{00000000-0005-0000-0000-000006000000}"/>
    <cellStyle name="Normal 3 2" xfId="6" xr:uid="{00000000-0005-0000-0000-000007000000}"/>
    <cellStyle name="Percent 2" xfId="5" xr:uid="{00000000-0005-0000-0000-000008000000}"/>
  </cellStyles>
  <dxfs count="8">
    <dxf>
      <font>
        <color rgb="FFC00000"/>
      </font>
      <fill>
        <patternFill>
          <bgColor rgb="FFFFCDCD"/>
        </patternFill>
      </fill>
    </dxf>
    <dxf>
      <fill>
        <patternFill>
          <bgColor rgb="FFFFCDCD"/>
        </patternFill>
      </fill>
    </dxf>
    <dxf>
      <font>
        <color rgb="FFC00000"/>
      </font>
      <fill>
        <patternFill>
          <bgColor rgb="FFFFCDCD"/>
        </patternFill>
      </fill>
    </dxf>
    <dxf>
      <fill>
        <patternFill>
          <bgColor rgb="FFFFCDCD"/>
        </patternFill>
      </fill>
    </dxf>
    <dxf>
      <font>
        <color rgb="FFC00000"/>
      </font>
      <fill>
        <patternFill>
          <bgColor rgb="FFFFCDCD"/>
        </patternFill>
      </fill>
    </dxf>
    <dxf>
      <fill>
        <patternFill>
          <bgColor rgb="FFFFCDCD"/>
        </patternFill>
      </fill>
    </dxf>
    <dxf>
      <font>
        <color rgb="FFC00000"/>
      </font>
      <fill>
        <patternFill>
          <bgColor rgb="FFFFCDCD"/>
        </patternFill>
      </fill>
    </dxf>
    <dxf>
      <fill>
        <patternFill>
          <bgColor rgb="FFFFCDCD"/>
        </patternFill>
      </fill>
    </dxf>
  </dxfs>
  <tableStyles count="0" defaultTableStyle="TableStyleMedium2" defaultPivotStyle="PivotStyleLight16"/>
  <colors>
    <mruColors>
      <color rgb="FFFFCDCD"/>
      <color rgb="FFFFFFD5"/>
      <color rgb="FFF1FEAE"/>
      <color rgb="FFCCFFCC"/>
      <color rgb="FFCCCCFF"/>
      <color rgb="FFCCFFFF"/>
      <color rgb="FF3345F5"/>
      <color rgb="FFEEEFDD"/>
      <color rgb="FFFF0066"/>
      <color rgb="FFFF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ax.ohio.gov/government/school-district-data" TargetMode="External"/><Relationship Id="rId2" Type="http://schemas.openxmlformats.org/officeDocument/2006/relationships/hyperlink" Target="https://education.ohio.gov/Topics/Finance-and-Funding/Bond-Financing/District-Net-Indebtedness-Limitations" TargetMode="External"/><Relationship Id="rId1" Type="http://schemas.openxmlformats.org/officeDocument/2006/relationships/hyperlink" Target="https://tax.ohio.gov/researcher/tax-analysis/tax-data-series/school-district-data/publications-tds-school/Calc-Indebtednes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35"/>
  <sheetViews>
    <sheetView tabSelected="1" zoomScaleNormal="100" workbookViewId="0">
      <selection sqref="A1:B1"/>
    </sheetView>
  </sheetViews>
  <sheetFormatPr defaultRowHeight="14.5" x14ac:dyDescent="0.35"/>
  <cols>
    <col min="1" max="1" width="3.26953125" customWidth="1"/>
    <col min="2" max="2" width="100.54296875" customWidth="1"/>
    <col min="225" max="225" width="5.26953125" customWidth="1"/>
    <col min="226" max="226" width="6.1796875" customWidth="1"/>
    <col min="228" max="228" width="10.81640625" customWidth="1"/>
    <col min="231" max="231" width="12.453125" customWidth="1"/>
    <col min="232" max="232" width="30.453125" customWidth="1"/>
    <col min="481" max="481" width="5.26953125" customWidth="1"/>
    <col min="482" max="482" width="6.1796875" customWidth="1"/>
    <col min="484" max="484" width="10.81640625" customWidth="1"/>
    <col min="487" max="487" width="12.453125" customWidth="1"/>
    <col min="488" max="488" width="30.453125" customWidth="1"/>
    <col min="737" max="737" width="5.26953125" customWidth="1"/>
    <col min="738" max="738" width="6.1796875" customWidth="1"/>
    <col min="740" max="740" width="10.81640625" customWidth="1"/>
    <col min="743" max="743" width="12.453125" customWidth="1"/>
    <col min="744" max="744" width="30.453125" customWidth="1"/>
    <col min="993" max="993" width="5.26953125" customWidth="1"/>
    <col min="994" max="994" width="6.1796875" customWidth="1"/>
    <col min="996" max="996" width="10.81640625" customWidth="1"/>
    <col min="999" max="999" width="12.453125" customWidth="1"/>
    <col min="1000" max="1000" width="30.453125" customWidth="1"/>
    <col min="1249" max="1249" width="5.26953125" customWidth="1"/>
    <col min="1250" max="1250" width="6.1796875" customWidth="1"/>
    <col min="1252" max="1252" width="10.81640625" customWidth="1"/>
    <col min="1255" max="1255" width="12.453125" customWidth="1"/>
    <col min="1256" max="1256" width="30.453125" customWidth="1"/>
    <col min="1505" max="1505" width="5.26953125" customWidth="1"/>
    <col min="1506" max="1506" width="6.1796875" customWidth="1"/>
    <col min="1508" max="1508" width="10.81640625" customWidth="1"/>
    <col min="1511" max="1511" width="12.453125" customWidth="1"/>
    <col min="1512" max="1512" width="30.453125" customWidth="1"/>
    <col min="1761" max="1761" width="5.26953125" customWidth="1"/>
    <col min="1762" max="1762" width="6.1796875" customWidth="1"/>
    <col min="1764" max="1764" width="10.81640625" customWidth="1"/>
    <col min="1767" max="1767" width="12.453125" customWidth="1"/>
    <col min="1768" max="1768" width="30.453125" customWidth="1"/>
    <col min="2017" max="2017" width="5.26953125" customWidth="1"/>
    <col min="2018" max="2018" width="6.1796875" customWidth="1"/>
    <col min="2020" max="2020" width="10.81640625" customWidth="1"/>
    <col min="2023" max="2023" width="12.453125" customWidth="1"/>
    <col min="2024" max="2024" width="30.453125" customWidth="1"/>
    <col min="2273" max="2273" width="5.26953125" customWidth="1"/>
    <col min="2274" max="2274" width="6.1796875" customWidth="1"/>
    <col min="2276" max="2276" width="10.81640625" customWidth="1"/>
    <col min="2279" max="2279" width="12.453125" customWidth="1"/>
    <col min="2280" max="2280" width="30.453125" customWidth="1"/>
    <col min="2529" max="2529" width="5.26953125" customWidth="1"/>
    <col min="2530" max="2530" width="6.1796875" customWidth="1"/>
    <col min="2532" max="2532" width="10.81640625" customWidth="1"/>
    <col min="2535" max="2535" width="12.453125" customWidth="1"/>
    <col min="2536" max="2536" width="30.453125" customWidth="1"/>
    <col min="2785" max="2785" width="5.26953125" customWidth="1"/>
    <col min="2786" max="2786" width="6.1796875" customWidth="1"/>
    <col min="2788" max="2788" width="10.81640625" customWidth="1"/>
    <col min="2791" max="2791" width="12.453125" customWidth="1"/>
    <col min="2792" max="2792" width="30.453125" customWidth="1"/>
    <col min="3041" max="3041" width="5.26953125" customWidth="1"/>
    <col min="3042" max="3042" width="6.1796875" customWidth="1"/>
    <col min="3044" max="3044" width="10.81640625" customWidth="1"/>
    <col min="3047" max="3047" width="12.453125" customWidth="1"/>
    <col min="3048" max="3048" width="30.453125" customWidth="1"/>
    <col min="3297" max="3297" width="5.26953125" customWidth="1"/>
    <col min="3298" max="3298" width="6.1796875" customWidth="1"/>
    <col min="3300" max="3300" width="10.81640625" customWidth="1"/>
    <col min="3303" max="3303" width="12.453125" customWidth="1"/>
    <col min="3304" max="3304" width="30.453125" customWidth="1"/>
    <col min="3553" max="3553" width="5.26953125" customWidth="1"/>
    <col min="3554" max="3554" width="6.1796875" customWidth="1"/>
    <col min="3556" max="3556" width="10.81640625" customWidth="1"/>
    <col min="3559" max="3559" width="12.453125" customWidth="1"/>
    <col min="3560" max="3560" width="30.453125" customWidth="1"/>
    <col min="3809" max="3809" width="5.26953125" customWidth="1"/>
    <col min="3810" max="3810" width="6.1796875" customWidth="1"/>
    <col min="3812" max="3812" width="10.81640625" customWidth="1"/>
    <col min="3815" max="3815" width="12.453125" customWidth="1"/>
    <col min="3816" max="3816" width="30.453125" customWidth="1"/>
    <col min="4065" max="4065" width="5.26953125" customWidth="1"/>
    <col min="4066" max="4066" width="6.1796875" customWidth="1"/>
    <col min="4068" max="4068" width="10.81640625" customWidth="1"/>
    <col min="4071" max="4071" width="12.453125" customWidth="1"/>
    <col min="4072" max="4072" width="30.453125" customWidth="1"/>
    <col min="4321" max="4321" width="5.26953125" customWidth="1"/>
    <col min="4322" max="4322" width="6.1796875" customWidth="1"/>
    <col min="4324" max="4324" width="10.81640625" customWidth="1"/>
    <col min="4327" max="4327" width="12.453125" customWidth="1"/>
    <col min="4328" max="4328" width="30.453125" customWidth="1"/>
    <col min="4577" max="4577" width="5.26953125" customWidth="1"/>
    <col min="4578" max="4578" width="6.1796875" customWidth="1"/>
    <col min="4580" max="4580" width="10.81640625" customWidth="1"/>
    <col min="4583" max="4583" width="12.453125" customWidth="1"/>
    <col min="4584" max="4584" width="30.453125" customWidth="1"/>
    <col min="4833" max="4833" width="5.26953125" customWidth="1"/>
    <col min="4834" max="4834" width="6.1796875" customWidth="1"/>
    <col min="4836" max="4836" width="10.81640625" customWidth="1"/>
    <col min="4839" max="4839" width="12.453125" customWidth="1"/>
    <col min="4840" max="4840" width="30.453125" customWidth="1"/>
    <col min="5089" max="5089" width="5.26953125" customWidth="1"/>
    <col min="5090" max="5090" width="6.1796875" customWidth="1"/>
    <col min="5092" max="5092" width="10.81640625" customWidth="1"/>
    <col min="5095" max="5095" width="12.453125" customWidth="1"/>
    <col min="5096" max="5096" width="30.453125" customWidth="1"/>
    <col min="5345" max="5345" width="5.26953125" customWidth="1"/>
    <col min="5346" max="5346" width="6.1796875" customWidth="1"/>
    <col min="5348" max="5348" width="10.81640625" customWidth="1"/>
    <col min="5351" max="5351" width="12.453125" customWidth="1"/>
    <col min="5352" max="5352" width="30.453125" customWidth="1"/>
    <col min="5601" max="5601" width="5.26953125" customWidth="1"/>
    <col min="5602" max="5602" width="6.1796875" customWidth="1"/>
    <col min="5604" max="5604" width="10.81640625" customWidth="1"/>
    <col min="5607" max="5607" width="12.453125" customWidth="1"/>
    <col min="5608" max="5608" width="30.453125" customWidth="1"/>
    <col min="5857" max="5857" width="5.26953125" customWidth="1"/>
    <col min="5858" max="5858" width="6.1796875" customWidth="1"/>
    <col min="5860" max="5860" width="10.81640625" customWidth="1"/>
    <col min="5863" max="5863" width="12.453125" customWidth="1"/>
    <col min="5864" max="5864" width="30.453125" customWidth="1"/>
    <col min="6113" max="6113" width="5.26953125" customWidth="1"/>
    <col min="6114" max="6114" width="6.1796875" customWidth="1"/>
    <col min="6116" max="6116" width="10.81640625" customWidth="1"/>
    <col min="6119" max="6119" width="12.453125" customWidth="1"/>
    <col min="6120" max="6120" width="30.453125" customWidth="1"/>
    <col min="6369" max="6369" width="5.26953125" customWidth="1"/>
    <col min="6370" max="6370" width="6.1796875" customWidth="1"/>
    <col min="6372" max="6372" width="10.81640625" customWidth="1"/>
    <col min="6375" max="6375" width="12.453125" customWidth="1"/>
    <col min="6376" max="6376" width="30.453125" customWidth="1"/>
    <col min="6625" max="6625" width="5.26953125" customWidth="1"/>
    <col min="6626" max="6626" width="6.1796875" customWidth="1"/>
    <col min="6628" max="6628" width="10.81640625" customWidth="1"/>
    <col min="6631" max="6631" width="12.453125" customWidth="1"/>
    <col min="6632" max="6632" width="30.453125" customWidth="1"/>
    <col min="6881" max="6881" width="5.26953125" customWidth="1"/>
    <col min="6882" max="6882" width="6.1796875" customWidth="1"/>
    <col min="6884" max="6884" width="10.81640625" customWidth="1"/>
    <col min="6887" max="6887" width="12.453125" customWidth="1"/>
    <col min="6888" max="6888" width="30.453125" customWidth="1"/>
    <col min="7137" max="7137" width="5.26953125" customWidth="1"/>
    <col min="7138" max="7138" width="6.1796875" customWidth="1"/>
    <col min="7140" max="7140" width="10.81640625" customWidth="1"/>
    <col min="7143" max="7143" width="12.453125" customWidth="1"/>
    <col min="7144" max="7144" width="30.453125" customWidth="1"/>
    <col min="7393" max="7393" width="5.26953125" customWidth="1"/>
    <col min="7394" max="7394" width="6.1796875" customWidth="1"/>
    <col min="7396" max="7396" width="10.81640625" customWidth="1"/>
    <col min="7399" max="7399" width="12.453125" customWidth="1"/>
    <col min="7400" max="7400" width="30.453125" customWidth="1"/>
    <col min="7649" max="7649" width="5.26953125" customWidth="1"/>
    <col min="7650" max="7650" width="6.1796875" customWidth="1"/>
    <col min="7652" max="7652" width="10.81640625" customWidth="1"/>
    <col min="7655" max="7655" width="12.453125" customWidth="1"/>
    <col min="7656" max="7656" width="30.453125" customWidth="1"/>
    <col min="7905" max="7905" width="5.26953125" customWidth="1"/>
    <col min="7906" max="7906" width="6.1796875" customWidth="1"/>
    <col min="7908" max="7908" width="10.81640625" customWidth="1"/>
    <col min="7911" max="7911" width="12.453125" customWidth="1"/>
    <col min="7912" max="7912" width="30.453125" customWidth="1"/>
    <col min="8161" max="8161" width="5.26953125" customWidth="1"/>
    <col min="8162" max="8162" width="6.1796875" customWidth="1"/>
    <col min="8164" max="8164" width="10.81640625" customWidth="1"/>
    <col min="8167" max="8167" width="12.453125" customWidth="1"/>
    <col min="8168" max="8168" width="30.453125" customWidth="1"/>
    <col min="8417" max="8417" width="5.26953125" customWidth="1"/>
    <col min="8418" max="8418" width="6.1796875" customWidth="1"/>
    <col min="8420" max="8420" width="10.81640625" customWidth="1"/>
    <col min="8423" max="8423" width="12.453125" customWidth="1"/>
    <col min="8424" max="8424" width="30.453125" customWidth="1"/>
    <col min="8673" max="8673" width="5.26953125" customWidth="1"/>
    <col min="8674" max="8674" width="6.1796875" customWidth="1"/>
    <col min="8676" max="8676" width="10.81640625" customWidth="1"/>
    <col min="8679" max="8679" width="12.453125" customWidth="1"/>
    <col min="8680" max="8680" width="30.453125" customWidth="1"/>
    <col min="8929" max="8929" width="5.26953125" customWidth="1"/>
    <col min="8930" max="8930" width="6.1796875" customWidth="1"/>
    <col min="8932" max="8932" width="10.81640625" customWidth="1"/>
    <col min="8935" max="8935" width="12.453125" customWidth="1"/>
    <col min="8936" max="8936" width="30.453125" customWidth="1"/>
    <col min="9185" max="9185" width="5.26953125" customWidth="1"/>
    <col min="9186" max="9186" width="6.1796875" customWidth="1"/>
    <col min="9188" max="9188" width="10.81640625" customWidth="1"/>
    <col min="9191" max="9191" width="12.453125" customWidth="1"/>
    <col min="9192" max="9192" width="30.453125" customWidth="1"/>
    <col min="9441" max="9441" width="5.26953125" customWidth="1"/>
    <col min="9442" max="9442" width="6.1796875" customWidth="1"/>
    <col min="9444" max="9444" width="10.81640625" customWidth="1"/>
    <col min="9447" max="9447" width="12.453125" customWidth="1"/>
    <col min="9448" max="9448" width="30.453125" customWidth="1"/>
    <col min="9697" max="9697" width="5.26953125" customWidth="1"/>
    <col min="9698" max="9698" width="6.1796875" customWidth="1"/>
    <col min="9700" max="9700" width="10.81640625" customWidth="1"/>
    <col min="9703" max="9703" width="12.453125" customWidth="1"/>
    <col min="9704" max="9704" width="30.453125" customWidth="1"/>
    <col min="9953" max="9953" width="5.26953125" customWidth="1"/>
    <col min="9954" max="9954" width="6.1796875" customWidth="1"/>
    <col min="9956" max="9956" width="10.81640625" customWidth="1"/>
    <col min="9959" max="9959" width="12.453125" customWidth="1"/>
    <col min="9960" max="9960" width="30.453125" customWidth="1"/>
    <col min="10209" max="10209" width="5.26953125" customWidth="1"/>
    <col min="10210" max="10210" width="6.1796875" customWidth="1"/>
    <col min="10212" max="10212" width="10.81640625" customWidth="1"/>
    <col min="10215" max="10215" width="12.453125" customWidth="1"/>
    <col min="10216" max="10216" width="30.453125" customWidth="1"/>
    <col min="10465" max="10465" width="5.26953125" customWidth="1"/>
    <col min="10466" max="10466" width="6.1796875" customWidth="1"/>
    <col min="10468" max="10468" width="10.81640625" customWidth="1"/>
    <col min="10471" max="10471" width="12.453125" customWidth="1"/>
    <col min="10472" max="10472" width="30.453125" customWidth="1"/>
    <col min="10721" max="10721" width="5.26953125" customWidth="1"/>
    <col min="10722" max="10722" width="6.1796875" customWidth="1"/>
    <col min="10724" max="10724" width="10.81640625" customWidth="1"/>
    <col min="10727" max="10727" width="12.453125" customWidth="1"/>
    <col min="10728" max="10728" width="30.453125" customWidth="1"/>
    <col min="10977" max="10977" width="5.26953125" customWidth="1"/>
    <col min="10978" max="10978" width="6.1796875" customWidth="1"/>
    <col min="10980" max="10980" width="10.81640625" customWidth="1"/>
    <col min="10983" max="10983" width="12.453125" customWidth="1"/>
    <col min="10984" max="10984" width="30.453125" customWidth="1"/>
    <col min="11233" max="11233" width="5.26953125" customWidth="1"/>
    <col min="11234" max="11234" width="6.1796875" customWidth="1"/>
    <col min="11236" max="11236" width="10.81640625" customWidth="1"/>
    <col min="11239" max="11239" width="12.453125" customWidth="1"/>
    <col min="11240" max="11240" width="30.453125" customWidth="1"/>
    <col min="11489" max="11489" width="5.26953125" customWidth="1"/>
    <col min="11490" max="11490" width="6.1796875" customWidth="1"/>
    <col min="11492" max="11492" width="10.81640625" customWidth="1"/>
    <col min="11495" max="11495" width="12.453125" customWidth="1"/>
    <col min="11496" max="11496" width="30.453125" customWidth="1"/>
    <col min="11745" max="11745" width="5.26953125" customWidth="1"/>
    <col min="11746" max="11746" width="6.1796875" customWidth="1"/>
    <col min="11748" max="11748" width="10.81640625" customWidth="1"/>
    <col min="11751" max="11751" width="12.453125" customWidth="1"/>
    <col min="11752" max="11752" width="30.453125" customWidth="1"/>
    <col min="12001" max="12001" width="5.26953125" customWidth="1"/>
    <col min="12002" max="12002" width="6.1796875" customWidth="1"/>
    <col min="12004" max="12004" width="10.81640625" customWidth="1"/>
    <col min="12007" max="12007" width="12.453125" customWidth="1"/>
    <col min="12008" max="12008" width="30.453125" customWidth="1"/>
    <col min="12257" max="12257" width="5.26953125" customWidth="1"/>
    <col min="12258" max="12258" width="6.1796875" customWidth="1"/>
    <col min="12260" max="12260" width="10.81640625" customWidth="1"/>
    <col min="12263" max="12263" width="12.453125" customWidth="1"/>
    <col min="12264" max="12264" width="30.453125" customWidth="1"/>
    <col min="12513" max="12513" width="5.26953125" customWidth="1"/>
    <col min="12514" max="12514" width="6.1796875" customWidth="1"/>
    <col min="12516" max="12516" width="10.81640625" customWidth="1"/>
    <col min="12519" max="12519" width="12.453125" customWidth="1"/>
    <col min="12520" max="12520" width="30.453125" customWidth="1"/>
    <col min="12769" max="12769" width="5.26953125" customWidth="1"/>
    <col min="12770" max="12770" width="6.1796875" customWidth="1"/>
    <col min="12772" max="12772" width="10.81640625" customWidth="1"/>
    <col min="12775" max="12775" width="12.453125" customWidth="1"/>
    <col min="12776" max="12776" width="30.453125" customWidth="1"/>
    <col min="13025" max="13025" width="5.26953125" customWidth="1"/>
    <col min="13026" max="13026" width="6.1796875" customWidth="1"/>
    <col min="13028" max="13028" width="10.81640625" customWidth="1"/>
    <col min="13031" max="13031" width="12.453125" customWidth="1"/>
    <col min="13032" max="13032" width="30.453125" customWidth="1"/>
    <col min="13281" max="13281" width="5.26953125" customWidth="1"/>
    <col min="13282" max="13282" width="6.1796875" customWidth="1"/>
    <col min="13284" max="13284" width="10.81640625" customWidth="1"/>
    <col min="13287" max="13287" width="12.453125" customWidth="1"/>
    <col min="13288" max="13288" width="30.453125" customWidth="1"/>
    <col min="13537" max="13537" width="5.26953125" customWidth="1"/>
    <col min="13538" max="13538" width="6.1796875" customWidth="1"/>
    <col min="13540" max="13540" width="10.81640625" customWidth="1"/>
    <col min="13543" max="13543" width="12.453125" customWidth="1"/>
    <col min="13544" max="13544" width="30.453125" customWidth="1"/>
    <col min="13793" max="13793" width="5.26953125" customWidth="1"/>
    <col min="13794" max="13794" width="6.1796875" customWidth="1"/>
    <col min="13796" max="13796" width="10.81640625" customWidth="1"/>
    <col min="13799" max="13799" width="12.453125" customWidth="1"/>
    <col min="13800" max="13800" width="30.453125" customWidth="1"/>
    <col min="14049" max="14049" width="5.26953125" customWidth="1"/>
    <col min="14050" max="14050" width="6.1796875" customWidth="1"/>
    <col min="14052" max="14052" width="10.81640625" customWidth="1"/>
    <col min="14055" max="14055" width="12.453125" customWidth="1"/>
    <col min="14056" max="14056" width="30.453125" customWidth="1"/>
    <col min="14305" max="14305" width="5.26953125" customWidth="1"/>
    <col min="14306" max="14306" width="6.1796875" customWidth="1"/>
    <col min="14308" max="14308" width="10.81640625" customWidth="1"/>
    <col min="14311" max="14311" width="12.453125" customWidth="1"/>
    <col min="14312" max="14312" width="30.453125" customWidth="1"/>
    <col min="14561" max="14561" width="5.26953125" customWidth="1"/>
    <col min="14562" max="14562" width="6.1796875" customWidth="1"/>
    <col min="14564" max="14564" width="10.81640625" customWidth="1"/>
    <col min="14567" max="14567" width="12.453125" customWidth="1"/>
    <col min="14568" max="14568" width="30.453125" customWidth="1"/>
    <col min="14817" max="14817" width="5.26953125" customWidth="1"/>
    <col min="14818" max="14818" width="6.1796875" customWidth="1"/>
    <col min="14820" max="14820" width="10.81640625" customWidth="1"/>
    <col min="14823" max="14823" width="12.453125" customWidth="1"/>
    <col min="14824" max="14824" width="30.453125" customWidth="1"/>
    <col min="15073" max="15073" width="5.26953125" customWidth="1"/>
    <col min="15074" max="15074" width="6.1796875" customWidth="1"/>
    <col min="15076" max="15076" width="10.81640625" customWidth="1"/>
    <col min="15079" max="15079" width="12.453125" customWidth="1"/>
    <col min="15080" max="15080" width="30.453125" customWidth="1"/>
    <col min="15329" max="15329" width="5.26953125" customWidth="1"/>
    <col min="15330" max="15330" width="6.1796875" customWidth="1"/>
    <col min="15332" max="15332" width="10.81640625" customWidth="1"/>
    <col min="15335" max="15335" width="12.453125" customWidth="1"/>
    <col min="15336" max="15336" width="30.453125" customWidth="1"/>
    <col min="15585" max="15585" width="5.26953125" customWidth="1"/>
    <col min="15586" max="15586" width="6.1796875" customWidth="1"/>
    <col min="15588" max="15588" width="10.81640625" customWidth="1"/>
    <col min="15591" max="15591" width="12.453125" customWidth="1"/>
    <col min="15592" max="15592" width="30.453125" customWidth="1"/>
    <col min="15841" max="15841" width="5.26953125" customWidth="1"/>
    <col min="15842" max="15842" width="6.1796875" customWidth="1"/>
    <col min="15844" max="15844" width="10.81640625" customWidth="1"/>
    <col min="15847" max="15847" width="12.453125" customWidth="1"/>
    <col min="15848" max="15848" width="30.453125" customWidth="1"/>
    <col min="16097" max="16097" width="5.26953125" customWidth="1"/>
    <col min="16098" max="16098" width="6.1796875" customWidth="1"/>
    <col min="16100" max="16100" width="10.81640625" customWidth="1"/>
    <col min="16103" max="16103" width="12.453125" customWidth="1"/>
    <col min="16104" max="16104" width="30.453125" customWidth="1"/>
  </cols>
  <sheetData>
    <row r="1" spans="1:2" ht="25.15" customHeight="1" x14ac:dyDescent="0.35">
      <c r="A1" s="95" t="s">
        <v>42</v>
      </c>
      <c r="B1" s="96"/>
    </row>
    <row r="2" spans="1:2" ht="25.15" customHeight="1" x14ac:dyDescent="0.35">
      <c r="A2" s="97" t="s">
        <v>41</v>
      </c>
      <c r="B2" s="98"/>
    </row>
    <row r="3" spans="1:2" s="45" customFormat="1" ht="13.9" customHeight="1" x14ac:dyDescent="0.3"/>
    <row r="4" spans="1:2" ht="111.65" customHeight="1" x14ac:dyDescent="0.35">
      <c r="B4" s="64" t="s">
        <v>94</v>
      </c>
    </row>
    <row r="5" spans="1:2" s="46" customFormat="1" ht="25.15" customHeight="1" x14ac:dyDescent="0.35">
      <c r="A5" s="95" t="s">
        <v>45</v>
      </c>
      <c r="B5" s="96"/>
    </row>
    <row r="6" spans="1:2" ht="91.5" customHeight="1" x14ac:dyDescent="0.35">
      <c r="B6" s="65" t="s">
        <v>99</v>
      </c>
    </row>
    <row r="7" spans="1:2" ht="34.15" customHeight="1" x14ac:dyDescent="0.35">
      <c r="B7" s="66" t="s">
        <v>91</v>
      </c>
    </row>
    <row r="8" spans="1:2" s="46" customFormat="1" ht="25.15" customHeight="1" x14ac:dyDescent="0.35">
      <c r="A8" s="95" t="s">
        <v>40</v>
      </c>
      <c r="B8" s="96"/>
    </row>
    <row r="9" spans="1:2" ht="142.9" customHeight="1" x14ac:dyDescent="0.35">
      <c r="B9" s="64" t="s">
        <v>98</v>
      </c>
    </row>
    <row r="10" spans="1:2" ht="19.899999999999999" customHeight="1" x14ac:dyDescent="0.35">
      <c r="B10" s="64" t="s">
        <v>50</v>
      </c>
    </row>
    <row r="11" spans="1:2" s="47" customFormat="1" ht="45.65" customHeight="1" x14ac:dyDescent="0.35">
      <c r="A11" s="93" t="s">
        <v>43</v>
      </c>
      <c r="B11" s="94"/>
    </row>
    <row r="12" spans="1:2" s="45" customFormat="1" ht="13.9" customHeight="1" x14ac:dyDescent="0.3"/>
    <row r="13" spans="1:2" ht="42.65" customHeight="1" x14ac:dyDescent="0.35">
      <c r="B13" s="64" t="s">
        <v>95</v>
      </c>
    </row>
    <row r="14" spans="1:2" ht="72.650000000000006" customHeight="1" x14ac:dyDescent="0.35">
      <c r="B14" s="67" t="s">
        <v>62</v>
      </c>
    </row>
    <row r="15" spans="1:2" ht="59.5" customHeight="1" x14ac:dyDescent="0.35">
      <c r="B15" s="67" t="s">
        <v>63</v>
      </c>
    </row>
    <row r="16" spans="1:2" ht="135" customHeight="1" x14ac:dyDescent="0.35">
      <c r="B16" s="64" t="s">
        <v>57</v>
      </c>
    </row>
    <row r="17" spans="1:2" s="47" customFormat="1" ht="41.5" customHeight="1" x14ac:dyDescent="0.35">
      <c r="A17" s="93" t="s">
        <v>46</v>
      </c>
      <c r="B17" s="94"/>
    </row>
    <row r="18" spans="1:2" s="45" customFormat="1" ht="13.9" customHeight="1" x14ac:dyDescent="0.3"/>
    <row r="19" spans="1:2" ht="140.5" customHeight="1" x14ac:dyDescent="0.35">
      <c r="A19" s="68"/>
      <c r="B19" s="64" t="s">
        <v>64</v>
      </c>
    </row>
    <row r="20" spans="1:2" ht="26.15" customHeight="1" x14ac:dyDescent="0.35">
      <c r="A20" s="68"/>
      <c r="B20" s="90" t="s">
        <v>92</v>
      </c>
    </row>
    <row r="21" spans="1:2" ht="157.9" customHeight="1" x14ac:dyDescent="0.35">
      <c r="A21" s="68"/>
      <c r="B21" s="64" t="s">
        <v>58</v>
      </c>
    </row>
    <row r="22" spans="1:2" ht="35.5" customHeight="1" x14ac:dyDescent="0.35">
      <c r="A22" s="68"/>
      <c r="B22" s="69" t="s">
        <v>51</v>
      </c>
    </row>
    <row r="23" spans="1:2" ht="167.5" customHeight="1" x14ac:dyDescent="0.35">
      <c r="A23" s="68"/>
      <c r="B23" s="64" t="s">
        <v>93</v>
      </c>
    </row>
    <row r="24" spans="1:2" ht="25" customHeight="1" x14ac:dyDescent="0.35">
      <c r="A24" s="93" t="s">
        <v>96</v>
      </c>
      <c r="B24" s="94"/>
    </row>
    <row r="25" spans="1:2" ht="13.5" customHeight="1" x14ac:dyDescent="0.35">
      <c r="A25" s="89"/>
      <c r="B25" s="87"/>
    </row>
    <row r="26" spans="1:2" ht="81.650000000000006" customHeight="1" x14ac:dyDescent="0.35">
      <c r="B26" s="70" t="s">
        <v>97</v>
      </c>
    </row>
    <row r="27" spans="1:2" ht="13.5" customHeight="1" x14ac:dyDescent="0.35">
      <c r="B27" s="70"/>
    </row>
    <row r="28" spans="1:2" s="46" customFormat="1" ht="44.5" customHeight="1" x14ac:dyDescent="0.35">
      <c r="A28" s="91" t="s">
        <v>65</v>
      </c>
      <c r="B28" s="92"/>
    </row>
    <row r="29" spans="1:2" s="45" customFormat="1" ht="13.9" customHeight="1" x14ac:dyDescent="0.3"/>
    <row r="30" spans="1:2" ht="120" customHeight="1" x14ac:dyDescent="0.35">
      <c r="B30" s="70" t="s">
        <v>59</v>
      </c>
    </row>
    <row r="31" spans="1:2" ht="48" customHeight="1" x14ac:dyDescent="0.35">
      <c r="B31" s="71" t="s">
        <v>83</v>
      </c>
    </row>
    <row r="32" spans="1:2" ht="101.5" customHeight="1" x14ac:dyDescent="0.35">
      <c r="B32" s="70" t="s">
        <v>47</v>
      </c>
    </row>
    <row r="33" spans="1:2" s="47" customFormat="1" ht="25.15" customHeight="1" x14ac:dyDescent="0.35">
      <c r="A33" s="93" t="s">
        <v>48</v>
      </c>
      <c r="B33" s="94"/>
    </row>
    <row r="34" spans="1:2" s="45" customFormat="1" ht="13.9" customHeight="1" x14ac:dyDescent="0.3"/>
    <row r="35" spans="1:2" ht="30" customHeight="1" x14ac:dyDescent="0.35">
      <c r="B35" s="72" t="s">
        <v>49</v>
      </c>
    </row>
  </sheetData>
  <sheetProtection algorithmName="SHA-512" hashValue="462yY1C0pdXgb+RWPT0KuliIF7Zj/o7x91rjOt/P56OnYrzHko9LrHnHfxQuQbZ+vUu6tPJEMzbzHfj26qsP9Q==" saltValue="YcIQoTQNZ07Yuv21KpaEzg==" spinCount="100000" sheet="1" objects="1" scenarios="1"/>
  <mergeCells count="9">
    <mergeCell ref="A28:B28"/>
    <mergeCell ref="A33:B33"/>
    <mergeCell ref="A1:B1"/>
    <mergeCell ref="A2:B2"/>
    <mergeCell ref="A8:B8"/>
    <mergeCell ref="A11:B11"/>
    <mergeCell ref="A17:B17"/>
    <mergeCell ref="A5:B5"/>
    <mergeCell ref="A24:B24"/>
  </mergeCells>
  <hyperlinks>
    <hyperlink ref="B31" r:id="rId1" xr:uid="{00000000-0004-0000-0000-000002000000}"/>
    <hyperlink ref="B7" r:id="rId2" xr:uid="{00000000-0004-0000-0000-000000000000}"/>
    <hyperlink ref="B20" r:id="rId3" xr:uid="{514552AE-1FFF-46CD-94E3-5EB6661F22C6}"/>
  </hyperlinks>
  <pageMargins left="0.7" right="0.7" top="0.75" bottom="0.75" header="0.3" footer="0.3"/>
  <pageSetup scale="82" fitToHeight="0" orientation="portrait" r:id="rId4"/>
  <headerFooter>
    <oddFooter>&amp;LOhio Department of Education and Workforce Revised 10/31/2023</oddFooter>
  </headerFooter>
  <rowBreaks count="2" manualBreakCount="2">
    <brk id="15" max="1" man="1"/>
    <brk id="2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AC4FA-399A-4A17-95BB-05180676F4AD}">
  <sheetPr>
    <tabColor theme="9" tint="0.59999389629810485"/>
  </sheetPr>
  <dimension ref="A1:AI48"/>
  <sheetViews>
    <sheetView zoomScaleNormal="100" workbookViewId="0">
      <selection activeCell="F8" sqref="F8:F10"/>
    </sheetView>
  </sheetViews>
  <sheetFormatPr defaultColWidth="9.1796875" defaultRowHeight="14.5" customHeight="1" x14ac:dyDescent="0.35"/>
  <cols>
    <col min="1" max="1" width="30" style="26" customWidth="1"/>
    <col min="2" max="21" width="17.54296875" customWidth="1"/>
    <col min="22" max="22" width="23" hidden="1" customWidth="1"/>
  </cols>
  <sheetData>
    <row r="1" spans="1:35" ht="18" customHeight="1" x14ac:dyDescent="0.35">
      <c r="A1" s="82" t="s">
        <v>76</v>
      </c>
      <c r="B1" s="99" t="s">
        <v>53</v>
      </c>
      <c r="C1" s="100"/>
      <c r="D1" s="100"/>
      <c r="E1" s="100"/>
      <c r="F1" s="100"/>
      <c r="G1" s="100"/>
      <c r="H1" s="100"/>
      <c r="I1" s="100"/>
      <c r="J1" s="100"/>
      <c r="K1" s="100"/>
      <c r="L1" s="99" t="s">
        <v>53</v>
      </c>
      <c r="M1" s="100"/>
      <c r="N1" s="100"/>
      <c r="O1" s="100"/>
      <c r="P1" s="100"/>
      <c r="Q1" s="100"/>
      <c r="R1" s="100"/>
      <c r="S1" s="100"/>
      <c r="T1" s="100"/>
      <c r="U1" s="100"/>
      <c r="V1" s="1"/>
      <c r="W1" s="1"/>
      <c r="X1" s="1"/>
      <c r="Y1" s="1"/>
      <c r="Z1" s="1"/>
      <c r="AA1" s="1"/>
      <c r="AB1" s="1"/>
      <c r="AC1" s="1"/>
      <c r="AD1" s="1"/>
      <c r="AE1" s="1"/>
      <c r="AF1" s="1"/>
    </row>
    <row r="2" spans="1:35" ht="15" customHeight="1" x14ac:dyDescent="0.35">
      <c r="A2" s="82" t="s">
        <v>75</v>
      </c>
      <c r="B2" s="99" t="s">
        <v>90</v>
      </c>
      <c r="C2" s="100"/>
      <c r="D2" s="100"/>
      <c r="E2" s="100"/>
      <c r="F2" s="100"/>
      <c r="G2" s="100"/>
      <c r="H2" s="100"/>
      <c r="I2" s="100"/>
      <c r="J2" s="100"/>
      <c r="K2" s="100"/>
      <c r="L2" s="99" t="s">
        <v>90</v>
      </c>
      <c r="M2" s="100"/>
      <c r="N2" s="100"/>
      <c r="O2" s="100"/>
      <c r="P2" s="100"/>
      <c r="Q2" s="100"/>
      <c r="R2" s="100"/>
      <c r="S2" s="100"/>
      <c r="T2" s="100"/>
      <c r="U2" s="100"/>
      <c r="V2" s="1"/>
      <c r="W2" s="1"/>
      <c r="X2" s="1"/>
      <c r="Y2" s="1"/>
      <c r="Z2" s="1"/>
      <c r="AA2" s="1"/>
      <c r="AB2" s="1"/>
      <c r="AC2" s="1"/>
      <c r="AD2" s="1"/>
      <c r="AE2" s="1"/>
      <c r="AF2" s="1"/>
    </row>
    <row r="3" spans="1:35" ht="15" customHeight="1" x14ac:dyDescent="0.35">
      <c r="A3" s="82" t="s">
        <v>77</v>
      </c>
      <c r="B3" s="101" t="str">
        <f ca="1">"As of "&amp;""&amp;TEXT(TODAY(),"MM/DD/YYYY")</f>
        <v>As of 10/31/2023</v>
      </c>
      <c r="C3" s="100"/>
      <c r="D3" s="100"/>
      <c r="E3" s="100"/>
      <c r="F3" s="100"/>
      <c r="G3" s="100"/>
      <c r="H3" s="100"/>
      <c r="I3" s="100"/>
      <c r="J3" s="100"/>
      <c r="K3" s="100"/>
      <c r="L3" s="101" t="str">
        <f ca="1">"As of "&amp;""&amp;TEXT(TODAY(),"MM/DD/YYYY")</f>
        <v>As of 10/31/2023</v>
      </c>
      <c r="M3" s="100"/>
      <c r="N3" s="100"/>
      <c r="O3" s="100"/>
      <c r="P3" s="100"/>
      <c r="Q3" s="100"/>
      <c r="R3" s="100"/>
      <c r="S3" s="100"/>
      <c r="T3" s="100"/>
      <c r="U3" s="100"/>
      <c r="V3" s="1"/>
      <c r="W3" s="1"/>
      <c r="X3" s="1"/>
      <c r="Y3" s="1"/>
      <c r="Z3" s="1"/>
      <c r="AA3" s="1"/>
      <c r="AB3" s="1"/>
      <c r="AC3" s="1"/>
      <c r="AD3" s="1"/>
      <c r="AE3" s="1"/>
      <c r="AF3" s="1"/>
    </row>
    <row r="4" spans="1:35" ht="18" customHeight="1" x14ac:dyDescent="0.35">
      <c r="B4" s="102" t="s">
        <v>68</v>
      </c>
      <c r="C4" s="100"/>
      <c r="D4" s="100"/>
      <c r="E4" s="100"/>
      <c r="F4" s="100"/>
      <c r="G4" s="100"/>
      <c r="H4" s="100"/>
      <c r="I4" s="100"/>
      <c r="J4" s="100"/>
      <c r="K4" s="100"/>
      <c r="L4" s="102" t="s">
        <v>68</v>
      </c>
      <c r="M4" s="100"/>
      <c r="N4" s="100"/>
      <c r="O4" s="100"/>
      <c r="P4" s="100"/>
      <c r="Q4" s="100"/>
      <c r="R4" s="100"/>
      <c r="S4" s="100"/>
      <c r="T4" s="100"/>
      <c r="U4" s="100"/>
      <c r="V4" s="1"/>
      <c r="W4" s="1"/>
      <c r="X4" s="1"/>
      <c r="Y4" s="1"/>
      <c r="Z4" s="1"/>
      <c r="AA4" s="1"/>
      <c r="AB4" s="1"/>
      <c r="AC4" s="1"/>
      <c r="AD4" s="1"/>
      <c r="AE4" s="1"/>
      <c r="AF4" s="1"/>
    </row>
    <row r="5" spans="1:35" ht="15.65" customHeight="1" x14ac:dyDescent="0.35">
      <c r="B5" s="101" t="s">
        <v>80</v>
      </c>
      <c r="C5" s="100"/>
      <c r="D5" s="100"/>
      <c r="E5" s="100"/>
      <c r="F5" s="100"/>
      <c r="G5" s="100"/>
      <c r="H5" s="100"/>
      <c r="I5" s="100"/>
      <c r="J5" s="100"/>
      <c r="K5" s="100"/>
      <c r="L5" s="101" t="s">
        <v>80</v>
      </c>
      <c r="M5" s="100"/>
      <c r="N5" s="100"/>
      <c r="O5" s="100"/>
      <c r="P5" s="100"/>
      <c r="Q5" s="100"/>
      <c r="R5" s="100"/>
      <c r="S5" s="100"/>
      <c r="T5" s="100"/>
      <c r="U5" s="100"/>
      <c r="V5" s="1"/>
      <c r="W5" s="1"/>
      <c r="X5" s="1"/>
      <c r="Y5" s="1"/>
      <c r="Z5" s="1"/>
      <c r="AA5" s="1"/>
      <c r="AB5" s="1"/>
      <c r="AC5" s="1"/>
      <c r="AD5" s="1"/>
      <c r="AE5" s="1"/>
      <c r="AF5" s="1"/>
    </row>
    <row r="6" spans="1:35" ht="16" thickBot="1" x14ac:dyDescent="0.4">
      <c r="A6" s="24"/>
      <c r="B6" s="11"/>
      <c r="C6" s="11"/>
      <c r="D6" s="11"/>
      <c r="E6" s="11"/>
      <c r="F6" s="11"/>
      <c r="G6" s="11"/>
      <c r="H6" s="11"/>
      <c r="I6" s="11"/>
      <c r="J6" s="11"/>
      <c r="K6" s="11"/>
      <c r="L6" s="11"/>
      <c r="M6" s="11"/>
      <c r="N6" s="11"/>
      <c r="O6" s="11"/>
      <c r="P6" s="1"/>
      <c r="Q6" s="1"/>
      <c r="R6" s="1"/>
      <c r="S6" s="1"/>
      <c r="T6" s="1"/>
      <c r="U6" s="1"/>
      <c r="V6" s="1"/>
      <c r="W6" s="1"/>
      <c r="X6" s="1"/>
      <c r="Y6" s="1"/>
      <c r="Z6" s="1"/>
      <c r="AA6" s="1"/>
      <c r="AB6" s="1"/>
      <c r="AC6" s="1"/>
      <c r="AD6" s="1"/>
      <c r="AE6" s="1"/>
      <c r="AF6" s="1"/>
    </row>
    <row r="7" spans="1:35" ht="35.25" customHeight="1" thickBot="1" x14ac:dyDescent="0.4">
      <c r="A7" s="36" t="s">
        <v>36</v>
      </c>
      <c r="B7" s="43"/>
      <c r="C7" s="44"/>
      <c r="D7" s="44"/>
      <c r="E7" s="44"/>
      <c r="F7" s="44"/>
      <c r="G7" s="44"/>
      <c r="H7" s="43"/>
      <c r="I7" s="44"/>
      <c r="J7" s="44"/>
      <c r="K7" s="44"/>
      <c r="L7" s="11"/>
      <c r="M7" s="11"/>
      <c r="N7" s="11"/>
      <c r="O7" s="11"/>
      <c r="P7" s="11"/>
      <c r="Q7" s="11"/>
      <c r="R7" s="11"/>
      <c r="S7" s="1"/>
      <c r="T7" s="1"/>
      <c r="U7" s="1"/>
      <c r="V7" s="1"/>
      <c r="W7" s="1"/>
      <c r="X7" s="1"/>
      <c r="Y7" s="1"/>
      <c r="Z7" s="1"/>
      <c r="AA7" s="1"/>
      <c r="AB7" s="1"/>
      <c r="AC7" s="1"/>
      <c r="AD7" s="1"/>
      <c r="AE7" s="1"/>
      <c r="AF7" s="1"/>
      <c r="AG7" s="1"/>
      <c r="AH7" s="1"/>
      <c r="AI7" s="1"/>
    </row>
    <row r="8" spans="1:35" ht="15" customHeight="1" x14ac:dyDescent="0.35">
      <c r="A8" s="103" t="s">
        <v>54</v>
      </c>
      <c r="B8" s="13"/>
      <c r="C8" s="13"/>
      <c r="D8" s="13"/>
      <c r="E8" s="13"/>
      <c r="F8" s="105" t="s">
        <v>78</v>
      </c>
      <c r="G8" s="13"/>
      <c r="H8" s="13"/>
      <c r="I8" s="13"/>
      <c r="J8" s="13"/>
      <c r="K8" s="22" t="s">
        <v>22</v>
      </c>
      <c r="L8" s="13"/>
      <c r="M8" s="13"/>
      <c r="N8" s="13"/>
      <c r="O8" s="13"/>
      <c r="P8" s="13"/>
      <c r="Q8" s="13"/>
      <c r="R8" s="13"/>
      <c r="S8" s="13"/>
      <c r="T8" s="13"/>
      <c r="U8" s="13"/>
      <c r="V8" s="1"/>
      <c r="W8" s="1"/>
      <c r="X8" s="1"/>
      <c r="Y8" s="1"/>
      <c r="Z8" s="1"/>
      <c r="AA8" s="1"/>
      <c r="AB8" s="1"/>
      <c r="AC8" s="1"/>
      <c r="AD8" s="1"/>
      <c r="AE8" s="1"/>
      <c r="AF8" s="1"/>
      <c r="AG8" s="1"/>
      <c r="AH8" s="1"/>
      <c r="AI8" s="1"/>
    </row>
    <row r="9" spans="1:35" x14ac:dyDescent="0.35">
      <c r="A9" s="103"/>
      <c r="B9" s="14" t="s">
        <v>11</v>
      </c>
      <c r="C9" s="14" t="s">
        <v>12</v>
      </c>
      <c r="D9" s="14" t="s">
        <v>13</v>
      </c>
      <c r="E9" s="14" t="s">
        <v>14</v>
      </c>
      <c r="F9" s="105"/>
      <c r="G9" s="14" t="s">
        <v>15</v>
      </c>
      <c r="H9" s="14" t="s">
        <v>16</v>
      </c>
      <c r="I9" s="14" t="s">
        <v>17</v>
      </c>
      <c r="J9" s="14" t="s">
        <v>18</v>
      </c>
      <c r="K9" s="21" t="s">
        <v>0</v>
      </c>
      <c r="L9" s="14" t="s">
        <v>1</v>
      </c>
      <c r="M9" s="14" t="s">
        <v>2</v>
      </c>
      <c r="N9" s="14" t="s">
        <v>3</v>
      </c>
      <c r="O9" s="14" t="s">
        <v>4</v>
      </c>
      <c r="P9" s="14" t="s">
        <v>5</v>
      </c>
      <c r="Q9" s="14" t="s">
        <v>6</v>
      </c>
      <c r="R9" s="14" t="s">
        <v>7</v>
      </c>
      <c r="S9" s="14" t="s">
        <v>8</v>
      </c>
      <c r="T9" s="14" t="s">
        <v>9</v>
      </c>
      <c r="U9" s="14" t="s">
        <v>10</v>
      </c>
      <c r="V9" s="2"/>
      <c r="W9" s="1"/>
      <c r="X9" s="1"/>
      <c r="Y9" s="1"/>
      <c r="Z9" s="1"/>
      <c r="AA9" s="1"/>
      <c r="AB9" s="1"/>
      <c r="AC9" s="1"/>
      <c r="AD9" s="1"/>
      <c r="AE9" s="1"/>
      <c r="AF9" s="1"/>
      <c r="AG9" s="1"/>
      <c r="AH9" s="1"/>
      <c r="AI9" s="1"/>
    </row>
    <row r="10" spans="1:35" x14ac:dyDescent="0.35">
      <c r="A10" s="103"/>
      <c r="B10" s="14"/>
      <c r="C10" s="14"/>
      <c r="D10" s="14"/>
      <c r="E10" s="14"/>
      <c r="F10" s="106"/>
      <c r="G10" s="14"/>
      <c r="H10" s="14"/>
      <c r="I10" s="14"/>
      <c r="J10" s="14"/>
      <c r="K10" s="84" t="s">
        <v>19</v>
      </c>
      <c r="L10" s="15" t="s">
        <v>39</v>
      </c>
      <c r="M10" s="15" t="s">
        <v>39</v>
      </c>
      <c r="N10" s="15" t="s">
        <v>39</v>
      </c>
      <c r="O10" s="15" t="s">
        <v>39</v>
      </c>
      <c r="P10" s="15" t="s">
        <v>39</v>
      </c>
      <c r="Q10" s="15" t="s">
        <v>39</v>
      </c>
      <c r="R10" s="15" t="s">
        <v>39</v>
      </c>
      <c r="S10" s="15" t="s">
        <v>39</v>
      </c>
      <c r="T10" s="15" t="s">
        <v>39</v>
      </c>
      <c r="U10" s="15" t="s">
        <v>39</v>
      </c>
      <c r="V10" s="3" t="s">
        <v>20</v>
      </c>
      <c r="W10" s="1"/>
      <c r="X10" s="1"/>
      <c r="Y10" s="1"/>
      <c r="Z10" s="1"/>
      <c r="AA10" s="1"/>
      <c r="AB10" s="1"/>
      <c r="AC10" s="1"/>
      <c r="AD10" s="1"/>
      <c r="AE10" s="1"/>
      <c r="AF10" s="1"/>
      <c r="AG10" s="1"/>
      <c r="AH10" s="1"/>
      <c r="AI10" s="1"/>
    </row>
    <row r="11" spans="1:35" ht="21.75" customHeight="1" thickBot="1" x14ac:dyDescent="0.4">
      <c r="A11" s="104"/>
      <c r="B11" s="16">
        <v>2013</v>
      </c>
      <c r="C11" s="16">
        <v>2014</v>
      </c>
      <c r="D11" s="16">
        <v>2015</v>
      </c>
      <c r="E11" s="16">
        <v>2016</v>
      </c>
      <c r="F11" s="16">
        <v>2017</v>
      </c>
      <c r="G11" s="16">
        <v>2018</v>
      </c>
      <c r="H11" s="16">
        <v>2019</v>
      </c>
      <c r="I11" s="16">
        <v>2020</v>
      </c>
      <c r="J11" s="16">
        <v>2021</v>
      </c>
      <c r="K11" s="16">
        <v>2022</v>
      </c>
      <c r="L11" s="16">
        <v>2023</v>
      </c>
      <c r="M11" s="16">
        <v>2024</v>
      </c>
      <c r="N11" s="16">
        <v>2025</v>
      </c>
      <c r="O11" s="16">
        <v>2026</v>
      </c>
      <c r="P11" s="16">
        <v>2027</v>
      </c>
      <c r="Q11" s="16">
        <v>2028</v>
      </c>
      <c r="R11" s="16">
        <v>2029</v>
      </c>
      <c r="S11" s="16">
        <v>2030</v>
      </c>
      <c r="T11" s="16">
        <v>2031</v>
      </c>
      <c r="U11" s="16">
        <v>2032</v>
      </c>
      <c r="V11" s="4">
        <v>2026</v>
      </c>
      <c r="W11" s="1"/>
      <c r="X11" s="1"/>
      <c r="Y11" s="1"/>
      <c r="Z11" s="1"/>
      <c r="AA11" s="1"/>
      <c r="AB11" s="1"/>
      <c r="AC11" s="1"/>
      <c r="AD11" s="1"/>
      <c r="AE11" s="1"/>
      <c r="AF11" s="1"/>
      <c r="AG11" s="1"/>
      <c r="AH11" s="1"/>
      <c r="AI11" s="1"/>
    </row>
    <row r="12" spans="1:35" ht="19.5" customHeight="1" x14ac:dyDescent="0.35">
      <c r="A12" s="23" t="s">
        <v>28</v>
      </c>
      <c r="B12" s="39"/>
      <c r="C12" s="39"/>
      <c r="D12" s="39"/>
      <c r="E12" s="39"/>
      <c r="F12" s="39"/>
      <c r="G12" s="39"/>
      <c r="H12" s="39"/>
      <c r="I12" s="39"/>
      <c r="J12" s="39"/>
      <c r="K12" s="39"/>
      <c r="L12" s="29">
        <f t="shared" ref="L12:V17" si="0">+K12*(1+$L35)</f>
        <v>0</v>
      </c>
      <c r="M12" s="29">
        <f t="shared" si="0"/>
        <v>0</v>
      </c>
      <c r="N12" s="29">
        <f t="shared" si="0"/>
        <v>0</v>
      </c>
      <c r="O12" s="29">
        <f t="shared" si="0"/>
        <v>0</v>
      </c>
      <c r="P12" s="29">
        <f t="shared" si="0"/>
        <v>0</v>
      </c>
      <c r="Q12" s="29">
        <f t="shared" si="0"/>
        <v>0</v>
      </c>
      <c r="R12" s="29">
        <f t="shared" si="0"/>
        <v>0</v>
      </c>
      <c r="S12" s="29">
        <f t="shared" si="0"/>
        <v>0</v>
      </c>
      <c r="T12" s="29">
        <f t="shared" si="0"/>
        <v>0</v>
      </c>
      <c r="U12" s="29">
        <f t="shared" si="0"/>
        <v>0</v>
      </c>
      <c r="V12" s="5">
        <f t="shared" si="0"/>
        <v>0</v>
      </c>
      <c r="W12" s="1"/>
      <c r="X12" s="1"/>
      <c r="Y12" s="1"/>
      <c r="Z12" s="1"/>
      <c r="AA12" s="1"/>
      <c r="AB12" s="1"/>
      <c r="AC12" s="1"/>
      <c r="AD12" s="1"/>
      <c r="AE12" s="1"/>
      <c r="AF12" s="1"/>
      <c r="AG12" s="1"/>
      <c r="AH12" s="1"/>
      <c r="AI12" s="1"/>
    </row>
    <row r="13" spans="1:35" ht="19.5" customHeight="1" x14ac:dyDescent="0.35">
      <c r="A13" s="23" t="s">
        <v>29</v>
      </c>
      <c r="B13" s="39"/>
      <c r="C13" s="39"/>
      <c r="D13" s="39"/>
      <c r="E13" s="39"/>
      <c r="F13" s="39"/>
      <c r="G13" s="39"/>
      <c r="H13" s="39"/>
      <c r="I13" s="39"/>
      <c r="J13" s="39"/>
      <c r="K13" s="39"/>
      <c r="L13" s="29">
        <f t="shared" si="0"/>
        <v>0</v>
      </c>
      <c r="M13" s="29">
        <f t="shared" si="0"/>
        <v>0</v>
      </c>
      <c r="N13" s="29">
        <f t="shared" si="0"/>
        <v>0</v>
      </c>
      <c r="O13" s="29">
        <f t="shared" si="0"/>
        <v>0</v>
      </c>
      <c r="P13" s="29">
        <f t="shared" si="0"/>
        <v>0</v>
      </c>
      <c r="Q13" s="29">
        <f t="shared" si="0"/>
        <v>0</v>
      </c>
      <c r="R13" s="29">
        <f t="shared" si="0"/>
        <v>0</v>
      </c>
      <c r="S13" s="29">
        <f t="shared" si="0"/>
        <v>0</v>
      </c>
      <c r="T13" s="29">
        <f t="shared" si="0"/>
        <v>0</v>
      </c>
      <c r="U13" s="29">
        <f t="shared" si="0"/>
        <v>0</v>
      </c>
      <c r="V13" s="5">
        <f t="shared" si="0"/>
        <v>0</v>
      </c>
      <c r="W13" s="1"/>
      <c r="X13" s="1"/>
      <c r="Y13" s="1"/>
      <c r="Z13" s="1"/>
      <c r="AA13" s="1"/>
      <c r="AB13" s="1"/>
      <c r="AC13" s="1"/>
      <c r="AD13" s="1"/>
      <c r="AE13" s="1"/>
      <c r="AF13" s="1"/>
      <c r="AG13" s="1"/>
      <c r="AH13" s="1"/>
      <c r="AI13" s="1"/>
    </row>
    <row r="14" spans="1:35" ht="19.5" customHeight="1" x14ac:dyDescent="0.35">
      <c r="A14" s="23" t="s">
        <v>24</v>
      </c>
      <c r="B14" s="39"/>
      <c r="C14" s="39"/>
      <c r="D14" s="39"/>
      <c r="E14" s="39"/>
      <c r="F14" s="39"/>
      <c r="G14" s="39"/>
      <c r="H14" s="39"/>
      <c r="I14" s="39"/>
      <c r="J14" s="39"/>
      <c r="K14" s="39"/>
      <c r="L14" s="29">
        <f t="shared" si="0"/>
        <v>0</v>
      </c>
      <c r="M14" s="29">
        <f t="shared" si="0"/>
        <v>0</v>
      </c>
      <c r="N14" s="29">
        <f t="shared" si="0"/>
        <v>0</v>
      </c>
      <c r="O14" s="29">
        <f t="shared" si="0"/>
        <v>0</v>
      </c>
      <c r="P14" s="29">
        <f t="shared" si="0"/>
        <v>0</v>
      </c>
      <c r="Q14" s="29">
        <f t="shared" si="0"/>
        <v>0</v>
      </c>
      <c r="R14" s="29">
        <f t="shared" si="0"/>
        <v>0</v>
      </c>
      <c r="S14" s="29">
        <f t="shared" si="0"/>
        <v>0</v>
      </c>
      <c r="T14" s="29">
        <f t="shared" si="0"/>
        <v>0</v>
      </c>
      <c r="U14" s="29">
        <f t="shared" si="0"/>
        <v>0</v>
      </c>
      <c r="V14" s="5">
        <f t="shared" si="0"/>
        <v>0</v>
      </c>
      <c r="W14" s="1"/>
      <c r="X14" s="1"/>
      <c r="Y14" s="1"/>
      <c r="Z14" s="1"/>
      <c r="AA14" s="1"/>
      <c r="AB14" s="1"/>
      <c r="AC14" s="1"/>
      <c r="AD14" s="1"/>
      <c r="AE14" s="1"/>
      <c r="AF14" s="1"/>
      <c r="AG14" s="1"/>
      <c r="AH14" s="1"/>
      <c r="AI14" s="1"/>
    </row>
    <row r="15" spans="1:35" ht="19.5" customHeight="1" x14ac:dyDescent="0.35">
      <c r="A15" s="23" t="s">
        <v>25</v>
      </c>
      <c r="B15" s="39"/>
      <c r="C15" s="39"/>
      <c r="D15" s="39"/>
      <c r="E15" s="39"/>
      <c r="F15" s="39"/>
      <c r="G15" s="39"/>
      <c r="H15" s="39"/>
      <c r="I15" s="39"/>
      <c r="J15" s="39"/>
      <c r="K15" s="39"/>
      <c r="L15" s="29">
        <f t="shared" si="0"/>
        <v>0</v>
      </c>
      <c r="M15" s="29">
        <f t="shared" si="0"/>
        <v>0</v>
      </c>
      <c r="N15" s="29">
        <f t="shared" si="0"/>
        <v>0</v>
      </c>
      <c r="O15" s="29">
        <f t="shared" si="0"/>
        <v>0</v>
      </c>
      <c r="P15" s="29">
        <f t="shared" si="0"/>
        <v>0</v>
      </c>
      <c r="Q15" s="29">
        <f t="shared" si="0"/>
        <v>0</v>
      </c>
      <c r="R15" s="29">
        <f t="shared" si="0"/>
        <v>0</v>
      </c>
      <c r="S15" s="29">
        <f t="shared" si="0"/>
        <v>0</v>
      </c>
      <c r="T15" s="29">
        <f t="shared" si="0"/>
        <v>0</v>
      </c>
      <c r="U15" s="29">
        <f t="shared" si="0"/>
        <v>0</v>
      </c>
      <c r="V15" s="5">
        <f t="shared" si="0"/>
        <v>0</v>
      </c>
      <c r="W15" s="1"/>
      <c r="X15" s="1"/>
      <c r="Y15" s="1"/>
      <c r="Z15" s="1"/>
      <c r="AA15" s="1"/>
      <c r="AB15" s="1"/>
      <c r="AC15" s="1"/>
      <c r="AD15" s="1"/>
      <c r="AE15" s="1"/>
      <c r="AF15" s="1"/>
      <c r="AG15" s="1"/>
      <c r="AH15" s="1"/>
      <c r="AI15" s="1"/>
    </row>
    <row r="16" spans="1:35" ht="19.5" customHeight="1" x14ac:dyDescent="0.35">
      <c r="A16" s="23" t="s">
        <v>26</v>
      </c>
      <c r="B16" s="39"/>
      <c r="C16" s="39"/>
      <c r="D16" s="39"/>
      <c r="E16" s="39"/>
      <c r="F16" s="39"/>
      <c r="G16" s="39"/>
      <c r="H16" s="39"/>
      <c r="I16" s="39"/>
      <c r="J16" s="39"/>
      <c r="K16" s="39"/>
      <c r="L16" s="29">
        <f t="shared" si="0"/>
        <v>0</v>
      </c>
      <c r="M16" s="29">
        <f t="shared" si="0"/>
        <v>0</v>
      </c>
      <c r="N16" s="29">
        <f t="shared" si="0"/>
        <v>0</v>
      </c>
      <c r="O16" s="29">
        <f t="shared" si="0"/>
        <v>0</v>
      </c>
      <c r="P16" s="29">
        <f t="shared" si="0"/>
        <v>0</v>
      </c>
      <c r="Q16" s="29">
        <f t="shared" si="0"/>
        <v>0</v>
      </c>
      <c r="R16" s="29">
        <f t="shared" si="0"/>
        <v>0</v>
      </c>
      <c r="S16" s="29">
        <f t="shared" si="0"/>
        <v>0</v>
      </c>
      <c r="T16" s="29">
        <f t="shared" si="0"/>
        <v>0</v>
      </c>
      <c r="U16" s="29">
        <f t="shared" si="0"/>
        <v>0</v>
      </c>
      <c r="V16" s="5">
        <f t="shared" si="0"/>
        <v>0</v>
      </c>
      <c r="W16" s="1"/>
      <c r="X16" s="1"/>
      <c r="Y16" s="1"/>
      <c r="Z16" s="1"/>
      <c r="AA16" s="1"/>
      <c r="AB16" s="1"/>
      <c r="AC16" s="1"/>
      <c r="AD16" s="1"/>
      <c r="AE16" s="1"/>
      <c r="AF16" s="1"/>
      <c r="AG16" s="1"/>
      <c r="AH16" s="1"/>
      <c r="AI16" s="1"/>
    </row>
    <row r="17" spans="1:35" ht="19.5" customHeight="1" x14ac:dyDescent="0.35">
      <c r="A17" s="23" t="s">
        <v>27</v>
      </c>
      <c r="B17" s="39"/>
      <c r="C17" s="39"/>
      <c r="D17" s="39"/>
      <c r="E17" s="39"/>
      <c r="F17" s="39"/>
      <c r="G17" s="39"/>
      <c r="H17" s="39"/>
      <c r="I17" s="39"/>
      <c r="J17" s="39"/>
      <c r="K17" s="39"/>
      <c r="L17" s="29">
        <f t="shared" si="0"/>
        <v>0</v>
      </c>
      <c r="M17" s="29">
        <f t="shared" si="0"/>
        <v>0</v>
      </c>
      <c r="N17" s="29">
        <f t="shared" si="0"/>
        <v>0</v>
      </c>
      <c r="O17" s="29">
        <f t="shared" si="0"/>
        <v>0</v>
      </c>
      <c r="P17" s="29">
        <f t="shared" si="0"/>
        <v>0</v>
      </c>
      <c r="Q17" s="29">
        <f t="shared" si="0"/>
        <v>0</v>
      </c>
      <c r="R17" s="29">
        <f t="shared" si="0"/>
        <v>0</v>
      </c>
      <c r="S17" s="29">
        <f t="shared" si="0"/>
        <v>0</v>
      </c>
      <c r="T17" s="29">
        <f t="shared" si="0"/>
        <v>0</v>
      </c>
      <c r="U17" s="29">
        <f t="shared" si="0"/>
        <v>0</v>
      </c>
      <c r="V17" s="5">
        <f t="shared" si="0"/>
        <v>0</v>
      </c>
      <c r="W17" s="1"/>
      <c r="X17" s="1"/>
      <c r="Y17" s="1"/>
      <c r="Z17" s="1"/>
      <c r="AA17" s="1"/>
      <c r="AB17" s="1"/>
      <c r="AC17" s="1"/>
      <c r="AD17" s="1"/>
      <c r="AE17" s="1"/>
      <c r="AF17" s="1"/>
      <c r="AG17" s="1"/>
      <c r="AH17" s="1"/>
      <c r="AI17" s="1"/>
    </row>
    <row r="18" spans="1:35" x14ac:dyDescent="0.35">
      <c r="A18" s="34"/>
      <c r="B18" s="30"/>
      <c r="C18" s="30"/>
      <c r="D18" s="30"/>
      <c r="E18" s="30"/>
      <c r="F18" s="30"/>
      <c r="G18" s="30"/>
      <c r="H18" s="30"/>
      <c r="I18" s="30"/>
      <c r="J18" s="30"/>
      <c r="K18" s="30"/>
      <c r="L18" s="30"/>
      <c r="M18" s="30"/>
      <c r="N18" s="30"/>
      <c r="O18" s="30"/>
      <c r="P18" s="30"/>
      <c r="Q18" s="30"/>
      <c r="R18" s="30"/>
      <c r="S18" s="30"/>
      <c r="T18" s="30"/>
      <c r="U18" s="30"/>
      <c r="V18" s="30"/>
      <c r="W18" s="1"/>
      <c r="X18" s="1"/>
      <c r="Y18" s="1"/>
      <c r="Z18" s="1"/>
      <c r="AA18" s="1"/>
      <c r="AB18" s="1"/>
      <c r="AC18" s="1"/>
      <c r="AD18" s="1"/>
      <c r="AE18" s="1"/>
      <c r="AF18" s="1"/>
      <c r="AG18" s="1"/>
      <c r="AH18" s="1"/>
      <c r="AI18" s="1"/>
    </row>
    <row r="19" spans="1:35" ht="28.5" x14ac:dyDescent="0.35">
      <c r="A19" s="61" t="s">
        <v>55</v>
      </c>
      <c r="B19" s="48"/>
      <c r="C19" s="48"/>
      <c r="D19" s="48"/>
      <c r="E19" s="48"/>
      <c r="F19" s="48"/>
      <c r="G19" s="48"/>
      <c r="H19" s="48"/>
      <c r="I19" s="48"/>
      <c r="J19" s="48"/>
      <c r="K19" s="30"/>
      <c r="L19" s="30"/>
      <c r="M19" s="30"/>
      <c r="N19" s="30"/>
      <c r="O19" s="30"/>
      <c r="P19" s="30"/>
      <c r="Q19" s="30"/>
      <c r="R19" s="30"/>
      <c r="S19" s="30"/>
      <c r="T19" s="30"/>
      <c r="U19" s="30"/>
      <c r="V19" s="5"/>
      <c r="W19" s="1"/>
      <c r="X19" s="1"/>
      <c r="Y19" s="1"/>
      <c r="Z19" s="1"/>
      <c r="AA19" s="1"/>
      <c r="AB19" s="1"/>
      <c r="AC19" s="1"/>
      <c r="AD19" s="1"/>
      <c r="AE19" s="1"/>
      <c r="AF19" s="1"/>
      <c r="AG19" s="1"/>
      <c r="AH19" s="1"/>
      <c r="AI19" s="1"/>
    </row>
    <row r="20" spans="1:35" ht="28.9" customHeight="1" x14ac:dyDescent="0.35">
      <c r="A20" s="23" t="s">
        <v>71</v>
      </c>
      <c r="B20" s="48"/>
      <c r="C20" s="48"/>
      <c r="D20" s="48"/>
      <c r="E20" s="48"/>
      <c r="F20" s="48"/>
      <c r="G20" s="48"/>
      <c r="H20" s="48"/>
      <c r="I20" s="48"/>
      <c r="J20" s="48"/>
      <c r="K20" s="37"/>
      <c r="L20" s="30"/>
      <c r="M20" s="30"/>
      <c r="N20" s="30"/>
      <c r="O20" s="30"/>
      <c r="P20" s="30"/>
      <c r="Q20" s="30"/>
      <c r="R20" s="30"/>
      <c r="S20" s="30"/>
      <c r="T20" s="30"/>
      <c r="U20" s="30"/>
      <c r="V20" s="5"/>
      <c r="W20" s="1"/>
      <c r="X20" s="1"/>
      <c r="Y20" s="1"/>
      <c r="Z20" s="1"/>
      <c r="AA20" s="1"/>
      <c r="AB20" s="1"/>
      <c r="AC20" s="1"/>
      <c r="AD20" s="1"/>
      <c r="AE20" s="1"/>
      <c r="AF20" s="1"/>
      <c r="AG20" s="1"/>
      <c r="AH20" s="1"/>
      <c r="AI20" s="1"/>
    </row>
    <row r="21" spans="1:35" ht="28.5" x14ac:dyDescent="0.35">
      <c r="A21" s="76" t="s">
        <v>70</v>
      </c>
      <c r="B21" s="48"/>
      <c r="C21" s="48"/>
      <c r="D21" s="48"/>
      <c r="E21" s="48"/>
      <c r="F21" s="48"/>
      <c r="G21" s="48"/>
      <c r="H21" s="48"/>
      <c r="I21" s="48"/>
      <c r="J21" s="48"/>
      <c r="K21" s="37"/>
      <c r="L21" s="30"/>
      <c r="M21" s="30"/>
      <c r="N21" s="30"/>
      <c r="O21" s="30"/>
      <c r="P21" s="30"/>
      <c r="Q21" s="30"/>
      <c r="R21" s="30"/>
      <c r="S21" s="30"/>
      <c r="T21" s="30"/>
      <c r="U21" s="30"/>
      <c r="V21" s="5"/>
      <c r="W21" s="1"/>
      <c r="X21" s="1"/>
      <c r="Y21" s="1"/>
      <c r="Z21" s="1"/>
      <c r="AA21" s="1"/>
      <c r="AB21" s="1"/>
      <c r="AC21" s="1"/>
      <c r="AD21" s="1"/>
      <c r="AE21" s="1"/>
      <c r="AF21" s="1"/>
      <c r="AG21" s="1"/>
      <c r="AH21" s="1"/>
      <c r="AI21" s="1"/>
    </row>
    <row r="22" spans="1:35" ht="39" customHeight="1" x14ac:dyDescent="0.35">
      <c r="A22" s="53" t="s">
        <v>85</v>
      </c>
      <c r="B22" s="59"/>
      <c r="C22" s="59"/>
      <c r="D22" s="59"/>
      <c r="E22" s="59"/>
      <c r="F22" s="60"/>
      <c r="G22" s="60"/>
      <c r="H22" s="60"/>
      <c r="I22" s="60"/>
      <c r="J22" s="60"/>
      <c r="K22" s="37"/>
      <c r="L22" s="30"/>
      <c r="M22" s="30"/>
      <c r="N22" s="30"/>
      <c r="O22" s="30"/>
      <c r="P22" s="30"/>
      <c r="Q22" s="30"/>
      <c r="R22" s="30"/>
      <c r="S22" s="30"/>
      <c r="T22" s="30"/>
      <c r="U22" s="30"/>
      <c r="V22" s="6"/>
      <c r="W22" s="7"/>
      <c r="X22" s="7"/>
      <c r="Y22" s="7"/>
      <c r="Z22" s="7"/>
      <c r="AA22" s="7"/>
      <c r="AB22" s="7"/>
      <c r="AC22" s="7"/>
      <c r="AD22" s="7"/>
      <c r="AE22" s="7"/>
      <c r="AF22" s="7"/>
      <c r="AG22" s="7"/>
      <c r="AH22" s="7"/>
      <c r="AI22" s="7"/>
    </row>
    <row r="23" spans="1:35" ht="28.5" x14ac:dyDescent="0.35">
      <c r="A23" s="85" t="s">
        <v>69</v>
      </c>
      <c r="B23" s="33"/>
      <c r="C23" s="33"/>
      <c r="D23" s="33"/>
      <c r="E23" s="33"/>
      <c r="F23" s="32"/>
      <c r="G23" s="32"/>
      <c r="H23" s="32"/>
      <c r="I23" s="32"/>
      <c r="J23" s="32"/>
      <c r="K23" s="31"/>
      <c r="L23" s="31"/>
      <c r="M23" s="31"/>
      <c r="N23" s="31"/>
      <c r="O23" s="31"/>
      <c r="P23" s="31"/>
      <c r="Q23" s="31"/>
      <c r="R23" s="31"/>
      <c r="S23" s="31"/>
      <c r="T23" s="31"/>
      <c r="U23" s="31"/>
      <c r="V23" s="6" t="s">
        <v>21</v>
      </c>
      <c r="W23" s="8"/>
      <c r="X23" s="8"/>
      <c r="Y23" s="8"/>
      <c r="Z23" s="8"/>
      <c r="AA23" s="8"/>
      <c r="AB23" s="8"/>
      <c r="AC23" s="8"/>
      <c r="AD23" s="8"/>
      <c r="AE23" s="8"/>
      <c r="AF23" s="8"/>
      <c r="AG23" s="8"/>
      <c r="AH23" s="8"/>
      <c r="AI23" s="8"/>
    </row>
    <row r="24" spans="1:35" ht="30" customHeight="1" x14ac:dyDescent="0.35">
      <c r="A24" s="85" t="s">
        <v>74</v>
      </c>
      <c r="B24" s="33"/>
      <c r="C24" s="33"/>
      <c r="D24" s="33"/>
      <c r="E24" s="33"/>
      <c r="F24" s="32"/>
      <c r="G24" s="32"/>
      <c r="H24" s="32"/>
      <c r="I24" s="32"/>
      <c r="J24" s="32"/>
      <c r="K24" s="32"/>
      <c r="L24" s="32"/>
      <c r="M24" s="32"/>
      <c r="N24" s="32"/>
      <c r="O24" s="32"/>
      <c r="P24" s="32"/>
      <c r="Q24" s="32"/>
      <c r="R24" s="32"/>
      <c r="S24" s="32"/>
      <c r="T24" s="32"/>
      <c r="U24" s="32"/>
      <c r="V24" s="6"/>
      <c r="W24" s="7"/>
      <c r="X24" s="7"/>
      <c r="Y24" s="7"/>
      <c r="Z24" s="7"/>
      <c r="AA24" s="7"/>
      <c r="AB24" s="7"/>
      <c r="AC24" s="7"/>
      <c r="AD24" s="7"/>
      <c r="AE24" s="7"/>
      <c r="AF24" s="7"/>
      <c r="AG24" s="7"/>
      <c r="AH24" s="7"/>
      <c r="AI24" s="7"/>
    </row>
    <row r="25" spans="1:35" ht="31.15" customHeight="1" x14ac:dyDescent="0.35">
      <c r="A25" s="49" t="s">
        <v>60</v>
      </c>
      <c r="B25" s="41"/>
      <c r="C25" s="41"/>
      <c r="D25" s="41"/>
      <c r="E25" s="41"/>
      <c r="F25" s="41"/>
      <c r="G25" s="41"/>
      <c r="H25" s="41"/>
      <c r="I25" s="41"/>
      <c r="J25" s="41"/>
      <c r="K25" s="41"/>
      <c r="L25" s="29">
        <f t="shared" ref="L25:U25" si="1">+K25*(1+$L41)</f>
        <v>0</v>
      </c>
      <c r="M25" s="29">
        <f t="shared" si="1"/>
        <v>0</v>
      </c>
      <c r="N25" s="29">
        <f t="shared" si="1"/>
        <v>0</v>
      </c>
      <c r="O25" s="29">
        <f t="shared" si="1"/>
        <v>0</v>
      </c>
      <c r="P25" s="29">
        <f t="shared" si="1"/>
        <v>0</v>
      </c>
      <c r="Q25" s="29">
        <f t="shared" si="1"/>
        <v>0</v>
      </c>
      <c r="R25" s="29">
        <f t="shared" si="1"/>
        <v>0</v>
      </c>
      <c r="S25" s="29">
        <f t="shared" si="1"/>
        <v>0</v>
      </c>
      <c r="T25" s="29">
        <f t="shared" si="1"/>
        <v>0</v>
      </c>
      <c r="U25" s="29">
        <f t="shared" si="1"/>
        <v>0</v>
      </c>
      <c r="V25" s="19"/>
      <c r="W25" s="9"/>
      <c r="X25" s="9"/>
      <c r="Y25" s="9"/>
      <c r="Z25" s="9"/>
      <c r="AA25" s="9"/>
      <c r="AB25" s="9"/>
      <c r="AC25" s="9"/>
      <c r="AD25" s="9"/>
      <c r="AE25" s="9"/>
      <c r="AF25" s="9"/>
      <c r="AG25" s="9"/>
      <c r="AH25" s="9"/>
      <c r="AI25" s="9"/>
    </row>
    <row r="26" spans="1:35" ht="28.5" x14ac:dyDescent="0.35">
      <c r="A26" s="35" t="s">
        <v>44</v>
      </c>
      <c r="B26" s="27">
        <f t="shared" ref="B26:U26" si="2">SUM(B12:B17)+B25</f>
        <v>0</v>
      </c>
      <c r="C26" s="27">
        <f t="shared" si="2"/>
        <v>0</v>
      </c>
      <c r="D26" s="27">
        <f t="shared" si="2"/>
        <v>0</v>
      </c>
      <c r="E26" s="27">
        <f t="shared" si="2"/>
        <v>0</v>
      </c>
      <c r="F26" s="78">
        <f t="shared" si="2"/>
        <v>0</v>
      </c>
      <c r="G26" s="27">
        <f t="shared" si="2"/>
        <v>0</v>
      </c>
      <c r="H26" s="27">
        <f t="shared" si="2"/>
        <v>0</v>
      </c>
      <c r="I26" s="27">
        <f t="shared" si="2"/>
        <v>0</v>
      </c>
      <c r="J26" s="27">
        <f t="shared" si="2"/>
        <v>0</v>
      </c>
      <c r="K26" s="27">
        <f t="shared" si="2"/>
        <v>0</v>
      </c>
      <c r="L26" s="27">
        <f t="shared" si="2"/>
        <v>0</v>
      </c>
      <c r="M26" s="27">
        <f t="shared" si="2"/>
        <v>0</v>
      </c>
      <c r="N26" s="27">
        <f t="shared" si="2"/>
        <v>0</v>
      </c>
      <c r="O26" s="27">
        <f t="shared" si="2"/>
        <v>0</v>
      </c>
      <c r="P26" s="27">
        <f t="shared" si="2"/>
        <v>0</v>
      </c>
      <c r="Q26" s="27">
        <f t="shared" si="2"/>
        <v>0</v>
      </c>
      <c r="R26" s="27">
        <f t="shared" si="2"/>
        <v>0</v>
      </c>
      <c r="S26" s="27">
        <f t="shared" si="2"/>
        <v>0</v>
      </c>
      <c r="T26" s="27">
        <f t="shared" si="2"/>
        <v>0</v>
      </c>
      <c r="U26" s="27">
        <f t="shared" si="2"/>
        <v>0</v>
      </c>
      <c r="V26" s="17" t="e">
        <f>SUM(V12:V17)+#REF!</f>
        <v>#REF!</v>
      </c>
      <c r="W26" s="18"/>
      <c r="X26" s="18"/>
      <c r="Y26" s="18"/>
      <c r="Z26" s="18"/>
      <c r="AA26" s="18"/>
      <c r="AB26" s="18"/>
      <c r="AC26" s="18"/>
      <c r="AD26" s="18"/>
      <c r="AE26" s="18"/>
      <c r="AF26" s="18"/>
      <c r="AG26" s="18"/>
      <c r="AH26" s="18"/>
      <c r="AI26" s="18"/>
    </row>
    <row r="27" spans="1:35" ht="15.75" customHeight="1" x14ac:dyDescent="0.35">
      <c r="A27" s="25"/>
      <c r="B27" s="20"/>
      <c r="C27" s="20"/>
      <c r="D27" s="20"/>
      <c r="E27" s="20"/>
      <c r="F27" s="20"/>
      <c r="G27" s="20"/>
      <c r="H27" s="20"/>
      <c r="I27" s="20"/>
      <c r="J27" s="20"/>
      <c r="K27" s="20"/>
      <c r="L27" s="81"/>
      <c r="M27" s="20"/>
      <c r="N27" s="20"/>
      <c r="O27" s="20"/>
      <c r="P27" s="20"/>
      <c r="Q27" s="20"/>
      <c r="R27" s="20"/>
      <c r="S27" s="20"/>
      <c r="T27" s="20"/>
      <c r="U27" s="20"/>
      <c r="V27" s="20"/>
      <c r="W27" s="20"/>
      <c r="X27" s="20"/>
      <c r="Y27" s="20"/>
      <c r="Z27" s="20"/>
      <c r="AA27" s="20"/>
      <c r="AB27" s="20"/>
      <c r="AC27" s="20"/>
      <c r="AD27" s="20"/>
      <c r="AE27" s="20"/>
      <c r="AF27" s="20"/>
      <c r="AG27" s="20"/>
    </row>
    <row r="28" spans="1:35" ht="15.75" customHeight="1" x14ac:dyDescent="0.35">
      <c r="A28" s="25"/>
      <c r="B28" s="20"/>
      <c r="C28" s="20"/>
      <c r="D28" s="20"/>
      <c r="E28" s="20"/>
      <c r="F28" s="79"/>
      <c r="G28" s="20"/>
      <c r="H28" s="20"/>
      <c r="I28" s="20"/>
      <c r="J28" s="20"/>
      <c r="K28" s="20"/>
      <c r="L28" s="20"/>
      <c r="M28" s="20"/>
      <c r="N28" s="20"/>
      <c r="O28" s="20"/>
      <c r="P28" s="20"/>
      <c r="Q28" s="20"/>
      <c r="R28" s="107" t="s">
        <v>82</v>
      </c>
      <c r="S28" s="107"/>
      <c r="T28" s="107"/>
      <c r="U28" s="79"/>
      <c r="V28" s="20"/>
      <c r="W28" s="20"/>
      <c r="X28" s="20"/>
      <c r="Y28" s="20"/>
      <c r="Z28" s="20"/>
      <c r="AA28" s="20"/>
      <c r="AB28" s="20"/>
      <c r="AC28" s="20"/>
      <c r="AD28" s="20"/>
      <c r="AE28" s="20"/>
      <c r="AF28" s="20"/>
      <c r="AG28" s="20"/>
    </row>
    <row r="29" spans="1:35" ht="15.75" customHeight="1" x14ac:dyDescent="0.35">
      <c r="A29" s="25"/>
      <c r="B29" s="20"/>
      <c r="C29" s="107" t="s">
        <v>81</v>
      </c>
      <c r="D29" s="107"/>
      <c r="E29" s="107"/>
      <c r="G29" s="20"/>
      <c r="H29" s="20"/>
      <c r="I29" s="20"/>
      <c r="J29" s="20"/>
      <c r="K29" s="20"/>
      <c r="L29" s="20"/>
      <c r="M29" s="20"/>
      <c r="N29" s="20"/>
      <c r="O29" s="20"/>
      <c r="P29" s="20"/>
      <c r="Q29" s="20"/>
      <c r="R29" s="107"/>
      <c r="S29" s="107"/>
      <c r="T29" s="107"/>
      <c r="V29" s="20"/>
      <c r="W29" s="20"/>
      <c r="X29" s="20"/>
      <c r="Y29" s="20"/>
      <c r="Z29" s="20"/>
      <c r="AA29" s="20"/>
      <c r="AB29" s="20"/>
      <c r="AC29" s="20"/>
      <c r="AD29" s="20"/>
      <c r="AE29" s="20"/>
      <c r="AF29" s="20"/>
      <c r="AG29" s="20"/>
    </row>
    <row r="30" spans="1:35" ht="15.75" customHeight="1" x14ac:dyDescent="0.35">
      <c r="A30" s="25"/>
      <c r="B30" s="20"/>
      <c r="C30" s="107"/>
      <c r="D30" s="107"/>
      <c r="E30" s="107"/>
      <c r="F30" s="74" t="e">
        <f>(K26*(1+F43))*0.12</f>
        <v>#DIV/0!</v>
      </c>
      <c r="G30" s="20"/>
      <c r="H30" s="20"/>
      <c r="I30" s="20"/>
      <c r="J30" s="20"/>
      <c r="K30" s="20"/>
      <c r="L30" s="20"/>
      <c r="M30" s="20"/>
      <c r="N30" s="20"/>
      <c r="O30" s="20"/>
      <c r="P30" s="20"/>
      <c r="Q30" s="20"/>
      <c r="R30" s="107"/>
      <c r="S30" s="107"/>
      <c r="T30" s="107"/>
      <c r="U30" s="74">
        <f>+U26*0.12</f>
        <v>0</v>
      </c>
      <c r="V30" s="20"/>
      <c r="W30" s="20"/>
      <c r="X30" s="20"/>
      <c r="Y30" s="20"/>
      <c r="Z30" s="20"/>
      <c r="AA30" s="20"/>
      <c r="AB30" s="20"/>
      <c r="AC30" s="20"/>
      <c r="AD30" s="20"/>
      <c r="AE30" s="20"/>
      <c r="AF30" s="20"/>
      <c r="AG30" s="20"/>
    </row>
    <row r="31" spans="1:35" ht="15.75" customHeight="1" x14ac:dyDescent="0.35">
      <c r="A31" s="25"/>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row>
    <row r="32" spans="1:35" ht="15.75" customHeight="1" thickBot="1" x14ac:dyDescent="0.4">
      <c r="A32" s="2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row>
    <row r="33" spans="1:33" ht="16.149999999999999" customHeight="1" x14ac:dyDescent="0.35">
      <c r="A33" s="109" t="s">
        <v>56</v>
      </c>
      <c r="B33" s="111" t="s">
        <v>84</v>
      </c>
      <c r="C33" s="111"/>
      <c r="D33" s="111"/>
      <c r="E33" s="111"/>
      <c r="F33" s="111"/>
      <c r="G33" s="111"/>
      <c r="H33" s="111"/>
      <c r="I33" s="111"/>
      <c r="J33" s="111"/>
      <c r="K33" s="111"/>
      <c r="L33" s="111" t="s">
        <v>87</v>
      </c>
      <c r="M33" s="112"/>
      <c r="N33" s="112"/>
      <c r="O33" s="112"/>
      <c r="P33" s="112"/>
      <c r="Q33" s="112"/>
      <c r="R33" s="112"/>
      <c r="S33" s="112"/>
      <c r="T33" s="112"/>
      <c r="U33" s="113"/>
      <c r="V33" s="3"/>
      <c r="W33" s="1"/>
      <c r="X33" s="1"/>
      <c r="Y33" s="1"/>
      <c r="Z33" s="1"/>
      <c r="AA33" s="1"/>
      <c r="AB33" s="1"/>
      <c r="AC33" s="1"/>
      <c r="AD33" s="1"/>
      <c r="AE33" s="1"/>
      <c r="AF33" s="1"/>
      <c r="AG33" s="1"/>
    </row>
    <row r="34" spans="1:33" ht="33.75" customHeight="1" thickBot="1" x14ac:dyDescent="0.4">
      <c r="A34" s="110"/>
      <c r="B34" s="57" t="s">
        <v>23</v>
      </c>
      <c r="C34" s="57" t="s">
        <v>23</v>
      </c>
      <c r="D34" s="57" t="s">
        <v>23</v>
      </c>
      <c r="E34" s="57" t="s">
        <v>23</v>
      </c>
      <c r="F34" s="80" t="s">
        <v>79</v>
      </c>
      <c r="G34" s="57" t="s">
        <v>23</v>
      </c>
      <c r="H34" s="57" t="s">
        <v>23</v>
      </c>
      <c r="I34" s="57" t="s">
        <v>23</v>
      </c>
      <c r="J34" s="58" t="s">
        <v>23</v>
      </c>
      <c r="K34" s="52" t="s">
        <v>23</v>
      </c>
      <c r="L34" s="63" t="s">
        <v>32</v>
      </c>
      <c r="M34" s="63" t="s">
        <v>32</v>
      </c>
      <c r="N34" s="50" t="s">
        <v>32</v>
      </c>
      <c r="O34" s="50" t="s">
        <v>32</v>
      </c>
      <c r="P34" s="50" t="s">
        <v>32</v>
      </c>
      <c r="Q34" s="50" t="s">
        <v>32</v>
      </c>
      <c r="R34" s="50" t="s">
        <v>32</v>
      </c>
      <c r="S34" s="50" t="s">
        <v>32</v>
      </c>
      <c r="T34" s="62" t="s">
        <v>32</v>
      </c>
      <c r="U34" s="51" t="s">
        <v>32</v>
      </c>
      <c r="V34" s="3" t="s">
        <v>32</v>
      </c>
      <c r="W34" s="1"/>
      <c r="X34" s="1"/>
      <c r="Y34" s="1"/>
      <c r="Z34" s="1"/>
      <c r="AA34" s="1"/>
      <c r="AB34" s="1"/>
      <c r="AC34" s="1"/>
      <c r="AD34" s="1"/>
      <c r="AE34" s="1"/>
      <c r="AF34" s="1"/>
      <c r="AG34" s="1"/>
    </row>
    <row r="35" spans="1:33" ht="20.25" customHeight="1" x14ac:dyDescent="0.35">
      <c r="A35" s="23" t="s">
        <v>28</v>
      </c>
      <c r="B35" s="54" t="s">
        <v>31</v>
      </c>
      <c r="C35" s="56">
        <f t="shared" ref="C35:K40" si="3">IF(B12=0,0,(C12-B12)/B12)</f>
        <v>0</v>
      </c>
      <c r="D35" s="56">
        <f t="shared" si="3"/>
        <v>0</v>
      </c>
      <c r="E35" s="56">
        <f t="shared" si="3"/>
        <v>0</v>
      </c>
      <c r="F35" s="56">
        <f t="shared" si="3"/>
        <v>0</v>
      </c>
      <c r="G35" s="56">
        <f t="shared" si="3"/>
        <v>0</v>
      </c>
      <c r="H35" s="56">
        <f t="shared" si="3"/>
        <v>0</v>
      </c>
      <c r="I35" s="56">
        <f t="shared" si="3"/>
        <v>0</v>
      </c>
      <c r="J35" s="56">
        <f t="shared" si="3"/>
        <v>0</v>
      </c>
      <c r="K35" s="56">
        <f t="shared" si="3"/>
        <v>0</v>
      </c>
      <c r="L35" s="56">
        <f t="shared" ref="L35:L40" si="4">IF(L$34="AVERAGE",AVERAGE(C35:K35),IFERROR((L12-K12)/K12,0))</f>
        <v>0</v>
      </c>
      <c r="M35" s="56">
        <f t="shared" ref="M35:V40" si="5">IF(L12=0,0,(M12-L12)/L12)</f>
        <v>0</v>
      </c>
      <c r="N35" s="56">
        <f t="shared" si="5"/>
        <v>0</v>
      </c>
      <c r="O35" s="56">
        <f t="shared" si="5"/>
        <v>0</v>
      </c>
      <c r="P35" s="56">
        <f t="shared" si="5"/>
        <v>0</v>
      </c>
      <c r="Q35" s="56">
        <f t="shared" si="5"/>
        <v>0</v>
      </c>
      <c r="R35" s="56">
        <f t="shared" si="5"/>
        <v>0</v>
      </c>
      <c r="S35" s="56">
        <f t="shared" si="5"/>
        <v>0</v>
      </c>
      <c r="T35" s="56">
        <f t="shared" si="5"/>
        <v>0</v>
      </c>
      <c r="U35" s="56">
        <f t="shared" si="5"/>
        <v>0</v>
      </c>
      <c r="V35" s="12">
        <f t="shared" si="5"/>
        <v>0</v>
      </c>
      <c r="W35" s="1"/>
      <c r="X35" s="1"/>
      <c r="Y35" s="1"/>
      <c r="Z35" s="1"/>
      <c r="AA35" s="1"/>
      <c r="AB35" s="1"/>
      <c r="AC35" s="1"/>
      <c r="AD35" s="1"/>
      <c r="AE35" s="1"/>
      <c r="AF35" s="1"/>
      <c r="AG35" s="1"/>
    </row>
    <row r="36" spans="1:33" ht="20.25" customHeight="1" x14ac:dyDescent="0.35">
      <c r="A36" s="23" t="s">
        <v>29</v>
      </c>
      <c r="B36" s="55" t="s">
        <v>31</v>
      </c>
      <c r="C36" s="56">
        <f t="shared" si="3"/>
        <v>0</v>
      </c>
      <c r="D36" s="56">
        <f t="shared" si="3"/>
        <v>0</v>
      </c>
      <c r="E36" s="56">
        <f t="shared" si="3"/>
        <v>0</v>
      </c>
      <c r="F36" s="56">
        <f t="shared" si="3"/>
        <v>0</v>
      </c>
      <c r="G36" s="56">
        <f t="shared" si="3"/>
        <v>0</v>
      </c>
      <c r="H36" s="56">
        <f t="shared" si="3"/>
        <v>0</v>
      </c>
      <c r="I36" s="56">
        <f t="shared" si="3"/>
        <v>0</v>
      </c>
      <c r="J36" s="56">
        <f t="shared" si="3"/>
        <v>0</v>
      </c>
      <c r="K36" s="56">
        <f t="shared" si="3"/>
        <v>0</v>
      </c>
      <c r="L36" s="56">
        <f t="shared" si="4"/>
        <v>0</v>
      </c>
      <c r="M36" s="38">
        <f t="shared" si="5"/>
        <v>0</v>
      </c>
      <c r="N36" s="38">
        <f t="shared" si="5"/>
        <v>0</v>
      </c>
      <c r="O36" s="38">
        <f t="shared" si="5"/>
        <v>0</v>
      </c>
      <c r="P36" s="38">
        <f t="shared" si="5"/>
        <v>0</v>
      </c>
      <c r="Q36" s="38">
        <f t="shared" si="5"/>
        <v>0</v>
      </c>
      <c r="R36" s="38">
        <f t="shared" si="5"/>
        <v>0</v>
      </c>
      <c r="S36" s="38">
        <f t="shared" si="5"/>
        <v>0</v>
      </c>
      <c r="T36" s="38">
        <f t="shared" si="5"/>
        <v>0</v>
      </c>
      <c r="U36" s="38">
        <f t="shared" si="5"/>
        <v>0</v>
      </c>
      <c r="V36" s="12">
        <f t="shared" si="5"/>
        <v>0</v>
      </c>
      <c r="W36" s="1"/>
      <c r="X36" s="1"/>
      <c r="Y36" s="1"/>
      <c r="Z36" s="1"/>
      <c r="AA36" s="1"/>
      <c r="AB36" s="1"/>
      <c r="AC36" s="1"/>
      <c r="AD36" s="1"/>
      <c r="AE36" s="1"/>
      <c r="AF36" s="1"/>
      <c r="AG36" s="1"/>
    </row>
    <row r="37" spans="1:33" ht="20.25" customHeight="1" x14ac:dyDescent="0.35">
      <c r="A37" s="23" t="s">
        <v>24</v>
      </c>
      <c r="B37" s="55" t="s">
        <v>31</v>
      </c>
      <c r="C37" s="56">
        <f t="shared" si="3"/>
        <v>0</v>
      </c>
      <c r="D37" s="56">
        <f t="shared" si="3"/>
        <v>0</v>
      </c>
      <c r="E37" s="56">
        <f t="shared" si="3"/>
        <v>0</v>
      </c>
      <c r="F37" s="56">
        <f t="shared" si="3"/>
        <v>0</v>
      </c>
      <c r="G37" s="56">
        <f t="shared" si="3"/>
        <v>0</v>
      </c>
      <c r="H37" s="56">
        <f t="shared" si="3"/>
        <v>0</v>
      </c>
      <c r="I37" s="56">
        <f t="shared" si="3"/>
        <v>0</v>
      </c>
      <c r="J37" s="56">
        <f t="shared" si="3"/>
        <v>0</v>
      </c>
      <c r="K37" s="56">
        <f t="shared" si="3"/>
        <v>0</v>
      </c>
      <c r="L37" s="56">
        <f t="shared" si="4"/>
        <v>0</v>
      </c>
      <c r="M37" s="38">
        <f t="shared" si="5"/>
        <v>0</v>
      </c>
      <c r="N37" s="38">
        <f t="shared" si="5"/>
        <v>0</v>
      </c>
      <c r="O37" s="38">
        <f t="shared" si="5"/>
        <v>0</v>
      </c>
      <c r="P37" s="38">
        <f t="shared" si="5"/>
        <v>0</v>
      </c>
      <c r="Q37" s="38">
        <f t="shared" si="5"/>
        <v>0</v>
      </c>
      <c r="R37" s="38">
        <f t="shared" si="5"/>
        <v>0</v>
      </c>
      <c r="S37" s="38">
        <f t="shared" si="5"/>
        <v>0</v>
      </c>
      <c r="T37" s="38">
        <f t="shared" si="5"/>
        <v>0</v>
      </c>
      <c r="U37" s="38">
        <f t="shared" si="5"/>
        <v>0</v>
      </c>
      <c r="V37" s="12">
        <f t="shared" si="5"/>
        <v>0</v>
      </c>
      <c r="W37" s="1"/>
      <c r="X37" s="1"/>
      <c r="Y37" s="1"/>
      <c r="Z37" s="1"/>
      <c r="AA37" s="1"/>
      <c r="AB37" s="1"/>
      <c r="AC37" s="1"/>
      <c r="AD37" s="1"/>
      <c r="AE37" s="1"/>
      <c r="AF37" s="1"/>
      <c r="AG37" s="1"/>
    </row>
    <row r="38" spans="1:33" ht="20.25" customHeight="1" x14ac:dyDescent="0.35">
      <c r="A38" s="23" t="s">
        <v>25</v>
      </c>
      <c r="B38" s="55" t="s">
        <v>31</v>
      </c>
      <c r="C38" s="56">
        <f t="shared" si="3"/>
        <v>0</v>
      </c>
      <c r="D38" s="56">
        <f t="shared" si="3"/>
        <v>0</v>
      </c>
      <c r="E38" s="56">
        <f t="shared" si="3"/>
        <v>0</v>
      </c>
      <c r="F38" s="56">
        <f t="shared" si="3"/>
        <v>0</v>
      </c>
      <c r="G38" s="56">
        <f t="shared" si="3"/>
        <v>0</v>
      </c>
      <c r="H38" s="56">
        <f t="shared" si="3"/>
        <v>0</v>
      </c>
      <c r="I38" s="56">
        <f t="shared" si="3"/>
        <v>0</v>
      </c>
      <c r="J38" s="56">
        <f t="shared" si="3"/>
        <v>0</v>
      </c>
      <c r="K38" s="56">
        <f t="shared" si="3"/>
        <v>0</v>
      </c>
      <c r="L38" s="56">
        <f t="shared" si="4"/>
        <v>0</v>
      </c>
      <c r="M38" s="38">
        <f t="shared" si="5"/>
        <v>0</v>
      </c>
      <c r="N38" s="38">
        <f t="shared" si="5"/>
        <v>0</v>
      </c>
      <c r="O38" s="38">
        <f t="shared" si="5"/>
        <v>0</v>
      </c>
      <c r="P38" s="38">
        <f t="shared" si="5"/>
        <v>0</v>
      </c>
      <c r="Q38" s="38">
        <f t="shared" si="5"/>
        <v>0</v>
      </c>
      <c r="R38" s="38">
        <f t="shared" si="5"/>
        <v>0</v>
      </c>
      <c r="S38" s="38">
        <f t="shared" si="5"/>
        <v>0</v>
      </c>
      <c r="T38" s="38">
        <f t="shared" si="5"/>
        <v>0</v>
      </c>
      <c r="U38" s="38">
        <f t="shared" si="5"/>
        <v>0</v>
      </c>
      <c r="V38" s="12">
        <f t="shared" si="5"/>
        <v>0</v>
      </c>
      <c r="W38" s="1"/>
      <c r="X38" s="1"/>
      <c r="Y38" s="1"/>
      <c r="Z38" s="1"/>
      <c r="AA38" s="1"/>
      <c r="AB38" s="1"/>
      <c r="AC38" s="1"/>
      <c r="AD38" s="1"/>
      <c r="AE38" s="1"/>
      <c r="AF38" s="1"/>
      <c r="AG38" s="1"/>
    </row>
    <row r="39" spans="1:33" ht="20.25" customHeight="1" x14ac:dyDescent="0.35">
      <c r="A39" s="23" t="s">
        <v>26</v>
      </c>
      <c r="B39" s="55" t="s">
        <v>31</v>
      </c>
      <c r="C39" s="56">
        <f t="shared" si="3"/>
        <v>0</v>
      </c>
      <c r="D39" s="56">
        <f t="shared" si="3"/>
        <v>0</v>
      </c>
      <c r="E39" s="56">
        <f t="shared" si="3"/>
        <v>0</v>
      </c>
      <c r="F39" s="56">
        <f t="shared" si="3"/>
        <v>0</v>
      </c>
      <c r="G39" s="56">
        <f t="shared" si="3"/>
        <v>0</v>
      </c>
      <c r="H39" s="56">
        <f t="shared" si="3"/>
        <v>0</v>
      </c>
      <c r="I39" s="56">
        <f t="shared" si="3"/>
        <v>0</v>
      </c>
      <c r="J39" s="56">
        <f t="shared" si="3"/>
        <v>0</v>
      </c>
      <c r="K39" s="56">
        <f t="shared" si="3"/>
        <v>0</v>
      </c>
      <c r="L39" s="56">
        <f t="shared" si="4"/>
        <v>0</v>
      </c>
      <c r="M39" s="38">
        <f t="shared" si="5"/>
        <v>0</v>
      </c>
      <c r="N39" s="38">
        <f t="shared" si="5"/>
        <v>0</v>
      </c>
      <c r="O39" s="38">
        <f t="shared" si="5"/>
        <v>0</v>
      </c>
      <c r="P39" s="38">
        <f t="shared" si="5"/>
        <v>0</v>
      </c>
      <c r="Q39" s="38">
        <f t="shared" si="5"/>
        <v>0</v>
      </c>
      <c r="R39" s="38">
        <f t="shared" si="5"/>
        <v>0</v>
      </c>
      <c r="S39" s="38">
        <f t="shared" si="5"/>
        <v>0</v>
      </c>
      <c r="T39" s="38">
        <f t="shared" si="5"/>
        <v>0</v>
      </c>
      <c r="U39" s="38">
        <f t="shared" si="5"/>
        <v>0</v>
      </c>
      <c r="V39" s="12">
        <f t="shared" si="5"/>
        <v>0</v>
      </c>
      <c r="W39" s="1"/>
      <c r="X39" s="1"/>
      <c r="Y39" s="1"/>
      <c r="Z39" s="1"/>
      <c r="AA39" s="1"/>
      <c r="AB39" s="1"/>
      <c r="AC39" s="1"/>
      <c r="AD39" s="1"/>
      <c r="AE39" s="1"/>
      <c r="AF39" s="1"/>
      <c r="AG39" s="1"/>
    </row>
    <row r="40" spans="1:33" ht="20.25" customHeight="1" x14ac:dyDescent="0.35">
      <c r="A40" s="23" t="s">
        <v>27</v>
      </c>
      <c r="B40" s="55" t="s">
        <v>31</v>
      </c>
      <c r="C40" s="56">
        <f t="shared" si="3"/>
        <v>0</v>
      </c>
      <c r="D40" s="56">
        <f t="shared" si="3"/>
        <v>0</v>
      </c>
      <c r="E40" s="56">
        <f t="shared" si="3"/>
        <v>0</v>
      </c>
      <c r="F40" s="56">
        <f t="shared" si="3"/>
        <v>0</v>
      </c>
      <c r="G40" s="56">
        <f t="shared" si="3"/>
        <v>0</v>
      </c>
      <c r="H40" s="56">
        <f t="shared" si="3"/>
        <v>0</v>
      </c>
      <c r="I40" s="56">
        <f t="shared" si="3"/>
        <v>0</v>
      </c>
      <c r="J40" s="56">
        <f t="shared" si="3"/>
        <v>0</v>
      </c>
      <c r="K40" s="56">
        <f t="shared" si="3"/>
        <v>0</v>
      </c>
      <c r="L40" s="56">
        <f t="shared" si="4"/>
        <v>0</v>
      </c>
      <c r="M40" s="38">
        <f t="shared" si="5"/>
        <v>0</v>
      </c>
      <c r="N40" s="38">
        <f t="shared" si="5"/>
        <v>0</v>
      </c>
      <c r="O40" s="38">
        <f t="shared" si="5"/>
        <v>0</v>
      </c>
      <c r="P40" s="38">
        <f t="shared" si="5"/>
        <v>0</v>
      </c>
      <c r="Q40" s="38">
        <f t="shared" si="5"/>
        <v>0</v>
      </c>
      <c r="R40" s="38">
        <f t="shared" si="5"/>
        <v>0</v>
      </c>
      <c r="S40" s="38">
        <f t="shared" si="5"/>
        <v>0</v>
      </c>
      <c r="T40" s="38">
        <f t="shared" si="5"/>
        <v>0</v>
      </c>
      <c r="U40" s="38">
        <f t="shared" si="5"/>
        <v>0</v>
      </c>
      <c r="V40" s="12">
        <f t="shared" si="5"/>
        <v>0</v>
      </c>
      <c r="W40" s="1"/>
      <c r="X40" s="1"/>
      <c r="Y40" s="1"/>
      <c r="Z40" s="1"/>
      <c r="AA40" s="1"/>
      <c r="AB40" s="1"/>
      <c r="AC40" s="1"/>
      <c r="AD40" s="1"/>
      <c r="AE40" s="1"/>
      <c r="AF40" s="1"/>
      <c r="AG40" s="1"/>
    </row>
    <row r="41" spans="1:33" ht="30" customHeight="1" x14ac:dyDescent="0.35">
      <c r="A41" s="23" t="s">
        <v>30</v>
      </c>
      <c r="B41" s="55" t="s">
        <v>31</v>
      </c>
      <c r="C41" s="56">
        <f t="shared" ref="C41:K41" si="6">IF(B25=0,0,(C25-B25)/B25)</f>
        <v>0</v>
      </c>
      <c r="D41" s="56">
        <f t="shared" si="6"/>
        <v>0</v>
      </c>
      <c r="E41" s="56">
        <f t="shared" si="6"/>
        <v>0</v>
      </c>
      <c r="F41" s="56">
        <f t="shared" si="6"/>
        <v>0</v>
      </c>
      <c r="G41" s="56">
        <f t="shared" si="6"/>
        <v>0</v>
      </c>
      <c r="H41" s="56">
        <f t="shared" si="6"/>
        <v>0</v>
      </c>
      <c r="I41" s="56">
        <f t="shared" si="6"/>
        <v>0</v>
      </c>
      <c r="J41" s="56">
        <f t="shared" si="6"/>
        <v>0</v>
      </c>
      <c r="K41" s="56">
        <f t="shared" si="6"/>
        <v>0</v>
      </c>
      <c r="L41" s="56">
        <f>IF(L$34="AVERAGE",AVERAGE(C41:K41),IFERROR((L25-K25)/K25,0))</f>
        <v>0</v>
      </c>
      <c r="M41" s="38">
        <f>IF(L25=0,0,(M25-L25)/L25)</f>
        <v>0</v>
      </c>
      <c r="N41" s="38">
        <f t="shared" ref="N41:U41" si="7">IF(M25=0,0,(N25-M25)/M25)</f>
        <v>0</v>
      </c>
      <c r="O41" s="38">
        <f t="shared" si="7"/>
        <v>0</v>
      </c>
      <c r="P41" s="38">
        <f t="shared" si="7"/>
        <v>0</v>
      </c>
      <c r="Q41" s="38">
        <f t="shared" si="7"/>
        <v>0</v>
      </c>
      <c r="R41" s="38">
        <f t="shared" si="7"/>
        <v>0</v>
      </c>
      <c r="S41" s="38">
        <f t="shared" si="7"/>
        <v>0</v>
      </c>
      <c r="T41" s="38">
        <f t="shared" si="7"/>
        <v>0</v>
      </c>
      <c r="U41" s="38">
        <f t="shared" si="7"/>
        <v>0</v>
      </c>
      <c r="V41" s="12" t="e">
        <f>IF(#REF!=0,0,(#REF!-#REF!)/#REF!)</f>
        <v>#REF!</v>
      </c>
      <c r="W41" s="1"/>
      <c r="X41" s="1"/>
      <c r="Y41" s="1"/>
      <c r="Z41" s="1"/>
      <c r="AA41" s="1"/>
      <c r="AB41" s="1"/>
      <c r="AC41" s="1"/>
      <c r="AD41" s="1"/>
      <c r="AE41" s="1"/>
      <c r="AF41" s="1"/>
      <c r="AG41" s="1"/>
    </row>
    <row r="43" spans="1:33" ht="14.5" customHeight="1" x14ac:dyDescent="0.35">
      <c r="C43" s="114" t="s">
        <v>72</v>
      </c>
      <c r="D43" s="114"/>
      <c r="E43" s="114"/>
      <c r="F43" s="83" t="e">
        <f>(+K26-F26)/F26</f>
        <v>#DIV/0!</v>
      </c>
      <c r="M43" s="114" t="s">
        <v>73</v>
      </c>
      <c r="N43" s="114"/>
      <c r="O43" s="114"/>
      <c r="P43" s="83" t="e">
        <f>(+P26-K26)/K26</f>
        <v>#DIV/0!</v>
      </c>
    </row>
    <row r="44" spans="1:33" x14ac:dyDescent="0.35">
      <c r="M44" s="73"/>
      <c r="N44" s="73"/>
      <c r="O44" s="73"/>
      <c r="P44" s="75"/>
    </row>
    <row r="45" spans="1:33" ht="14.5" customHeight="1" x14ac:dyDescent="0.35">
      <c r="A45" s="115" t="str">
        <f>IF(MAX(C35:K41) &gt; 1, "URGENT: The district has historical actual growth rates greater than 100% (highlighted in red). Please contact the Office of Financial Analysis &amp; Oversight (FAO) immediately to discuss next steps.",(""))</f>
        <v/>
      </c>
      <c r="B45" s="115"/>
      <c r="C45" s="115"/>
      <c r="D45" s="115"/>
      <c r="E45" s="115"/>
      <c r="F45" s="115"/>
      <c r="G45" s="115"/>
      <c r="H45" s="115"/>
      <c r="I45" s="115"/>
      <c r="J45" s="115"/>
      <c r="K45" s="115"/>
      <c r="M45" s="107" t="s">
        <v>67</v>
      </c>
      <c r="N45" s="107"/>
      <c r="O45" s="107"/>
      <c r="P45" s="83" t="e">
        <f>+P43/5</f>
        <v>#DIV/0!</v>
      </c>
    </row>
    <row r="46" spans="1:33" ht="15" customHeight="1" x14ac:dyDescent="0.35">
      <c r="A46" s="116" t="str">
        <f>IF(MAX(C35:K41) &gt; 1, "DO NOT submit a special needs application with historical growth rates in excess of 100% without reviewing the projected tax valuation with FAO prior to submission.",(""))</f>
        <v/>
      </c>
      <c r="B46" s="116"/>
      <c r="C46" s="116"/>
      <c r="D46" s="116"/>
      <c r="E46" s="116"/>
      <c r="F46" s="116"/>
      <c r="G46" s="116"/>
      <c r="H46" s="116"/>
      <c r="I46" s="116"/>
      <c r="J46" s="116"/>
      <c r="K46" s="116"/>
      <c r="M46" s="107"/>
      <c r="N46" s="107"/>
      <c r="O46" s="107"/>
    </row>
    <row r="47" spans="1:33" x14ac:dyDescent="0.35">
      <c r="M47" s="108" t="s">
        <v>66</v>
      </c>
      <c r="N47" s="108"/>
      <c r="O47" s="108"/>
    </row>
    <row r="48" spans="1:33" ht="14.5" customHeight="1" x14ac:dyDescent="0.35">
      <c r="B48" s="87"/>
      <c r="C48" s="87"/>
      <c r="D48" s="87"/>
      <c r="E48" s="87"/>
      <c r="F48" s="87"/>
      <c r="G48" s="87"/>
      <c r="H48" s="87"/>
    </row>
  </sheetData>
  <sheetProtection algorithmName="SHA-512" hashValue="JW9L1DEhHaHfVs6vgtCPSf9iwCVMNJUlIL7U/XxrnNw63bixuskSjOiJrdBSqN3peKdDnB44wL80+V2x3mbdYQ==" saltValue="N/M0qotn+8wIFvM+6pyhag==" spinCount="100000" sheet="1" objects="1" scenarios="1"/>
  <mergeCells count="23">
    <mergeCell ref="M45:O46"/>
    <mergeCell ref="M47:O47"/>
    <mergeCell ref="R28:T30"/>
    <mergeCell ref="C29:E30"/>
    <mergeCell ref="A33:A34"/>
    <mergeCell ref="B33:K33"/>
    <mergeCell ref="L33:U33"/>
    <mergeCell ref="C43:E43"/>
    <mergeCell ref="M43:O43"/>
    <mergeCell ref="A45:K45"/>
    <mergeCell ref="A46:K46"/>
    <mergeCell ref="B4:K4"/>
    <mergeCell ref="L4:U4"/>
    <mergeCell ref="B5:K5"/>
    <mergeCell ref="L5:U5"/>
    <mergeCell ref="A8:A11"/>
    <mergeCell ref="F8:F10"/>
    <mergeCell ref="B1:K1"/>
    <mergeCell ref="L1:U1"/>
    <mergeCell ref="B2:K2"/>
    <mergeCell ref="L2:U2"/>
    <mergeCell ref="B3:K3"/>
    <mergeCell ref="L3:U3"/>
  </mergeCells>
  <conditionalFormatting sqref="A45:A46">
    <cfRule type="notContainsBlanks" dxfId="7" priority="1">
      <formula>LEN(TRIM(A45))&gt;0</formula>
    </cfRule>
  </conditionalFormatting>
  <conditionalFormatting sqref="C35:K41">
    <cfRule type="cellIs" dxfId="6" priority="3" operator="greaterThanOrEqual">
      <formula>1</formula>
    </cfRule>
  </conditionalFormatting>
  <printOptions horizontalCentered="1" verticalCentered="1"/>
  <pageMargins left="0.7" right="0.7" top="0.75" bottom="0.75" header="0.3" footer="0.3"/>
  <pageSetup scale="52" fitToWidth="2" orientation="landscape" r:id="rId1"/>
  <headerFooter>
    <oddFooter>&amp;LOhio Department of Education and Workforce Revised 10/31/2023</oddFooter>
  </headerFooter>
  <colBreaks count="1" manualBreakCount="1">
    <brk id="11" max="46"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19196-9456-4F59-B3BD-56D8D8C3FB94}">
  <sheetPr>
    <tabColor theme="9" tint="0.59999389629810485"/>
  </sheetPr>
  <dimension ref="A1:AJ48"/>
  <sheetViews>
    <sheetView zoomScaleNormal="100" zoomScaleSheetLayoutView="80" workbookViewId="0"/>
  </sheetViews>
  <sheetFormatPr defaultColWidth="9.1796875" defaultRowHeight="14.5" customHeight="1" x14ac:dyDescent="0.35"/>
  <cols>
    <col min="1" max="1" width="30" style="26" customWidth="1"/>
    <col min="2" max="22" width="17.54296875" customWidth="1"/>
    <col min="23" max="23" width="23" hidden="1" customWidth="1"/>
  </cols>
  <sheetData>
    <row r="1" spans="1:36" ht="18" customHeight="1" x14ac:dyDescent="0.35">
      <c r="A1" s="82" t="s">
        <v>76</v>
      </c>
      <c r="B1" s="99" t="s">
        <v>53</v>
      </c>
      <c r="C1" s="99"/>
      <c r="D1" s="99"/>
      <c r="E1" s="99"/>
      <c r="F1" s="99"/>
      <c r="G1" s="99"/>
      <c r="H1" s="99"/>
      <c r="I1" s="100"/>
      <c r="J1" s="100"/>
      <c r="K1" s="100"/>
      <c r="L1" s="100"/>
      <c r="M1" s="99" t="s">
        <v>53</v>
      </c>
      <c r="N1" s="100"/>
      <c r="O1" s="100"/>
      <c r="P1" s="100"/>
      <c r="Q1" s="100"/>
      <c r="R1" s="100"/>
      <c r="S1" s="100"/>
      <c r="T1" s="100"/>
      <c r="U1" s="100"/>
      <c r="V1" s="100"/>
      <c r="W1" s="1"/>
      <c r="X1" s="1"/>
      <c r="Y1" s="1"/>
      <c r="Z1" s="1"/>
      <c r="AA1" s="1"/>
      <c r="AB1" s="1"/>
      <c r="AC1" s="1"/>
      <c r="AD1" s="1"/>
      <c r="AE1" s="1"/>
      <c r="AF1" s="1"/>
      <c r="AG1" s="1"/>
    </row>
    <row r="2" spans="1:36" ht="15" customHeight="1" x14ac:dyDescent="0.35">
      <c r="A2" s="82" t="s">
        <v>75</v>
      </c>
      <c r="B2" s="99" t="s">
        <v>89</v>
      </c>
      <c r="C2" s="99"/>
      <c r="D2" s="99"/>
      <c r="E2" s="99"/>
      <c r="F2" s="99"/>
      <c r="G2" s="99"/>
      <c r="H2" s="99"/>
      <c r="I2" s="100"/>
      <c r="J2" s="100"/>
      <c r="K2" s="100"/>
      <c r="L2" s="100"/>
      <c r="M2" s="99" t="s">
        <v>89</v>
      </c>
      <c r="N2" s="100"/>
      <c r="O2" s="100"/>
      <c r="P2" s="100"/>
      <c r="Q2" s="100"/>
      <c r="R2" s="100"/>
      <c r="S2" s="100"/>
      <c r="T2" s="100"/>
      <c r="U2" s="100"/>
      <c r="V2" s="100"/>
      <c r="W2" s="1"/>
      <c r="X2" s="1"/>
      <c r="Y2" s="1"/>
      <c r="Z2" s="1"/>
      <c r="AA2" s="1"/>
      <c r="AB2" s="1"/>
      <c r="AC2" s="1"/>
      <c r="AD2" s="1"/>
      <c r="AE2" s="1"/>
      <c r="AF2" s="1"/>
      <c r="AG2" s="1"/>
    </row>
    <row r="3" spans="1:36" ht="15" customHeight="1" x14ac:dyDescent="0.35">
      <c r="A3" s="82" t="s">
        <v>77</v>
      </c>
      <c r="B3" s="101" t="str">
        <f ca="1">"As of "&amp;""&amp;TEXT(TODAY(),"MM/DD/YYYY")</f>
        <v>As of 10/31/2023</v>
      </c>
      <c r="C3" s="101"/>
      <c r="D3" s="101"/>
      <c r="E3" s="101"/>
      <c r="F3" s="101"/>
      <c r="G3" s="101"/>
      <c r="H3" s="101"/>
      <c r="I3" s="100"/>
      <c r="J3" s="100"/>
      <c r="K3" s="100"/>
      <c r="L3" s="100"/>
      <c r="M3" s="101" t="str">
        <f ca="1">"As of "&amp;""&amp;TEXT(TODAY(),"MM/DD/YYYY")</f>
        <v>As of 10/31/2023</v>
      </c>
      <c r="N3" s="100"/>
      <c r="O3" s="100"/>
      <c r="P3" s="100"/>
      <c r="Q3" s="100"/>
      <c r="R3" s="100"/>
      <c r="S3" s="100"/>
      <c r="T3" s="100"/>
      <c r="U3" s="100"/>
      <c r="V3" s="100"/>
      <c r="W3" s="1"/>
      <c r="X3" s="1"/>
      <c r="Y3" s="1"/>
      <c r="Z3" s="1"/>
      <c r="AA3" s="1"/>
      <c r="AB3" s="1"/>
      <c r="AC3" s="1"/>
      <c r="AD3" s="1"/>
      <c r="AE3" s="1"/>
      <c r="AF3" s="1"/>
      <c r="AG3" s="1"/>
    </row>
    <row r="4" spans="1:36" ht="18" customHeight="1" x14ac:dyDescent="0.35">
      <c r="B4" s="102" t="s">
        <v>68</v>
      </c>
      <c r="C4" s="102"/>
      <c r="D4" s="102"/>
      <c r="E4" s="102"/>
      <c r="F4" s="102"/>
      <c r="G4" s="102"/>
      <c r="H4" s="102"/>
      <c r="I4" s="100"/>
      <c r="J4" s="100"/>
      <c r="K4" s="100"/>
      <c r="L4" s="100"/>
      <c r="M4" s="102" t="s">
        <v>68</v>
      </c>
      <c r="N4" s="100"/>
      <c r="O4" s="100"/>
      <c r="P4" s="100"/>
      <c r="Q4" s="100"/>
      <c r="R4" s="100"/>
      <c r="S4" s="100"/>
      <c r="T4" s="100"/>
      <c r="U4" s="100"/>
      <c r="V4" s="100"/>
      <c r="W4" s="1"/>
      <c r="X4" s="1"/>
      <c r="Y4" s="1"/>
      <c r="Z4" s="1"/>
      <c r="AA4" s="1"/>
      <c r="AB4" s="1"/>
      <c r="AC4" s="1"/>
      <c r="AD4" s="1"/>
      <c r="AE4" s="1"/>
      <c r="AF4" s="1"/>
      <c r="AG4" s="1"/>
    </row>
    <row r="5" spans="1:36" ht="15.65" customHeight="1" x14ac:dyDescent="0.35">
      <c r="B5" s="101" t="s">
        <v>80</v>
      </c>
      <c r="C5" s="101"/>
      <c r="D5" s="101"/>
      <c r="E5" s="101"/>
      <c r="F5" s="101"/>
      <c r="G5" s="101"/>
      <c r="H5" s="101"/>
      <c r="I5" s="100"/>
      <c r="J5" s="100"/>
      <c r="K5" s="100"/>
      <c r="L5" s="100"/>
      <c r="M5" s="101" t="s">
        <v>80</v>
      </c>
      <c r="N5" s="100"/>
      <c r="O5" s="100"/>
      <c r="P5" s="100"/>
      <c r="Q5" s="100"/>
      <c r="R5" s="100"/>
      <c r="S5" s="100"/>
      <c r="T5" s="100"/>
      <c r="U5" s="100"/>
      <c r="V5" s="100"/>
      <c r="W5" s="1"/>
      <c r="X5" s="1"/>
      <c r="Y5" s="1"/>
      <c r="Z5" s="1"/>
      <c r="AA5" s="1"/>
      <c r="AB5" s="1"/>
      <c r="AC5" s="1"/>
      <c r="AD5" s="1"/>
      <c r="AE5" s="1"/>
      <c r="AF5" s="1"/>
      <c r="AG5" s="1"/>
    </row>
    <row r="6" spans="1:36" ht="16" thickBot="1" x14ac:dyDescent="0.4">
      <c r="A6" s="24"/>
      <c r="B6" s="11"/>
      <c r="C6" s="11"/>
      <c r="D6" s="11"/>
      <c r="E6" s="11"/>
      <c r="F6" s="11"/>
      <c r="G6" s="11"/>
      <c r="H6" s="11"/>
      <c r="I6" s="11"/>
      <c r="J6" s="11"/>
      <c r="K6" s="11"/>
      <c r="L6" s="11"/>
      <c r="M6" s="11"/>
      <c r="N6" s="11"/>
      <c r="O6" s="11"/>
      <c r="P6" s="11"/>
      <c r="Q6" s="1"/>
      <c r="R6" s="1"/>
      <c r="S6" s="1"/>
      <c r="T6" s="1"/>
      <c r="U6" s="1"/>
      <c r="V6" s="1"/>
      <c r="W6" s="1"/>
      <c r="X6" s="1"/>
      <c r="Y6" s="1"/>
      <c r="Z6" s="1"/>
      <c r="AA6" s="1"/>
      <c r="AB6" s="1"/>
      <c r="AC6" s="1"/>
      <c r="AD6" s="1"/>
      <c r="AE6" s="1"/>
      <c r="AF6" s="1"/>
      <c r="AG6" s="1"/>
    </row>
    <row r="7" spans="1:36" ht="35.25" customHeight="1" thickBot="1" x14ac:dyDescent="0.4">
      <c r="A7" s="36" t="s">
        <v>36</v>
      </c>
      <c r="B7" s="43"/>
      <c r="C7" s="43" t="s">
        <v>34</v>
      </c>
      <c r="D7" s="44"/>
      <c r="E7" s="44"/>
      <c r="F7" s="44"/>
      <c r="G7" s="44"/>
      <c r="H7" s="44"/>
      <c r="I7" s="43" t="s">
        <v>35</v>
      </c>
      <c r="J7" s="44"/>
      <c r="K7" s="44"/>
      <c r="L7" s="44"/>
      <c r="M7" s="11"/>
      <c r="N7" s="11"/>
      <c r="O7" s="11"/>
      <c r="P7" s="11"/>
      <c r="Q7" s="11"/>
      <c r="R7" s="11"/>
      <c r="S7" s="11"/>
      <c r="T7" s="1"/>
      <c r="U7" s="1"/>
      <c r="V7" s="1"/>
      <c r="W7" s="1"/>
      <c r="X7" s="1"/>
      <c r="Y7" s="1"/>
      <c r="Z7" s="1"/>
      <c r="AA7" s="1"/>
      <c r="AB7" s="1"/>
      <c r="AC7" s="1"/>
      <c r="AD7" s="1"/>
      <c r="AE7" s="1"/>
      <c r="AF7" s="1"/>
      <c r="AG7" s="1"/>
      <c r="AH7" s="1"/>
      <c r="AI7" s="1"/>
      <c r="AJ7" s="1"/>
    </row>
    <row r="8" spans="1:36" ht="15" customHeight="1" x14ac:dyDescent="0.35">
      <c r="A8" s="103" t="s">
        <v>54</v>
      </c>
      <c r="B8" s="13"/>
      <c r="C8" s="13"/>
      <c r="D8" s="13"/>
      <c r="E8" s="13"/>
      <c r="F8" s="13"/>
      <c r="G8" s="105" t="s">
        <v>78</v>
      </c>
      <c r="H8" s="13"/>
      <c r="I8" s="13"/>
      <c r="J8" s="13"/>
      <c r="K8" s="13"/>
      <c r="L8" s="22" t="s">
        <v>22</v>
      </c>
      <c r="M8" s="13"/>
      <c r="N8" s="13"/>
      <c r="O8" s="13"/>
      <c r="P8" s="13"/>
      <c r="Q8" s="13"/>
      <c r="R8" s="13"/>
      <c r="S8" s="13"/>
      <c r="T8" s="13"/>
      <c r="U8" s="13"/>
      <c r="V8" s="13"/>
      <c r="W8" s="1"/>
      <c r="X8" s="1"/>
      <c r="Y8" s="1"/>
      <c r="Z8" s="1"/>
      <c r="AA8" s="1"/>
      <c r="AB8" s="1"/>
      <c r="AC8" s="1"/>
      <c r="AD8" s="1"/>
      <c r="AE8" s="1"/>
      <c r="AF8" s="1"/>
      <c r="AG8" s="1"/>
      <c r="AH8" s="1"/>
      <c r="AI8" s="1"/>
      <c r="AJ8" s="1"/>
    </row>
    <row r="9" spans="1:36" x14ac:dyDescent="0.35">
      <c r="A9" s="103"/>
      <c r="B9" s="14" t="s">
        <v>33</v>
      </c>
      <c r="C9" s="14" t="s">
        <v>11</v>
      </c>
      <c r="D9" s="14" t="s">
        <v>12</v>
      </c>
      <c r="E9" s="14" t="s">
        <v>13</v>
      </c>
      <c r="F9" s="14" t="s">
        <v>14</v>
      </c>
      <c r="G9" s="105"/>
      <c r="H9" s="14" t="s">
        <v>15</v>
      </c>
      <c r="I9" s="14" t="s">
        <v>16</v>
      </c>
      <c r="J9" s="14" t="s">
        <v>17</v>
      </c>
      <c r="K9" s="14" t="s">
        <v>18</v>
      </c>
      <c r="L9" s="21" t="s">
        <v>0</v>
      </c>
      <c r="M9" s="14" t="s">
        <v>1</v>
      </c>
      <c r="N9" s="14" t="s">
        <v>2</v>
      </c>
      <c r="O9" s="14" t="s">
        <v>3</v>
      </c>
      <c r="P9" s="14" t="s">
        <v>4</v>
      </c>
      <c r="Q9" s="14" t="s">
        <v>5</v>
      </c>
      <c r="R9" s="14" t="s">
        <v>6</v>
      </c>
      <c r="S9" s="14" t="s">
        <v>7</v>
      </c>
      <c r="T9" s="14" t="s">
        <v>8</v>
      </c>
      <c r="U9" s="14" t="s">
        <v>9</v>
      </c>
      <c r="V9" s="14" t="s">
        <v>10</v>
      </c>
      <c r="W9" s="2"/>
      <c r="X9" s="1"/>
      <c r="Y9" s="1"/>
      <c r="Z9" s="1"/>
      <c r="AA9" s="1"/>
      <c r="AB9" s="1"/>
      <c r="AC9" s="1"/>
      <c r="AD9" s="1"/>
      <c r="AE9" s="1"/>
      <c r="AF9" s="1"/>
      <c r="AG9" s="1"/>
      <c r="AH9" s="1"/>
      <c r="AI9" s="1"/>
      <c r="AJ9" s="1"/>
    </row>
    <row r="10" spans="1:36" x14ac:dyDescent="0.35">
      <c r="A10" s="103"/>
      <c r="B10" s="14"/>
      <c r="C10" s="14"/>
      <c r="D10" s="14"/>
      <c r="E10" s="14"/>
      <c r="F10" s="14"/>
      <c r="G10" s="106"/>
      <c r="H10" s="14"/>
      <c r="I10" s="14"/>
      <c r="J10" s="14"/>
      <c r="K10" s="14"/>
      <c r="L10" s="84" t="s">
        <v>19</v>
      </c>
      <c r="M10" s="15" t="s">
        <v>39</v>
      </c>
      <c r="N10" s="15" t="s">
        <v>39</v>
      </c>
      <c r="O10" s="15" t="s">
        <v>39</v>
      </c>
      <c r="P10" s="15" t="s">
        <v>39</v>
      </c>
      <c r="Q10" s="15" t="s">
        <v>39</v>
      </c>
      <c r="R10" s="15" t="s">
        <v>39</v>
      </c>
      <c r="S10" s="15" t="s">
        <v>39</v>
      </c>
      <c r="T10" s="15" t="s">
        <v>39</v>
      </c>
      <c r="U10" s="15" t="s">
        <v>39</v>
      </c>
      <c r="V10" s="15" t="s">
        <v>39</v>
      </c>
      <c r="W10" s="3" t="s">
        <v>20</v>
      </c>
      <c r="X10" s="1"/>
      <c r="Y10" s="1"/>
      <c r="Z10" s="1"/>
      <c r="AA10" s="1"/>
      <c r="AB10" s="1"/>
      <c r="AC10" s="1"/>
      <c r="AD10" s="1"/>
      <c r="AE10" s="1"/>
      <c r="AF10" s="1"/>
      <c r="AG10" s="1"/>
      <c r="AH10" s="1"/>
      <c r="AI10" s="1"/>
      <c r="AJ10" s="1"/>
    </row>
    <row r="11" spans="1:36" ht="21.75" customHeight="1" thickBot="1" x14ac:dyDescent="0.4">
      <c r="A11" s="104"/>
      <c r="B11" s="16">
        <v>2012</v>
      </c>
      <c r="C11" s="16">
        <v>2013</v>
      </c>
      <c r="D11" s="16">
        <v>2014</v>
      </c>
      <c r="E11" s="16">
        <v>2015</v>
      </c>
      <c r="F11" s="16">
        <v>2016</v>
      </c>
      <c r="G11" s="16">
        <v>2017</v>
      </c>
      <c r="H11" s="16">
        <v>2018</v>
      </c>
      <c r="I11" s="16">
        <v>2019</v>
      </c>
      <c r="J11" s="16">
        <v>2020</v>
      </c>
      <c r="K11" s="16">
        <v>2021</v>
      </c>
      <c r="L11" s="16">
        <v>2022</v>
      </c>
      <c r="M11" s="16">
        <v>2023</v>
      </c>
      <c r="N11" s="16">
        <v>2024</v>
      </c>
      <c r="O11" s="16">
        <v>2025</v>
      </c>
      <c r="P11" s="16">
        <v>2026</v>
      </c>
      <c r="Q11" s="16">
        <v>2027</v>
      </c>
      <c r="R11" s="16">
        <v>2028</v>
      </c>
      <c r="S11" s="16">
        <v>2029</v>
      </c>
      <c r="T11" s="16">
        <v>2030</v>
      </c>
      <c r="U11" s="16">
        <v>2031</v>
      </c>
      <c r="V11" s="16">
        <v>2032</v>
      </c>
      <c r="W11" s="4">
        <v>2026</v>
      </c>
      <c r="X11" s="1"/>
      <c r="Y11" s="1"/>
      <c r="Z11" s="1"/>
      <c r="AA11" s="1"/>
      <c r="AB11" s="1"/>
      <c r="AC11" s="1"/>
      <c r="AD11" s="1"/>
      <c r="AE11" s="1"/>
      <c r="AF11" s="1"/>
      <c r="AG11" s="1"/>
      <c r="AH11" s="1"/>
      <c r="AI11" s="1"/>
      <c r="AJ11" s="1"/>
    </row>
    <row r="12" spans="1:36" ht="19.5" customHeight="1" x14ac:dyDescent="0.35">
      <c r="A12" s="23" t="s">
        <v>28</v>
      </c>
      <c r="B12" s="39"/>
      <c r="C12" s="39"/>
      <c r="D12" s="39"/>
      <c r="E12" s="39"/>
      <c r="F12" s="39"/>
      <c r="G12" s="39"/>
      <c r="H12" s="39"/>
      <c r="I12" s="39"/>
      <c r="J12" s="39"/>
      <c r="K12" s="39"/>
      <c r="L12" s="39"/>
      <c r="M12" s="29">
        <f t="shared" ref="M12:W17" si="0">+L12*(1+$M35)</f>
        <v>0</v>
      </c>
      <c r="N12" s="29">
        <f t="shared" si="0"/>
        <v>0</v>
      </c>
      <c r="O12" s="29">
        <f t="shared" si="0"/>
        <v>0</v>
      </c>
      <c r="P12" s="29">
        <f t="shared" si="0"/>
        <v>0</v>
      </c>
      <c r="Q12" s="29">
        <f t="shared" si="0"/>
        <v>0</v>
      </c>
      <c r="R12" s="29">
        <f t="shared" si="0"/>
        <v>0</v>
      </c>
      <c r="S12" s="29">
        <f t="shared" si="0"/>
        <v>0</v>
      </c>
      <c r="T12" s="29">
        <f t="shared" si="0"/>
        <v>0</v>
      </c>
      <c r="U12" s="29">
        <f t="shared" si="0"/>
        <v>0</v>
      </c>
      <c r="V12" s="29">
        <f t="shared" si="0"/>
        <v>0</v>
      </c>
      <c r="W12" s="5">
        <f t="shared" si="0"/>
        <v>0</v>
      </c>
      <c r="X12" s="1"/>
      <c r="Y12" s="1"/>
      <c r="Z12" s="1"/>
      <c r="AA12" s="1"/>
      <c r="AB12" s="1"/>
      <c r="AC12" s="1"/>
      <c r="AD12" s="1"/>
      <c r="AE12" s="1"/>
      <c r="AF12" s="1"/>
      <c r="AG12" s="1"/>
      <c r="AH12" s="1"/>
      <c r="AI12" s="1"/>
      <c r="AJ12" s="1"/>
    </row>
    <row r="13" spans="1:36" ht="19.5" customHeight="1" x14ac:dyDescent="0.35">
      <c r="A13" s="23" t="s">
        <v>29</v>
      </c>
      <c r="B13" s="39"/>
      <c r="C13" s="39"/>
      <c r="D13" s="39"/>
      <c r="E13" s="39"/>
      <c r="F13" s="39"/>
      <c r="G13" s="39"/>
      <c r="H13" s="39"/>
      <c r="I13" s="39"/>
      <c r="J13" s="39"/>
      <c r="K13" s="39"/>
      <c r="L13" s="39"/>
      <c r="M13" s="29">
        <f t="shared" si="0"/>
        <v>0</v>
      </c>
      <c r="N13" s="29">
        <f t="shared" si="0"/>
        <v>0</v>
      </c>
      <c r="O13" s="29">
        <f t="shared" si="0"/>
        <v>0</v>
      </c>
      <c r="P13" s="29">
        <f t="shared" si="0"/>
        <v>0</v>
      </c>
      <c r="Q13" s="29">
        <f t="shared" si="0"/>
        <v>0</v>
      </c>
      <c r="R13" s="29">
        <f t="shared" si="0"/>
        <v>0</v>
      </c>
      <c r="S13" s="29">
        <f t="shared" si="0"/>
        <v>0</v>
      </c>
      <c r="T13" s="29">
        <f t="shared" si="0"/>
        <v>0</v>
      </c>
      <c r="U13" s="29">
        <f t="shared" si="0"/>
        <v>0</v>
      </c>
      <c r="V13" s="29">
        <f t="shared" si="0"/>
        <v>0</v>
      </c>
      <c r="W13" s="5">
        <f t="shared" si="0"/>
        <v>0</v>
      </c>
      <c r="X13" s="1"/>
      <c r="Y13" s="1"/>
      <c r="Z13" s="1"/>
      <c r="AA13" s="1"/>
      <c r="AB13" s="1"/>
      <c r="AC13" s="1"/>
      <c r="AD13" s="1"/>
      <c r="AE13" s="1"/>
      <c r="AF13" s="1"/>
      <c r="AG13" s="1"/>
      <c r="AH13" s="1"/>
      <c r="AI13" s="1"/>
      <c r="AJ13" s="1"/>
    </row>
    <row r="14" spans="1:36" ht="19.5" customHeight="1" x14ac:dyDescent="0.35">
      <c r="A14" s="23" t="s">
        <v>24</v>
      </c>
      <c r="B14" s="39"/>
      <c r="C14" s="39"/>
      <c r="D14" s="39"/>
      <c r="E14" s="39"/>
      <c r="F14" s="39"/>
      <c r="G14" s="39"/>
      <c r="H14" s="39"/>
      <c r="I14" s="39"/>
      <c r="J14" s="39"/>
      <c r="K14" s="39"/>
      <c r="L14" s="39"/>
      <c r="M14" s="29">
        <f t="shared" si="0"/>
        <v>0</v>
      </c>
      <c r="N14" s="29">
        <f t="shared" si="0"/>
        <v>0</v>
      </c>
      <c r="O14" s="29">
        <f t="shared" si="0"/>
        <v>0</v>
      </c>
      <c r="P14" s="29">
        <f t="shared" si="0"/>
        <v>0</v>
      </c>
      <c r="Q14" s="29">
        <f t="shared" si="0"/>
        <v>0</v>
      </c>
      <c r="R14" s="29">
        <f t="shared" si="0"/>
        <v>0</v>
      </c>
      <c r="S14" s="29">
        <f t="shared" si="0"/>
        <v>0</v>
      </c>
      <c r="T14" s="29">
        <f t="shared" si="0"/>
        <v>0</v>
      </c>
      <c r="U14" s="29">
        <f t="shared" si="0"/>
        <v>0</v>
      </c>
      <c r="V14" s="29">
        <f t="shared" si="0"/>
        <v>0</v>
      </c>
      <c r="W14" s="5">
        <f t="shared" si="0"/>
        <v>0</v>
      </c>
      <c r="X14" s="1"/>
      <c r="Y14" s="1"/>
      <c r="Z14" s="1"/>
      <c r="AA14" s="1"/>
      <c r="AB14" s="1"/>
      <c r="AC14" s="1"/>
      <c r="AD14" s="1"/>
      <c r="AE14" s="1"/>
      <c r="AF14" s="1"/>
      <c r="AG14" s="1"/>
      <c r="AH14" s="1"/>
      <c r="AI14" s="1"/>
      <c r="AJ14" s="1"/>
    </row>
    <row r="15" spans="1:36" ht="19.5" customHeight="1" x14ac:dyDescent="0.35">
      <c r="A15" s="23" t="s">
        <v>25</v>
      </c>
      <c r="B15" s="39"/>
      <c r="C15" s="39"/>
      <c r="D15" s="39"/>
      <c r="E15" s="39"/>
      <c r="F15" s="39"/>
      <c r="G15" s="39"/>
      <c r="H15" s="39"/>
      <c r="I15" s="39"/>
      <c r="J15" s="39"/>
      <c r="K15" s="39"/>
      <c r="L15" s="39"/>
      <c r="M15" s="29">
        <f t="shared" si="0"/>
        <v>0</v>
      </c>
      <c r="N15" s="29">
        <f t="shared" si="0"/>
        <v>0</v>
      </c>
      <c r="O15" s="29">
        <f t="shared" si="0"/>
        <v>0</v>
      </c>
      <c r="P15" s="29">
        <f t="shared" si="0"/>
        <v>0</v>
      </c>
      <c r="Q15" s="29">
        <f t="shared" si="0"/>
        <v>0</v>
      </c>
      <c r="R15" s="29">
        <f t="shared" si="0"/>
        <v>0</v>
      </c>
      <c r="S15" s="29">
        <f t="shared" si="0"/>
        <v>0</v>
      </c>
      <c r="T15" s="29">
        <f t="shared" si="0"/>
        <v>0</v>
      </c>
      <c r="U15" s="29">
        <f t="shared" si="0"/>
        <v>0</v>
      </c>
      <c r="V15" s="29">
        <f t="shared" si="0"/>
        <v>0</v>
      </c>
      <c r="W15" s="5">
        <f t="shared" si="0"/>
        <v>0</v>
      </c>
      <c r="X15" s="1"/>
      <c r="Y15" s="1"/>
      <c r="Z15" s="1"/>
      <c r="AA15" s="1"/>
      <c r="AB15" s="1"/>
      <c r="AC15" s="1"/>
      <c r="AD15" s="1"/>
      <c r="AE15" s="1"/>
      <c r="AF15" s="1"/>
      <c r="AG15" s="1"/>
      <c r="AH15" s="1"/>
      <c r="AI15" s="1"/>
      <c r="AJ15" s="1"/>
    </row>
    <row r="16" spans="1:36" ht="19.5" customHeight="1" x14ac:dyDescent="0.35">
      <c r="A16" s="23" t="s">
        <v>26</v>
      </c>
      <c r="B16" s="39"/>
      <c r="C16" s="39"/>
      <c r="D16" s="39"/>
      <c r="E16" s="39"/>
      <c r="F16" s="39"/>
      <c r="G16" s="39"/>
      <c r="H16" s="39"/>
      <c r="I16" s="39"/>
      <c r="J16" s="39"/>
      <c r="K16" s="39"/>
      <c r="L16" s="39"/>
      <c r="M16" s="29">
        <f t="shared" si="0"/>
        <v>0</v>
      </c>
      <c r="N16" s="29">
        <f t="shared" si="0"/>
        <v>0</v>
      </c>
      <c r="O16" s="29">
        <f t="shared" si="0"/>
        <v>0</v>
      </c>
      <c r="P16" s="29">
        <f t="shared" si="0"/>
        <v>0</v>
      </c>
      <c r="Q16" s="29">
        <f t="shared" si="0"/>
        <v>0</v>
      </c>
      <c r="R16" s="29">
        <f t="shared" si="0"/>
        <v>0</v>
      </c>
      <c r="S16" s="29">
        <f t="shared" si="0"/>
        <v>0</v>
      </c>
      <c r="T16" s="29">
        <f t="shared" si="0"/>
        <v>0</v>
      </c>
      <c r="U16" s="29">
        <f t="shared" si="0"/>
        <v>0</v>
      </c>
      <c r="V16" s="29">
        <f t="shared" si="0"/>
        <v>0</v>
      </c>
      <c r="W16" s="5">
        <f t="shared" si="0"/>
        <v>0</v>
      </c>
      <c r="X16" s="1"/>
      <c r="Y16" s="1"/>
      <c r="Z16" s="1"/>
      <c r="AA16" s="1"/>
      <c r="AB16" s="1"/>
      <c r="AC16" s="1"/>
      <c r="AD16" s="1"/>
      <c r="AE16" s="1"/>
      <c r="AF16" s="1"/>
      <c r="AG16" s="1"/>
      <c r="AH16" s="1"/>
      <c r="AI16" s="1"/>
      <c r="AJ16" s="1"/>
    </row>
    <row r="17" spans="1:36" ht="19.5" customHeight="1" x14ac:dyDescent="0.35">
      <c r="A17" s="23" t="s">
        <v>27</v>
      </c>
      <c r="B17" s="39"/>
      <c r="C17" s="39"/>
      <c r="D17" s="39"/>
      <c r="E17" s="39"/>
      <c r="F17" s="39"/>
      <c r="G17" s="39"/>
      <c r="H17" s="39"/>
      <c r="I17" s="39"/>
      <c r="J17" s="39"/>
      <c r="K17" s="39"/>
      <c r="L17" s="39"/>
      <c r="M17" s="29">
        <f t="shared" si="0"/>
        <v>0</v>
      </c>
      <c r="N17" s="29">
        <f t="shared" si="0"/>
        <v>0</v>
      </c>
      <c r="O17" s="29">
        <f t="shared" si="0"/>
        <v>0</v>
      </c>
      <c r="P17" s="29">
        <f t="shared" si="0"/>
        <v>0</v>
      </c>
      <c r="Q17" s="29">
        <f t="shared" si="0"/>
        <v>0</v>
      </c>
      <c r="R17" s="29">
        <f t="shared" si="0"/>
        <v>0</v>
      </c>
      <c r="S17" s="29">
        <f t="shared" si="0"/>
        <v>0</v>
      </c>
      <c r="T17" s="29">
        <f t="shared" si="0"/>
        <v>0</v>
      </c>
      <c r="U17" s="29">
        <f t="shared" si="0"/>
        <v>0</v>
      </c>
      <c r="V17" s="29">
        <f t="shared" si="0"/>
        <v>0</v>
      </c>
      <c r="W17" s="5">
        <f t="shared" si="0"/>
        <v>0</v>
      </c>
      <c r="X17" s="1"/>
      <c r="Y17" s="1"/>
      <c r="Z17" s="1"/>
      <c r="AA17" s="1"/>
      <c r="AB17" s="1"/>
      <c r="AC17" s="1"/>
      <c r="AD17" s="1"/>
      <c r="AE17" s="1"/>
      <c r="AF17" s="1"/>
      <c r="AG17" s="1"/>
      <c r="AH17" s="1"/>
      <c r="AI17" s="1"/>
      <c r="AJ17" s="1"/>
    </row>
    <row r="18" spans="1:36" x14ac:dyDescent="0.35">
      <c r="A18" s="34"/>
      <c r="B18" s="30"/>
      <c r="C18" s="30"/>
      <c r="D18" s="30"/>
      <c r="E18" s="30"/>
      <c r="F18" s="30"/>
      <c r="G18" s="30"/>
      <c r="H18" s="30"/>
      <c r="I18" s="30"/>
      <c r="J18" s="30"/>
      <c r="K18" s="30"/>
      <c r="L18" s="30"/>
      <c r="M18" s="30"/>
      <c r="N18" s="30"/>
      <c r="O18" s="30"/>
      <c r="P18" s="30"/>
      <c r="Q18" s="30"/>
      <c r="R18" s="30"/>
      <c r="S18" s="30"/>
      <c r="T18" s="30"/>
      <c r="U18" s="30"/>
      <c r="V18" s="30"/>
      <c r="W18" s="30"/>
      <c r="X18" s="1"/>
      <c r="Y18" s="1"/>
      <c r="Z18" s="1"/>
      <c r="AA18" s="1"/>
      <c r="AB18" s="1"/>
      <c r="AC18" s="1"/>
      <c r="AD18" s="1"/>
      <c r="AE18" s="1"/>
      <c r="AF18" s="1"/>
      <c r="AG18" s="1"/>
      <c r="AH18" s="1"/>
      <c r="AI18" s="1"/>
      <c r="AJ18" s="1"/>
    </row>
    <row r="19" spans="1:36" ht="28.5" x14ac:dyDescent="0.35">
      <c r="A19" s="61" t="s">
        <v>55</v>
      </c>
      <c r="B19" s="48"/>
      <c r="C19" s="48"/>
      <c r="D19" s="48"/>
      <c r="E19" s="48"/>
      <c r="F19" s="48"/>
      <c r="G19" s="48"/>
      <c r="H19" s="48"/>
      <c r="I19" s="48"/>
      <c r="J19" s="48"/>
      <c r="K19" s="48"/>
      <c r="L19" s="30"/>
      <c r="M19" s="30"/>
      <c r="N19" s="30"/>
      <c r="O19" s="30"/>
      <c r="P19" s="30"/>
      <c r="Q19" s="30"/>
      <c r="R19" s="30"/>
      <c r="S19" s="30"/>
      <c r="T19" s="30"/>
      <c r="U19" s="30"/>
      <c r="V19" s="30"/>
      <c r="W19" s="5"/>
      <c r="X19" s="1"/>
      <c r="Y19" s="1"/>
      <c r="Z19" s="1"/>
      <c r="AA19" s="1"/>
      <c r="AB19" s="1"/>
      <c r="AC19" s="1"/>
      <c r="AD19" s="1"/>
      <c r="AE19" s="1"/>
      <c r="AF19" s="1"/>
      <c r="AG19" s="1"/>
      <c r="AH19" s="1"/>
      <c r="AI19" s="1"/>
      <c r="AJ19" s="1"/>
    </row>
    <row r="20" spans="1:36" ht="28.9" customHeight="1" x14ac:dyDescent="0.35">
      <c r="A20" s="23" t="s">
        <v>71</v>
      </c>
      <c r="B20" s="48"/>
      <c r="C20" s="48"/>
      <c r="D20" s="48"/>
      <c r="E20" s="48"/>
      <c r="F20" s="48"/>
      <c r="G20" s="48"/>
      <c r="H20" s="48"/>
      <c r="I20" s="48"/>
      <c r="J20" s="48"/>
      <c r="K20" s="48"/>
      <c r="L20" s="37"/>
      <c r="M20" s="30"/>
      <c r="N20" s="30"/>
      <c r="O20" s="30"/>
      <c r="P20" s="30"/>
      <c r="Q20" s="30"/>
      <c r="R20" s="30"/>
      <c r="S20" s="30"/>
      <c r="T20" s="30"/>
      <c r="U20" s="30"/>
      <c r="V20" s="30"/>
      <c r="W20" s="5"/>
      <c r="X20" s="1"/>
      <c r="Y20" s="1"/>
      <c r="Z20" s="1"/>
      <c r="AA20" s="1"/>
      <c r="AB20" s="1"/>
      <c r="AC20" s="1"/>
      <c r="AD20" s="1"/>
      <c r="AE20" s="1"/>
      <c r="AF20" s="1"/>
      <c r="AG20" s="1"/>
      <c r="AH20" s="1"/>
      <c r="AI20" s="1"/>
      <c r="AJ20" s="1"/>
    </row>
    <row r="21" spans="1:36" ht="28.5" x14ac:dyDescent="0.35">
      <c r="A21" s="76" t="s">
        <v>70</v>
      </c>
      <c r="B21" s="48"/>
      <c r="C21" s="48"/>
      <c r="D21" s="48"/>
      <c r="E21" s="48"/>
      <c r="F21" s="48"/>
      <c r="G21" s="48"/>
      <c r="H21" s="48"/>
      <c r="I21" s="48"/>
      <c r="J21" s="48"/>
      <c r="K21" s="48"/>
      <c r="L21" s="37"/>
      <c r="M21" s="30"/>
      <c r="N21" s="30"/>
      <c r="O21" s="30"/>
      <c r="P21" s="30"/>
      <c r="Q21" s="30"/>
      <c r="R21" s="30"/>
      <c r="S21" s="30"/>
      <c r="T21" s="30"/>
      <c r="U21" s="30"/>
      <c r="V21" s="30"/>
      <c r="W21" s="5"/>
      <c r="X21" s="1"/>
      <c r="Y21" s="1"/>
      <c r="Z21" s="1"/>
      <c r="AA21" s="1"/>
      <c r="AB21" s="1"/>
      <c r="AC21" s="1"/>
      <c r="AD21" s="1"/>
      <c r="AE21" s="1"/>
      <c r="AF21" s="1"/>
      <c r="AG21" s="1"/>
      <c r="AH21" s="1"/>
      <c r="AI21" s="1"/>
      <c r="AJ21" s="1"/>
    </row>
    <row r="22" spans="1:36" ht="39" customHeight="1" x14ac:dyDescent="0.35">
      <c r="A22" s="53" t="s">
        <v>85</v>
      </c>
      <c r="B22" s="59"/>
      <c r="C22" s="59"/>
      <c r="D22" s="59"/>
      <c r="E22" s="59"/>
      <c r="F22" s="59"/>
      <c r="G22" s="60"/>
      <c r="H22" s="60"/>
      <c r="I22" s="60"/>
      <c r="J22" s="60"/>
      <c r="K22" s="60"/>
      <c r="L22" s="37"/>
      <c r="M22" s="30"/>
      <c r="N22" s="30"/>
      <c r="O22" s="30"/>
      <c r="P22" s="30"/>
      <c r="Q22" s="30"/>
      <c r="R22" s="30"/>
      <c r="S22" s="30"/>
      <c r="T22" s="30"/>
      <c r="U22" s="30"/>
      <c r="V22" s="30"/>
      <c r="W22" s="6"/>
      <c r="X22" s="7"/>
      <c r="Y22" s="7"/>
      <c r="Z22" s="7"/>
      <c r="AA22" s="7"/>
      <c r="AB22" s="7"/>
      <c r="AC22" s="7"/>
      <c r="AD22" s="7"/>
      <c r="AE22" s="7"/>
      <c r="AF22" s="7"/>
      <c r="AG22" s="7"/>
      <c r="AH22" s="7"/>
      <c r="AI22" s="7"/>
      <c r="AJ22" s="7"/>
    </row>
    <row r="23" spans="1:36" ht="28.5" x14ac:dyDescent="0.35">
      <c r="A23" s="85" t="s">
        <v>69</v>
      </c>
      <c r="B23" s="33"/>
      <c r="C23" s="33"/>
      <c r="D23" s="33"/>
      <c r="E23" s="33"/>
      <c r="F23" s="33"/>
      <c r="G23" s="32"/>
      <c r="H23" s="32"/>
      <c r="I23" s="32"/>
      <c r="J23" s="32"/>
      <c r="K23" s="32"/>
      <c r="L23" s="31"/>
      <c r="M23" s="31"/>
      <c r="N23" s="31"/>
      <c r="O23" s="31"/>
      <c r="P23" s="31"/>
      <c r="Q23" s="31"/>
      <c r="R23" s="31"/>
      <c r="S23" s="31"/>
      <c r="T23" s="31"/>
      <c r="U23" s="31"/>
      <c r="V23" s="31"/>
      <c r="W23" s="6" t="s">
        <v>21</v>
      </c>
      <c r="X23" s="8"/>
      <c r="Y23" s="8"/>
      <c r="Z23" s="8"/>
      <c r="AA23" s="8"/>
      <c r="AB23" s="8"/>
      <c r="AC23" s="8"/>
      <c r="AD23" s="8"/>
      <c r="AE23" s="8"/>
      <c r="AF23" s="8"/>
      <c r="AG23" s="8"/>
      <c r="AH23" s="8"/>
      <c r="AI23" s="8"/>
      <c r="AJ23" s="8"/>
    </row>
    <row r="24" spans="1:36" ht="30" customHeight="1" x14ac:dyDescent="0.35">
      <c r="A24" s="85" t="s">
        <v>74</v>
      </c>
      <c r="B24" s="33"/>
      <c r="C24" s="33"/>
      <c r="D24" s="33"/>
      <c r="E24" s="33"/>
      <c r="F24" s="33"/>
      <c r="G24" s="32"/>
      <c r="H24" s="32"/>
      <c r="I24" s="32"/>
      <c r="J24" s="32"/>
      <c r="K24" s="32"/>
      <c r="L24" s="32"/>
      <c r="M24" s="32"/>
      <c r="N24" s="32"/>
      <c r="O24" s="32"/>
      <c r="P24" s="32"/>
      <c r="Q24" s="32"/>
      <c r="R24" s="32"/>
      <c r="S24" s="32"/>
      <c r="T24" s="32"/>
      <c r="U24" s="32"/>
      <c r="V24" s="32"/>
      <c r="W24" s="6"/>
      <c r="X24" s="7"/>
      <c r="Y24" s="7"/>
      <c r="Z24" s="7"/>
      <c r="AA24" s="7"/>
      <c r="AB24" s="7"/>
      <c r="AC24" s="7"/>
      <c r="AD24" s="7"/>
      <c r="AE24" s="7"/>
      <c r="AF24" s="7"/>
      <c r="AG24" s="7"/>
      <c r="AH24" s="7"/>
      <c r="AI24" s="7"/>
      <c r="AJ24" s="7"/>
    </row>
    <row r="25" spans="1:36" ht="31.15" customHeight="1" x14ac:dyDescent="0.35">
      <c r="A25" s="49" t="s">
        <v>60</v>
      </c>
      <c r="B25" s="41"/>
      <c r="C25" s="41"/>
      <c r="D25" s="41"/>
      <c r="E25" s="41"/>
      <c r="F25" s="41"/>
      <c r="G25" s="41"/>
      <c r="H25" s="41"/>
      <c r="I25" s="41"/>
      <c r="J25" s="41"/>
      <c r="K25" s="41"/>
      <c r="L25" s="41"/>
      <c r="M25" s="29">
        <f t="shared" ref="M25:V25" si="1">+L25*(1+$M41)</f>
        <v>0</v>
      </c>
      <c r="N25" s="29">
        <f t="shared" si="1"/>
        <v>0</v>
      </c>
      <c r="O25" s="29">
        <f t="shared" si="1"/>
        <v>0</v>
      </c>
      <c r="P25" s="29">
        <f t="shared" si="1"/>
        <v>0</v>
      </c>
      <c r="Q25" s="29">
        <f t="shared" si="1"/>
        <v>0</v>
      </c>
      <c r="R25" s="29">
        <f t="shared" si="1"/>
        <v>0</v>
      </c>
      <c r="S25" s="29">
        <f t="shared" si="1"/>
        <v>0</v>
      </c>
      <c r="T25" s="29">
        <f t="shared" si="1"/>
        <v>0</v>
      </c>
      <c r="U25" s="29">
        <f t="shared" si="1"/>
        <v>0</v>
      </c>
      <c r="V25" s="29">
        <f t="shared" si="1"/>
        <v>0</v>
      </c>
      <c r="W25" s="19"/>
      <c r="X25" s="9"/>
      <c r="Y25" s="9"/>
      <c r="Z25" s="9"/>
      <c r="AA25" s="9"/>
      <c r="AB25" s="9"/>
      <c r="AC25" s="9"/>
      <c r="AD25" s="9"/>
      <c r="AE25" s="9"/>
      <c r="AF25" s="9"/>
      <c r="AG25" s="9"/>
      <c r="AH25" s="9"/>
      <c r="AI25" s="9"/>
      <c r="AJ25" s="9"/>
    </row>
    <row r="26" spans="1:36" ht="28.5" x14ac:dyDescent="0.35">
      <c r="A26" s="35" t="s">
        <v>44</v>
      </c>
      <c r="B26" s="27">
        <f t="shared" ref="B26:V26" si="2">SUM(B12:B17)+B25</f>
        <v>0</v>
      </c>
      <c r="C26" s="27">
        <f t="shared" si="2"/>
        <v>0</v>
      </c>
      <c r="D26" s="27">
        <f t="shared" si="2"/>
        <v>0</v>
      </c>
      <c r="E26" s="27">
        <f t="shared" si="2"/>
        <v>0</v>
      </c>
      <c r="F26" s="27">
        <f t="shared" si="2"/>
        <v>0</v>
      </c>
      <c r="G26" s="78">
        <f t="shared" si="2"/>
        <v>0</v>
      </c>
      <c r="H26" s="27">
        <f t="shared" si="2"/>
        <v>0</v>
      </c>
      <c r="I26" s="27">
        <f t="shared" si="2"/>
        <v>0</v>
      </c>
      <c r="J26" s="27">
        <f t="shared" si="2"/>
        <v>0</v>
      </c>
      <c r="K26" s="27">
        <f t="shared" si="2"/>
        <v>0</v>
      </c>
      <c r="L26" s="27">
        <f t="shared" si="2"/>
        <v>0</v>
      </c>
      <c r="M26" s="27">
        <f t="shared" si="2"/>
        <v>0</v>
      </c>
      <c r="N26" s="27">
        <f t="shared" si="2"/>
        <v>0</v>
      </c>
      <c r="O26" s="27">
        <f t="shared" si="2"/>
        <v>0</v>
      </c>
      <c r="P26" s="27">
        <f t="shared" si="2"/>
        <v>0</v>
      </c>
      <c r="Q26" s="27">
        <f t="shared" si="2"/>
        <v>0</v>
      </c>
      <c r="R26" s="27">
        <f t="shared" si="2"/>
        <v>0</v>
      </c>
      <c r="S26" s="27">
        <f t="shared" si="2"/>
        <v>0</v>
      </c>
      <c r="T26" s="27">
        <f t="shared" si="2"/>
        <v>0</v>
      </c>
      <c r="U26" s="27">
        <f t="shared" si="2"/>
        <v>0</v>
      </c>
      <c r="V26" s="27">
        <f t="shared" si="2"/>
        <v>0</v>
      </c>
      <c r="W26" s="17" t="e">
        <f>SUM(W12:W17)+#REF!</f>
        <v>#REF!</v>
      </c>
      <c r="X26" s="18"/>
      <c r="Y26" s="18"/>
      <c r="Z26" s="18"/>
      <c r="AA26" s="18"/>
      <c r="AB26" s="18"/>
      <c r="AC26" s="18"/>
      <c r="AD26" s="18"/>
      <c r="AE26" s="18"/>
      <c r="AF26" s="18"/>
      <c r="AG26" s="18"/>
      <c r="AH26" s="18"/>
      <c r="AI26" s="18"/>
      <c r="AJ26" s="18"/>
    </row>
    <row r="27" spans="1:36" ht="15.75" customHeight="1" x14ac:dyDescent="0.35">
      <c r="A27" s="25"/>
      <c r="B27" s="20"/>
      <c r="C27" s="20"/>
      <c r="D27" s="20"/>
      <c r="E27" s="20"/>
      <c r="F27" s="20"/>
      <c r="G27" s="20"/>
      <c r="H27" s="20"/>
      <c r="I27" s="20"/>
      <c r="J27" s="20"/>
      <c r="K27" s="20"/>
      <c r="L27" s="20"/>
      <c r="M27" s="81"/>
      <c r="N27" s="20"/>
      <c r="O27" s="20"/>
      <c r="P27" s="20"/>
      <c r="Q27" s="20"/>
      <c r="R27" s="20"/>
      <c r="S27" s="20"/>
      <c r="T27" s="20"/>
      <c r="U27" s="20"/>
      <c r="V27" s="20"/>
      <c r="W27" s="20"/>
      <c r="X27" s="20"/>
      <c r="Y27" s="20"/>
      <c r="Z27" s="20"/>
      <c r="AA27" s="20"/>
      <c r="AB27" s="20"/>
      <c r="AC27" s="20"/>
      <c r="AD27" s="20"/>
      <c r="AE27" s="20"/>
      <c r="AF27" s="20"/>
      <c r="AG27" s="20"/>
      <c r="AH27" s="20"/>
    </row>
    <row r="28" spans="1:36" ht="15.75" customHeight="1" x14ac:dyDescent="0.35">
      <c r="A28" s="25"/>
      <c r="B28" s="20"/>
      <c r="C28" s="20"/>
      <c r="D28" s="20"/>
      <c r="E28" s="20"/>
      <c r="F28" s="20"/>
      <c r="G28" s="79"/>
      <c r="H28" s="20"/>
      <c r="I28" s="20"/>
      <c r="J28" s="20"/>
      <c r="K28" s="20"/>
      <c r="L28" s="20"/>
      <c r="M28" s="20"/>
      <c r="N28" s="20"/>
      <c r="O28" s="20"/>
      <c r="P28" s="20"/>
      <c r="Q28" s="20"/>
      <c r="R28" s="20"/>
      <c r="S28" s="107" t="s">
        <v>82</v>
      </c>
      <c r="T28" s="107"/>
      <c r="U28" s="107"/>
      <c r="V28" s="79"/>
      <c r="W28" s="20"/>
      <c r="X28" s="20"/>
      <c r="Y28" s="20"/>
      <c r="Z28" s="20"/>
      <c r="AA28" s="20"/>
      <c r="AB28" s="20"/>
      <c r="AC28" s="20"/>
      <c r="AD28" s="20"/>
      <c r="AE28" s="20"/>
      <c r="AF28" s="20"/>
      <c r="AG28" s="20"/>
      <c r="AH28" s="20"/>
    </row>
    <row r="29" spans="1:36" ht="15.75" customHeight="1" x14ac:dyDescent="0.35">
      <c r="A29" s="25"/>
      <c r="B29" s="20"/>
      <c r="C29" s="20"/>
      <c r="D29" s="107" t="s">
        <v>81</v>
      </c>
      <c r="E29" s="107"/>
      <c r="F29" s="107"/>
      <c r="H29" s="20"/>
      <c r="I29" s="20"/>
      <c r="J29" s="20"/>
      <c r="K29" s="20"/>
      <c r="L29" s="20"/>
      <c r="M29" s="20"/>
      <c r="N29" s="20"/>
      <c r="O29" s="20"/>
      <c r="P29" s="20"/>
      <c r="Q29" s="20"/>
      <c r="R29" s="20"/>
      <c r="S29" s="107"/>
      <c r="T29" s="107"/>
      <c r="U29" s="107"/>
      <c r="W29" s="20"/>
      <c r="X29" s="20"/>
      <c r="Y29" s="20"/>
      <c r="Z29" s="20"/>
      <c r="AA29" s="20"/>
      <c r="AB29" s="20"/>
      <c r="AC29" s="20"/>
      <c r="AD29" s="20"/>
      <c r="AE29" s="20"/>
      <c r="AF29" s="20"/>
      <c r="AG29" s="20"/>
      <c r="AH29" s="20"/>
    </row>
    <row r="30" spans="1:36" ht="15.75" customHeight="1" x14ac:dyDescent="0.35">
      <c r="A30" s="25"/>
      <c r="B30" s="20"/>
      <c r="C30" s="20"/>
      <c r="D30" s="107"/>
      <c r="E30" s="107"/>
      <c r="F30" s="107"/>
      <c r="G30" s="74" t="e">
        <f>(L26*(1+G43))*0.12</f>
        <v>#DIV/0!</v>
      </c>
      <c r="H30" s="20"/>
      <c r="I30" s="20"/>
      <c r="J30" s="20"/>
      <c r="K30" s="20"/>
      <c r="L30" s="20"/>
      <c r="M30" s="20"/>
      <c r="N30" s="20"/>
      <c r="O30" s="20"/>
      <c r="P30" s="20"/>
      <c r="Q30" s="20"/>
      <c r="R30" s="20"/>
      <c r="S30" s="107"/>
      <c r="T30" s="107"/>
      <c r="U30" s="107"/>
      <c r="V30" s="74">
        <f>+V26*0.12</f>
        <v>0</v>
      </c>
      <c r="W30" s="20"/>
      <c r="X30" s="20"/>
      <c r="Y30" s="20"/>
      <c r="Z30" s="20"/>
      <c r="AA30" s="20"/>
      <c r="AB30" s="20"/>
      <c r="AC30" s="20"/>
      <c r="AD30" s="20"/>
      <c r="AE30" s="20"/>
      <c r="AF30" s="20"/>
      <c r="AG30" s="20"/>
      <c r="AH30" s="20"/>
    </row>
    <row r="31" spans="1:36" ht="15.75" customHeight="1" x14ac:dyDescent="0.35">
      <c r="A31" s="25"/>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6" ht="15.75" customHeight="1" thickBot="1" x14ac:dyDescent="0.4">
      <c r="A32" s="2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row>
    <row r="33" spans="1:34" ht="16.149999999999999" customHeight="1" x14ac:dyDescent="0.35">
      <c r="A33" s="109" t="s">
        <v>56</v>
      </c>
      <c r="B33" s="111" t="s">
        <v>84</v>
      </c>
      <c r="C33" s="111"/>
      <c r="D33" s="111"/>
      <c r="E33" s="111"/>
      <c r="F33" s="111"/>
      <c r="G33" s="111"/>
      <c r="H33" s="111"/>
      <c r="I33" s="111"/>
      <c r="J33" s="111"/>
      <c r="K33" s="111"/>
      <c r="L33" s="111"/>
      <c r="M33" s="111" t="s">
        <v>87</v>
      </c>
      <c r="N33" s="112"/>
      <c r="O33" s="112"/>
      <c r="P33" s="112"/>
      <c r="Q33" s="112"/>
      <c r="R33" s="112"/>
      <c r="S33" s="112"/>
      <c r="T33" s="112"/>
      <c r="U33" s="112"/>
      <c r="V33" s="113"/>
      <c r="W33" s="3"/>
      <c r="X33" s="1"/>
      <c r="Y33" s="1"/>
      <c r="Z33" s="1"/>
      <c r="AA33" s="1"/>
      <c r="AB33" s="1"/>
      <c r="AC33" s="1"/>
      <c r="AD33" s="1"/>
      <c r="AE33" s="1"/>
      <c r="AF33" s="1"/>
      <c r="AG33" s="1"/>
      <c r="AH33" s="1"/>
    </row>
    <row r="34" spans="1:34" ht="33.75" customHeight="1" thickBot="1" x14ac:dyDescent="0.4">
      <c r="A34" s="110"/>
      <c r="B34" s="57" t="s">
        <v>23</v>
      </c>
      <c r="C34" s="57" t="s">
        <v>23</v>
      </c>
      <c r="D34" s="57" t="s">
        <v>23</v>
      </c>
      <c r="E34" s="57" t="s">
        <v>23</v>
      </c>
      <c r="F34" s="57" t="s">
        <v>23</v>
      </c>
      <c r="G34" s="80" t="s">
        <v>79</v>
      </c>
      <c r="H34" s="57" t="s">
        <v>23</v>
      </c>
      <c r="I34" s="57" t="s">
        <v>23</v>
      </c>
      <c r="J34" s="57" t="s">
        <v>23</v>
      </c>
      <c r="K34" s="58" t="s">
        <v>23</v>
      </c>
      <c r="L34" s="52" t="s">
        <v>23</v>
      </c>
      <c r="M34" s="63" t="s">
        <v>32</v>
      </c>
      <c r="N34" s="63" t="s">
        <v>32</v>
      </c>
      <c r="O34" s="50" t="s">
        <v>32</v>
      </c>
      <c r="P34" s="50" t="s">
        <v>32</v>
      </c>
      <c r="Q34" s="50" t="s">
        <v>32</v>
      </c>
      <c r="R34" s="50" t="s">
        <v>32</v>
      </c>
      <c r="S34" s="50" t="s">
        <v>32</v>
      </c>
      <c r="T34" s="50" t="s">
        <v>32</v>
      </c>
      <c r="U34" s="62" t="s">
        <v>32</v>
      </c>
      <c r="V34" s="51" t="s">
        <v>32</v>
      </c>
      <c r="W34" s="3" t="s">
        <v>32</v>
      </c>
      <c r="X34" s="1"/>
      <c r="Y34" s="1"/>
      <c r="Z34" s="1"/>
      <c r="AA34" s="1"/>
      <c r="AB34" s="1"/>
      <c r="AC34" s="1"/>
      <c r="AD34" s="1"/>
      <c r="AE34" s="1"/>
      <c r="AF34" s="1"/>
      <c r="AG34" s="1"/>
      <c r="AH34" s="1"/>
    </row>
    <row r="35" spans="1:34" ht="20.25" customHeight="1" x14ac:dyDescent="0.35">
      <c r="A35" s="23" t="s">
        <v>28</v>
      </c>
      <c r="B35" s="54" t="s">
        <v>31</v>
      </c>
      <c r="C35" s="56">
        <f t="shared" ref="C35:L40" si="3">IF(B12=0,0,(C12-B12)/B12)</f>
        <v>0</v>
      </c>
      <c r="D35" s="56">
        <f t="shared" si="3"/>
        <v>0</v>
      </c>
      <c r="E35" s="56">
        <f t="shared" si="3"/>
        <v>0</v>
      </c>
      <c r="F35" s="56">
        <f t="shared" si="3"/>
        <v>0</v>
      </c>
      <c r="G35" s="56">
        <f t="shared" si="3"/>
        <v>0</v>
      </c>
      <c r="H35" s="56">
        <f t="shared" si="3"/>
        <v>0</v>
      </c>
      <c r="I35" s="56">
        <f t="shared" si="3"/>
        <v>0</v>
      </c>
      <c r="J35" s="56">
        <f t="shared" si="3"/>
        <v>0</v>
      </c>
      <c r="K35" s="56">
        <f t="shared" si="3"/>
        <v>0</v>
      </c>
      <c r="L35" s="56">
        <f t="shared" si="3"/>
        <v>0</v>
      </c>
      <c r="M35" s="56">
        <f t="shared" ref="M35:M40" si="4">IF(M$34="AVERAGE",AVERAGE(C35:L35),IFERROR((M12-L12)/L12,0))</f>
        <v>0</v>
      </c>
      <c r="N35" s="56">
        <f t="shared" ref="N35:W40" si="5">IF(M12=0,0,(N12-M12)/M12)</f>
        <v>0</v>
      </c>
      <c r="O35" s="56">
        <f t="shared" si="5"/>
        <v>0</v>
      </c>
      <c r="P35" s="56">
        <f t="shared" si="5"/>
        <v>0</v>
      </c>
      <c r="Q35" s="56">
        <f t="shared" si="5"/>
        <v>0</v>
      </c>
      <c r="R35" s="56">
        <f t="shared" si="5"/>
        <v>0</v>
      </c>
      <c r="S35" s="56">
        <f t="shared" si="5"/>
        <v>0</v>
      </c>
      <c r="T35" s="56">
        <f t="shared" si="5"/>
        <v>0</v>
      </c>
      <c r="U35" s="56">
        <f t="shared" si="5"/>
        <v>0</v>
      </c>
      <c r="V35" s="56">
        <f t="shared" si="5"/>
        <v>0</v>
      </c>
      <c r="W35" s="12">
        <f t="shared" si="5"/>
        <v>0</v>
      </c>
      <c r="X35" s="1"/>
      <c r="Y35" s="1"/>
      <c r="Z35" s="1"/>
      <c r="AA35" s="1"/>
      <c r="AB35" s="1"/>
      <c r="AC35" s="1"/>
      <c r="AD35" s="1"/>
      <c r="AE35" s="1"/>
      <c r="AF35" s="1"/>
      <c r="AG35" s="1"/>
      <c r="AH35" s="1"/>
    </row>
    <row r="36" spans="1:34" ht="20.25" customHeight="1" x14ac:dyDescent="0.35">
      <c r="A36" s="23" t="s">
        <v>29</v>
      </c>
      <c r="B36" s="55" t="s">
        <v>31</v>
      </c>
      <c r="C36" s="56">
        <f t="shared" si="3"/>
        <v>0</v>
      </c>
      <c r="D36" s="56">
        <f t="shared" si="3"/>
        <v>0</v>
      </c>
      <c r="E36" s="56">
        <f t="shared" si="3"/>
        <v>0</v>
      </c>
      <c r="F36" s="56">
        <f t="shared" si="3"/>
        <v>0</v>
      </c>
      <c r="G36" s="56">
        <f t="shared" si="3"/>
        <v>0</v>
      </c>
      <c r="H36" s="56">
        <f t="shared" si="3"/>
        <v>0</v>
      </c>
      <c r="I36" s="56">
        <f t="shared" si="3"/>
        <v>0</v>
      </c>
      <c r="J36" s="56">
        <f t="shared" si="3"/>
        <v>0</v>
      </c>
      <c r="K36" s="56">
        <f t="shared" si="3"/>
        <v>0</v>
      </c>
      <c r="L36" s="56">
        <f t="shared" si="3"/>
        <v>0</v>
      </c>
      <c r="M36" s="56">
        <f t="shared" si="4"/>
        <v>0</v>
      </c>
      <c r="N36" s="38">
        <f t="shared" si="5"/>
        <v>0</v>
      </c>
      <c r="O36" s="38">
        <f t="shared" si="5"/>
        <v>0</v>
      </c>
      <c r="P36" s="38">
        <f t="shared" si="5"/>
        <v>0</v>
      </c>
      <c r="Q36" s="38">
        <f t="shared" si="5"/>
        <v>0</v>
      </c>
      <c r="R36" s="38">
        <f t="shared" si="5"/>
        <v>0</v>
      </c>
      <c r="S36" s="38">
        <f t="shared" si="5"/>
        <v>0</v>
      </c>
      <c r="T36" s="38">
        <f t="shared" si="5"/>
        <v>0</v>
      </c>
      <c r="U36" s="38">
        <f t="shared" si="5"/>
        <v>0</v>
      </c>
      <c r="V36" s="38">
        <f t="shared" si="5"/>
        <v>0</v>
      </c>
      <c r="W36" s="12">
        <f t="shared" si="5"/>
        <v>0</v>
      </c>
      <c r="X36" s="1"/>
      <c r="Y36" s="1"/>
      <c r="Z36" s="1"/>
      <c r="AA36" s="1"/>
      <c r="AB36" s="1"/>
      <c r="AC36" s="1"/>
      <c r="AD36" s="1"/>
      <c r="AE36" s="1"/>
      <c r="AF36" s="1"/>
      <c r="AG36" s="1"/>
      <c r="AH36" s="1"/>
    </row>
    <row r="37" spans="1:34" ht="20.25" customHeight="1" x14ac:dyDescent="0.35">
      <c r="A37" s="23" t="s">
        <v>24</v>
      </c>
      <c r="B37" s="55" t="s">
        <v>31</v>
      </c>
      <c r="C37" s="56">
        <f t="shared" si="3"/>
        <v>0</v>
      </c>
      <c r="D37" s="56">
        <f t="shared" si="3"/>
        <v>0</v>
      </c>
      <c r="E37" s="56">
        <f t="shared" si="3"/>
        <v>0</v>
      </c>
      <c r="F37" s="56">
        <f t="shared" si="3"/>
        <v>0</v>
      </c>
      <c r="G37" s="56">
        <f t="shared" si="3"/>
        <v>0</v>
      </c>
      <c r="H37" s="56">
        <f t="shared" si="3"/>
        <v>0</v>
      </c>
      <c r="I37" s="56">
        <f t="shared" si="3"/>
        <v>0</v>
      </c>
      <c r="J37" s="56">
        <f t="shared" si="3"/>
        <v>0</v>
      </c>
      <c r="K37" s="56">
        <f t="shared" si="3"/>
        <v>0</v>
      </c>
      <c r="L37" s="56">
        <f t="shared" si="3"/>
        <v>0</v>
      </c>
      <c r="M37" s="56">
        <f t="shared" si="4"/>
        <v>0</v>
      </c>
      <c r="N37" s="38">
        <f t="shared" si="5"/>
        <v>0</v>
      </c>
      <c r="O37" s="38">
        <f t="shared" si="5"/>
        <v>0</v>
      </c>
      <c r="P37" s="38">
        <f t="shared" si="5"/>
        <v>0</v>
      </c>
      <c r="Q37" s="38">
        <f t="shared" si="5"/>
        <v>0</v>
      </c>
      <c r="R37" s="38">
        <f t="shared" si="5"/>
        <v>0</v>
      </c>
      <c r="S37" s="38">
        <f t="shared" si="5"/>
        <v>0</v>
      </c>
      <c r="T37" s="38">
        <f t="shared" si="5"/>
        <v>0</v>
      </c>
      <c r="U37" s="38">
        <f t="shared" si="5"/>
        <v>0</v>
      </c>
      <c r="V37" s="38">
        <f t="shared" si="5"/>
        <v>0</v>
      </c>
      <c r="W37" s="12">
        <f t="shared" si="5"/>
        <v>0</v>
      </c>
      <c r="X37" s="1"/>
      <c r="Y37" s="1"/>
      <c r="Z37" s="1"/>
      <c r="AA37" s="1"/>
      <c r="AB37" s="1"/>
      <c r="AC37" s="1"/>
      <c r="AD37" s="1"/>
      <c r="AE37" s="1"/>
      <c r="AF37" s="1"/>
      <c r="AG37" s="1"/>
      <c r="AH37" s="1"/>
    </row>
    <row r="38" spans="1:34" ht="20.25" customHeight="1" x14ac:dyDescent="0.35">
      <c r="A38" s="23" t="s">
        <v>25</v>
      </c>
      <c r="B38" s="55" t="s">
        <v>31</v>
      </c>
      <c r="C38" s="56">
        <f t="shared" si="3"/>
        <v>0</v>
      </c>
      <c r="D38" s="56">
        <f t="shared" si="3"/>
        <v>0</v>
      </c>
      <c r="E38" s="56">
        <f t="shared" si="3"/>
        <v>0</v>
      </c>
      <c r="F38" s="56">
        <f t="shared" si="3"/>
        <v>0</v>
      </c>
      <c r="G38" s="56">
        <f t="shared" si="3"/>
        <v>0</v>
      </c>
      <c r="H38" s="56">
        <f t="shared" si="3"/>
        <v>0</v>
      </c>
      <c r="I38" s="56">
        <f t="shared" si="3"/>
        <v>0</v>
      </c>
      <c r="J38" s="56">
        <f t="shared" si="3"/>
        <v>0</v>
      </c>
      <c r="K38" s="56">
        <f t="shared" si="3"/>
        <v>0</v>
      </c>
      <c r="L38" s="56">
        <f t="shared" si="3"/>
        <v>0</v>
      </c>
      <c r="M38" s="56">
        <f t="shared" si="4"/>
        <v>0</v>
      </c>
      <c r="N38" s="38">
        <f t="shared" si="5"/>
        <v>0</v>
      </c>
      <c r="O38" s="38">
        <f t="shared" si="5"/>
        <v>0</v>
      </c>
      <c r="P38" s="38">
        <f t="shared" si="5"/>
        <v>0</v>
      </c>
      <c r="Q38" s="38">
        <f t="shared" si="5"/>
        <v>0</v>
      </c>
      <c r="R38" s="38">
        <f t="shared" si="5"/>
        <v>0</v>
      </c>
      <c r="S38" s="38">
        <f t="shared" si="5"/>
        <v>0</v>
      </c>
      <c r="T38" s="38">
        <f t="shared" si="5"/>
        <v>0</v>
      </c>
      <c r="U38" s="38">
        <f t="shared" si="5"/>
        <v>0</v>
      </c>
      <c r="V38" s="38">
        <f t="shared" si="5"/>
        <v>0</v>
      </c>
      <c r="W38" s="12">
        <f t="shared" si="5"/>
        <v>0</v>
      </c>
      <c r="X38" s="1"/>
      <c r="Y38" s="1"/>
      <c r="Z38" s="1"/>
      <c r="AA38" s="1"/>
      <c r="AB38" s="1"/>
      <c r="AC38" s="1"/>
      <c r="AD38" s="1"/>
      <c r="AE38" s="1"/>
      <c r="AF38" s="1"/>
      <c r="AG38" s="1"/>
      <c r="AH38" s="1"/>
    </row>
    <row r="39" spans="1:34" ht="20.25" customHeight="1" x14ac:dyDescent="0.35">
      <c r="A39" s="23" t="s">
        <v>26</v>
      </c>
      <c r="B39" s="55" t="s">
        <v>31</v>
      </c>
      <c r="C39" s="56">
        <f t="shared" si="3"/>
        <v>0</v>
      </c>
      <c r="D39" s="56">
        <f t="shared" si="3"/>
        <v>0</v>
      </c>
      <c r="E39" s="56">
        <f t="shared" si="3"/>
        <v>0</v>
      </c>
      <c r="F39" s="56">
        <f t="shared" si="3"/>
        <v>0</v>
      </c>
      <c r="G39" s="56">
        <f t="shared" si="3"/>
        <v>0</v>
      </c>
      <c r="H39" s="56">
        <f t="shared" si="3"/>
        <v>0</v>
      </c>
      <c r="I39" s="56">
        <f t="shared" si="3"/>
        <v>0</v>
      </c>
      <c r="J39" s="56">
        <f t="shared" si="3"/>
        <v>0</v>
      </c>
      <c r="K39" s="56">
        <f t="shared" si="3"/>
        <v>0</v>
      </c>
      <c r="L39" s="56">
        <f t="shared" si="3"/>
        <v>0</v>
      </c>
      <c r="M39" s="56">
        <f t="shared" si="4"/>
        <v>0</v>
      </c>
      <c r="N39" s="38">
        <f t="shared" si="5"/>
        <v>0</v>
      </c>
      <c r="O39" s="38">
        <f t="shared" si="5"/>
        <v>0</v>
      </c>
      <c r="P39" s="38">
        <f t="shared" si="5"/>
        <v>0</v>
      </c>
      <c r="Q39" s="38">
        <f t="shared" si="5"/>
        <v>0</v>
      </c>
      <c r="R39" s="38">
        <f t="shared" si="5"/>
        <v>0</v>
      </c>
      <c r="S39" s="38">
        <f t="shared" si="5"/>
        <v>0</v>
      </c>
      <c r="T39" s="38">
        <f t="shared" si="5"/>
        <v>0</v>
      </c>
      <c r="U39" s="38">
        <f t="shared" si="5"/>
        <v>0</v>
      </c>
      <c r="V39" s="38">
        <f t="shared" si="5"/>
        <v>0</v>
      </c>
      <c r="W39" s="12">
        <f t="shared" si="5"/>
        <v>0</v>
      </c>
      <c r="X39" s="1"/>
      <c r="Y39" s="1"/>
      <c r="Z39" s="1"/>
      <c r="AA39" s="1"/>
      <c r="AB39" s="1"/>
      <c r="AC39" s="1"/>
      <c r="AD39" s="1"/>
      <c r="AE39" s="1"/>
      <c r="AF39" s="1"/>
      <c r="AG39" s="1"/>
      <c r="AH39" s="1"/>
    </row>
    <row r="40" spans="1:34" ht="20.25" customHeight="1" x14ac:dyDescent="0.35">
      <c r="A40" s="23" t="s">
        <v>27</v>
      </c>
      <c r="B40" s="55" t="s">
        <v>31</v>
      </c>
      <c r="C40" s="56">
        <f t="shared" si="3"/>
        <v>0</v>
      </c>
      <c r="D40" s="56">
        <f t="shared" si="3"/>
        <v>0</v>
      </c>
      <c r="E40" s="56">
        <f t="shared" si="3"/>
        <v>0</v>
      </c>
      <c r="F40" s="56">
        <f t="shared" si="3"/>
        <v>0</v>
      </c>
      <c r="G40" s="56">
        <f t="shared" si="3"/>
        <v>0</v>
      </c>
      <c r="H40" s="56">
        <f t="shared" si="3"/>
        <v>0</v>
      </c>
      <c r="I40" s="56">
        <f t="shared" si="3"/>
        <v>0</v>
      </c>
      <c r="J40" s="56">
        <f t="shared" si="3"/>
        <v>0</v>
      </c>
      <c r="K40" s="56">
        <f t="shared" si="3"/>
        <v>0</v>
      </c>
      <c r="L40" s="56">
        <f t="shared" si="3"/>
        <v>0</v>
      </c>
      <c r="M40" s="56">
        <f t="shared" si="4"/>
        <v>0</v>
      </c>
      <c r="N40" s="38">
        <f t="shared" si="5"/>
        <v>0</v>
      </c>
      <c r="O40" s="38">
        <f t="shared" si="5"/>
        <v>0</v>
      </c>
      <c r="P40" s="38">
        <f t="shared" si="5"/>
        <v>0</v>
      </c>
      <c r="Q40" s="38">
        <f t="shared" si="5"/>
        <v>0</v>
      </c>
      <c r="R40" s="38">
        <f t="shared" si="5"/>
        <v>0</v>
      </c>
      <c r="S40" s="38">
        <f t="shared" si="5"/>
        <v>0</v>
      </c>
      <c r="T40" s="38">
        <f t="shared" si="5"/>
        <v>0</v>
      </c>
      <c r="U40" s="38">
        <f t="shared" si="5"/>
        <v>0</v>
      </c>
      <c r="V40" s="38">
        <f t="shared" si="5"/>
        <v>0</v>
      </c>
      <c r="W40" s="12">
        <f t="shared" si="5"/>
        <v>0</v>
      </c>
      <c r="X40" s="1"/>
      <c r="Y40" s="1"/>
      <c r="Z40" s="1"/>
      <c r="AA40" s="1"/>
      <c r="AB40" s="1"/>
      <c r="AC40" s="1"/>
      <c r="AD40" s="1"/>
      <c r="AE40" s="1"/>
      <c r="AF40" s="1"/>
      <c r="AG40" s="1"/>
      <c r="AH40" s="1"/>
    </row>
    <row r="41" spans="1:34" ht="30" customHeight="1" x14ac:dyDescent="0.35">
      <c r="A41" s="23" t="s">
        <v>30</v>
      </c>
      <c r="B41" s="55" t="s">
        <v>31</v>
      </c>
      <c r="C41" s="56">
        <f t="shared" ref="C41:L41" si="6">IF(B25=0,0,(C25-B25)/B25)</f>
        <v>0</v>
      </c>
      <c r="D41" s="56">
        <f t="shared" si="6"/>
        <v>0</v>
      </c>
      <c r="E41" s="56">
        <f t="shared" si="6"/>
        <v>0</v>
      </c>
      <c r="F41" s="56">
        <f t="shared" si="6"/>
        <v>0</v>
      </c>
      <c r="G41" s="56">
        <f t="shared" si="6"/>
        <v>0</v>
      </c>
      <c r="H41" s="56">
        <f t="shared" si="6"/>
        <v>0</v>
      </c>
      <c r="I41" s="56">
        <f t="shared" si="6"/>
        <v>0</v>
      </c>
      <c r="J41" s="56">
        <f t="shared" si="6"/>
        <v>0</v>
      </c>
      <c r="K41" s="56">
        <f t="shared" si="6"/>
        <v>0</v>
      </c>
      <c r="L41" s="56">
        <f t="shared" si="6"/>
        <v>0</v>
      </c>
      <c r="M41" s="56">
        <f>IF(M$34="AVERAGE",AVERAGE(C41:L41),IFERROR((M25-L25)/L25,0))</f>
        <v>0</v>
      </c>
      <c r="N41" s="38">
        <f>IF(M25=0,0,(N25-M25)/M25)</f>
        <v>0</v>
      </c>
      <c r="O41" s="38">
        <f t="shared" ref="O41:V41" si="7">IF(N25=0,0,(O25-N25)/N25)</f>
        <v>0</v>
      </c>
      <c r="P41" s="38">
        <f t="shared" si="7"/>
        <v>0</v>
      </c>
      <c r="Q41" s="38">
        <f t="shared" si="7"/>
        <v>0</v>
      </c>
      <c r="R41" s="38">
        <f t="shared" si="7"/>
        <v>0</v>
      </c>
      <c r="S41" s="38">
        <f t="shared" si="7"/>
        <v>0</v>
      </c>
      <c r="T41" s="38">
        <f t="shared" si="7"/>
        <v>0</v>
      </c>
      <c r="U41" s="38">
        <f t="shared" si="7"/>
        <v>0</v>
      </c>
      <c r="V41" s="38">
        <f t="shared" si="7"/>
        <v>0</v>
      </c>
      <c r="W41" s="12" t="e">
        <f>IF(#REF!=0,0,(#REF!-#REF!)/#REF!)</f>
        <v>#REF!</v>
      </c>
      <c r="X41" s="1"/>
      <c r="Y41" s="1"/>
      <c r="Z41" s="1"/>
      <c r="AA41" s="1"/>
      <c r="AB41" s="1"/>
      <c r="AC41" s="1"/>
      <c r="AD41" s="1"/>
      <c r="AE41" s="1"/>
      <c r="AF41" s="1"/>
      <c r="AG41" s="1"/>
      <c r="AH41" s="1"/>
    </row>
    <row r="43" spans="1:34" ht="14.5" customHeight="1" x14ac:dyDescent="0.35">
      <c r="D43" s="114" t="s">
        <v>72</v>
      </c>
      <c r="E43" s="114"/>
      <c r="F43" s="114"/>
      <c r="G43" s="83" t="e">
        <f>(+L26-G26)/G26</f>
        <v>#DIV/0!</v>
      </c>
      <c r="N43" s="114" t="s">
        <v>73</v>
      </c>
      <c r="O43" s="114"/>
      <c r="P43" s="114"/>
      <c r="Q43" s="83" t="e">
        <f>(+Q26-L26)/L26</f>
        <v>#DIV/0!</v>
      </c>
    </row>
    <row r="44" spans="1:34" ht="14.5" customHeight="1" x14ac:dyDescent="0.35">
      <c r="N44" s="73"/>
      <c r="O44" s="73"/>
      <c r="P44" s="73"/>
      <c r="Q44" s="75"/>
    </row>
    <row r="45" spans="1:34" ht="14.5" customHeight="1" x14ac:dyDescent="0.35">
      <c r="B45" s="115" t="str">
        <f>IF(MAX(C35:L41) &gt; 1, "URGENT: The district has historical actual growth rates greater than 100% (highlighted in red). Please contact the Office of Financial Analysis &amp; Oversight (FAO) immediately to discuss next steps.",(""))</f>
        <v/>
      </c>
      <c r="C45" s="115"/>
      <c r="D45" s="115"/>
      <c r="E45" s="115"/>
      <c r="F45" s="115"/>
      <c r="G45" s="115"/>
      <c r="H45" s="115"/>
      <c r="I45" s="115"/>
      <c r="J45" s="115"/>
      <c r="K45" s="115"/>
      <c r="L45" s="115"/>
      <c r="N45" s="107" t="s">
        <v>67</v>
      </c>
      <c r="O45" s="107"/>
      <c r="P45" s="107"/>
      <c r="Q45" s="83" t="e">
        <f>+Q43/5</f>
        <v>#DIV/0!</v>
      </c>
    </row>
    <row r="46" spans="1:34" ht="14.5" customHeight="1" x14ac:dyDescent="0.35">
      <c r="B46" s="116" t="str">
        <f>IF(MAX(C35:L41) &gt; 1, "DO NOT submit a special needs application with historical growth rates in excess of 100% without reviewing the projected tax valuation with FAO prior to submission.",(""))</f>
        <v/>
      </c>
      <c r="C46" s="116"/>
      <c r="D46" s="116"/>
      <c r="E46" s="116"/>
      <c r="F46" s="116"/>
      <c r="G46" s="116"/>
      <c r="H46" s="116"/>
      <c r="I46" s="116"/>
      <c r="J46" s="116"/>
      <c r="K46" s="116"/>
      <c r="L46" s="116"/>
      <c r="N46" s="107"/>
      <c r="O46" s="107"/>
      <c r="P46" s="107"/>
    </row>
    <row r="47" spans="1:34" ht="14.5" customHeight="1" x14ac:dyDescent="0.35">
      <c r="C47" s="87"/>
      <c r="D47" s="87"/>
      <c r="E47" s="87"/>
      <c r="F47" s="87"/>
      <c r="G47" s="87"/>
      <c r="H47" s="87"/>
      <c r="I47" s="87"/>
      <c r="N47" s="108" t="s">
        <v>66</v>
      </c>
      <c r="O47" s="108"/>
      <c r="P47" s="108"/>
    </row>
    <row r="48" spans="1:34" ht="14.5" customHeight="1" x14ac:dyDescent="0.35">
      <c r="C48" s="87"/>
      <c r="D48" s="87"/>
      <c r="E48" s="87"/>
      <c r="F48" s="87"/>
      <c r="G48" s="87"/>
      <c r="H48" s="87"/>
      <c r="I48" s="87"/>
    </row>
  </sheetData>
  <sheetProtection algorithmName="SHA-512" hashValue="MJIr+ZkcWnNoP1LCJtdj0TAWGZrTHw8VMGj/6JuwBnnqG5IiE4VAZSdR4ZFRXWpXKTBymp1R9DOiebSGHRdtlA==" saltValue="86EQfcrMp6WbuEZGjvc4+g==" spinCount="100000" sheet="1" objects="1" scenarios="1"/>
  <mergeCells count="23">
    <mergeCell ref="N45:P46"/>
    <mergeCell ref="N47:P47"/>
    <mergeCell ref="S28:U30"/>
    <mergeCell ref="D29:F30"/>
    <mergeCell ref="A33:A34"/>
    <mergeCell ref="B33:L33"/>
    <mergeCell ref="M33:V33"/>
    <mergeCell ref="D43:F43"/>
    <mergeCell ref="N43:P43"/>
    <mergeCell ref="B45:L45"/>
    <mergeCell ref="B46:L46"/>
    <mergeCell ref="B4:L4"/>
    <mergeCell ref="M4:V4"/>
    <mergeCell ref="B5:L5"/>
    <mergeCell ref="M5:V5"/>
    <mergeCell ref="A8:A11"/>
    <mergeCell ref="G8:G10"/>
    <mergeCell ref="B1:L1"/>
    <mergeCell ref="M1:V1"/>
    <mergeCell ref="B2:L2"/>
    <mergeCell ref="M2:V2"/>
    <mergeCell ref="B3:L3"/>
    <mergeCell ref="M3:V3"/>
  </mergeCells>
  <phoneticPr fontId="28" type="noConversion"/>
  <conditionalFormatting sqref="B45:B46">
    <cfRule type="notContainsBlanks" dxfId="5" priority="1">
      <formula>LEN(TRIM(B45))&gt;0</formula>
    </cfRule>
  </conditionalFormatting>
  <conditionalFormatting sqref="C35:L41">
    <cfRule type="cellIs" dxfId="4" priority="3" operator="greaterThanOrEqual">
      <formula>1</formula>
    </cfRule>
  </conditionalFormatting>
  <printOptions horizontalCentered="1" verticalCentered="1"/>
  <pageMargins left="0.7" right="0.7" top="0.75" bottom="0.75" header="0.3" footer="0.3"/>
  <pageSetup scale="48" fitToWidth="2" orientation="landscape" r:id="rId1"/>
  <headerFooter>
    <oddFooter>&amp;LOhio Department of Education and Workforce Revised 10/31/2023</oddFooter>
  </headerFooter>
  <colBreaks count="1" manualBreakCount="1">
    <brk id="12" max="4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3EBE6-A7E3-407B-B557-E93E1F0C9715}">
  <sheetPr>
    <tabColor theme="9" tint="0.59999389629810485"/>
  </sheetPr>
  <dimension ref="A1:AK48"/>
  <sheetViews>
    <sheetView zoomScaleNormal="100" zoomScaleSheetLayoutView="80" workbookViewId="0"/>
  </sheetViews>
  <sheetFormatPr defaultColWidth="9.1796875" defaultRowHeight="14.5" customHeight="1" x14ac:dyDescent="0.35"/>
  <cols>
    <col min="1" max="1" width="30" style="26" customWidth="1"/>
    <col min="2" max="23" width="17.54296875" customWidth="1"/>
    <col min="24" max="24" width="23" hidden="1" customWidth="1"/>
  </cols>
  <sheetData>
    <row r="1" spans="1:37" ht="18" customHeight="1" x14ac:dyDescent="0.35">
      <c r="A1" s="82" t="s">
        <v>76</v>
      </c>
      <c r="B1" s="99" t="s">
        <v>53</v>
      </c>
      <c r="C1" s="99"/>
      <c r="D1" s="99"/>
      <c r="E1" s="99"/>
      <c r="F1" s="99"/>
      <c r="G1" s="99"/>
      <c r="H1" s="99"/>
      <c r="I1" s="99"/>
      <c r="J1" s="100"/>
      <c r="K1" s="100"/>
      <c r="L1" s="100"/>
      <c r="M1" s="100"/>
      <c r="N1" s="99" t="s">
        <v>53</v>
      </c>
      <c r="O1" s="100"/>
      <c r="P1" s="100"/>
      <c r="Q1" s="100"/>
      <c r="R1" s="100"/>
      <c r="S1" s="100"/>
      <c r="T1" s="100"/>
      <c r="U1" s="100"/>
      <c r="V1" s="100"/>
      <c r="W1" s="100"/>
      <c r="X1" s="1"/>
      <c r="Y1" s="1"/>
      <c r="Z1" s="1"/>
      <c r="AA1" s="1"/>
      <c r="AB1" s="1"/>
      <c r="AC1" s="1"/>
      <c r="AD1" s="1"/>
      <c r="AE1" s="1"/>
      <c r="AF1" s="1"/>
      <c r="AG1" s="1"/>
      <c r="AH1" s="1"/>
    </row>
    <row r="2" spans="1:37" ht="15" customHeight="1" x14ac:dyDescent="0.35">
      <c r="A2" s="82" t="s">
        <v>75</v>
      </c>
      <c r="B2" s="99" t="s">
        <v>88</v>
      </c>
      <c r="C2" s="99"/>
      <c r="D2" s="99"/>
      <c r="E2" s="99"/>
      <c r="F2" s="99"/>
      <c r="G2" s="99"/>
      <c r="H2" s="99"/>
      <c r="I2" s="99"/>
      <c r="J2" s="100"/>
      <c r="K2" s="100"/>
      <c r="L2" s="100"/>
      <c r="M2" s="100"/>
      <c r="N2" s="99" t="s">
        <v>88</v>
      </c>
      <c r="O2" s="100"/>
      <c r="P2" s="100"/>
      <c r="Q2" s="100"/>
      <c r="R2" s="100"/>
      <c r="S2" s="100"/>
      <c r="T2" s="100"/>
      <c r="U2" s="100"/>
      <c r="V2" s="100"/>
      <c r="W2" s="100"/>
      <c r="X2" s="1"/>
      <c r="Y2" s="1"/>
      <c r="Z2" s="1"/>
      <c r="AA2" s="1"/>
      <c r="AB2" s="1"/>
      <c r="AC2" s="1"/>
      <c r="AD2" s="1"/>
      <c r="AE2" s="1"/>
      <c r="AF2" s="1"/>
      <c r="AG2" s="1"/>
      <c r="AH2" s="1"/>
    </row>
    <row r="3" spans="1:37" ht="15" customHeight="1" x14ac:dyDescent="0.35">
      <c r="A3" s="82" t="s">
        <v>77</v>
      </c>
      <c r="B3" s="101" t="str">
        <f ca="1">"As of "&amp;""&amp;TEXT(TODAY(),"MM/DD/YYYY")</f>
        <v>As of 10/31/2023</v>
      </c>
      <c r="C3" s="101"/>
      <c r="D3" s="101"/>
      <c r="E3" s="101"/>
      <c r="F3" s="101"/>
      <c r="G3" s="101"/>
      <c r="H3" s="101"/>
      <c r="I3" s="101"/>
      <c r="J3" s="100"/>
      <c r="K3" s="100"/>
      <c r="L3" s="100"/>
      <c r="M3" s="100"/>
      <c r="N3" s="101" t="str">
        <f ca="1">"As of "&amp;""&amp;TEXT(TODAY(),"MM/DD/YYYY")</f>
        <v>As of 10/31/2023</v>
      </c>
      <c r="O3" s="100"/>
      <c r="P3" s="100"/>
      <c r="Q3" s="100"/>
      <c r="R3" s="100"/>
      <c r="S3" s="100"/>
      <c r="T3" s="100"/>
      <c r="U3" s="100"/>
      <c r="V3" s="100"/>
      <c r="W3" s="100"/>
      <c r="X3" s="1"/>
      <c r="Y3" s="1"/>
      <c r="Z3" s="1"/>
      <c r="AA3" s="1"/>
      <c r="AB3" s="1"/>
      <c r="AC3" s="1"/>
      <c r="AD3" s="1"/>
      <c r="AE3" s="1"/>
      <c r="AF3" s="1"/>
      <c r="AG3" s="1"/>
      <c r="AH3" s="1"/>
    </row>
    <row r="4" spans="1:37" ht="18" customHeight="1" x14ac:dyDescent="0.35">
      <c r="B4" s="102" t="s">
        <v>68</v>
      </c>
      <c r="C4" s="102"/>
      <c r="D4" s="102"/>
      <c r="E4" s="102"/>
      <c r="F4" s="102"/>
      <c r="G4" s="102"/>
      <c r="H4" s="102"/>
      <c r="I4" s="102"/>
      <c r="J4" s="100"/>
      <c r="K4" s="100"/>
      <c r="L4" s="100"/>
      <c r="M4" s="100"/>
      <c r="N4" s="102" t="s">
        <v>68</v>
      </c>
      <c r="O4" s="100"/>
      <c r="P4" s="100"/>
      <c r="Q4" s="100"/>
      <c r="R4" s="100"/>
      <c r="S4" s="100"/>
      <c r="T4" s="100"/>
      <c r="U4" s="100"/>
      <c r="V4" s="100"/>
      <c r="W4" s="100"/>
      <c r="X4" s="1"/>
      <c r="Y4" s="1"/>
      <c r="Z4" s="1"/>
      <c r="AA4" s="1"/>
      <c r="AB4" s="1"/>
      <c r="AC4" s="1"/>
      <c r="AD4" s="1"/>
      <c r="AE4" s="1"/>
      <c r="AF4" s="1"/>
      <c r="AG4" s="1"/>
      <c r="AH4" s="1"/>
    </row>
    <row r="5" spans="1:37" ht="15.65" customHeight="1" x14ac:dyDescent="0.35">
      <c r="B5" s="101" t="s">
        <v>80</v>
      </c>
      <c r="C5" s="101"/>
      <c r="D5" s="101"/>
      <c r="E5" s="101"/>
      <c r="F5" s="101"/>
      <c r="G5" s="101"/>
      <c r="H5" s="101"/>
      <c r="I5" s="101"/>
      <c r="J5" s="100"/>
      <c r="K5" s="100"/>
      <c r="L5" s="100"/>
      <c r="M5" s="100"/>
      <c r="N5" s="101" t="s">
        <v>80</v>
      </c>
      <c r="O5" s="100"/>
      <c r="P5" s="100"/>
      <c r="Q5" s="100"/>
      <c r="R5" s="100"/>
      <c r="S5" s="100"/>
      <c r="T5" s="100"/>
      <c r="U5" s="100"/>
      <c r="V5" s="100"/>
      <c r="W5" s="100"/>
      <c r="X5" s="1"/>
      <c r="Y5" s="1"/>
      <c r="Z5" s="1"/>
      <c r="AA5" s="1"/>
      <c r="AB5" s="1"/>
      <c r="AC5" s="1"/>
      <c r="AD5" s="1"/>
      <c r="AE5" s="1"/>
      <c r="AF5" s="1"/>
      <c r="AG5" s="1"/>
      <c r="AH5" s="1"/>
    </row>
    <row r="6" spans="1:37" ht="16" thickBot="1" x14ac:dyDescent="0.4">
      <c r="A6" s="24"/>
      <c r="B6" s="1"/>
      <c r="C6" s="11"/>
      <c r="D6" s="11"/>
      <c r="E6" s="11"/>
      <c r="F6" s="11"/>
      <c r="G6" s="11"/>
      <c r="H6" s="11"/>
      <c r="I6" s="11"/>
      <c r="J6" s="11"/>
      <c r="K6" s="11"/>
      <c r="L6" s="11"/>
      <c r="M6" s="11"/>
      <c r="N6" s="11"/>
      <c r="O6" s="11"/>
      <c r="P6" s="11"/>
      <c r="Q6" s="11"/>
      <c r="R6" s="1"/>
      <c r="S6" s="1"/>
      <c r="T6" s="1"/>
      <c r="U6" s="1"/>
      <c r="V6" s="1"/>
      <c r="W6" s="1"/>
      <c r="X6" s="1"/>
      <c r="Y6" s="1"/>
      <c r="Z6" s="1"/>
      <c r="AA6" s="1"/>
      <c r="AB6" s="1"/>
      <c r="AC6" s="1"/>
      <c r="AD6" s="1"/>
      <c r="AE6" s="1"/>
      <c r="AF6" s="1"/>
      <c r="AG6" s="1"/>
      <c r="AH6" s="1"/>
    </row>
    <row r="7" spans="1:37" ht="35.25" customHeight="1" thickBot="1" x14ac:dyDescent="0.4">
      <c r="A7" s="36" t="s">
        <v>36</v>
      </c>
      <c r="B7" s="43"/>
      <c r="C7" s="43" t="s">
        <v>34</v>
      </c>
      <c r="D7" s="43"/>
      <c r="E7" s="44"/>
      <c r="F7" s="44"/>
      <c r="G7" s="44"/>
      <c r="H7" s="44"/>
      <c r="I7" s="43" t="s">
        <v>35</v>
      </c>
      <c r="J7" s="43"/>
      <c r="K7" s="44"/>
      <c r="L7" s="44"/>
      <c r="M7" s="44"/>
      <c r="N7" s="11"/>
      <c r="O7" s="11"/>
      <c r="P7" s="11"/>
      <c r="Q7" s="11"/>
      <c r="R7" s="11"/>
      <c r="S7" s="11"/>
      <c r="T7" s="11"/>
      <c r="U7" s="1"/>
      <c r="V7" s="1"/>
      <c r="W7" s="1"/>
      <c r="X7" s="1"/>
      <c r="Y7" s="1"/>
      <c r="Z7" s="1"/>
      <c r="AA7" s="1"/>
      <c r="AB7" s="1"/>
      <c r="AC7" s="1"/>
      <c r="AD7" s="1"/>
      <c r="AE7" s="1"/>
      <c r="AF7" s="1"/>
      <c r="AG7" s="1"/>
      <c r="AH7" s="1"/>
      <c r="AI7" s="1"/>
      <c r="AJ7" s="1"/>
      <c r="AK7" s="1"/>
    </row>
    <row r="8" spans="1:37" ht="15" customHeight="1" x14ac:dyDescent="0.35">
      <c r="A8" s="103" t="s">
        <v>54</v>
      </c>
      <c r="B8" s="13"/>
      <c r="C8" s="13"/>
      <c r="D8" s="13"/>
      <c r="E8" s="13"/>
      <c r="F8" s="13"/>
      <c r="G8" s="13"/>
      <c r="H8" s="105" t="s">
        <v>78</v>
      </c>
      <c r="I8" s="13"/>
      <c r="J8" s="13"/>
      <c r="K8" s="13"/>
      <c r="L8" s="13"/>
      <c r="M8" s="22" t="s">
        <v>22</v>
      </c>
      <c r="N8" s="13"/>
      <c r="O8" s="13"/>
      <c r="P8" s="13"/>
      <c r="Q8" s="13"/>
      <c r="R8" s="13"/>
      <c r="S8" s="13"/>
      <c r="T8" s="13"/>
      <c r="U8" s="13"/>
      <c r="V8" s="13"/>
      <c r="W8" s="13"/>
      <c r="X8" s="1"/>
      <c r="Y8" s="1"/>
      <c r="Z8" s="1"/>
      <c r="AA8" s="1"/>
      <c r="AB8" s="1"/>
      <c r="AC8" s="1"/>
      <c r="AD8" s="1"/>
      <c r="AE8" s="1"/>
      <c r="AF8" s="1"/>
      <c r="AG8" s="1"/>
      <c r="AH8" s="1"/>
      <c r="AI8" s="1"/>
      <c r="AJ8" s="1"/>
      <c r="AK8" s="1"/>
    </row>
    <row r="9" spans="1:37" x14ac:dyDescent="0.35">
      <c r="A9" s="103"/>
      <c r="B9" s="14" t="s">
        <v>37</v>
      </c>
      <c r="C9" s="14" t="s">
        <v>33</v>
      </c>
      <c r="D9" s="14" t="s">
        <v>11</v>
      </c>
      <c r="E9" s="14" t="s">
        <v>12</v>
      </c>
      <c r="F9" s="14" t="s">
        <v>13</v>
      </c>
      <c r="G9" s="14" t="s">
        <v>14</v>
      </c>
      <c r="H9" s="105"/>
      <c r="I9" s="14" t="s">
        <v>15</v>
      </c>
      <c r="J9" s="14" t="s">
        <v>16</v>
      </c>
      <c r="K9" s="14" t="s">
        <v>17</v>
      </c>
      <c r="L9" s="14" t="s">
        <v>18</v>
      </c>
      <c r="M9" s="21" t="s">
        <v>0</v>
      </c>
      <c r="N9" s="14" t="s">
        <v>1</v>
      </c>
      <c r="O9" s="14" t="s">
        <v>2</v>
      </c>
      <c r="P9" s="14" t="s">
        <v>3</v>
      </c>
      <c r="Q9" s="14" t="s">
        <v>4</v>
      </c>
      <c r="R9" s="14" t="s">
        <v>5</v>
      </c>
      <c r="S9" s="14" t="s">
        <v>6</v>
      </c>
      <c r="T9" s="14" t="s">
        <v>7</v>
      </c>
      <c r="U9" s="14" t="s">
        <v>8</v>
      </c>
      <c r="V9" s="14" t="s">
        <v>9</v>
      </c>
      <c r="W9" s="14" t="s">
        <v>10</v>
      </c>
      <c r="X9" s="2"/>
      <c r="Y9" s="1"/>
      <c r="Z9" s="1"/>
      <c r="AA9" s="1"/>
      <c r="AB9" s="1"/>
      <c r="AC9" s="1"/>
      <c r="AD9" s="1"/>
      <c r="AE9" s="1"/>
      <c r="AF9" s="1"/>
      <c r="AG9" s="1"/>
      <c r="AH9" s="1"/>
      <c r="AI9" s="1"/>
      <c r="AJ9" s="1"/>
      <c r="AK9" s="1"/>
    </row>
    <row r="10" spans="1:37" x14ac:dyDescent="0.35">
      <c r="A10" s="103"/>
      <c r="B10" s="14"/>
      <c r="C10" s="14"/>
      <c r="D10" s="14"/>
      <c r="E10" s="14"/>
      <c r="F10" s="14"/>
      <c r="G10" s="14"/>
      <c r="H10" s="106"/>
      <c r="I10" s="14"/>
      <c r="J10" s="14"/>
      <c r="K10" s="14"/>
      <c r="L10" s="14"/>
      <c r="M10" s="84" t="s">
        <v>19</v>
      </c>
      <c r="N10" s="15" t="s">
        <v>39</v>
      </c>
      <c r="O10" s="15" t="s">
        <v>39</v>
      </c>
      <c r="P10" s="15" t="s">
        <v>39</v>
      </c>
      <c r="Q10" s="15" t="s">
        <v>39</v>
      </c>
      <c r="R10" s="15" t="s">
        <v>39</v>
      </c>
      <c r="S10" s="15" t="s">
        <v>39</v>
      </c>
      <c r="T10" s="15" t="s">
        <v>39</v>
      </c>
      <c r="U10" s="15" t="s">
        <v>39</v>
      </c>
      <c r="V10" s="15" t="s">
        <v>39</v>
      </c>
      <c r="W10" s="15" t="s">
        <v>39</v>
      </c>
      <c r="X10" s="3" t="s">
        <v>20</v>
      </c>
      <c r="Y10" s="1"/>
      <c r="Z10" s="1"/>
      <c r="AA10" s="1"/>
      <c r="AB10" s="1"/>
      <c r="AC10" s="1"/>
      <c r="AD10" s="1"/>
      <c r="AE10" s="1"/>
      <c r="AF10" s="1"/>
      <c r="AG10" s="1"/>
      <c r="AH10" s="1"/>
      <c r="AI10" s="1"/>
      <c r="AJ10" s="1"/>
      <c r="AK10" s="1"/>
    </row>
    <row r="11" spans="1:37" ht="21.75" customHeight="1" thickBot="1" x14ac:dyDescent="0.4">
      <c r="A11" s="104"/>
      <c r="B11" s="16">
        <v>2011</v>
      </c>
      <c r="C11" s="16">
        <v>2012</v>
      </c>
      <c r="D11" s="16">
        <v>2013</v>
      </c>
      <c r="E11" s="16">
        <v>2014</v>
      </c>
      <c r="F11" s="16">
        <v>2015</v>
      </c>
      <c r="G11" s="16">
        <v>2016</v>
      </c>
      <c r="H11" s="16">
        <v>2017</v>
      </c>
      <c r="I11" s="16">
        <v>2018</v>
      </c>
      <c r="J11" s="16">
        <v>2019</v>
      </c>
      <c r="K11" s="16">
        <v>2020</v>
      </c>
      <c r="L11" s="16">
        <v>2021</v>
      </c>
      <c r="M11" s="16">
        <v>2022</v>
      </c>
      <c r="N11" s="16">
        <v>2023</v>
      </c>
      <c r="O11" s="16">
        <v>2024</v>
      </c>
      <c r="P11" s="16">
        <v>2025</v>
      </c>
      <c r="Q11" s="16">
        <v>2026</v>
      </c>
      <c r="R11" s="16">
        <v>2027</v>
      </c>
      <c r="S11" s="16">
        <v>2028</v>
      </c>
      <c r="T11" s="16">
        <v>2029</v>
      </c>
      <c r="U11" s="16">
        <v>2030</v>
      </c>
      <c r="V11" s="16">
        <v>2031</v>
      </c>
      <c r="W11" s="16">
        <v>2032</v>
      </c>
      <c r="X11" s="4">
        <v>2026</v>
      </c>
      <c r="Y11" s="1"/>
      <c r="Z11" s="1"/>
      <c r="AA11" s="1"/>
      <c r="AB11" s="1"/>
      <c r="AC11" s="1"/>
      <c r="AD11" s="1"/>
      <c r="AE11" s="1"/>
      <c r="AF11" s="1"/>
      <c r="AG11" s="1"/>
      <c r="AH11" s="1"/>
      <c r="AI11" s="1"/>
      <c r="AJ11" s="1"/>
      <c r="AK11" s="1"/>
    </row>
    <row r="12" spans="1:37" ht="19.5" customHeight="1" x14ac:dyDescent="0.35">
      <c r="A12" s="23" t="s">
        <v>28</v>
      </c>
      <c r="B12" s="39"/>
      <c r="C12" s="39"/>
      <c r="D12" s="39"/>
      <c r="E12" s="39"/>
      <c r="F12" s="39"/>
      <c r="G12" s="39"/>
      <c r="H12" s="39"/>
      <c r="I12" s="39"/>
      <c r="J12" s="39"/>
      <c r="K12" s="39"/>
      <c r="L12" s="39"/>
      <c r="M12" s="39"/>
      <c r="N12" s="29">
        <f t="shared" ref="N12:X17" si="0">+M12*(1+$N35)</f>
        <v>0</v>
      </c>
      <c r="O12" s="29">
        <f t="shared" si="0"/>
        <v>0</v>
      </c>
      <c r="P12" s="29">
        <f t="shared" si="0"/>
        <v>0</v>
      </c>
      <c r="Q12" s="29">
        <f t="shared" si="0"/>
        <v>0</v>
      </c>
      <c r="R12" s="29">
        <f t="shared" si="0"/>
        <v>0</v>
      </c>
      <c r="S12" s="29">
        <f t="shared" si="0"/>
        <v>0</v>
      </c>
      <c r="T12" s="29">
        <f t="shared" si="0"/>
        <v>0</v>
      </c>
      <c r="U12" s="29">
        <f t="shared" si="0"/>
        <v>0</v>
      </c>
      <c r="V12" s="29">
        <f t="shared" si="0"/>
        <v>0</v>
      </c>
      <c r="W12" s="29">
        <f t="shared" si="0"/>
        <v>0</v>
      </c>
      <c r="X12" s="5">
        <f t="shared" si="0"/>
        <v>0</v>
      </c>
      <c r="Y12" s="1"/>
      <c r="Z12" s="1"/>
      <c r="AA12" s="1"/>
      <c r="AB12" s="1"/>
      <c r="AC12" s="1"/>
      <c r="AD12" s="1"/>
      <c r="AE12" s="1"/>
      <c r="AF12" s="1"/>
      <c r="AG12" s="1"/>
      <c r="AH12" s="1"/>
      <c r="AI12" s="1"/>
      <c r="AJ12" s="1"/>
      <c r="AK12" s="1"/>
    </row>
    <row r="13" spans="1:37" ht="19.5" customHeight="1" x14ac:dyDescent="0.35">
      <c r="A13" s="23" t="s">
        <v>29</v>
      </c>
      <c r="B13" s="39"/>
      <c r="C13" s="39"/>
      <c r="D13" s="39"/>
      <c r="E13" s="39"/>
      <c r="F13" s="39"/>
      <c r="G13" s="39"/>
      <c r="H13" s="39"/>
      <c r="I13" s="39"/>
      <c r="J13" s="39"/>
      <c r="K13" s="39"/>
      <c r="L13" s="39"/>
      <c r="M13" s="39"/>
      <c r="N13" s="29">
        <f t="shared" si="0"/>
        <v>0</v>
      </c>
      <c r="O13" s="29">
        <f t="shared" si="0"/>
        <v>0</v>
      </c>
      <c r="P13" s="29">
        <f t="shared" si="0"/>
        <v>0</v>
      </c>
      <c r="Q13" s="29">
        <f t="shared" si="0"/>
        <v>0</v>
      </c>
      <c r="R13" s="29">
        <f t="shared" si="0"/>
        <v>0</v>
      </c>
      <c r="S13" s="29">
        <f t="shared" si="0"/>
        <v>0</v>
      </c>
      <c r="T13" s="29">
        <f t="shared" si="0"/>
        <v>0</v>
      </c>
      <c r="U13" s="29">
        <f t="shared" si="0"/>
        <v>0</v>
      </c>
      <c r="V13" s="29">
        <f t="shared" si="0"/>
        <v>0</v>
      </c>
      <c r="W13" s="29">
        <f t="shared" si="0"/>
        <v>0</v>
      </c>
      <c r="X13" s="5">
        <f t="shared" si="0"/>
        <v>0</v>
      </c>
      <c r="Y13" s="1"/>
      <c r="Z13" s="1"/>
      <c r="AA13" s="1"/>
      <c r="AB13" s="1"/>
      <c r="AC13" s="1"/>
      <c r="AD13" s="1"/>
      <c r="AE13" s="1"/>
      <c r="AF13" s="1"/>
      <c r="AG13" s="1"/>
      <c r="AH13" s="1"/>
      <c r="AI13" s="1"/>
      <c r="AJ13" s="1"/>
      <c r="AK13" s="1"/>
    </row>
    <row r="14" spans="1:37" ht="19.5" customHeight="1" x14ac:dyDescent="0.35">
      <c r="A14" s="23" t="s">
        <v>24</v>
      </c>
      <c r="B14" s="39"/>
      <c r="C14" s="39"/>
      <c r="D14" s="39"/>
      <c r="E14" s="39"/>
      <c r="F14" s="39"/>
      <c r="G14" s="39"/>
      <c r="H14" s="39"/>
      <c r="I14" s="39"/>
      <c r="J14" s="39"/>
      <c r="K14" s="39"/>
      <c r="L14" s="39"/>
      <c r="M14" s="39"/>
      <c r="N14" s="29">
        <f t="shared" si="0"/>
        <v>0</v>
      </c>
      <c r="O14" s="29">
        <f t="shared" si="0"/>
        <v>0</v>
      </c>
      <c r="P14" s="29">
        <f t="shared" si="0"/>
        <v>0</v>
      </c>
      <c r="Q14" s="29">
        <f t="shared" si="0"/>
        <v>0</v>
      </c>
      <c r="R14" s="29">
        <f t="shared" si="0"/>
        <v>0</v>
      </c>
      <c r="S14" s="29">
        <f t="shared" si="0"/>
        <v>0</v>
      </c>
      <c r="T14" s="29">
        <f t="shared" si="0"/>
        <v>0</v>
      </c>
      <c r="U14" s="29">
        <f t="shared" si="0"/>
        <v>0</v>
      </c>
      <c r="V14" s="29">
        <f t="shared" si="0"/>
        <v>0</v>
      </c>
      <c r="W14" s="29">
        <f t="shared" si="0"/>
        <v>0</v>
      </c>
      <c r="X14" s="5">
        <f t="shared" si="0"/>
        <v>0</v>
      </c>
      <c r="Y14" s="1"/>
      <c r="Z14" s="1"/>
      <c r="AA14" s="1"/>
      <c r="AB14" s="1"/>
      <c r="AC14" s="1"/>
      <c r="AD14" s="1"/>
      <c r="AE14" s="1"/>
      <c r="AF14" s="1"/>
      <c r="AG14" s="1"/>
      <c r="AH14" s="1"/>
      <c r="AI14" s="1"/>
      <c r="AJ14" s="1"/>
      <c r="AK14" s="1"/>
    </row>
    <row r="15" spans="1:37" ht="19.5" customHeight="1" x14ac:dyDescent="0.35">
      <c r="A15" s="23" t="s">
        <v>25</v>
      </c>
      <c r="B15" s="39"/>
      <c r="C15" s="39"/>
      <c r="D15" s="39"/>
      <c r="E15" s="39"/>
      <c r="F15" s="39"/>
      <c r="G15" s="39"/>
      <c r="H15" s="39"/>
      <c r="I15" s="39"/>
      <c r="J15" s="39"/>
      <c r="K15" s="39"/>
      <c r="L15" s="39"/>
      <c r="M15" s="39"/>
      <c r="N15" s="29">
        <f t="shared" si="0"/>
        <v>0</v>
      </c>
      <c r="O15" s="29">
        <f t="shared" si="0"/>
        <v>0</v>
      </c>
      <c r="P15" s="29">
        <f t="shared" si="0"/>
        <v>0</v>
      </c>
      <c r="Q15" s="29">
        <f t="shared" si="0"/>
        <v>0</v>
      </c>
      <c r="R15" s="29">
        <f t="shared" si="0"/>
        <v>0</v>
      </c>
      <c r="S15" s="29">
        <f t="shared" si="0"/>
        <v>0</v>
      </c>
      <c r="T15" s="29">
        <f t="shared" si="0"/>
        <v>0</v>
      </c>
      <c r="U15" s="29">
        <f t="shared" si="0"/>
        <v>0</v>
      </c>
      <c r="V15" s="29">
        <f t="shared" si="0"/>
        <v>0</v>
      </c>
      <c r="W15" s="29">
        <f t="shared" si="0"/>
        <v>0</v>
      </c>
      <c r="X15" s="5">
        <f t="shared" si="0"/>
        <v>0</v>
      </c>
      <c r="Y15" s="1"/>
      <c r="Z15" s="1"/>
      <c r="AA15" s="1"/>
      <c r="AB15" s="1"/>
      <c r="AC15" s="1"/>
      <c r="AD15" s="1"/>
      <c r="AE15" s="1"/>
      <c r="AF15" s="1"/>
      <c r="AG15" s="1"/>
      <c r="AH15" s="1"/>
      <c r="AI15" s="1"/>
      <c r="AJ15" s="1"/>
      <c r="AK15" s="1"/>
    </row>
    <row r="16" spans="1:37" ht="19.5" customHeight="1" x14ac:dyDescent="0.35">
      <c r="A16" s="23" t="s">
        <v>26</v>
      </c>
      <c r="B16" s="39"/>
      <c r="C16" s="39"/>
      <c r="D16" s="39"/>
      <c r="E16" s="39"/>
      <c r="F16" s="39"/>
      <c r="G16" s="39"/>
      <c r="H16" s="39"/>
      <c r="I16" s="39"/>
      <c r="J16" s="39"/>
      <c r="K16" s="39"/>
      <c r="L16" s="39"/>
      <c r="M16" s="39"/>
      <c r="N16" s="29">
        <f t="shared" si="0"/>
        <v>0</v>
      </c>
      <c r="O16" s="29">
        <f t="shared" si="0"/>
        <v>0</v>
      </c>
      <c r="P16" s="29">
        <f t="shared" si="0"/>
        <v>0</v>
      </c>
      <c r="Q16" s="29">
        <f t="shared" si="0"/>
        <v>0</v>
      </c>
      <c r="R16" s="29">
        <f t="shared" si="0"/>
        <v>0</v>
      </c>
      <c r="S16" s="29">
        <f t="shared" si="0"/>
        <v>0</v>
      </c>
      <c r="T16" s="29">
        <f t="shared" si="0"/>
        <v>0</v>
      </c>
      <c r="U16" s="29">
        <f t="shared" si="0"/>
        <v>0</v>
      </c>
      <c r="V16" s="29">
        <f t="shared" si="0"/>
        <v>0</v>
      </c>
      <c r="W16" s="29">
        <f t="shared" si="0"/>
        <v>0</v>
      </c>
      <c r="X16" s="5">
        <f t="shared" si="0"/>
        <v>0</v>
      </c>
      <c r="Y16" s="1"/>
      <c r="Z16" s="1"/>
      <c r="AA16" s="1"/>
      <c r="AB16" s="1"/>
      <c r="AC16" s="1"/>
      <c r="AD16" s="1"/>
      <c r="AE16" s="1"/>
      <c r="AF16" s="1"/>
      <c r="AG16" s="1"/>
      <c r="AH16" s="1"/>
      <c r="AI16" s="1"/>
      <c r="AJ16" s="1"/>
      <c r="AK16" s="1"/>
    </row>
    <row r="17" spans="1:37" ht="19.5" customHeight="1" x14ac:dyDescent="0.35">
      <c r="A17" s="23" t="s">
        <v>27</v>
      </c>
      <c r="B17" s="39"/>
      <c r="C17" s="39"/>
      <c r="D17" s="39"/>
      <c r="E17" s="39"/>
      <c r="F17" s="39"/>
      <c r="G17" s="39"/>
      <c r="H17" s="39"/>
      <c r="I17" s="39"/>
      <c r="J17" s="39"/>
      <c r="K17" s="39"/>
      <c r="L17" s="39"/>
      <c r="M17" s="39"/>
      <c r="N17" s="29">
        <f t="shared" si="0"/>
        <v>0</v>
      </c>
      <c r="O17" s="29">
        <f t="shared" si="0"/>
        <v>0</v>
      </c>
      <c r="P17" s="29">
        <f t="shared" si="0"/>
        <v>0</v>
      </c>
      <c r="Q17" s="29">
        <f t="shared" si="0"/>
        <v>0</v>
      </c>
      <c r="R17" s="29">
        <f t="shared" si="0"/>
        <v>0</v>
      </c>
      <c r="S17" s="29">
        <f t="shared" si="0"/>
        <v>0</v>
      </c>
      <c r="T17" s="29">
        <f t="shared" si="0"/>
        <v>0</v>
      </c>
      <c r="U17" s="29">
        <f t="shared" si="0"/>
        <v>0</v>
      </c>
      <c r="V17" s="29">
        <f t="shared" si="0"/>
        <v>0</v>
      </c>
      <c r="W17" s="29">
        <f t="shared" si="0"/>
        <v>0</v>
      </c>
      <c r="X17" s="5">
        <f t="shared" si="0"/>
        <v>0</v>
      </c>
      <c r="Y17" s="1"/>
      <c r="Z17" s="1"/>
      <c r="AA17" s="1"/>
      <c r="AB17" s="1"/>
      <c r="AC17" s="1"/>
      <c r="AD17" s="1"/>
      <c r="AE17" s="1"/>
      <c r="AF17" s="1"/>
      <c r="AG17" s="1"/>
      <c r="AH17" s="1"/>
      <c r="AI17" s="1"/>
      <c r="AJ17" s="1"/>
      <c r="AK17" s="1"/>
    </row>
    <row r="18" spans="1:37" x14ac:dyDescent="0.35">
      <c r="A18" s="34"/>
      <c r="B18" s="30"/>
      <c r="C18" s="30"/>
      <c r="D18" s="30"/>
      <c r="E18" s="30"/>
      <c r="F18" s="30"/>
      <c r="G18" s="30"/>
      <c r="H18" s="30"/>
      <c r="I18" s="30"/>
      <c r="J18" s="30"/>
      <c r="K18" s="30"/>
      <c r="L18" s="30"/>
      <c r="M18" s="30"/>
      <c r="N18" s="30"/>
      <c r="O18" s="30"/>
      <c r="P18" s="30"/>
      <c r="Q18" s="30"/>
      <c r="R18" s="30"/>
      <c r="S18" s="30"/>
      <c r="T18" s="30"/>
      <c r="U18" s="30"/>
      <c r="V18" s="30"/>
      <c r="W18" s="30"/>
      <c r="X18" s="30"/>
      <c r="Y18" s="1"/>
      <c r="Z18" s="1"/>
      <c r="AA18" s="1"/>
      <c r="AB18" s="1"/>
      <c r="AC18" s="1"/>
      <c r="AD18" s="1"/>
      <c r="AE18" s="1"/>
      <c r="AF18" s="1"/>
      <c r="AG18" s="1"/>
      <c r="AH18" s="1"/>
      <c r="AI18" s="1"/>
      <c r="AJ18" s="1"/>
      <c r="AK18" s="1"/>
    </row>
    <row r="19" spans="1:37" ht="28.5" x14ac:dyDescent="0.35">
      <c r="A19" s="61" t="s">
        <v>55</v>
      </c>
      <c r="B19" s="48"/>
      <c r="C19" s="48"/>
      <c r="D19" s="48"/>
      <c r="E19" s="48"/>
      <c r="F19" s="48"/>
      <c r="G19" s="48"/>
      <c r="H19" s="48"/>
      <c r="I19" s="48"/>
      <c r="J19" s="48"/>
      <c r="K19" s="48"/>
      <c r="L19" s="48"/>
      <c r="M19" s="30"/>
      <c r="N19" s="30"/>
      <c r="O19" s="30"/>
      <c r="P19" s="30"/>
      <c r="Q19" s="30"/>
      <c r="R19" s="30"/>
      <c r="S19" s="30"/>
      <c r="T19" s="30"/>
      <c r="U19" s="30"/>
      <c r="V19" s="30"/>
      <c r="W19" s="30"/>
      <c r="X19" s="5"/>
      <c r="Y19" s="1"/>
      <c r="Z19" s="1"/>
      <c r="AA19" s="1"/>
      <c r="AB19" s="1"/>
      <c r="AC19" s="1"/>
      <c r="AD19" s="1"/>
      <c r="AE19" s="1"/>
      <c r="AF19" s="1"/>
      <c r="AG19" s="1"/>
      <c r="AH19" s="1"/>
      <c r="AI19" s="1"/>
      <c r="AJ19" s="1"/>
      <c r="AK19" s="1"/>
    </row>
    <row r="20" spans="1:37" ht="28.9" customHeight="1" x14ac:dyDescent="0.35">
      <c r="A20" s="23" t="s">
        <v>71</v>
      </c>
      <c r="B20" s="48"/>
      <c r="C20" s="48"/>
      <c r="D20" s="48"/>
      <c r="E20" s="48"/>
      <c r="F20" s="48"/>
      <c r="G20" s="48"/>
      <c r="H20" s="48"/>
      <c r="I20" s="48"/>
      <c r="J20" s="48"/>
      <c r="K20" s="48"/>
      <c r="L20" s="48"/>
      <c r="M20" s="37"/>
      <c r="N20" s="30"/>
      <c r="O20" s="30"/>
      <c r="P20" s="30"/>
      <c r="Q20" s="30"/>
      <c r="R20" s="30"/>
      <c r="S20" s="30"/>
      <c r="T20" s="30"/>
      <c r="U20" s="30"/>
      <c r="V20" s="30"/>
      <c r="W20" s="30"/>
      <c r="X20" s="5"/>
      <c r="Y20" s="1"/>
      <c r="Z20" s="1"/>
      <c r="AA20" s="1"/>
      <c r="AB20" s="1"/>
      <c r="AC20" s="1"/>
      <c r="AD20" s="1"/>
      <c r="AE20" s="1"/>
      <c r="AF20" s="1"/>
      <c r="AG20" s="1"/>
      <c r="AH20" s="1"/>
      <c r="AI20" s="1"/>
      <c r="AJ20" s="1"/>
      <c r="AK20" s="1"/>
    </row>
    <row r="21" spans="1:37" ht="28.5" x14ac:dyDescent="0.35">
      <c r="A21" s="76" t="s">
        <v>70</v>
      </c>
      <c r="B21" s="48"/>
      <c r="C21" s="48"/>
      <c r="D21" s="48"/>
      <c r="E21" s="48"/>
      <c r="F21" s="48"/>
      <c r="G21" s="48"/>
      <c r="H21" s="48"/>
      <c r="I21" s="48"/>
      <c r="J21" s="48"/>
      <c r="K21" s="48"/>
      <c r="L21" s="48"/>
      <c r="M21" s="37"/>
      <c r="N21" s="30"/>
      <c r="O21" s="30"/>
      <c r="P21" s="30"/>
      <c r="Q21" s="30"/>
      <c r="R21" s="30"/>
      <c r="S21" s="30"/>
      <c r="T21" s="30"/>
      <c r="U21" s="30"/>
      <c r="V21" s="30"/>
      <c r="W21" s="30"/>
      <c r="X21" s="5"/>
      <c r="Y21" s="1"/>
      <c r="Z21" s="1"/>
      <c r="AA21" s="1"/>
      <c r="AB21" s="1"/>
      <c r="AC21" s="1"/>
      <c r="AD21" s="1"/>
      <c r="AE21" s="1"/>
      <c r="AF21" s="1"/>
      <c r="AG21" s="1"/>
      <c r="AH21" s="1"/>
      <c r="AI21" s="1"/>
      <c r="AJ21" s="1"/>
      <c r="AK21" s="1"/>
    </row>
    <row r="22" spans="1:37" ht="39" customHeight="1" x14ac:dyDescent="0.35">
      <c r="A22" s="53" t="s">
        <v>85</v>
      </c>
      <c r="B22" s="59"/>
      <c r="C22" s="59"/>
      <c r="D22" s="59"/>
      <c r="E22" s="59"/>
      <c r="F22" s="59"/>
      <c r="G22" s="59"/>
      <c r="H22" s="60"/>
      <c r="I22" s="60"/>
      <c r="J22" s="60"/>
      <c r="K22" s="60"/>
      <c r="L22" s="60"/>
      <c r="M22" s="37"/>
      <c r="N22" s="30"/>
      <c r="O22" s="30"/>
      <c r="P22" s="30"/>
      <c r="Q22" s="30"/>
      <c r="R22" s="30"/>
      <c r="S22" s="30"/>
      <c r="T22" s="30"/>
      <c r="U22" s="30"/>
      <c r="V22" s="30"/>
      <c r="W22" s="30"/>
      <c r="X22" s="6"/>
      <c r="Y22" s="7"/>
      <c r="Z22" s="7"/>
      <c r="AA22" s="7"/>
      <c r="AB22" s="7"/>
      <c r="AC22" s="7"/>
      <c r="AD22" s="7"/>
      <c r="AE22" s="7"/>
      <c r="AF22" s="7"/>
      <c r="AG22" s="7"/>
      <c r="AH22" s="7"/>
      <c r="AI22" s="7"/>
      <c r="AJ22" s="7"/>
      <c r="AK22" s="7"/>
    </row>
    <row r="23" spans="1:37" ht="28.5" x14ac:dyDescent="0.35">
      <c r="A23" s="85" t="s">
        <v>69</v>
      </c>
      <c r="B23" s="33"/>
      <c r="C23" s="33"/>
      <c r="D23" s="33"/>
      <c r="E23" s="33"/>
      <c r="F23" s="33"/>
      <c r="G23" s="33"/>
      <c r="H23" s="32"/>
      <c r="I23" s="32"/>
      <c r="J23" s="32"/>
      <c r="K23" s="32"/>
      <c r="L23" s="32"/>
      <c r="M23" s="31"/>
      <c r="N23" s="31"/>
      <c r="O23" s="31"/>
      <c r="P23" s="31"/>
      <c r="Q23" s="31"/>
      <c r="R23" s="31"/>
      <c r="S23" s="31"/>
      <c r="T23" s="31"/>
      <c r="U23" s="31"/>
      <c r="V23" s="31"/>
      <c r="W23" s="31"/>
      <c r="X23" s="6" t="s">
        <v>21</v>
      </c>
      <c r="Y23" s="8"/>
      <c r="Z23" s="8"/>
      <c r="AA23" s="8"/>
      <c r="AB23" s="8"/>
      <c r="AC23" s="8"/>
      <c r="AD23" s="8"/>
      <c r="AE23" s="8"/>
      <c r="AF23" s="8"/>
      <c r="AG23" s="8"/>
      <c r="AH23" s="8"/>
      <c r="AI23" s="8"/>
      <c r="AJ23" s="8"/>
      <c r="AK23" s="8"/>
    </row>
    <row r="24" spans="1:37" ht="30" customHeight="1" x14ac:dyDescent="0.35">
      <c r="A24" s="85" t="s">
        <v>74</v>
      </c>
      <c r="B24" s="33"/>
      <c r="C24" s="33"/>
      <c r="D24" s="33"/>
      <c r="E24" s="33"/>
      <c r="F24" s="33"/>
      <c r="G24" s="33"/>
      <c r="H24" s="32"/>
      <c r="I24" s="32"/>
      <c r="J24" s="32"/>
      <c r="K24" s="32"/>
      <c r="L24" s="32"/>
      <c r="M24" s="32"/>
      <c r="N24" s="32"/>
      <c r="O24" s="32"/>
      <c r="P24" s="32"/>
      <c r="Q24" s="32"/>
      <c r="R24" s="32"/>
      <c r="S24" s="32"/>
      <c r="T24" s="32"/>
      <c r="U24" s="32"/>
      <c r="V24" s="32"/>
      <c r="W24" s="32"/>
      <c r="X24" s="6"/>
      <c r="Y24" s="7"/>
      <c r="Z24" s="7"/>
      <c r="AA24" s="7"/>
      <c r="AB24" s="7"/>
      <c r="AC24" s="7"/>
      <c r="AD24" s="7"/>
      <c r="AE24" s="7"/>
      <c r="AF24" s="7"/>
      <c r="AG24" s="7"/>
      <c r="AH24" s="7"/>
      <c r="AI24" s="7"/>
      <c r="AJ24" s="7"/>
      <c r="AK24" s="7"/>
    </row>
    <row r="25" spans="1:37" ht="31.15" customHeight="1" x14ac:dyDescent="0.35">
      <c r="A25" s="49" t="s">
        <v>60</v>
      </c>
      <c r="B25" s="41"/>
      <c r="C25" s="41"/>
      <c r="D25" s="41"/>
      <c r="E25" s="41"/>
      <c r="F25" s="41"/>
      <c r="G25" s="41"/>
      <c r="H25" s="41"/>
      <c r="I25" s="41"/>
      <c r="J25" s="41"/>
      <c r="K25" s="41"/>
      <c r="L25" s="41"/>
      <c r="M25" s="41"/>
      <c r="N25" s="29">
        <f t="shared" ref="N25:W25" si="1">+M25*(1+$N41)</f>
        <v>0</v>
      </c>
      <c r="O25" s="29">
        <f t="shared" si="1"/>
        <v>0</v>
      </c>
      <c r="P25" s="29">
        <f t="shared" si="1"/>
        <v>0</v>
      </c>
      <c r="Q25" s="29">
        <f t="shared" si="1"/>
        <v>0</v>
      </c>
      <c r="R25" s="29">
        <f t="shared" si="1"/>
        <v>0</v>
      </c>
      <c r="S25" s="29">
        <f t="shared" si="1"/>
        <v>0</v>
      </c>
      <c r="T25" s="29">
        <f t="shared" si="1"/>
        <v>0</v>
      </c>
      <c r="U25" s="29">
        <f t="shared" si="1"/>
        <v>0</v>
      </c>
      <c r="V25" s="29">
        <f t="shared" si="1"/>
        <v>0</v>
      </c>
      <c r="W25" s="29">
        <f t="shared" si="1"/>
        <v>0</v>
      </c>
      <c r="X25" s="19"/>
      <c r="Y25" s="9"/>
      <c r="Z25" s="9"/>
      <c r="AA25" s="9"/>
      <c r="AB25" s="9"/>
      <c r="AC25" s="9"/>
      <c r="AD25" s="9"/>
      <c r="AE25" s="9"/>
      <c r="AF25" s="9"/>
      <c r="AG25" s="9"/>
      <c r="AH25" s="9"/>
      <c r="AI25" s="9"/>
      <c r="AJ25" s="9"/>
      <c r="AK25" s="9"/>
    </row>
    <row r="26" spans="1:37" ht="28.5" x14ac:dyDescent="0.35">
      <c r="A26" s="35" t="s">
        <v>44</v>
      </c>
      <c r="B26" s="27">
        <f t="shared" ref="B26:W26" si="2">SUM(B12:B17)+B25</f>
        <v>0</v>
      </c>
      <c r="C26" s="27">
        <f t="shared" si="2"/>
        <v>0</v>
      </c>
      <c r="D26" s="27">
        <f t="shared" si="2"/>
        <v>0</v>
      </c>
      <c r="E26" s="27">
        <f t="shared" si="2"/>
        <v>0</v>
      </c>
      <c r="F26" s="27">
        <f t="shared" si="2"/>
        <v>0</v>
      </c>
      <c r="G26" s="27">
        <f t="shared" si="2"/>
        <v>0</v>
      </c>
      <c r="H26" s="78">
        <f t="shared" si="2"/>
        <v>0</v>
      </c>
      <c r="I26" s="27">
        <f t="shared" si="2"/>
        <v>0</v>
      </c>
      <c r="J26" s="27">
        <f t="shared" si="2"/>
        <v>0</v>
      </c>
      <c r="K26" s="27">
        <f t="shared" si="2"/>
        <v>0</v>
      </c>
      <c r="L26" s="27">
        <f t="shared" si="2"/>
        <v>0</v>
      </c>
      <c r="M26" s="27">
        <f t="shared" si="2"/>
        <v>0</v>
      </c>
      <c r="N26" s="27">
        <f t="shared" si="2"/>
        <v>0</v>
      </c>
      <c r="O26" s="27">
        <f t="shared" si="2"/>
        <v>0</v>
      </c>
      <c r="P26" s="27">
        <f t="shared" si="2"/>
        <v>0</v>
      </c>
      <c r="Q26" s="27">
        <f t="shared" si="2"/>
        <v>0</v>
      </c>
      <c r="R26" s="27">
        <f t="shared" si="2"/>
        <v>0</v>
      </c>
      <c r="S26" s="27">
        <f t="shared" si="2"/>
        <v>0</v>
      </c>
      <c r="T26" s="27">
        <f t="shared" si="2"/>
        <v>0</v>
      </c>
      <c r="U26" s="27">
        <f t="shared" si="2"/>
        <v>0</v>
      </c>
      <c r="V26" s="27">
        <f t="shared" si="2"/>
        <v>0</v>
      </c>
      <c r="W26" s="27">
        <f t="shared" si="2"/>
        <v>0</v>
      </c>
      <c r="X26" s="17" t="e">
        <f>SUM(X12:X17)+#REF!</f>
        <v>#REF!</v>
      </c>
      <c r="Y26" s="18"/>
      <c r="Z26" s="18"/>
      <c r="AA26" s="18"/>
      <c r="AB26" s="18"/>
      <c r="AC26" s="18"/>
      <c r="AD26" s="18"/>
      <c r="AE26" s="18"/>
      <c r="AF26" s="18"/>
      <c r="AG26" s="18"/>
      <c r="AH26" s="18"/>
      <c r="AI26" s="18"/>
      <c r="AJ26" s="18"/>
      <c r="AK26" s="18"/>
    </row>
    <row r="27" spans="1:37" ht="15.75" customHeight="1" x14ac:dyDescent="0.35">
      <c r="A27" s="25"/>
      <c r="B27" s="20"/>
      <c r="C27" s="20"/>
      <c r="D27" s="20"/>
      <c r="E27" s="20"/>
      <c r="F27" s="20"/>
      <c r="G27" s="20"/>
      <c r="H27" s="20"/>
      <c r="I27" s="20"/>
      <c r="J27" s="20"/>
      <c r="K27" s="20"/>
      <c r="L27" s="20"/>
      <c r="M27" s="20"/>
      <c r="N27" s="81"/>
      <c r="O27" s="20"/>
      <c r="P27" s="20"/>
      <c r="Q27" s="20"/>
      <c r="R27" s="20"/>
      <c r="S27" s="20"/>
      <c r="T27" s="20"/>
      <c r="U27" s="20"/>
      <c r="V27" s="20"/>
      <c r="W27" s="20"/>
      <c r="X27" s="20"/>
      <c r="Y27" s="20"/>
      <c r="Z27" s="20"/>
      <c r="AA27" s="20"/>
      <c r="AB27" s="20"/>
      <c r="AC27" s="20"/>
      <c r="AD27" s="20"/>
      <c r="AE27" s="20"/>
      <c r="AF27" s="20"/>
      <c r="AG27" s="20"/>
      <c r="AH27" s="20"/>
      <c r="AI27" s="20"/>
    </row>
    <row r="28" spans="1:37" ht="15.75" customHeight="1" x14ac:dyDescent="0.35">
      <c r="A28" s="25"/>
      <c r="B28" s="20"/>
      <c r="C28" s="20"/>
      <c r="D28" s="20"/>
      <c r="E28" s="20"/>
      <c r="F28" s="20"/>
      <c r="G28" s="20"/>
      <c r="H28" s="79"/>
      <c r="I28" s="20"/>
      <c r="J28" s="20"/>
      <c r="K28" s="20"/>
      <c r="L28" s="20"/>
      <c r="M28" s="20"/>
      <c r="N28" s="20"/>
      <c r="O28" s="20"/>
      <c r="P28" s="20"/>
      <c r="Q28" s="20"/>
      <c r="R28" s="20"/>
      <c r="S28" s="20"/>
      <c r="T28" s="107" t="s">
        <v>82</v>
      </c>
      <c r="U28" s="107"/>
      <c r="V28" s="107"/>
      <c r="W28" s="79"/>
      <c r="X28" s="20"/>
      <c r="Y28" s="20"/>
      <c r="Z28" s="20"/>
      <c r="AA28" s="20"/>
      <c r="AB28" s="20"/>
      <c r="AC28" s="20"/>
      <c r="AD28" s="20"/>
      <c r="AE28" s="20"/>
      <c r="AF28" s="20"/>
      <c r="AG28" s="20"/>
      <c r="AH28" s="20"/>
      <c r="AI28" s="20"/>
    </row>
    <row r="29" spans="1:37" ht="15.75" customHeight="1" x14ac:dyDescent="0.35">
      <c r="A29" s="25"/>
      <c r="B29" s="20"/>
      <c r="C29" s="20"/>
      <c r="D29" s="20"/>
      <c r="E29" s="107" t="s">
        <v>81</v>
      </c>
      <c r="F29" s="107"/>
      <c r="G29" s="107"/>
      <c r="I29" s="20"/>
      <c r="J29" s="20"/>
      <c r="K29" s="20"/>
      <c r="L29" s="20"/>
      <c r="M29" s="10"/>
      <c r="N29" s="20"/>
      <c r="O29" s="20"/>
      <c r="P29" s="20"/>
      <c r="Q29" s="20"/>
      <c r="R29" s="20"/>
      <c r="S29" s="20"/>
      <c r="T29" s="107"/>
      <c r="U29" s="107"/>
      <c r="V29" s="107"/>
      <c r="X29" s="20"/>
      <c r="Y29" s="20"/>
      <c r="Z29" s="20"/>
      <c r="AA29" s="20"/>
      <c r="AB29" s="20"/>
      <c r="AC29" s="20"/>
      <c r="AD29" s="20"/>
      <c r="AE29" s="20"/>
      <c r="AF29" s="20"/>
      <c r="AG29" s="20"/>
      <c r="AH29" s="20"/>
      <c r="AI29" s="20"/>
    </row>
    <row r="30" spans="1:37" ht="15.75" customHeight="1" x14ac:dyDescent="0.35">
      <c r="A30" s="25"/>
      <c r="B30" s="20"/>
      <c r="C30" s="20"/>
      <c r="D30" s="20"/>
      <c r="E30" s="107"/>
      <c r="F30" s="107"/>
      <c r="G30" s="107"/>
      <c r="H30" s="74" t="e">
        <f>(M26*(1+H43))*0.12</f>
        <v>#DIV/0!</v>
      </c>
      <c r="I30" s="20"/>
      <c r="J30" s="20"/>
      <c r="K30" s="20"/>
      <c r="L30" s="20"/>
      <c r="M30" s="20"/>
      <c r="N30" s="20"/>
      <c r="O30" s="20"/>
      <c r="P30" s="20"/>
      <c r="Q30" s="20"/>
      <c r="R30" s="20"/>
      <c r="S30" s="20"/>
      <c r="T30" s="107"/>
      <c r="U30" s="107"/>
      <c r="V30" s="107"/>
      <c r="W30" s="74">
        <f>+W26*0.12</f>
        <v>0</v>
      </c>
      <c r="X30" s="20"/>
      <c r="Y30" s="20"/>
      <c r="Z30" s="20"/>
      <c r="AA30" s="20"/>
      <c r="AB30" s="20"/>
      <c r="AC30" s="20"/>
      <c r="AD30" s="20"/>
      <c r="AE30" s="20"/>
      <c r="AF30" s="20"/>
      <c r="AG30" s="20"/>
      <c r="AH30" s="20"/>
      <c r="AI30" s="20"/>
    </row>
    <row r="31" spans="1:37" ht="15.75" customHeight="1" x14ac:dyDescent="0.35">
      <c r="A31" s="25"/>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row>
    <row r="32" spans="1:37" ht="15.75" customHeight="1" thickBot="1" x14ac:dyDescent="0.4">
      <c r="A32" s="2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row>
    <row r="33" spans="1:35" ht="16.149999999999999" customHeight="1" x14ac:dyDescent="0.35">
      <c r="A33" s="109" t="s">
        <v>56</v>
      </c>
      <c r="B33" s="117" t="s">
        <v>84</v>
      </c>
      <c r="C33" s="118"/>
      <c r="D33" s="118"/>
      <c r="E33" s="118"/>
      <c r="F33" s="118"/>
      <c r="G33" s="118"/>
      <c r="H33" s="118"/>
      <c r="I33" s="118"/>
      <c r="J33" s="118"/>
      <c r="K33" s="118"/>
      <c r="L33" s="118"/>
      <c r="M33" s="118"/>
      <c r="N33" s="111" t="s">
        <v>87</v>
      </c>
      <c r="O33" s="112"/>
      <c r="P33" s="112"/>
      <c r="Q33" s="112"/>
      <c r="R33" s="112"/>
      <c r="S33" s="112"/>
      <c r="T33" s="112"/>
      <c r="U33" s="112"/>
      <c r="V33" s="112"/>
      <c r="W33" s="113"/>
      <c r="X33" s="3"/>
      <c r="Y33" s="1"/>
      <c r="Z33" s="1"/>
      <c r="AA33" s="1"/>
      <c r="AB33" s="1"/>
      <c r="AC33" s="1"/>
      <c r="AD33" s="1"/>
      <c r="AE33" s="1"/>
      <c r="AF33" s="1"/>
      <c r="AG33" s="1"/>
      <c r="AH33" s="1"/>
      <c r="AI33" s="1"/>
    </row>
    <row r="34" spans="1:35" ht="33.75" customHeight="1" thickBot="1" x14ac:dyDescent="0.4">
      <c r="A34" s="110"/>
      <c r="B34" s="57" t="s">
        <v>23</v>
      </c>
      <c r="C34" s="57" t="s">
        <v>23</v>
      </c>
      <c r="D34" s="57" t="s">
        <v>23</v>
      </c>
      <c r="E34" s="57" t="s">
        <v>23</v>
      </c>
      <c r="F34" s="57" t="s">
        <v>23</v>
      </c>
      <c r="G34" s="57" t="s">
        <v>23</v>
      </c>
      <c r="H34" s="80" t="s">
        <v>79</v>
      </c>
      <c r="I34" s="57" t="s">
        <v>23</v>
      </c>
      <c r="J34" s="57" t="s">
        <v>23</v>
      </c>
      <c r="K34" s="57" t="s">
        <v>23</v>
      </c>
      <c r="L34" s="58" t="s">
        <v>23</v>
      </c>
      <c r="M34" s="52" t="s">
        <v>23</v>
      </c>
      <c r="N34" s="63" t="s">
        <v>32</v>
      </c>
      <c r="O34" s="63" t="s">
        <v>32</v>
      </c>
      <c r="P34" s="50" t="s">
        <v>32</v>
      </c>
      <c r="Q34" s="50" t="s">
        <v>32</v>
      </c>
      <c r="R34" s="50" t="s">
        <v>32</v>
      </c>
      <c r="S34" s="50" t="s">
        <v>32</v>
      </c>
      <c r="T34" s="50" t="s">
        <v>32</v>
      </c>
      <c r="U34" s="50" t="s">
        <v>32</v>
      </c>
      <c r="V34" s="62" t="s">
        <v>32</v>
      </c>
      <c r="W34" s="51" t="s">
        <v>32</v>
      </c>
      <c r="X34" s="3" t="s">
        <v>32</v>
      </c>
      <c r="Y34" s="1"/>
      <c r="Z34" s="1"/>
      <c r="AA34" s="1"/>
      <c r="AB34" s="1"/>
      <c r="AC34" s="1"/>
      <c r="AD34" s="1"/>
      <c r="AE34" s="1"/>
      <c r="AF34" s="1"/>
      <c r="AG34" s="1"/>
      <c r="AH34" s="1"/>
      <c r="AI34" s="1"/>
    </row>
    <row r="35" spans="1:35" ht="20.25" customHeight="1" x14ac:dyDescent="0.35">
      <c r="A35" s="23" t="s">
        <v>28</v>
      </c>
      <c r="B35" s="54" t="s">
        <v>31</v>
      </c>
      <c r="C35" s="56">
        <f t="shared" ref="C35:M35" si="3">IF(B12=0,0,(C12-B12)/B12)</f>
        <v>0</v>
      </c>
      <c r="D35" s="56">
        <f t="shared" si="3"/>
        <v>0</v>
      </c>
      <c r="E35" s="56">
        <f t="shared" si="3"/>
        <v>0</v>
      </c>
      <c r="F35" s="56">
        <f t="shared" si="3"/>
        <v>0</v>
      </c>
      <c r="G35" s="56">
        <f t="shared" si="3"/>
        <v>0</v>
      </c>
      <c r="H35" s="56">
        <f t="shared" si="3"/>
        <v>0</v>
      </c>
      <c r="I35" s="56">
        <f t="shared" si="3"/>
        <v>0</v>
      </c>
      <c r="J35" s="56">
        <f t="shared" si="3"/>
        <v>0</v>
      </c>
      <c r="K35" s="56">
        <f t="shared" si="3"/>
        <v>0</v>
      </c>
      <c r="L35" s="56">
        <f t="shared" si="3"/>
        <v>0</v>
      </c>
      <c r="M35" s="56">
        <f t="shared" si="3"/>
        <v>0</v>
      </c>
      <c r="N35" s="56">
        <f t="shared" ref="N35:N40" si="4">IF(N$34="AVERAGE",AVERAGE(C35:M35),IFERROR((N12-M12)/M12,0))</f>
        <v>0</v>
      </c>
      <c r="O35" s="56">
        <f t="shared" ref="O35:X40" si="5">IF(N12=0,0,(O12-N12)/N12)</f>
        <v>0</v>
      </c>
      <c r="P35" s="56">
        <f t="shared" si="5"/>
        <v>0</v>
      </c>
      <c r="Q35" s="56">
        <f t="shared" si="5"/>
        <v>0</v>
      </c>
      <c r="R35" s="56">
        <f t="shared" si="5"/>
        <v>0</v>
      </c>
      <c r="S35" s="56">
        <f t="shared" si="5"/>
        <v>0</v>
      </c>
      <c r="T35" s="56">
        <f t="shared" si="5"/>
        <v>0</v>
      </c>
      <c r="U35" s="56">
        <f t="shared" si="5"/>
        <v>0</v>
      </c>
      <c r="V35" s="56">
        <f t="shared" si="5"/>
        <v>0</v>
      </c>
      <c r="W35" s="56">
        <f t="shared" si="5"/>
        <v>0</v>
      </c>
      <c r="X35" s="12">
        <f t="shared" si="5"/>
        <v>0</v>
      </c>
      <c r="Y35" s="1"/>
      <c r="Z35" s="1"/>
      <c r="AA35" s="1"/>
      <c r="AB35" s="1"/>
      <c r="AC35" s="1"/>
      <c r="AD35" s="1"/>
      <c r="AE35" s="1"/>
      <c r="AF35" s="1"/>
      <c r="AG35" s="1"/>
      <c r="AH35" s="1"/>
      <c r="AI35" s="1"/>
    </row>
    <row r="36" spans="1:35" ht="20.25" customHeight="1" x14ac:dyDescent="0.35">
      <c r="A36" s="23" t="s">
        <v>29</v>
      </c>
      <c r="B36" s="55" t="s">
        <v>31</v>
      </c>
      <c r="C36" s="56">
        <f t="shared" ref="C36:M40" si="6">IF(B13=0,0,(C13-B13)/B13)</f>
        <v>0</v>
      </c>
      <c r="D36" s="56">
        <f t="shared" si="6"/>
        <v>0</v>
      </c>
      <c r="E36" s="56">
        <f t="shared" si="6"/>
        <v>0</v>
      </c>
      <c r="F36" s="56">
        <f t="shared" si="6"/>
        <v>0</v>
      </c>
      <c r="G36" s="56">
        <f t="shared" si="6"/>
        <v>0</v>
      </c>
      <c r="H36" s="56">
        <f t="shared" si="6"/>
        <v>0</v>
      </c>
      <c r="I36" s="56">
        <f t="shared" si="6"/>
        <v>0</v>
      </c>
      <c r="J36" s="56">
        <f t="shared" si="6"/>
        <v>0</v>
      </c>
      <c r="K36" s="56">
        <f t="shared" si="6"/>
        <v>0</v>
      </c>
      <c r="L36" s="56">
        <f t="shared" si="6"/>
        <v>0</v>
      </c>
      <c r="M36" s="56">
        <f t="shared" si="6"/>
        <v>0</v>
      </c>
      <c r="N36" s="56">
        <f t="shared" si="4"/>
        <v>0</v>
      </c>
      <c r="O36" s="38">
        <f t="shared" si="5"/>
        <v>0</v>
      </c>
      <c r="P36" s="38">
        <f t="shared" si="5"/>
        <v>0</v>
      </c>
      <c r="Q36" s="38">
        <f t="shared" si="5"/>
        <v>0</v>
      </c>
      <c r="R36" s="38">
        <f t="shared" si="5"/>
        <v>0</v>
      </c>
      <c r="S36" s="38">
        <f t="shared" si="5"/>
        <v>0</v>
      </c>
      <c r="T36" s="38">
        <f t="shared" si="5"/>
        <v>0</v>
      </c>
      <c r="U36" s="38">
        <f t="shared" si="5"/>
        <v>0</v>
      </c>
      <c r="V36" s="38">
        <f t="shared" si="5"/>
        <v>0</v>
      </c>
      <c r="W36" s="38">
        <f t="shared" si="5"/>
        <v>0</v>
      </c>
      <c r="X36" s="12">
        <f t="shared" si="5"/>
        <v>0</v>
      </c>
      <c r="Y36" s="1"/>
      <c r="Z36" s="1"/>
      <c r="AA36" s="1"/>
      <c r="AB36" s="1"/>
      <c r="AC36" s="1"/>
      <c r="AD36" s="1"/>
      <c r="AE36" s="1"/>
      <c r="AF36" s="1"/>
      <c r="AG36" s="1"/>
      <c r="AH36" s="1"/>
      <c r="AI36" s="1"/>
    </row>
    <row r="37" spans="1:35" ht="20.25" customHeight="1" x14ac:dyDescent="0.35">
      <c r="A37" s="23" t="s">
        <v>24</v>
      </c>
      <c r="B37" s="55" t="s">
        <v>31</v>
      </c>
      <c r="C37" s="56">
        <f t="shared" si="6"/>
        <v>0</v>
      </c>
      <c r="D37" s="56">
        <f t="shared" si="6"/>
        <v>0</v>
      </c>
      <c r="E37" s="56">
        <f t="shared" si="6"/>
        <v>0</v>
      </c>
      <c r="F37" s="56">
        <f t="shared" si="6"/>
        <v>0</v>
      </c>
      <c r="G37" s="56">
        <f t="shared" si="6"/>
        <v>0</v>
      </c>
      <c r="H37" s="56">
        <f t="shared" si="6"/>
        <v>0</v>
      </c>
      <c r="I37" s="56">
        <f t="shared" si="6"/>
        <v>0</v>
      </c>
      <c r="J37" s="56">
        <f t="shared" si="6"/>
        <v>0</v>
      </c>
      <c r="K37" s="56">
        <f t="shared" si="6"/>
        <v>0</v>
      </c>
      <c r="L37" s="56">
        <f t="shared" si="6"/>
        <v>0</v>
      </c>
      <c r="M37" s="56">
        <f t="shared" si="6"/>
        <v>0</v>
      </c>
      <c r="N37" s="56">
        <f t="shared" si="4"/>
        <v>0</v>
      </c>
      <c r="O37" s="38">
        <f t="shared" si="5"/>
        <v>0</v>
      </c>
      <c r="P37" s="38">
        <f t="shared" si="5"/>
        <v>0</v>
      </c>
      <c r="Q37" s="38">
        <f t="shared" si="5"/>
        <v>0</v>
      </c>
      <c r="R37" s="38">
        <f t="shared" si="5"/>
        <v>0</v>
      </c>
      <c r="S37" s="38">
        <f t="shared" si="5"/>
        <v>0</v>
      </c>
      <c r="T37" s="38">
        <f t="shared" si="5"/>
        <v>0</v>
      </c>
      <c r="U37" s="38">
        <f t="shared" si="5"/>
        <v>0</v>
      </c>
      <c r="V37" s="38">
        <f t="shared" si="5"/>
        <v>0</v>
      </c>
      <c r="W37" s="38">
        <f t="shared" si="5"/>
        <v>0</v>
      </c>
      <c r="X37" s="12">
        <f t="shared" si="5"/>
        <v>0</v>
      </c>
      <c r="Y37" s="1"/>
      <c r="Z37" s="1"/>
      <c r="AA37" s="1"/>
      <c r="AB37" s="1"/>
      <c r="AC37" s="1"/>
      <c r="AD37" s="1"/>
      <c r="AE37" s="1"/>
      <c r="AF37" s="1"/>
      <c r="AG37" s="1"/>
      <c r="AH37" s="1"/>
      <c r="AI37" s="1"/>
    </row>
    <row r="38" spans="1:35" ht="20.25" customHeight="1" x14ac:dyDescent="0.35">
      <c r="A38" s="23" t="s">
        <v>25</v>
      </c>
      <c r="B38" s="55" t="s">
        <v>31</v>
      </c>
      <c r="C38" s="56">
        <f t="shared" si="6"/>
        <v>0</v>
      </c>
      <c r="D38" s="56">
        <f t="shared" si="6"/>
        <v>0</v>
      </c>
      <c r="E38" s="56">
        <f t="shared" si="6"/>
        <v>0</v>
      </c>
      <c r="F38" s="56">
        <f t="shared" si="6"/>
        <v>0</v>
      </c>
      <c r="G38" s="56">
        <f t="shared" si="6"/>
        <v>0</v>
      </c>
      <c r="H38" s="56">
        <f t="shared" si="6"/>
        <v>0</v>
      </c>
      <c r="I38" s="56">
        <f t="shared" si="6"/>
        <v>0</v>
      </c>
      <c r="J38" s="56">
        <f t="shared" si="6"/>
        <v>0</v>
      </c>
      <c r="K38" s="56">
        <f t="shared" si="6"/>
        <v>0</v>
      </c>
      <c r="L38" s="56">
        <f t="shared" si="6"/>
        <v>0</v>
      </c>
      <c r="M38" s="56">
        <f t="shared" si="6"/>
        <v>0</v>
      </c>
      <c r="N38" s="56">
        <f t="shared" si="4"/>
        <v>0</v>
      </c>
      <c r="O38" s="38">
        <f t="shared" si="5"/>
        <v>0</v>
      </c>
      <c r="P38" s="38">
        <f t="shared" si="5"/>
        <v>0</v>
      </c>
      <c r="Q38" s="38">
        <f t="shared" si="5"/>
        <v>0</v>
      </c>
      <c r="R38" s="38">
        <f t="shared" si="5"/>
        <v>0</v>
      </c>
      <c r="S38" s="38">
        <f t="shared" si="5"/>
        <v>0</v>
      </c>
      <c r="T38" s="38">
        <f t="shared" si="5"/>
        <v>0</v>
      </c>
      <c r="U38" s="38">
        <f t="shared" si="5"/>
        <v>0</v>
      </c>
      <c r="V38" s="38">
        <f t="shared" si="5"/>
        <v>0</v>
      </c>
      <c r="W38" s="38">
        <f t="shared" si="5"/>
        <v>0</v>
      </c>
      <c r="X38" s="12">
        <f t="shared" si="5"/>
        <v>0</v>
      </c>
      <c r="Y38" s="1"/>
      <c r="Z38" s="1"/>
      <c r="AA38" s="1"/>
      <c r="AB38" s="1"/>
      <c r="AC38" s="1"/>
      <c r="AD38" s="1"/>
      <c r="AE38" s="1"/>
      <c r="AF38" s="1"/>
      <c r="AG38" s="1"/>
      <c r="AH38" s="1"/>
      <c r="AI38" s="1"/>
    </row>
    <row r="39" spans="1:35" ht="20.25" customHeight="1" x14ac:dyDescent="0.35">
      <c r="A39" s="23" t="s">
        <v>26</v>
      </c>
      <c r="B39" s="55" t="s">
        <v>31</v>
      </c>
      <c r="C39" s="56">
        <f t="shared" si="6"/>
        <v>0</v>
      </c>
      <c r="D39" s="56">
        <f t="shared" si="6"/>
        <v>0</v>
      </c>
      <c r="E39" s="56">
        <f t="shared" si="6"/>
        <v>0</v>
      </c>
      <c r="F39" s="56">
        <f t="shared" si="6"/>
        <v>0</v>
      </c>
      <c r="G39" s="56">
        <f t="shared" si="6"/>
        <v>0</v>
      </c>
      <c r="H39" s="56">
        <f t="shared" si="6"/>
        <v>0</v>
      </c>
      <c r="I39" s="56">
        <f t="shared" si="6"/>
        <v>0</v>
      </c>
      <c r="J39" s="56">
        <f t="shared" si="6"/>
        <v>0</v>
      </c>
      <c r="K39" s="56">
        <f t="shared" si="6"/>
        <v>0</v>
      </c>
      <c r="L39" s="56">
        <f t="shared" si="6"/>
        <v>0</v>
      </c>
      <c r="M39" s="56">
        <f t="shared" si="6"/>
        <v>0</v>
      </c>
      <c r="N39" s="56">
        <f t="shared" si="4"/>
        <v>0</v>
      </c>
      <c r="O39" s="38">
        <f t="shared" si="5"/>
        <v>0</v>
      </c>
      <c r="P39" s="38">
        <f t="shared" si="5"/>
        <v>0</v>
      </c>
      <c r="Q39" s="38">
        <f t="shared" si="5"/>
        <v>0</v>
      </c>
      <c r="R39" s="38">
        <f t="shared" si="5"/>
        <v>0</v>
      </c>
      <c r="S39" s="38">
        <f t="shared" si="5"/>
        <v>0</v>
      </c>
      <c r="T39" s="38">
        <f t="shared" si="5"/>
        <v>0</v>
      </c>
      <c r="U39" s="38">
        <f t="shared" si="5"/>
        <v>0</v>
      </c>
      <c r="V39" s="38">
        <f t="shared" si="5"/>
        <v>0</v>
      </c>
      <c r="W39" s="38">
        <f t="shared" si="5"/>
        <v>0</v>
      </c>
      <c r="X39" s="12">
        <f t="shared" si="5"/>
        <v>0</v>
      </c>
      <c r="Y39" s="1"/>
      <c r="Z39" s="1"/>
      <c r="AA39" s="1"/>
      <c r="AB39" s="1"/>
      <c r="AC39" s="1"/>
      <c r="AD39" s="1"/>
      <c r="AE39" s="1"/>
      <c r="AF39" s="1"/>
      <c r="AG39" s="1"/>
      <c r="AH39" s="1"/>
      <c r="AI39" s="1"/>
    </row>
    <row r="40" spans="1:35" ht="20.25" customHeight="1" x14ac:dyDescent="0.35">
      <c r="A40" s="23" t="s">
        <v>27</v>
      </c>
      <c r="B40" s="55" t="s">
        <v>31</v>
      </c>
      <c r="C40" s="56">
        <f t="shared" si="6"/>
        <v>0</v>
      </c>
      <c r="D40" s="56">
        <f t="shared" si="6"/>
        <v>0</v>
      </c>
      <c r="E40" s="56">
        <f t="shared" si="6"/>
        <v>0</v>
      </c>
      <c r="F40" s="56">
        <f t="shared" si="6"/>
        <v>0</v>
      </c>
      <c r="G40" s="56">
        <f t="shared" si="6"/>
        <v>0</v>
      </c>
      <c r="H40" s="56">
        <f t="shared" si="6"/>
        <v>0</v>
      </c>
      <c r="I40" s="56">
        <f t="shared" si="6"/>
        <v>0</v>
      </c>
      <c r="J40" s="56">
        <f t="shared" si="6"/>
        <v>0</v>
      </c>
      <c r="K40" s="56">
        <f t="shared" si="6"/>
        <v>0</v>
      </c>
      <c r="L40" s="56">
        <f t="shared" si="6"/>
        <v>0</v>
      </c>
      <c r="M40" s="56">
        <f t="shared" si="6"/>
        <v>0</v>
      </c>
      <c r="N40" s="56">
        <f t="shared" si="4"/>
        <v>0</v>
      </c>
      <c r="O40" s="38">
        <f t="shared" si="5"/>
        <v>0</v>
      </c>
      <c r="P40" s="38">
        <f t="shared" si="5"/>
        <v>0</v>
      </c>
      <c r="Q40" s="38">
        <f t="shared" si="5"/>
        <v>0</v>
      </c>
      <c r="R40" s="38">
        <f t="shared" si="5"/>
        <v>0</v>
      </c>
      <c r="S40" s="38">
        <f t="shared" si="5"/>
        <v>0</v>
      </c>
      <c r="T40" s="38">
        <f t="shared" si="5"/>
        <v>0</v>
      </c>
      <c r="U40" s="38">
        <f t="shared" si="5"/>
        <v>0</v>
      </c>
      <c r="V40" s="38">
        <f t="shared" si="5"/>
        <v>0</v>
      </c>
      <c r="W40" s="38">
        <f t="shared" si="5"/>
        <v>0</v>
      </c>
      <c r="X40" s="12">
        <f t="shared" si="5"/>
        <v>0</v>
      </c>
      <c r="Y40" s="1"/>
      <c r="Z40" s="1"/>
      <c r="AA40" s="1"/>
      <c r="AB40" s="1"/>
      <c r="AC40" s="1"/>
      <c r="AD40" s="1"/>
      <c r="AE40" s="1"/>
      <c r="AF40" s="1"/>
      <c r="AG40" s="1"/>
      <c r="AH40" s="1"/>
      <c r="AI40" s="1"/>
    </row>
    <row r="41" spans="1:35" ht="30" customHeight="1" x14ac:dyDescent="0.35">
      <c r="A41" s="23" t="s">
        <v>30</v>
      </c>
      <c r="B41" s="55" t="s">
        <v>31</v>
      </c>
      <c r="C41" s="56">
        <f t="shared" ref="C41:M41" si="7">IF(B25=0,0,(C25-B25)/B25)</f>
        <v>0</v>
      </c>
      <c r="D41" s="56">
        <f t="shared" si="7"/>
        <v>0</v>
      </c>
      <c r="E41" s="56">
        <f t="shared" si="7"/>
        <v>0</v>
      </c>
      <c r="F41" s="56">
        <f t="shared" si="7"/>
        <v>0</v>
      </c>
      <c r="G41" s="56">
        <f t="shared" si="7"/>
        <v>0</v>
      </c>
      <c r="H41" s="56">
        <f t="shared" si="7"/>
        <v>0</v>
      </c>
      <c r="I41" s="56">
        <f t="shared" si="7"/>
        <v>0</v>
      </c>
      <c r="J41" s="56">
        <f t="shared" si="7"/>
        <v>0</v>
      </c>
      <c r="K41" s="56">
        <f t="shared" si="7"/>
        <v>0</v>
      </c>
      <c r="L41" s="56">
        <f t="shared" si="7"/>
        <v>0</v>
      </c>
      <c r="M41" s="56">
        <f t="shared" si="7"/>
        <v>0</v>
      </c>
      <c r="N41" s="56">
        <f>IF(N$34="AVERAGE",AVERAGE(C41:M41),IFERROR((N25-M25)/M25,0))</f>
        <v>0</v>
      </c>
      <c r="O41" s="38">
        <f>IF(N25=0,0,(O25-N25)/N25)</f>
        <v>0</v>
      </c>
      <c r="P41" s="38">
        <f t="shared" ref="P41:W41" si="8">IF(O25=0,0,(P25-O25)/O25)</f>
        <v>0</v>
      </c>
      <c r="Q41" s="38">
        <f t="shared" si="8"/>
        <v>0</v>
      </c>
      <c r="R41" s="38">
        <f t="shared" si="8"/>
        <v>0</v>
      </c>
      <c r="S41" s="38">
        <f t="shared" si="8"/>
        <v>0</v>
      </c>
      <c r="T41" s="38">
        <f t="shared" si="8"/>
        <v>0</v>
      </c>
      <c r="U41" s="38">
        <f t="shared" si="8"/>
        <v>0</v>
      </c>
      <c r="V41" s="38">
        <f t="shared" si="8"/>
        <v>0</v>
      </c>
      <c r="W41" s="38">
        <f t="shared" si="8"/>
        <v>0</v>
      </c>
      <c r="X41" s="12" t="e">
        <f>IF(#REF!=0,0,(#REF!-#REF!)/#REF!)</f>
        <v>#REF!</v>
      </c>
      <c r="Y41" s="1"/>
      <c r="Z41" s="1"/>
      <c r="AA41" s="1"/>
      <c r="AB41" s="1"/>
      <c r="AC41" s="1"/>
      <c r="AD41" s="1"/>
      <c r="AE41" s="1"/>
      <c r="AF41" s="1"/>
      <c r="AG41" s="1"/>
      <c r="AH41" s="1"/>
      <c r="AI41" s="1"/>
    </row>
    <row r="43" spans="1:35" ht="14.5" customHeight="1" x14ac:dyDescent="0.35">
      <c r="E43" s="114" t="s">
        <v>72</v>
      </c>
      <c r="F43" s="114"/>
      <c r="G43" s="114"/>
      <c r="H43" s="83" t="e">
        <f>(+M26-H26)/H26</f>
        <v>#DIV/0!</v>
      </c>
      <c r="O43" s="114" t="s">
        <v>73</v>
      </c>
      <c r="P43" s="114"/>
      <c r="Q43" s="114"/>
      <c r="R43" s="83" t="e">
        <f>(+R26-M26)/M26</f>
        <v>#DIV/0!</v>
      </c>
    </row>
    <row r="44" spans="1:35" ht="14.5" customHeight="1" x14ac:dyDescent="0.35">
      <c r="O44" s="73"/>
      <c r="P44" s="73"/>
      <c r="Q44" s="73"/>
      <c r="R44" s="75"/>
    </row>
    <row r="45" spans="1:35" ht="14.5" customHeight="1" x14ac:dyDescent="0.35">
      <c r="D45" s="87"/>
      <c r="E45" s="87"/>
      <c r="F45" s="87"/>
      <c r="G45" s="87"/>
      <c r="H45" s="87"/>
      <c r="I45" s="87"/>
      <c r="J45" s="87"/>
      <c r="O45" s="107" t="s">
        <v>67</v>
      </c>
      <c r="P45" s="107"/>
      <c r="Q45" s="107"/>
      <c r="R45" s="83" t="e">
        <f>+R43/5</f>
        <v>#DIV/0!</v>
      </c>
    </row>
    <row r="46" spans="1:35" ht="14.5" customHeight="1" x14ac:dyDescent="0.35">
      <c r="B46" s="115" t="str">
        <f>IF(MAX(C35:M41) &gt; 1, "URGENT: The district has historical actual growth rates greater than 100% (highlighted in red). Please contact the Office of Financial Analysis &amp; Oversight (FAO) immediately to discuss next steps.",(""))</f>
        <v/>
      </c>
      <c r="C46" s="115"/>
      <c r="D46" s="115"/>
      <c r="E46" s="115"/>
      <c r="F46" s="115"/>
      <c r="G46" s="115"/>
      <c r="H46" s="115"/>
      <c r="I46" s="115"/>
      <c r="J46" s="115"/>
      <c r="K46" s="115"/>
      <c r="L46" s="115"/>
      <c r="O46" s="107"/>
      <c r="P46" s="107"/>
      <c r="Q46" s="107"/>
    </row>
    <row r="47" spans="1:35" ht="14.5" customHeight="1" x14ac:dyDescent="0.35">
      <c r="B47" s="116" t="str">
        <f>IF(MAX(C35:M41) &gt; 1, "DO NOT submit a special needs application with historical growth rates in excess of 100% without reviewing the projected tax valuation with FAO prior to submission.",(""))</f>
        <v/>
      </c>
      <c r="C47" s="116"/>
      <c r="D47" s="116"/>
      <c r="E47" s="116"/>
      <c r="F47" s="116"/>
      <c r="G47" s="116"/>
      <c r="H47" s="116"/>
      <c r="I47" s="116"/>
      <c r="J47" s="116"/>
      <c r="K47" s="116"/>
      <c r="L47" s="116"/>
      <c r="O47" s="108" t="s">
        <v>66</v>
      </c>
      <c r="P47" s="108"/>
      <c r="Q47" s="108"/>
    </row>
    <row r="48" spans="1:35" ht="14.5" customHeight="1" x14ac:dyDescent="0.35">
      <c r="D48" s="87"/>
      <c r="E48" s="87"/>
      <c r="F48" s="87"/>
      <c r="G48" s="87"/>
      <c r="H48" s="87"/>
      <c r="I48" s="87"/>
      <c r="J48" s="87"/>
    </row>
  </sheetData>
  <sheetProtection algorithmName="SHA-512" hashValue="u59RXDWhX5l81uGps/wdQ+3i9CRPWtn8vYdlfCpc0wsCM2pmniQ/xT9mE2GFbjh8YMVcc3QdKyRuH7UOY0popQ==" saltValue="B22FC1J8wDlEMzZjv7Qg0A==" spinCount="100000" sheet="1" objects="1" scenarios="1"/>
  <mergeCells count="23">
    <mergeCell ref="O45:Q46"/>
    <mergeCell ref="O47:Q47"/>
    <mergeCell ref="B33:M33"/>
    <mergeCell ref="T28:V30"/>
    <mergeCell ref="E29:G30"/>
    <mergeCell ref="B46:L46"/>
    <mergeCell ref="B47:L47"/>
    <mergeCell ref="A33:A34"/>
    <mergeCell ref="N33:W33"/>
    <mergeCell ref="E43:G43"/>
    <mergeCell ref="O43:Q43"/>
    <mergeCell ref="B4:M4"/>
    <mergeCell ref="N4:W4"/>
    <mergeCell ref="B5:M5"/>
    <mergeCell ref="N5:W5"/>
    <mergeCell ref="A8:A11"/>
    <mergeCell ref="H8:H10"/>
    <mergeCell ref="B1:M1"/>
    <mergeCell ref="N1:W1"/>
    <mergeCell ref="B2:M2"/>
    <mergeCell ref="N2:W2"/>
    <mergeCell ref="B3:M3"/>
    <mergeCell ref="N3:W3"/>
  </mergeCells>
  <phoneticPr fontId="28" type="noConversion"/>
  <conditionalFormatting sqref="B46:B47">
    <cfRule type="notContainsBlanks" dxfId="3" priority="1">
      <formula>LEN(TRIM(B46))&gt;0</formula>
    </cfRule>
  </conditionalFormatting>
  <conditionalFormatting sqref="C35:M41">
    <cfRule type="cellIs" dxfId="2" priority="3" operator="greaterThanOrEqual">
      <formula>1</formula>
    </cfRule>
  </conditionalFormatting>
  <printOptions horizontalCentered="1" verticalCentered="1"/>
  <pageMargins left="0.7" right="0.7" top="0.75" bottom="0.75" header="0.3" footer="0.3"/>
  <pageSetup scale="46" fitToWidth="2" orientation="landscape" r:id="rId1"/>
  <headerFooter>
    <oddFooter>&amp;LOhio Department of Education and Workforce Revised 10/31/2023</oddFooter>
  </headerFooter>
  <colBreaks count="1" manualBreakCount="1">
    <brk id="13" max="4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AL48"/>
  <sheetViews>
    <sheetView zoomScaleNormal="100" zoomScaleSheetLayoutView="80" workbookViewId="0"/>
  </sheetViews>
  <sheetFormatPr defaultColWidth="9.1796875" defaultRowHeight="14.5" customHeight="1" x14ac:dyDescent="0.35"/>
  <cols>
    <col min="1" max="1" width="30" style="26" customWidth="1"/>
    <col min="2" max="24" width="17.54296875" customWidth="1"/>
    <col min="25" max="25" width="23" hidden="1" customWidth="1"/>
  </cols>
  <sheetData>
    <row r="1" spans="1:38" ht="18" customHeight="1" x14ac:dyDescent="0.35">
      <c r="A1" s="82" t="s">
        <v>76</v>
      </c>
      <c r="B1" s="99" t="s">
        <v>53</v>
      </c>
      <c r="C1" s="99"/>
      <c r="D1" s="99"/>
      <c r="E1" s="99"/>
      <c r="F1" s="99"/>
      <c r="G1" s="99"/>
      <c r="H1" s="99"/>
      <c r="I1" s="99"/>
      <c r="J1" s="99"/>
      <c r="K1" s="100"/>
      <c r="L1" s="100"/>
      <c r="M1" s="100"/>
      <c r="N1" s="100"/>
      <c r="O1" s="99" t="s">
        <v>53</v>
      </c>
      <c r="P1" s="100"/>
      <c r="Q1" s="100"/>
      <c r="R1" s="100"/>
      <c r="S1" s="100"/>
      <c r="T1" s="100"/>
      <c r="U1" s="100"/>
      <c r="V1" s="100"/>
      <c r="W1" s="100"/>
      <c r="X1" s="100"/>
      <c r="Y1" s="1"/>
      <c r="Z1" s="1"/>
      <c r="AA1" s="1"/>
      <c r="AB1" s="1"/>
      <c r="AC1" s="1"/>
      <c r="AD1" s="1"/>
      <c r="AE1" s="1"/>
      <c r="AF1" s="1"/>
      <c r="AG1" s="1"/>
      <c r="AH1" s="1"/>
      <c r="AI1" s="1"/>
    </row>
    <row r="2" spans="1:38" ht="15" customHeight="1" x14ac:dyDescent="0.35">
      <c r="A2" s="82" t="s">
        <v>75</v>
      </c>
      <c r="B2" s="99" t="s">
        <v>61</v>
      </c>
      <c r="C2" s="99"/>
      <c r="D2" s="99"/>
      <c r="E2" s="99"/>
      <c r="F2" s="99"/>
      <c r="G2" s="99"/>
      <c r="H2" s="99"/>
      <c r="I2" s="99"/>
      <c r="J2" s="99"/>
      <c r="K2" s="100"/>
      <c r="L2" s="100"/>
      <c r="M2" s="100"/>
      <c r="N2" s="100"/>
      <c r="O2" s="99" t="s">
        <v>61</v>
      </c>
      <c r="P2" s="100"/>
      <c r="Q2" s="100"/>
      <c r="R2" s="100"/>
      <c r="S2" s="100"/>
      <c r="T2" s="100"/>
      <c r="U2" s="100"/>
      <c r="V2" s="100"/>
      <c r="W2" s="100"/>
      <c r="X2" s="100"/>
      <c r="Y2" s="1"/>
      <c r="Z2" s="1"/>
      <c r="AA2" s="1"/>
      <c r="AB2" s="1"/>
      <c r="AC2" s="1"/>
      <c r="AD2" s="1"/>
      <c r="AE2" s="1"/>
      <c r="AF2" s="1"/>
      <c r="AG2" s="1"/>
      <c r="AH2" s="1"/>
      <c r="AI2" s="1"/>
    </row>
    <row r="3" spans="1:38" ht="15" customHeight="1" x14ac:dyDescent="0.35">
      <c r="A3" s="82" t="s">
        <v>77</v>
      </c>
      <c r="B3" s="101" t="str">
        <f ca="1">"As of "&amp;""&amp;TEXT(TODAY(),"mm/dd/yyyy")</f>
        <v>As of 10/31/2023</v>
      </c>
      <c r="C3" s="101"/>
      <c r="D3" s="101"/>
      <c r="E3" s="101"/>
      <c r="F3" s="101"/>
      <c r="G3" s="101"/>
      <c r="H3" s="101"/>
      <c r="I3" s="101"/>
      <c r="J3" s="101"/>
      <c r="K3" s="100"/>
      <c r="L3" s="100"/>
      <c r="M3" s="100"/>
      <c r="N3" s="100"/>
      <c r="O3" s="101" t="str">
        <f ca="1">"As of "&amp;""&amp;TEXT(TODAY(),"MM/DD/YYYY")</f>
        <v>As of 10/31/2023</v>
      </c>
      <c r="P3" s="100"/>
      <c r="Q3" s="100"/>
      <c r="R3" s="100"/>
      <c r="S3" s="100"/>
      <c r="T3" s="100"/>
      <c r="U3" s="100"/>
      <c r="V3" s="100"/>
      <c r="W3" s="100"/>
      <c r="X3" s="100"/>
      <c r="Y3" s="1"/>
      <c r="Z3" s="1"/>
      <c r="AA3" s="1"/>
      <c r="AB3" s="1"/>
      <c r="AC3" s="1"/>
      <c r="AD3" s="1"/>
      <c r="AE3" s="1"/>
      <c r="AF3" s="1"/>
      <c r="AG3" s="1"/>
      <c r="AH3" s="1"/>
      <c r="AI3" s="1"/>
    </row>
    <row r="4" spans="1:38" ht="18" customHeight="1" x14ac:dyDescent="0.35">
      <c r="B4" s="102" t="s">
        <v>68</v>
      </c>
      <c r="C4" s="102"/>
      <c r="D4" s="102"/>
      <c r="E4" s="102"/>
      <c r="F4" s="102"/>
      <c r="G4" s="102"/>
      <c r="H4" s="102"/>
      <c r="I4" s="102"/>
      <c r="J4" s="102"/>
      <c r="K4" s="100"/>
      <c r="L4" s="100"/>
      <c r="M4" s="100"/>
      <c r="N4" s="100"/>
      <c r="O4" s="102" t="s">
        <v>68</v>
      </c>
      <c r="P4" s="100"/>
      <c r="Q4" s="100"/>
      <c r="R4" s="100"/>
      <c r="S4" s="100"/>
      <c r="T4" s="100"/>
      <c r="U4" s="100"/>
      <c r="V4" s="100"/>
      <c r="W4" s="100"/>
      <c r="X4" s="100"/>
      <c r="Y4" s="1"/>
      <c r="Z4" s="1"/>
      <c r="AA4" s="1"/>
      <c r="AB4" s="1"/>
      <c r="AC4" s="1"/>
      <c r="AD4" s="1"/>
      <c r="AE4" s="1"/>
      <c r="AF4" s="1"/>
      <c r="AG4" s="1"/>
      <c r="AH4" s="1"/>
      <c r="AI4" s="1"/>
    </row>
    <row r="5" spans="1:38" ht="15.65" customHeight="1" x14ac:dyDescent="0.35">
      <c r="B5" s="101" t="s">
        <v>52</v>
      </c>
      <c r="C5" s="101"/>
      <c r="D5" s="101"/>
      <c r="E5" s="101"/>
      <c r="F5" s="101"/>
      <c r="G5" s="101"/>
      <c r="H5" s="101"/>
      <c r="I5" s="101"/>
      <c r="J5" s="101"/>
      <c r="K5" s="100"/>
      <c r="L5" s="100"/>
      <c r="M5" s="100"/>
      <c r="N5" s="100"/>
      <c r="O5" s="101" t="s">
        <v>80</v>
      </c>
      <c r="P5" s="100"/>
      <c r="Q5" s="100"/>
      <c r="R5" s="100"/>
      <c r="S5" s="100"/>
      <c r="T5" s="100"/>
      <c r="U5" s="100"/>
      <c r="V5" s="100"/>
      <c r="W5" s="100"/>
      <c r="X5" s="100"/>
      <c r="Y5" s="1"/>
      <c r="Z5" s="1"/>
      <c r="AA5" s="1"/>
      <c r="AB5" s="1"/>
      <c r="AC5" s="1"/>
      <c r="AD5" s="1"/>
      <c r="AE5" s="1"/>
      <c r="AF5" s="1"/>
      <c r="AG5" s="1"/>
      <c r="AH5" s="1"/>
      <c r="AI5" s="1"/>
    </row>
    <row r="6" spans="1:38" ht="16" thickBot="1" x14ac:dyDescent="0.4">
      <c r="A6" s="24"/>
      <c r="B6" s="1"/>
      <c r="C6" s="1"/>
      <c r="D6" s="11"/>
      <c r="E6" s="11"/>
      <c r="F6" s="11"/>
      <c r="G6" s="11"/>
      <c r="H6" s="11"/>
      <c r="I6" s="11"/>
      <c r="J6" s="11"/>
      <c r="K6" s="11"/>
      <c r="L6" s="11"/>
      <c r="M6" s="11"/>
      <c r="N6" s="11"/>
      <c r="O6" s="11"/>
      <c r="P6" s="11"/>
      <c r="Q6" s="11"/>
      <c r="R6" s="11"/>
      <c r="S6" s="1"/>
      <c r="T6" s="1"/>
      <c r="U6" s="1"/>
      <c r="V6" s="1"/>
      <c r="W6" s="1"/>
      <c r="X6" s="1"/>
      <c r="Y6" s="1"/>
      <c r="Z6" s="1"/>
      <c r="AA6" s="1"/>
      <c r="AB6" s="1"/>
      <c r="AC6" s="1"/>
      <c r="AD6" s="1"/>
      <c r="AE6" s="1"/>
      <c r="AF6" s="1"/>
      <c r="AG6" s="1"/>
      <c r="AH6" s="1"/>
      <c r="AI6" s="1"/>
    </row>
    <row r="7" spans="1:38" ht="35.25" customHeight="1" thickBot="1" x14ac:dyDescent="0.4">
      <c r="A7" s="36" t="s">
        <v>36</v>
      </c>
      <c r="B7" s="42"/>
      <c r="C7" s="43" t="s">
        <v>34</v>
      </c>
      <c r="D7" s="43"/>
      <c r="E7" s="43"/>
      <c r="F7" s="44"/>
      <c r="G7" s="44"/>
      <c r="H7" s="44"/>
      <c r="I7" s="43" t="s">
        <v>35</v>
      </c>
      <c r="J7" s="43"/>
      <c r="K7" s="43"/>
      <c r="L7" s="44"/>
      <c r="M7" s="44"/>
      <c r="N7" s="44"/>
      <c r="O7" s="11"/>
      <c r="P7" s="11"/>
      <c r="Q7" s="11"/>
      <c r="R7" s="11"/>
      <c r="S7" s="11"/>
      <c r="T7" s="11"/>
      <c r="U7" s="11"/>
      <c r="V7" s="1"/>
      <c r="W7" s="1"/>
      <c r="X7" s="1"/>
      <c r="Y7" s="1"/>
      <c r="Z7" s="1"/>
      <c r="AA7" s="1"/>
      <c r="AB7" s="1"/>
      <c r="AC7" s="1"/>
      <c r="AD7" s="1"/>
      <c r="AE7" s="1"/>
      <c r="AF7" s="1"/>
      <c r="AG7" s="1"/>
      <c r="AH7" s="1"/>
      <c r="AI7" s="1"/>
      <c r="AJ7" s="1"/>
      <c r="AK7" s="1"/>
      <c r="AL7" s="1"/>
    </row>
    <row r="8" spans="1:38" ht="15" customHeight="1" x14ac:dyDescent="0.35">
      <c r="A8" s="103" t="s">
        <v>54</v>
      </c>
      <c r="B8" s="13"/>
      <c r="C8" s="13"/>
      <c r="D8" s="13"/>
      <c r="E8" s="13"/>
      <c r="F8" s="13"/>
      <c r="G8" s="13"/>
      <c r="H8" s="13"/>
      <c r="I8" s="105" t="s">
        <v>78</v>
      </c>
      <c r="J8" s="13"/>
      <c r="K8" s="13"/>
      <c r="L8" s="13"/>
      <c r="M8" s="13"/>
      <c r="N8" s="22" t="s">
        <v>22</v>
      </c>
      <c r="O8" s="13"/>
      <c r="P8" s="13"/>
      <c r="Q8" s="13"/>
      <c r="R8" s="13"/>
      <c r="S8" s="13"/>
      <c r="T8" s="13"/>
      <c r="U8" s="13"/>
      <c r="V8" s="13"/>
      <c r="W8" s="13"/>
      <c r="X8" s="13"/>
      <c r="Y8" s="1"/>
      <c r="Z8" s="1"/>
      <c r="AA8" s="1"/>
      <c r="AB8" s="1"/>
      <c r="AC8" s="1"/>
      <c r="AD8" s="1"/>
      <c r="AE8" s="1"/>
      <c r="AF8" s="1"/>
      <c r="AG8" s="1"/>
      <c r="AH8" s="1"/>
      <c r="AI8" s="1"/>
      <c r="AJ8" s="1"/>
      <c r="AK8" s="1"/>
      <c r="AL8" s="1"/>
    </row>
    <row r="9" spans="1:38" x14ac:dyDescent="0.35">
      <c r="A9" s="103"/>
      <c r="B9" s="14" t="s">
        <v>38</v>
      </c>
      <c r="C9" s="14" t="s">
        <v>37</v>
      </c>
      <c r="D9" s="14" t="s">
        <v>33</v>
      </c>
      <c r="E9" s="14" t="s">
        <v>11</v>
      </c>
      <c r="F9" s="14" t="s">
        <v>12</v>
      </c>
      <c r="G9" s="14" t="s">
        <v>13</v>
      </c>
      <c r="H9" s="14" t="s">
        <v>14</v>
      </c>
      <c r="I9" s="105"/>
      <c r="J9" s="14" t="s">
        <v>15</v>
      </c>
      <c r="K9" s="14" t="s">
        <v>16</v>
      </c>
      <c r="L9" s="14" t="s">
        <v>17</v>
      </c>
      <c r="M9" s="14" t="s">
        <v>18</v>
      </c>
      <c r="N9" s="21" t="s">
        <v>0</v>
      </c>
      <c r="O9" s="14" t="s">
        <v>1</v>
      </c>
      <c r="P9" s="14" t="s">
        <v>2</v>
      </c>
      <c r="Q9" s="14" t="s">
        <v>3</v>
      </c>
      <c r="R9" s="14" t="s">
        <v>4</v>
      </c>
      <c r="S9" s="14" t="s">
        <v>5</v>
      </c>
      <c r="T9" s="14" t="s">
        <v>6</v>
      </c>
      <c r="U9" s="14" t="s">
        <v>7</v>
      </c>
      <c r="V9" s="14" t="s">
        <v>8</v>
      </c>
      <c r="W9" s="14" t="s">
        <v>9</v>
      </c>
      <c r="X9" s="14" t="s">
        <v>10</v>
      </c>
      <c r="Y9" s="2"/>
      <c r="Z9" s="1"/>
      <c r="AA9" s="1"/>
      <c r="AB9" s="1"/>
      <c r="AC9" s="1"/>
      <c r="AD9" s="1"/>
      <c r="AE9" s="1"/>
      <c r="AF9" s="1"/>
      <c r="AG9" s="1"/>
      <c r="AH9" s="1"/>
      <c r="AI9" s="1"/>
      <c r="AJ9" s="1"/>
      <c r="AK9" s="1"/>
      <c r="AL9" s="1"/>
    </row>
    <row r="10" spans="1:38" x14ac:dyDescent="0.35">
      <c r="A10" s="103"/>
      <c r="B10" s="14"/>
      <c r="C10" s="14"/>
      <c r="D10" s="14"/>
      <c r="E10" s="14"/>
      <c r="F10" s="14"/>
      <c r="G10" s="14"/>
      <c r="H10" s="14"/>
      <c r="I10" s="106"/>
      <c r="J10" s="14"/>
      <c r="K10" s="14"/>
      <c r="L10" s="14"/>
      <c r="M10" s="14"/>
      <c r="N10" s="84" t="s">
        <v>19</v>
      </c>
      <c r="O10" s="15" t="s">
        <v>39</v>
      </c>
      <c r="P10" s="15" t="s">
        <v>39</v>
      </c>
      <c r="Q10" s="15" t="s">
        <v>39</v>
      </c>
      <c r="R10" s="15" t="s">
        <v>39</v>
      </c>
      <c r="S10" s="15" t="s">
        <v>39</v>
      </c>
      <c r="T10" s="15" t="s">
        <v>39</v>
      </c>
      <c r="U10" s="15" t="s">
        <v>39</v>
      </c>
      <c r="V10" s="15" t="s">
        <v>39</v>
      </c>
      <c r="W10" s="15" t="s">
        <v>39</v>
      </c>
      <c r="X10" s="15" t="s">
        <v>39</v>
      </c>
      <c r="Y10" s="3" t="s">
        <v>20</v>
      </c>
      <c r="Z10" s="1"/>
      <c r="AA10" s="1"/>
      <c r="AB10" s="1"/>
      <c r="AC10" s="1"/>
      <c r="AD10" s="1"/>
      <c r="AE10" s="1"/>
      <c r="AF10" s="1"/>
      <c r="AG10" s="1"/>
      <c r="AH10" s="1"/>
      <c r="AI10" s="1"/>
      <c r="AJ10" s="1"/>
      <c r="AK10" s="1"/>
      <c r="AL10" s="1"/>
    </row>
    <row r="11" spans="1:38" ht="21.75" customHeight="1" thickBot="1" x14ac:dyDescent="0.4">
      <c r="A11" s="104"/>
      <c r="B11" s="16">
        <v>2010</v>
      </c>
      <c r="C11" s="16">
        <v>2011</v>
      </c>
      <c r="D11" s="16">
        <v>2012</v>
      </c>
      <c r="E11" s="16">
        <v>2013</v>
      </c>
      <c r="F11" s="16">
        <v>2014</v>
      </c>
      <c r="G11" s="16">
        <v>2015</v>
      </c>
      <c r="H11" s="16">
        <v>2016</v>
      </c>
      <c r="I11" s="16">
        <v>2017</v>
      </c>
      <c r="J11" s="16">
        <v>2018</v>
      </c>
      <c r="K11" s="16">
        <v>2019</v>
      </c>
      <c r="L11" s="16">
        <v>2020</v>
      </c>
      <c r="M11" s="16">
        <v>2021</v>
      </c>
      <c r="N11" s="16">
        <v>2022</v>
      </c>
      <c r="O11" s="16">
        <v>2023</v>
      </c>
      <c r="P11" s="16">
        <v>2024</v>
      </c>
      <c r="Q11" s="16">
        <v>2025</v>
      </c>
      <c r="R11" s="16">
        <v>2026</v>
      </c>
      <c r="S11" s="16">
        <v>2027</v>
      </c>
      <c r="T11" s="16">
        <v>2028</v>
      </c>
      <c r="U11" s="16">
        <v>2029</v>
      </c>
      <c r="V11" s="16">
        <v>2030</v>
      </c>
      <c r="W11" s="16">
        <v>2031</v>
      </c>
      <c r="X11" s="16">
        <v>2032</v>
      </c>
      <c r="Y11" s="4">
        <v>2026</v>
      </c>
      <c r="Z11" s="1"/>
      <c r="AA11" s="1"/>
      <c r="AB11" s="1"/>
      <c r="AC11" s="1"/>
      <c r="AD11" s="1"/>
      <c r="AE11" s="1"/>
      <c r="AF11" s="1"/>
      <c r="AG11" s="1"/>
      <c r="AH11" s="1"/>
      <c r="AI11" s="1"/>
      <c r="AJ11" s="1"/>
      <c r="AK11" s="1"/>
      <c r="AL11" s="1"/>
    </row>
    <row r="12" spans="1:38" ht="19.5" customHeight="1" x14ac:dyDescent="0.35">
      <c r="A12" s="23" t="s">
        <v>28</v>
      </c>
      <c r="B12" s="39"/>
      <c r="C12" s="39"/>
      <c r="D12" s="39"/>
      <c r="E12" s="39"/>
      <c r="F12" s="39"/>
      <c r="G12" s="39"/>
      <c r="H12" s="39"/>
      <c r="I12" s="39"/>
      <c r="J12" s="39"/>
      <c r="K12" s="39"/>
      <c r="L12" s="39"/>
      <c r="M12" s="39"/>
      <c r="N12" s="39"/>
      <c r="O12" s="29">
        <f t="shared" ref="O12:Y12" si="0">+N12*(1+$O35)</f>
        <v>0</v>
      </c>
      <c r="P12" s="29">
        <f t="shared" si="0"/>
        <v>0</v>
      </c>
      <c r="Q12" s="29">
        <f t="shared" si="0"/>
        <v>0</v>
      </c>
      <c r="R12" s="29">
        <f t="shared" si="0"/>
        <v>0</v>
      </c>
      <c r="S12" s="29">
        <f t="shared" si="0"/>
        <v>0</v>
      </c>
      <c r="T12" s="29">
        <f t="shared" si="0"/>
        <v>0</v>
      </c>
      <c r="U12" s="29">
        <f t="shared" si="0"/>
        <v>0</v>
      </c>
      <c r="V12" s="29">
        <f t="shared" si="0"/>
        <v>0</v>
      </c>
      <c r="W12" s="29">
        <f t="shared" si="0"/>
        <v>0</v>
      </c>
      <c r="X12" s="29">
        <f t="shared" si="0"/>
        <v>0</v>
      </c>
      <c r="Y12" s="5">
        <f t="shared" si="0"/>
        <v>0</v>
      </c>
      <c r="Z12" s="1"/>
      <c r="AA12" s="1"/>
      <c r="AB12" s="1"/>
      <c r="AC12" s="1"/>
      <c r="AD12" s="1"/>
      <c r="AE12" s="1"/>
      <c r="AF12" s="1"/>
      <c r="AG12" s="1"/>
      <c r="AH12" s="1"/>
      <c r="AI12" s="1"/>
      <c r="AJ12" s="1"/>
      <c r="AK12" s="1"/>
      <c r="AL12" s="1"/>
    </row>
    <row r="13" spans="1:38" ht="19.5" customHeight="1" x14ac:dyDescent="0.35">
      <c r="A13" s="23" t="s">
        <v>29</v>
      </c>
      <c r="B13" s="39"/>
      <c r="C13" s="39"/>
      <c r="D13" s="39"/>
      <c r="E13" s="39"/>
      <c r="F13" s="39"/>
      <c r="G13" s="39"/>
      <c r="H13" s="39"/>
      <c r="I13" s="39"/>
      <c r="J13" s="39"/>
      <c r="K13" s="39"/>
      <c r="L13" s="39"/>
      <c r="M13" s="39"/>
      <c r="N13" s="39"/>
      <c r="O13" s="29">
        <f t="shared" ref="O13:Y13" si="1">+N13*(1+$O36)</f>
        <v>0</v>
      </c>
      <c r="P13" s="29">
        <f t="shared" si="1"/>
        <v>0</v>
      </c>
      <c r="Q13" s="29">
        <f t="shared" si="1"/>
        <v>0</v>
      </c>
      <c r="R13" s="29">
        <f t="shared" si="1"/>
        <v>0</v>
      </c>
      <c r="S13" s="29">
        <f t="shared" si="1"/>
        <v>0</v>
      </c>
      <c r="T13" s="29">
        <f t="shared" si="1"/>
        <v>0</v>
      </c>
      <c r="U13" s="29">
        <f t="shared" si="1"/>
        <v>0</v>
      </c>
      <c r="V13" s="29">
        <f t="shared" si="1"/>
        <v>0</v>
      </c>
      <c r="W13" s="29">
        <f t="shared" si="1"/>
        <v>0</v>
      </c>
      <c r="X13" s="29">
        <f t="shared" si="1"/>
        <v>0</v>
      </c>
      <c r="Y13" s="5">
        <f t="shared" si="1"/>
        <v>0</v>
      </c>
      <c r="Z13" s="1"/>
      <c r="AA13" s="1"/>
      <c r="AB13" s="1"/>
      <c r="AC13" s="1"/>
      <c r="AD13" s="1"/>
      <c r="AE13" s="1"/>
      <c r="AF13" s="1"/>
      <c r="AG13" s="1"/>
      <c r="AH13" s="1"/>
      <c r="AI13" s="1"/>
      <c r="AJ13" s="1"/>
      <c r="AK13" s="1"/>
      <c r="AL13" s="1"/>
    </row>
    <row r="14" spans="1:38" ht="19.5" customHeight="1" x14ac:dyDescent="0.35">
      <c r="A14" s="23" t="s">
        <v>24</v>
      </c>
      <c r="B14" s="39"/>
      <c r="C14" s="39"/>
      <c r="D14" s="39"/>
      <c r="E14" s="39"/>
      <c r="F14" s="39"/>
      <c r="G14" s="39"/>
      <c r="H14" s="39"/>
      <c r="I14" s="39"/>
      <c r="J14" s="39"/>
      <c r="K14" s="39"/>
      <c r="L14" s="39"/>
      <c r="M14" s="39"/>
      <c r="N14" s="39"/>
      <c r="O14" s="29">
        <f t="shared" ref="O14:Y14" si="2">+N14*(1+$O37)</f>
        <v>0</v>
      </c>
      <c r="P14" s="29">
        <f t="shared" si="2"/>
        <v>0</v>
      </c>
      <c r="Q14" s="29">
        <f t="shared" si="2"/>
        <v>0</v>
      </c>
      <c r="R14" s="29">
        <f t="shared" si="2"/>
        <v>0</v>
      </c>
      <c r="S14" s="29">
        <f t="shared" si="2"/>
        <v>0</v>
      </c>
      <c r="T14" s="29">
        <f t="shared" si="2"/>
        <v>0</v>
      </c>
      <c r="U14" s="29">
        <f t="shared" si="2"/>
        <v>0</v>
      </c>
      <c r="V14" s="29">
        <f t="shared" si="2"/>
        <v>0</v>
      </c>
      <c r="W14" s="29">
        <f t="shared" si="2"/>
        <v>0</v>
      </c>
      <c r="X14" s="29">
        <f t="shared" si="2"/>
        <v>0</v>
      </c>
      <c r="Y14" s="5">
        <f t="shared" si="2"/>
        <v>0</v>
      </c>
      <c r="Z14" s="1"/>
      <c r="AA14" s="1"/>
      <c r="AB14" s="1"/>
      <c r="AC14" s="1"/>
      <c r="AD14" s="1"/>
      <c r="AE14" s="1"/>
      <c r="AF14" s="1"/>
      <c r="AG14" s="1"/>
      <c r="AH14" s="1"/>
      <c r="AI14" s="1"/>
      <c r="AJ14" s="1"/>
      <c r="AK14" s="1"/>
      <c r="AL14" s="1"/>
    </row>
    <row r="15" spans="1:38" ht="19.5" customHeight="1" x14ac:dyDescent="0.35">
      <c r="A15" s="23" t="s">
        <v>25</v>
      </c>
      <c r="B15" s="39"/>
      <c r="C15" s="39"/>
      <c r="D15" s="39"/>
      <c r="E15" s="39"/>
      <c r="F15" s="39"/>
      <c r="G15" s="39"/>
      <c r="H15" s="39"/>
      <c r="I15" s="39"/>
      <c r="J15" s="39"/>
      <c r="K15" s="39"/>
      <c r="L15" s="39"/>
      <c r="M15" s="39"/>
      <c r="N15" s="39"/>
      <c r="O15" s="29">
        <f t="shared" ref="O15:Y15" si="3">+N15*(1+$O38)</f>
        <v>0</v>
      </c>
      <c r="P15" s="29">
        <f t="shared" si="3"/>
        <v>0</v>
      </c>
      <c r="Q15" s="29">
        <f t="shared" si="3"/>
        <v>0</v>
      </c>
      <c r="R15" s="29">
        <f t="shared" si="3"/>
        <v>0</v>
      </c>
      <c r="S15" s="29">
        <f t="shared" si="3"/>
        <v>0</v>
      </c>
      <c r="T15" s="29">
        <f t="shared" si="3"/>
        <v>0</v>
      </c>
      <c r="U15" s="29">
        <f t="shared" si="3"/>
        <v>0</v>
      </c>
      <c r="V15" s="29">
        <f t="shared" si="3"/>
        <v>0</v>
      </c>
      <c r="W15" s="29">
        <f t="shared" si="3"/>
        <v>0</v>
      </c>
      <c r="X15" s="29">
        <f t="shared" si="3"/>
        <v>0</v>
      </c>
      <c r="Y15" s="5">
        <f t="shared" si="3"/>
        <v>0</v>
      </c>
      <c r="Z15" s="1"/>
      <c r="AA15" s="1"/>
      <c r="AB15" s="1"/>
      <c r="AC15" s="1"/>
      <c r="AD15" s="1"/>
      <c r="AE15" s="1"/>
      <c r="AF15" s="1"/>
      <c r="AG15" s="1"/>
      <c r="AH15" s="1"/>
      <c r="AI15" s="1"/>
      <c r="AJ15" s="1"/>
      <c r="AK15" s="1"/>
      <c r="AL15" s="1"/>
    </row>
    <row r="16" spans="1:38" ht="19.5" customHeight="1" x14ac:dyDescent="0.35">
      <c r="A16" s="23" t="s">
        <v>26</v>
      </c>
      <c r="B16" s="39"/>
      <c r="C16" s="39"/>
      <c r="D16" s="39"/>
      <c r="E16" s="39"/>
      <c r="F16" s="39"/>
      <c r="G16" s="39"/>
      <c r="H16" s="39"/>
      <c r="I16" s="39"/>
      <c r="J16" s="39"/>
      <c r="K16" s="39"/>
      <c r="L16" s="39"/>
      <c r="M16" s="39"/>
      <c r="N16" s="39"/>
      <c r="O16" s="29">
        <f t="shared" ref="O16:Y16" si="4">+N16*(1+$O39)</f>
        <v>0</v>
      </c>
      <c r="P16" s="29">
        <f t="shared" si="4"/>
        <v>0</v>
      </c>
      <c r="Q16" s="29">
        <f t="shared" si="4"/>
        <v>0</v>
      </c>
      <c r="R16" s="29">
        <f t="shared" si="4"/>
        <v>0</v>
      </c>
      <c r="S16" s="29">
        <f t="shared" si="4"/>
        <v>0</v>
      </c>
      <c r="T16" s="29">
        <f t="shared" si="4"/>
        <v>0</v>
      </c>
      <c r="U16" s="29">
        <f t="shared" si="4"/>
        <v>0</v>
      </c>
      <c r="V16" s="29">
        <f t="shared" si="4"/>
        <v>0</v>
      </c>
      <c r="W16" s="29">
        <f t="shared" si="4"/>
        <v>0</v>
      </c>
      <c r="X16" s="29">
        <f t="shared" si="4"/>
        <v>0</v>
      </c>
      <c r="Y16" s="5">
        <f t="shared" si="4"/>
        <v>0</v>
      </c>
      <c r="Z16" s="1"/>
      <c r="AA16" s="1"/>
      <c r="AB16" s="1"/>
      <c r="AC16" s="1"/>
      <c r="AD16" s="1"/>
      <c r="AE16" s="1"/>
      <c r="AF16" s="1"/>
      <c r="AG16" s="1"/>
      <c r="AH16" s="1"/>
      <c r="AI16" s="1"/>
      <c r="AJ16" s="1"/>
      <c r="AK16" s="1"/>
      <c r="AL16" s="1"/>
    </row>
    <row r="17" spans="1:38" ht="19.5" customHeight="1" x14ac:dyDescent="0.35">
      <c r="A17" s="23" t="s">
        <v>27</v>
      </c>
      <c r="B17" s="39"/>
      <c r="C17" s="39"/>
      <c r="D17" s="39"/>
      <c r="E17" s="39"/>
      <c r="F17" s="39"/>
      <c r="G17" s="39"/>
      <c r="H17" s="39"/>
      <c r="I17" s="39"/>
      <c r="J17" s="39"/>
      <c r="K17" s="39"/>
      <c r="L17" s="39"/>
      <c r="M17" s="39"/>
      <c r="N17" s="39"/>
      <c r="O17" s="29">
        <f t="shared" ref="O17:Y17" si="5">+N17*(1+$O40)</f>
        <v>0</v>
      </c>
      <c r="P17" s="29">
        <f t="shared" si="5"/>
        <v>0</v>
      </c>
      <c r="Q17" s="29">
        <f t="shared" si="5"/>
        <v>0</v>
      </c>
      <c r="R17" s="29">
        <f t="shared" si="5"/>
        <v>0</v>
      </c>
      <c r="S17" s="29">
        <f t="shared" si="5"/>
        <v>0</v>
      </c>
      <c r="T17" s="29">
        <f t="shared" si="5"/>
        <v>0</v>
      </c>
      <c r="U17" s="29">
        <f t="shared" si="5"/>
        <v>0</v>
      </c>
      <c r="V17" s="29">
        <f t="shared" si="5"/>
        <v>0</v>
      </c>
      <c r="W17" s="29">
        <f t="shared" si="5"/>
        <v>0</v>
      </c>
      <c r="X17" s="29">
        <f t="shared" si="5"/>
        <v>0</v>
      </c>
      <c r="Y17" s="5">
        <f t="shared" si="5"/>
        <v>0</v>
      </c>
      <c r="Z17" s="1"/>
      <c r="AA17" s="1"/>
      <c r="AB17" s="1"/>
      <c r="AC17" s="1"/>
      <c r="AD17" s="1"/>
      <c r="AE17" s="1"/>
      <c r="AF17" s="1"/>
      <c r="AG17" s="1"/>
      <c r="AH17" s="1"/>
      <c r="AI17" s="1"/>
      <c r="AJ17" s="1"/>
      <c r="AK17" s="1"/>
      <c r="AL17" s="1"/>
    </row>
    <row r="18" spans="1:38" x14ac:dyDescent="0.35">
      <c r="A18" s="34"/>
      <c r="B18" s="30"/>
      <c r="C18" s="30"/>
      <c r="D18" s="30"/>
      <c r="E18" s="30"/>
      <c r="F18" s="30"/>
      <c r="G18" s="30"/>
      <c r="H18" s="30"/>
      <c r="I18" s="30"/>
      <c r="J18" s="30"/>
      <c r="K18" s="30"/>
      <c r="L18" s="30"/>
      <c r="M18" s="30"/>
      <c r="N18" s="30"/>
      <c r="O18" s="30"/>
      <c r="P18" s="30"/>
      <c r="Q18" s="30"/>
      <c r="R18" s="30"/>
      <c r="S18" s="30"/>
      <c r="T18" s="30"/>
      <c r="U18" s="30"/>
      <c r="V18" s="30"/>
      <c r="W18" s="30"/>
      <c r="X18" s="30"/>
      <c r="Y18" s="30"/>
      <c r="Z18" s="1"/>
      <c r="AA18" s="1"/>
      <c r="AB18" s="1"/>
      <c r="AC18" s="1"/>
      <c r="AD18" s="1"/>
      <c r="AE18" s="1"/>
      <c r="AF18" s="1"/>
      <c r="AG18" s="1"/>
      <c r="AH18" s="1"/>
      <c r="AI18" s="1"/>
      <c r="AJ18" s="1"/>
      <c r="AK18" s="1"/>
      <c r="AL18" s="1"/>
    </row>
    <row r="19" spans="1:38" ht="28.5" x14ac:dyDescent="0.35">
      <c r="A19" s="61" t="s">
        <v>55</v>
      </c>
      <c r="B19" s="39"/>
      <c r="C19" s="48"/>
      <c r="D19" s="48"/>
      <c r="E19" s="48"/>
      <c r="F19" s="48"/>
      <c r="G19" s="48"/>
      <c r="H19" s="48"/>
      <c r="I19" s="48"/>
      <c r="J19" s="48"/>
      <c r="K19" s="48"/>
      <c r="L19" s="48"/>
      <c r="M19" s="48"/>
      <c r="N19" s="30"/>
      <c r="O19" s="30"/>
      <c r="P19" s="30"/>
      <c r="Q19" s="30"/>
      <c r="R19" s="30"/>
      <c r="S19" s="30"/>
      <c r="T19" s="30"/>
      <c r="U19" s="30"/>
      <c r="V19" s="30"/>
      <c r="W19" s="30"/>
      <c r="X19" s="30"/>
      <c r="Y19" s="5"/>
      <c r="Z19" s="1"/>
      <c r="AA19" s="1"/>
      <c r="AB19" s="1"/>
      <c r="AC19" s="1"/>
      <c r="AD19" s="1"/>
      <c r="AE19" s="1"/>
      <c r="AF19" s="1"/>
      <c r="AG19" s="1"/>
      <c r="AH19" s="1"/>
      <c r="AI19" s="1"/>
      <c r="AJ19" s="1"/>
      <c r="AK19" s="1"/>
      <c r="AL19" s="1"/>
    </row>
    <row r="20" spans="1:38" ht="28.9" customHeight="1" x14ac:dyDescent="0.35">
      <c r="A20" s="23" t="s">
        <v>71</v>
      </c>
      <c r="B20" s="39"/>
      <c r="C20" s="48"/>
      <c r="D20" s="48"/>
      <c r="E20" s="48"/>
      <c r="F20" s="48"/>
      <c r="G20" s="48"/>
      <c r="H20" s="48"/>
      <c r="I20" s="48"/>
      <c r="J20" s="48"/>
      <c r="K20" s="48"/>
      <c r="L20" s="48"/>
      <c r="M20" s="48"/>
      <c r="N20" s="37"/>
      <c r="O20" s="30"/>
      <c r="P20" s="30"/>
      <c r="Q20" s="30"/>
      <c r="R20" s="30"/>
      <c r="S20" s="30"/>
      <c r="T20" s="30"/>
      <c r="U20" s="30"/>
      <c r="V20" s="30"/>
      <c r="W20" s="30"/>
      <c r="X20" s="30"/>
      <c r="Y20" s="5"/>
      <c r="Z20" s="1"/>
      <c r="AA20" s="1"/>
      <c r="AB20" s="1"/>
      <c r="AC20" s="1"/>
      <c r="AD20" s="1"/>
      <c r="AE20" s="1"/>
      <c r="AF20" s="1"/>
      <c r="AG20" s="1"/>
      <c r="AH20" s="1"/>
      <c r="AI20" s="1"/>
      <c r="AJ20" s="1"/>
      <c r="AK20" s="1"/>
      <c r="AL20" s="1"/>
    </row>
    <row r="21" spans="1:38" ht="28.5" x14ac:dyDescent="0.35">
      <c r="A21" s="76" t="s">
        <v>70</v>
      </c>
      <c r="B21" s="77">
        <f>B19+B20</f>
        <v>0</v>
      </c>
      <c r="C21" s="48"/>
      <c r="D21" s="48"/>
      <c r="E21" s="48"/>
      <c r="F21" s="48"/>
      <c r="G21" s="48"/>
      <c r="H21" s="48"/>
      <c r="I21" s="48"/>
      <c r="J21" s="48"/>
      <c r="K21" s="48"/>
      <c r="L21" s="48"/>
      <c r="M21" s="48"/>
      <c r="N21" s="37"/>
      <c r="O21" s="30"/>
      <c r="P21" s="30"/>
      <c r="Q21" s="30"/>
      <c r="R21" s="30"/>
      <c r="S21" s="30"/>
      <c r="T21" s="30"/>
      <c r="U21" s="30"/>
      <c r="V21" s="30"/>
      <c r="W21" s="30"/>
      <c r="X21" s="30"/>
      <c r="Y21" s="5"/>
      <c r="Z21" s="1"/>
      <c r="AA21" s="1"/>
      <c r="AB21" s="1"/>
      <c r="AC21" s="1"/>
      <c r="AD21" s="1"/>
      <c r="AE21" s="1"/>
      <c r="AF21" s="1"/>
      <c r="AG21" s="1"/>
      <c r="AH21" s="1"/>
      <c r="AI21" s="1"/>
      <c r="AJ21" s="1"/>
      <c r="AK21" s="1"/>
      <c r="AL21" s="1"/>
    </row>
    <row r="22" spans="1:38" ht="39" x14ac:dyDescent="0.35">
      <c r="A22" s="53" t="s">
        <v>85</v>
      </c>
      <c r="B22" s="86" t="s">
        <v>86</v>
      </c>
      <c r="C22" s="59"/>
      <c r="D22" s="59"/>
      <c r="E22" s="59"/>
      <c r="F22" s="59"/>
      <c r="G22" s="59"/>
      <c r="H22" s="59"/>
      <c r="I22" s="60"/>
      <c r="J22" s="60"/>
      <c r="K22" s="60"/>
      <c r="L22" s="60"/>
      <c r="M22" s="60"/>
      <c r="N22" s="37"/>
      <c r="O22" s="30"/>
      <c r="P22" s="30"/>
      <c r="Q22" s="30"/>
      <c r="R22" s="30"/>
      <c r="S22" s="30"/>
      <c r="T22" s="30"/>
      <c r="U22" s="30"/>
      <c r="V22" s="30"/>
      <c r="W22" s="30"/>
      <c r="X22" s="30"/>
      <c r="Y22" s="6"/>
      <c r="Z22" s="7"/>
      <c r="AA22" s="7"/>
      <c r="AB22" s="7"/>
      <c r="AC22" s="7"/>
      <c r="AD22" s="7"/>
      <c r="AE22" s="7"/>
      <c r="AF22" s="7"/>
      <c r="AG22" s="7"/>
      <c r="AH22" s="7"/>
      <c r="AI22" s="7"/>
      <c r="AJ22" s="7"/>
      <c r="AK22" s="7"/>
      <c r="AL22" s="7"/>
    </row>
    <row r="23" spans="1:38" ht="28.5" x14ac:dyDescent="0.35">
      <c r="A23" s="85" t="s">
        <v>69</v>
      </c>
      <c r="B23" s="40"/>
      <c r="C23" s="33"/>
      <c r="D23" s="33"/>
      <c r="E23" s="33"/>
      <c r="F23" s="33"/>
      <c r="G23" s="33"/>
      <c r="H23" s="33"/>
      <c r="I23" s="32"/>
      <c r="J23" s="32"/>
      <c r="K23" s="32"/>
      <c r="L23" s="32"/>
      <c r="M23" s="32"/>
      <c r="N23" s="31"/>
      <c r="O23" s="31"/>
      <c r="P23" s="31"/>
      <c r="Q23" s="31"/>
      <c r="R23" s="31"/>
      <c r="S23" s="31"/>
      <c r="T23" s="31"/>
      <c r="U23" s="31"/>
      <c r="V23" s="31"/>
      <c r="W23" s="31"/>
      <c r="X23" s="31"/>
      <c r="Y23" s="6" t="s">
        <v>21</v>
      </c>
      <c r="Z23" s="8"/>
      <c r="AA23" s="8"/>
      <c r="AB23" s="8"/>
      <c r="AC23" s="8"/>
      <c r="AD23" s="8"/>
      <c r="AE23" s="8"/>
      <c r="AF23" s="8"/>
      <c r="AG23" s="8"/>
      <c r="AH23" s="8"/>
      <c r="AI23" s="8"/>
      <c r="AJ23" s="8"/>
      <c r="AK23" s="8"/>
      <c r="AL23" s="8"/>
    </row>
    <row r="24" spans="1:38" ht="30" customHeight="1" x14ac:dyDescent="0.35">
      <c r="A24" s="85" t="s">
        <v>74</v>
      </c>
      <c r="B24" s="33"/>
      <c r="C24" s="33"/>
      <c r="D24" s="33"/>
      <c r="E24" s="33"/>
      <c r="F24" s="33"/>
      <c r="G24" s="33"/>
      <c r="H24" s="33"/>
      <c r="I24" s="32"/>
      <c r="J24" s="32"/>
      <c r="K24" s="32"/>
      <c r="L24" s="32"/>
      <c r="M24" s="32"/>
      <c r="N24" s="32"/>
      <c r="O24" s="32"/>
      <c r="P24" s="32"/>
      <c r="Q24" s="32"/>
      <c r="R24" s="32"/>
      <c r="S24" s="32"/>
      <c r="T24" s="32"/>
      <c r="U24" s="32"/>
      <c r="V24" s="32"/>
      <c r="W24" s="32"/>
      <c r="X24" s="32"/>
      <c r="Y24" s="6"/>
      <c r="Z24" s="7"/>
      <c r="AA24" s="7"/>
      <c r="AB24" s="7"/>
      <c r="AC24" s="7"/>
      <c r="AD24" s="7"/>
      <c r="AE24" s="7"/>
      <c r="AF24" s="7"/>
      <c r="AG24" s="7"/>
      <c r="AH24" s="7"/>
      <c r="AI24" s="7"/>
      <c r="AJ24" s="7"/>
      <c r="AK24" s="7"/>
      <c r="AL24" s="7"/>
    </row>
    <row r="25" spans="1:38" ht="31.15" customHeight="1" x14ac:dyDescent="0.35">
      <c r="A25" s="49" t="s">
        <v>60</v>
      </c>
      <c r="B25" s="28">
        <f>+B21+B24+B23</f>
        <v>0</v>
      </c>
      <c r="C25" s="41"/>
      <c r="D25" s="41"/>
      <c r="E25" s="41"/>
      <c r="F25" s="41"/>
      <c r="G25" s="41"/>
      <c r="H25" s="41"/>
      <c r="I25" s="41"/>
      <c r="J25" s="41"/>
      <c r="K25" s="41"/>
      <c r="L25" s="41"/>
      <c r="M25" s="41"/>
      <c r="N25" s="41"/>
      <c r="O25" s="29">
        <f t="shared" ref="O25:X25" si="6">+N25*(1+$O41)</f>
        <v>0</v>
      </c>
      <c r="P25" s="29">
        <f t="shared" si="6"/>
        <v>0</v>
      </c>
      <c r="Q25" s="29">
        <f t="shared" si="6"/>
        <v>0</v>
      </c>
      <c r="R25" s="29">
        <f t="shared" si="6"/>
        <v>0</v>
      </c>
      <c r="S25" s="29">
        <f t="shared" si="6"/>
        <v>0</v>
      </c>
      <c r="T25" s="29">
        <f t="shared" si="6"/>
        <v>0</v>
      </c>
      <c r="U25" s="29">
        <f t="shared" si="6"/>
        <v>0</v>
      </c>
      <c r="V25" s="29">
        <f t="shared" si="6"/>
        <v>0</v>
      </c>
      <c r="W25" s="29">
        <f t="shared" si="6"/>
        <v>0</v>
      </c>
      <c r="X25" s="29">
        <f t="shared" si="6"/>
        <v>0</v>
      </c>
      <c r="Y25" s="19"/>
      <c r="Z25" s="9"/>
      <c r="AA25" s="9"/>
      <c r="AB25" s="9"/>
      <c r="AC25" s="9"/>
      <c r="AD25" s="9"/>
      <c r="AE25" s="9"/>
      <c r="AF25" s="9"/>
      <c r="AG25" s="9"/>
      <c r="AH25" s="9"/>
      <c r="AI25" s="9"/>
      <c r="AJ25" s="9"/>
      <c r="AK25" s="9"/>
      <c r="AL25" s="9"/>
    </row>
    <row r="26" spans="1:38" ht="28.5" x14ac:dyDescent="0.35">
      <c r="A26" s="35" t="s">
        <v>44</v>
      </c>
      <c r="B26" s="27">
        <f t="shared" ref="B26:X26" si="7">SUM(B12:B17)+B25</f>
        <v>0</v>
      </c>
      <c r="C26" s="27">
        <f t="shared" si="7"/>
        <v>0</v>
      </c>
      <c r="D26" s="27">
        <f t="shared" si="7"/>
        <v>0</v>
      </c>
      <c r="E26" s="27">
        <f t="shared" si="7"/>
        <v>0</v>
      </c>
      <c r="F26" s="27">
        <f t="shared" si="7"/>
        <v>0</v>
      </c>
      <c r="G26" s="27">
        <f t="shared" si="7"/>
        <v>0</v>
      </c>
      <c r="H26" s="27">
        <f t="shared" si="7"/>
        <v>0</v>
      </c>
      <c r="I26" s="78">
        <f t="shared" si="7"/>
        <v>0</v>
      </c>
      <c r="J26" s="27">
        <f t="shared" si="7"/>
        <v>0</v>
      </c>
      <c r="K26" s="27">
        <f t="shared" si="7"/>
        <v>0</v>
      </c>
      <c r="L26" s="27">
        <f t="shared" si="7"/>
        <v>0</v>
      </c>
      <c r="M26" s="27">
        <f t="shared" si="7"/>
        <v>0</v>
      </c>
      <c r="N26" s="27">
        <f t="shared" si="7"/>
        <v>0</v>
      </c>
      <c r="O26" s="27">
        <f t="shared" si="7"/>
        <v>0</v>
      </c>
      <c r="P26" s="27">
        <f t="shared" si="7"/>
        <v>0</v>
      </c>
      <c r="Q26" s="27">
        <f t="shared" si="7"/>
        <v>0</v>
      </c>
      <c r="R26" s="27">
        <f t="shared" si="7"/>
        <v>0</v>
      </c>
      <c r="S26" s="27">
        <f t="shared" si="7"/>
        <v>0</v>
      </c>
      <c r="T26" s="27">
        <f t="shared" si="7"/>
        <v>0</v>
      </c>
      <c r="U26" s="27">
        <f t="shared" si="7"/>
        <v>0</v>
      </c>
      <c r="V26" s="27">
        <f t="shared" si="7"/>
        <v>0</v>
      </c>
      <c r="W26" s="27">
        <f t="shared" si="7"/>
        <v>0</v>
      </c>
      <c r="X26" s="27">
        <f t="shared" si="7"/>
        <v>0</v>
      </c>
      <c r="Y26" s="17" t="e">
        <f>SUM(Y12:Y17)+#REF!</f>
        <v>#REF!</v>
      </c>
      <c r="Z26" s="18"/>
      <c r="AA26" s="18"/>
      <c r="AB26" s="18"/>
      <c r="AC26" s="18"/>
      <c r="AD26" s="18"/>
      <c r="AE26" s="18"/>
      <c r="AF26" s="18"/>
      <c r="AG26" s="18"/>
      <c r="AH26" s="18"/>
      <c r="AI26" s="18"/>
      <c r="AJ26" s="18"/>
      <c r="AK26" s="18"/>
      <c r="AL26" s="18"/>
    </row>
    <row r="27" spans="1:38" ht="15.75" customHeight="1" x14ac:dyDescent="0.35">
      <c r="A27" s="25"/>
      <c r="B27" s="20"/>
      <c r="C27" s="20"/>
      <c r="D27" s="20"/>
      <c r="E27" s="20"/>
      <c r="F27" s="20"/>
      <c r="G27" s="20"/>
      <c r="H27" s="20"/>
      <c r="I27" s="20"/>
      <c r="J27" s="20"/>
      <c r="K27" s="20"/>
      <c r="L27" s="20"/>
      <c r="M27" s="20"/>
      <c r="N27" s="20"/>
      <c r="O27" s="81"/>
      <c r="P27" s="20"/>
      <c r="Q27" s="20"/>
      <c r="R27" s="20"/>
      <c r="S27" s="20"/>
      <c r="T27" s="20"/>
      <c r="U27" s="20"/>
      <c r="V27" s="20"/>
      <c r="W27" s="20"/>
      <c r="X27" s="20"/>
      <c r="Y27" s="20"/>
      <c r="Z27" s="20"/>
      <c r="AA27" s="20"/>
      <c r="AB27" s="20"/>
      <c r="AC27" s="20"/>
      <c r="AD27" s="20"/>
      <c r="AE27" s="20"/>
      <c r="AF27" s="20"/>
      <c r="AG27" s="20"/>
      <c r="AH27" s="20"/>
      <c r="AI27" s="20"/>
      <c r="AJ27" s="20"/>
    </row>
    <row r="28" spans="1:38" ht="15.75" customHeight="1" x14ac:dyDescent="0.35">
      <c r="A28" s="25"/>
      <c r="B28" s="20"/>
      <c r="C28" s="20"/>
      <c r="D28" s="20"/>
      <c r="E28" s="20"/>
      <c r="F28" s="20"/>
      <c r="G28" s="20"/>
      <c r="H28" s="20"/>
      <c r="I28" s="79"/>
      <c r="J28" s="20"/>
      <c r="K28" s="20"/>
      <c r="L28" s="20"/>
      <c r="M28" s="20"/>
      <c r="N28" s="20"/>
      <c r="O28" s="20"/>
      <c r="P28" s="20"/>
      <c r="Q28" s="20"/>
      <c r="R28" s="20"/>
      <c r="S28" s="20"/>
      <c r="T28" s="20"/>
      <c r="U28" s="107" t="s">
        <v>82</v>
      </c>
      <c r="V28" s="107"/>
      <c r="W28" s="107"/>
      <c r="X28" s="79"/>
      <c r="Y28" s="20"/>
      <c r="Z28" s="20"/>
      <c r="AA28" s="20"/>
      <c r="AB28" s="20"/>
      <c r="AC28" s="20"/>
      <c r="AD28" s="20"/>
      <c r="AE28" s="20"/>
      <c r="AF28" s="20"/>
      <c r="AG28" s="20"/>
      <c r="AH28" s="20"/>
      <c r="AI28" s="20"/>
      <c r="AJ28" s="20"/>
    </row>
    <row r="29" spans="1:38" ht="15.75" customHeight="1" x14ac:dyDescent="0.35">
      <c r="A29" s="25"/>
      <c r="B29" s="20"/>
      <c r="C29" s="20"/>
      <c r="D29" s="20"/>
      <c r="E29" s="20"/>
      <c r="F29" s="107" t="s">
        <v>81</v>
      </c>
      <c r="G29" s="107"/>
      <c r="H29" s="107"/>
      <c r="J29" s="20"/>
      <c r="K29" s="20"/>
      <c r="L29" s="20"/>
      <c r="M29" s="20"/>
      <c r="N29" s="20"/>
      <c r="O29" s="20"/>
      <c r="P29" s="20"/>
      <c r="Q29" s="20"/>
      <c r="R29" s="20"/>
      <c r="S29" s="20"/>
      <c r="T29" s="20"/>
      <c r="U29" s="107"/>
      <c r="V29" s="107"/>
      <c r="W29" s="107"/>
      <c r="Y29" s="20"/>
      <c r="Z29" s="20"/>
      <c r="AA29" s="20"/>
      <c r="AB29" s="20"/>
      <c r="AC29" s="20"/>
      <c r="AD29" s="20"/>
      <c r="AE29" s="20"/>
      <c r="AF29" s="20"/>
      <c r="AG29" s="20"/>
      <c r="AH29" s="20"/>
      <c r="AI29" s="20"/>
      <c r="AJ29" s="20"/>
    </row>
    <row r="30" spans="1:38" ht="15.75" customHeight="1" x14ac:dyDescent="0.35">
      <c r="A30" s="25"/>
      <c r="B30" s="20"/>
      <c r="C30" s="20"/>
      <c r="D30" s="20"/>
      <c r="E30" s="20"/>
      <c r="F30" s="107"/>
      <c r="G30" s="107"/>
      <c r="H30" s="107"/>
      <c r="I30" s="74" t="e">
        <f>(N26*(1+I43))*0.12</f>
        <v>#DIV/0!</v>
      </c>
      <c r="J30" s="20"/>
      <c r="K30" s="20"/>
      <c r="L30" s="20"/>
      <c r="M30" s="20"/>
      <c r="N30" s="20"/>
      <c r="O30" s="20"/>
      <c r="P30" s="20"/>
      <c r="Q30" s="20"/>
      <c r="R30" s="20"/>
      <c r="S30" s="20"/>
      <c r="T30" s="20"/>
      <c r="U30" s="107"/>
      <c r="V30" s="107"/>
      <c r="W30" s="107"/>
      <c r="X30" s="74">
        <f>+X26*0.12</f>
        <v>0</v>
      </c>
      <c r="Y30" s="20"/>
      <c r="Z30" s="20"/>
      <c r="AA30" s="20"/>
      <c r="AB30" s="20"/>
      <c r="AC30" s="20"/>
      <c r="AD30" s="20"/>
      <c r="AE30" s="20"/>
      <c r="AF30" s="20"/>
      <c r="AG30" s="20"/>
      <c r="AH30" s="20"/>
      <c r="AI30" s="20"/>
      <c r="AJ30" s="20"/>
    </row>
    <row r="31" spans="1:38" ht="15.75" customHeight="1" x14ac:dyDescent="0.35">
      <c r="A31" s="25"/>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row>
    <row r="32" spans="1:38" ht="15.75" customHeight="1" thickBot="1" x14ac:dyDescent="0.4">
      <c r="A32" s="2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row>
    <row r="33" spans="1:36" ht="16.149999999999999" customHeight="1" x14ac:dyDescent="0.35">
      <c r="A33" s="109" t="s">
        <v>56</v>
      </c>
      <c r="B33" s="117" t="s">
        <v>84</v>
      </c>
      <c r="C33" s="111"/>
      <c r="D33" s="111"/>
      <c r="E33" s="111"/>
      <c r="F33" s="111"/>
      <c r="G33" s="111"/>
      <c r="H33" s="111"/>
      <c r="I33" s="111"/>
      <c r="J33" s="111"/>
      <c r="K33" s="111"/>
      <c r="L33" s="111"/>
      <c r="M33" s="111"/>
      <c r="N33" s="120"/>
      <c r="O33" s="111" t="s">
        <v>87</v>
      </c>
      <c r="P33" s="112"/>
      <c r="Q33" s="112"/>
      <c r="R33" s="112"/>
      <c r="S33" s="112"/>
      <c r="T33" s="112"/>
      <c r="U33" s="112"/>
      <c r="V33" s="112"/>
      <c r="W33" s="112"/>
      <c r="X33" s="113"/>
      <c r="Y33" s="3"/>
      <c r="Z33" s="1"/>
      <c r="AA33" s="1"/>
      <c r="AB33" s="1"/>
      <c r="AC33" s="1"/>
      <c r="AD33" s="1"/>
      <c r="AE33" s="1"/>
      <c r="AF33" s="1"/>
      <c r="AG33" s="1"/>
      <c r="AH33" s="1"/>
      <c r="AI33" s="1"/>
      <c r="AJ33" s="1"/>
    </row>
    <row r="34" spans="1:36" ht="33.75" customHeight="1" thickBot="1" x14ac:dyDescent="0.4">
      <c r="A34" s="110"/>
      <c r="B34" s="57" t="s">
        <v>23</v>
      </c>
      <c r="C34" s="57" t="s">
        <v>23</v>
      </c>
      <c r="D34" s="57" t="s">
        <v>23</v>
      </c>
      <c r="E34" s="57" t="s">
        <v>23</v>
      </c>
      <c r="F34" s="57" t="s">
        <v>23</v>
      </c>
      <c r="G34" s="57" t="s">
        <v>23</v>
      </c>
      <c r="H34" s="57" t="s">
        <v>23</v>
      </c>
      <c r="I34" s="80" t="s">
        <v>79</v>
      </c>
      <c r="J34" s="57" t="s">
        <v>23</v>
      </c>
      <c r="K34" s="57" t="s">
        <v>23</v>
      </c>
      <c r="L34" s="57" t="s">
        <v>23</v>
      </c>
      <c r="M34" s="58" t="s">
        <v>23</v>
      </c>
      <c r="N34" s="52" t="s">
        <v>23</v>
      </c>
      <c r="O34" s="63" t="s">
        <v>32</v>
      </c>
      <c r="P34" s="63" t="s">
        <v>32</v>
      </c>
      <c r="Q34" s="50" t="s">
        <v>32</v>
      </c>
      <c r="R34" s="50" t="s">
        <v>32</v>
      </c>
      <c r="S34" s="50" t="s">
        <v>32</v>
      </c>
      <c r="T34" s="50" t="s">
        <v>32</v>
      </c>
      <c r="U34" s="50" t="s">
        <v>32</v>
      </c>
      <c r="V34" s="50" t="s">
        <v>32</v>
      </c>
      <c r="W34" s="62" t="s">
        <v>32</v>
      </c>
      <c r="X34" s="51" t="s">
        <v>32</v>
      </c>
      <c r="Y34" s="3" t="s">
        <v>32</v>
      </c>
      <c r="Z34" s="1"/>
      <c r="AA34" s="1"/>
      <c r="AB34" s="1"/>
      <c r="AC34" s="1"/>
      <c r="AD34" s="1"/>
      <c r="AE34" s="1"/>
      <c r="AF34" s="1"/>
      <c r="AG34" s="1"/>
      <c r="AH34" s="1"/>
      <c r="AI34" s="1"/>
      <c r="AJ34" s="1"/>
    </row>
    <row r="35" spans="1:36" ht="20.25" customHeight="1" x14ac:dyDescent="0.35">
      <c r="A35" s="23" t="s">
        <v>28</v>
      </c>
      <c r="B35" s="54" t="s">
        <v>31</v>
      </c>
      <c r="C35" s="56">
        <f>IF(B12=0,0,(C12-B12)/B12)</f>
        <v>0</v>
      </c>
      <c r="D35" s="56">
        <f t="shared" ref="D35:N35" si="8">IF(C12=0,0,(D12-C12)/C12)</f>
        <v>0</v>
      </c>
      <c r="E35" s="56">
        <f t="shared" si="8"/>
        <v>0</v>
      </c>
      <c r="F35" s="56">
        <f t="shared" si="8"/>
        <v>0</v>
      </c>
      <c r="G35" s="56">
        <f t="shared" si="8"/>
        <v>0</v>
      </c>
      <c r="H35" s="56">
        <f t="shared" si="8"/>
        <v>0</v>
      </c>
      <c r="I35" s="56">
        <f t="shared" si="8"/>
        <v>0</v>
      </c>
      <c r="J35" s="56">
        <f t="shared" si="8"/>
        <v>0</v>
      </c>
      <c r="K35" s="56">
        <f t="shared" si="8"/>
        <v>0</v>
      </c>
      <c r="L35" s="56">
        <f t="shared" si="8"/>
        <v>0</v>
      </c>
      <c r="M35" s="56">
        <f t="shared" si="8"/>
        <v>0</v>
      </c>
      <c r="N35" s="56">
        <f t="shared" si="8"/>
        <v>0</v>
      </c>
      <c r="O35" s="56">
        <f t="shared" ref="O35:O40" si="9">IF(O$34="AVERAGE",AVERAGE(C35:N35),IFERROR((O12-N12)/N12,0))</f>
        <v>0</v>
      </c>
      <c r="P35" s="56">
        <f t="shared" ref="P35:Y35" si="10">IF(O12=0,0,(P12-O12)/O12)</f>
        <v>0</v>
      </c>
      <c r="Q35" s="56">
        <f t="shared" si="10"/>
        <v>0</v>
      </c>
      <c r="R35" s="56">
        <f t="shared" si="10"/>
        <v>0</v>
      </c>
      <c r="S35" s="56">
        <f t="shared" si="10"/>
        <v>0</v>
      </c>
      <c r="T35" s="56">
        <f t="shared" si="10"/>
        <v>0</v>
      </c>
      <c r="U35" s="56">
        <f t="shared" si="10"/>
        <v>0</v>
      </c>
      <c r="V35" s="56">
        <f t="shared" si="10"/>
        <v>0</v>
      </c>
      <c r="W35" s="56">
        <f t="shared" si="10"/>
        <v>0</v>
      </c>
      <c r="X35" s="56">
        <f t="shared" si="10"/>
        <v>0</v>
      </c>
      <c r="Y35" s="12">
        <f t="shared" si="10"/>
        <v>0</v>
      </c>
      <c r="Z35" s="1"/>
      <c r="AA35" s="1"/>
      <c r="AB35" s="1"/>
      <c r="AC35" s="1"/>
      <c r="AD35" s="1"/>
      <c r="AE35" s="1"/>
      <c r="AF35" s="1"/>
      <c r="AG35" s="1"/>
      <c r="AH35" s="1"/>
      <c r="AI35" s="1"/>
      <c r="AJ35" s="1"/>
    </row>
    <row r="36" spans="1:36" ht="20.25" customHeight="1" x14ac:dyDescent="0.35">
      <c r="A36" s="23" t="s">
        <v>29</v>
      </c>
      <c r="B36" s="55" t="s">
        <v>31</v>
      </c>
      <c r="C36" s="56">
        <f t="shared" ref="C36:N36" si="11">IF(B13=0,0,(C13-B13)/B13)</f>
        <v>0</v>
      </c>
      <c r="D36" s="56">
        <f t="shared" si="11"/>
        <v>0</v>
      </c>
      <c r="E36" s="56">
        <f t="shared" si="11"/>
        <v>0</v>
      </c>
      <c r="F36" s="56">
        <f t="shared" si="11"/>
        <v>0</v>
      </c>
      <c r="G36" s="56">
        <f t="shared" si="11"/>
        <v>0</v>
      </c>
      <c r="H36" s="56">
        <f t="shared" si="11"/>
        <v>0</v>
      </c>
      <c r="I36" s="56">
        <f t="shared" si="11"/>
        <v>0</v>
      </c>
      <c r="J36" s="56">
        <f t="shared" si="11"/>
        <v>0</v>
      </c>
      <c r="K36" s="56">
        <f t="shared" si="11"/>
        <v>0</v>
      </c>
      <c r="L36" s="56">
        <f t="shared" si="11"/>
        <v>0</v>
      </c>
      <c r="M36" s="56">
        <f t="shared" si="11"/>
        <v>0</v>
      </c>
      <c r="N36" s="56">
        <f t="shared" si="11"/>
        <v>0</v>
      </c>
      <c r="O36" s="56">
        <f t="shared" si="9"/>
        <v>0</v>
      </c>
      <c r="P36" s="38">
        <f t="shared" ref="P36:Y36" si="12">IF(O13=0,0,(P13-O13)/O13)</f>
        <v>0</v>
      </c>
      <c r="Q36" s="38">
        <f t="shared" si="12"/>
        <v>0</v>
      </c>
      <c r="R36" s="38">
        <f t="shared" si="12"/>
        <v>0</v>
      </c>
      <c r="S36" s="38">
        <f t="shared" si="12"/>
        <v>0</v>
      </c>
      <c r="T36" s="38">
        <f t="shared" si="12"/>
        <v>0</v>
      </c>
      <c r="U36" s="38">
        <f t="shared" si="12"/>
        <v>0</v>
      </c>
      <c r="V36" s="38">
        <f t="shared" si="12"/>
        <v>0</v>
      </c>
      <c r="W36" s="38">
        <f t="shared" si="12"/>
        <v>0</v>
      </c>
      <c r="X36" s="38">
        <f t="shared" si="12"/>
        <v>0</v>
      </c>
      <c r="Y36" s="12">
        <f t="shared" si="12"/>
        <v>0</v>
      </c>
      <c r="Z36" s="1"/>
      <c r="AA36" s="1"/>
      <c r="AB36" s="1"/>
      <c r="AC36" s="1"/>
      <c r="AD36" s="1"/>
      <c r="AE36" s="1"/>
      <c r="AF36" s="1"/>
      <c r="AG36" s="1"/>
      <c r="AH36" s="1"/>
      <c r="AI36" s="1"/>
      <c r="AJ36" s="1"/>
    </row>
    <row r="37" spans="1:36" ht="20.25" customHeight="1" x14ac:dyDescent="0.35">
      <c r="A37" s="23" t="s">
        <v>24</v>
      </c>
      <c r="B37" s="55" t="s">
        <v>31</v>
      </c>
      <c r="C37" s="56">
        <f t="shared" ref="C37:N37" si="13">IF(B14=0,0,(C14-B14)/B14)</f>
        <v>0</v>
      </c>
      <c r="D37" s="56">
        <f t="shared" si="13"/>
        <v>0</v>
      </c>
      <c r="E37" s="56">
        <f t="shared" si="13"/>
        <v>0</v>
      </c>
      <c r="F37" s="56">
        <f t="shared" si="13"/>
        <v>0</v>
      </c>
      <c r="G37" s="56">
        <f t="shared" si="13"/>
        <v>0</v>
      </c>
      <c r="H37" s="56">
        <f t="shared" si="13"/>
        <v>0</v>
      </c>
      <c r="I37" s="56">
        <f t="shared" si="13"/>
        <v>0</v>
      </c>
      <c r="J37" s="56">
        <f t="shared" si="13"/>
        <v>0</v>
      </c>
      <c r="K37" s="56">
        <f t="shared" si="13"/>
        <v>0</v>
      </c>
      <c r="L37" s="56">
        <f t="shared" si="13"/>
        <v>0</v>
      </c>
      <c r="M37" s="56">
        <f t="shared" si="13"/>
        <v>0</v>
      </c>
      <c r="N37" s="56">
        <f t="shared" si="13"/>
        <v>0</v>
      </c>
      <c r="O37" s="56">
        <f t="shared" si="9"/>
        <v>0</v>
      </c>
      <c r="P37" s="38">
        <f t="shared" ref="P37:Y37" si="14">IF(O14=0,0,(P14-O14)/O14)</f>
        <v>0</v>
      </c>
      <c r="Q37" s="38">
        <f t="shared" si="14"/>
        <v>0</v>
      </c>
      <c r="R37" s="38">
        <f t="shared" si="14"/>
        <v>0</v>
      </c>
      <c r="S37" s="38">
        <f t="shared" si="14"/>
        <v>0</v>
      </c>
      <c r="T37" s="38">
        <f t="shared" si="14"/>
        <v>0</v>
      </c>
      <c r="U37" s="38">
        <f t="shared" si="14"/>
        <v>0</v>
      </c>
      <c r="V37" s="38">
        <f t="shared" si="14"/>
        <v>0</v>
      </c>
      <c r="W37" s="38">
        <f t="shared" si="14"/>
        <v>0</v>
      </c>
      <c r="X37" s="38">
        <f t="shared" si="14"/>
        <v>0</v>
      </c>
      <c r="Y37" s="12">
        <f t="shared" si="14"/>
        <v>0</v>
      </c>
      <c r="Z37" s="1"/>
      <c r="AA37" s="1"/>
      <c r="AB37" s="1"/>
      <c r="AC37" s="1"/>
      <c r="AD37" s="1"/>
      <c r="AE37" s="1"/>
      <c r="AF37" s="1"/>
      <c r="AG37" s="1"/>
      <c r="AH37" s="1"/>
      <c r="AI37" s="1"/>
      <c r="AJ37" s="1"/>
    </row>
    <row r="38" spans="1:36" ht="20.25" customHeight="1" x14ac:dyDescent="0.35">
      <c r="A38" s="23" t="s">
        <v>25</v>
      </c>
      <c r="B38" s="55" t="s">
        <v>31</v>
      </c>
      <c r="C38" s="56">
        <f t="shared" ref="C38:N38" si="15">IF(B15=0,0,(C15-B15)/B15)</f>
        <v>0</v>
      </c>
      <c r="D38" s="56">
        <f t="shared" si="15"/>
        <v>0</v>
      </c>
      <c r="E38" s="56">
        <f t="shared" si="15"/>
        <v>0</v>
      </c>
      <c r="F38" s="56">
        <f t="shared" si="15"/>
        <v>0</v>
      </c>
      <c r="G38" s="56">
        <f t="shared" si="15"/>
        <v>0</v>
      </c>
      <c r="H38" s="56">
        <f t="shared" si="15"/>
        <v>0</v>
      </c>
      <c r="I38" s="56">
        <f t="shared" si="15"/>
        <v>0</v>
      </c>
      <c r="J38" s="56">
        <f t="shared" si="15"/>
        <v>0</v>
      </c>
      <c r="K38" s="56">
        <f t="shared" si="15"/>
        <v>0</v>
      </c>
      <c r="L38" s="56">
        <f t="shared" si="15"/>
        <v>0</v>
      </c>
      <c r="M38" s="56">
        <f t="shared" si="15"/>
        <v>0</v>
      </c>
      <c r="N38" s="56">
        <f t="shared" si="15"/>
        <v>0</v>
      </c>
      <c r="O38" s="56">
        <f t="shared" si="9"/>
        <v>0</v>
      </c>
      <c r="P38" s="38">
        <f t="shared" ref="P38:Y38" si="16">IF(O15=0,0,(P15-O15)/O15)</f>
        <v>0</v>
      </c>
      <c r="Q38" s="38">
        <f t="shared" si="16"/>
        <v>0</v>
      </c>
      <c r="R38" s="38">
        <f t="shared" si="16"/>
        <v>0</v>
      </c>
      <c r="S38" s="38">
        <f t="shared" si="16"/>
        <v>0</v>
      </c>
      <c r="T38" s="38">
        <f t="shared" si="16"/>
        <v>0</v>
      </c>
      <c r="U38" s="38">
        <f t="shared" si="16"/>
        <v>0</v>
      </c>
      <c r="V38" s="38">
        <f t="shared" si="16"/>
        <v>0</v>
      </c>
      <c r="W38" s="38">
        <f t="shared" si="16"/>
        <v>0</v>
      </c>
      <c r="X38" s="38">
        <f t="shared" si="16"/>
        <v>0</v>
      </c>
      <c r="Y38" s="12">
        <f t="shared" si="16"/>
        <v>0</v>
      </c>
      <c r="Z38" s="1"/>
      <c r="AA38" s="1"/>
      <c r="AB38" s="1"/>
      <c r="AC38" s="1"/>
      <c r="AD38" s="1"/>
      <c r="AE38" s="1"/>
      <c r="AF38" s="1"/>
      <c r="AG38" s="1"/>
      <c r="AH38" s="1"/>
      <c r="AI38" s="1"/>
      <c r="AJ38" s="1"/>
    </row>
    <row r="39" spans="1:36" ht="20.25" customHeight="1" x14ac:dyDescent="0.35">
      <c r="A39" s="23" t="s">
        <v>26</v>
      </c>
      <c r="B39" s="55" t="s">
        <v>31</v>
      </c>
      <c r="C39" s="56">
        <f t="shared" ref="C39:N39" si="17">IF(B16=0,0,(C16-B16)/B16)</f>
        <v>0</v>
      </c>
      <c r="D39" s="56">
        <f t="shared" si="17"/>
        <v>0</v>
      </c>
      <c r="E39" s="56">
        <f t="shared" si="17"/>
        <v>0</v>
      </c>
      <c r="F39" s="56">
        <f t="shared" si="17"/>
        <v>0</v>
      </c>
      <c r="G39" s="56">
        <f t="shared" si="17"/>
        <v>0</v>
      </c>
      <c r="H39" s="56">
        <f t="shared" si="17"/>
        <v>0</v>
      </c>
      <c r="I39" s="56">
        <f t="shared" si="17"/>
        <v>0</v>
      </c>
      <c r="J39" s="56">
        <f t="shared" si="17"/>
        <v>0</v>
      </c>
      <c r="K39" s="56">
        <f t="shared" si="17"/>
        <v>0</v>
      </c>
      <c r="L39" s="56">
        <f t="shared" si="17"/>
        <v>0</v>
      </c>
      <c r="M39" s="56">
        <f t="shared" si="17"/>
        <v>0</v>
      </c>
      <c r="N39" s="56">
        <f t="shared" si="17"/>
        <v>0</v>
      </c>
      <c r="O39" s="56">
        <f t="shared" si="9"/>
        <v>0</v>
      </c>
      <c r="P39" s="38">
        <f t="shared" ref="P39:Y39" si="18">IF(O16=0,0,(P16-O16)/O16)</f>
        <v>0</v>
      </c>
      <c r="Q39" s="38">
        <f t="shared" si="18"/>
        <v>0</v>
      </c>
      <c r="R39" s="38">
        <f t="shared" si="18"/>
        <v>0</v>
      </c>
      <c r="S39" s="38">
        <f t="shared" si="18"/>
        <v>0</v>
      </c>
      <c r="T39" s="38">
        <f t="shared" si="18"/>
        <v>0</v>
      </c>
      <c r="U39" s="38">
        <f t="shared" si="18"/>
        <v>0</v>
      </c>
      <c r="V39" s="38">
        <f t="shared" si="18"/>
        <v>0</v>
      </c>
      <c r="W39" s="38">
        <f t="shared" si="18"/>
        <v>0</v>
      </c>
      <c r="X39" s="38">
        <f t="shared" si="18"/>
        <v>0</v>
      </c>
      <c r="Y39" s="12">
        <f t="shared" si="18"/>
        <v>0</v>
      </c>
      <c r="Z39" s="1"/>
      <c r="AA39" s="1"/>
      <c r="AB39" s="1"/>
      <c r="AC39" s="1"/>
      <c r="AD39" s="1"/>
      <c r="AE39" s="1"/>
      <c r="AF39" s="1"/>
      <c r="AG39" s="1"/>
      <c r="AH39" s="1"/>
      <c r="AI39" s="1"/>
      <c r="AJ39" s="1"/>
    </row>
    <row r="40" spans="1:36" ht="20.25" customHeight="1" x14ac:dyDescent="0.35">
      <c r="A40" s="23" t="s">
        <v>27</v>
      </c>
      <c r="B40" s="55" t="s">
        <v>31</v>
      </c>
      <c r="C40" s="56">
        <f t="shared" ref="C40:N40" si="19">IF(B17=0,0,(C17-B17)/B17)</f>
        <v>0</v>
      </c>
      <c r="D40" s="56">
        <f t="shared" si="19"/>
        <v>0</v>
      </c>
      <c r="E40" s="56">
        <f t="shared" si="19"/>
        <v>0</v>
      </c>
      <c r="F40" s="56">
        <f t="shared" si="19"/>
        <v>0</v>
      </c>
      <c r="G40" s="56">
        <f t="shared" si="19"/>
        <v>0</v>
      </c>
      <c r="H40" s="56">
        <f t="shared" si="19"/>
        <v>0</v>
      </c>
      <c r="I40" s="56">
        <f t="shared" si="19"/>
        <v>0</v>
      </c>
      <c r="J40" s="56">
        <f t="shared" si="19"/>
        <v>0</v>
      </c>
      <c r="K40" s="56">
        <f t="shared" si="19"/>
        <v>0</v>
      </c>
      <c r="L40" s="56">
        <f t="shared" si="19"/>
        <v>0</v>
      </c>
      <c r="M40" s="56">
        <f t="shared" si="19"/>
        <v>0</v>
      </c>
      <c r="N40" s="56">
        <f t="shared" si="19"/>
        <v>0</v>
      </c>
      <c r="O40" s="56">
        <f t="shared" si="9"/>
        <v>0</v>
      </c>
      <c r="P40" s="38">
        <f t="shared" ref="P40:Y40" si="20">IF(O17=0,0,(P17-O17)/O17)</f>
        <v>0</v>
      </c>
      <c r="Q40" s="38">
        <f t="shared" si="20"/>
        <v>0</v>
      </c>
      <c r="R40" s="38">
        <f t="shared" si="20"/>
        <v>0</v>
      </c>
      <c r="S40" s="38">
        <f t="shared" si="20"/>
        <v>0</v>
      </c>
      <c r="T40" s="38">
        <f t="shared" si="20"/>
        <v>0</v>
      </c>
      <c r="U40" s="38">
        <f t="shared" si="20"/>
        <v>0</v>
      </c>
      <c r="V40" s="38">
        <f t="shared" si="20"/>
        <v>0</v>
      </c>
      <c r="W40" s="38">
        <f t="shared" si="20"/>
        <v>0</v>
      </c>
      <c r="X40" s="38">
        <f t="shared" si="20"/>
        <v>0</v>
      </c>
      <c r="Y40" s="12">
        <f t="shared" si="20"/>
        <v>0</v>
      </c>
      <c r="Z40" s="1"/>
      <c r="AA40" s="1"/>
      <c r="AB40" s="1"/>
      <c r="AC40" s="1"/>
      <c r="AD40" s="1"/>
      <c r="AE40" s="1"/>
      <c r="AF40" s="1"/>
      <c r="AG40" s="1"/>
      <c r="AH40" s="1"/>
      <c r="AI40" s="1"/>
      <c r="AJ40" s="1"/>
    </row>
    <row r="41" spans="1:36" ht="30" customHeight="1" x14ac:dyDescent="0.35">
      <c r="A41" s="23" t="s">
        <v>30</v>
      </c>
      <c r="B41" s="55" t="s">
        <v>31</v>
      </c>
      <c r="C41" s="56">
        <f>IF(B25=0,0,(C25-B25)/B25)</f>
        <v>0</v>
      </c>
      <c r="D41" s="56">
        <f t="shared" ref="D41:N41" si="21">IF(C25=0,0,(D25-C25)/C25)</f>
        <v>0</v>
      </c>
      <c r="E41" s="56">
        <f t="shared" si="21"/>
        <v>0</v>
      </c>
      <c r="F41" s="56">
        <f t="shared" si="21"/>
        <v>0</v>
      </c>
      <c r="G41" s="56">
        <f t="shared" si="21"/>
        <v>0</v>
      </c>
      <c r="H41" s="56">
        <f t="shared" si="21"/>
        <v>0</v>
      </c>
      <c r="I41" s="56">
        <f t="shared" si="21"/>
        <v>0</v>
      </c>
      <c r="J41" s="56">
        <f t="shared" si="21"/>
        <v>0</v>
      </c>
      <c r="K41" s="56">
        <f t="shared" si="21"/>
        <v>0</v>
      </c>
      <c r="L41" s="56">
        <f t="shared" si="21"/>
        <v>0</v>
      </c>
      <c r="M41" s="56">
        <f t="shared" si="21"/>
        <v>0</v>
      </c>
      <c r="N41" s="56">
        <f t="shared" si="21"/>
        <v>0</v>
      </c>
      <c r="O41" s="56">
        <f>IF(O$34="AVERAGE",AVERAGE(C41:N41),IFERROR((O25-N25)/N25,0))</f>
        <v>0</v>
      </c>
      <c r="P41" s="38">
        <f>IF(O25=0,0,(P25-O25)/O25)</f>
        <v>0</v>
      </c>
      <c r="Q41" s="38">
        <f t="shared" ref="Q41:X41" si="22">IF(P25=0,0,(Q25-P25)/P25)</f>
        <v>0</v>
      </c>
      <c r="R41" s="38">
        <f t="shared" si="22"/>
        <v>0</v>
      </c>
      <c r="S41" s="38">
        <f t="shared" si="22"/>
        <v>0</v>
      </c>
      <c r="T41" s="38">
        <f t="shared" si="22"/>
        <v>0</v>
      </c>
      <c r="U41" s="38">
        <f t="shared" si="22"/>
        <v>0</v>
      </c>
      <c r="V41" s="38">
        <f t="shared" si="22"/>
        <v>0</v>
      </c>
      <c r="W41" s="38">
        <f t="shared" si="22"/>
        <v>0</v>
      </c>
      <c r="X41" s="38">
        <f t="shared" si="22"/>
        <v>0</v>
      </c>
      <c r="Y41" s="12" t="e">
        <f>IF(#REF!=0,0,(#REF!-#REF!)/#REF!)</f>
        <v>#REF!</v>
      </c>
      <c r="Z41" s="1"/>
      <c r="AA41" s="1"/>
      <c r="AB41" s="1"/>
      <c r="AC41" s="1"/>
      <c r="AD41" s="1"/>
      <c r="AE41" s="1"/>
      <c r="AF41" s="1"/>
      <c r="AG41" s="1"/>
      <c r="AH41" s="1"/>
      <c r="AI41" s="1"/>
      <c r="AJ41" s="1"/>
    </row>
    <row r="43" spans="1:36" ht="14.5" customHeight="1" x14ac:dyDescent="0.35">
      <c r="F43" s="114" t="s">
        <v>72</v>
      </c>
      <c r="G43" s="114"/>
      <c r="H43" s="114"/>
      <c r="I43" s="83" t="e">
        <f>(+N26-I26)/I26</f>
        <v>#DIV/0!</v>
      </c>
      <c r="P43" s="114" t="s">
        <v>73</v>
      </c>
      <c r="Q43" s="114"/>
      <c r="R43" s="114"/>
      <c r="S43" s="83" t="e">
        <f>(+S26-N26)/N26</f>
        <v>#DIV/0!</v>
      </c>
    </row>
    <row r="44" spans="1:36" ht="14.5" customHeight="1" x14ac:dyDescent="0.35">
      <c r="P44" s="73"/>
      <c r="Q44" s="73"/>
      <c r="R44" s="73"/>
      <c r="S44" s="75"/>
    </row>
    <row r="45" spans="1:36" ht="14.5" customHeight="1" x14ac:dyDescent="0.35">
      <c r="C45" s="115" t="str">
        <f>IF(MAX(C35:N41) &gt; 1, "URGENT: The district has historical actual growth rates greater than 100% (highlighted in red). Please contact the Office of Financial Analysis &amp; Oversight (FAO) immediately to discuss next steps.",(""))</f>
        <v/>
      </c>
      <c r="D45" s="115"/>
      <c r="E45" s="115"/>
      <c r="F45" s="115"/>
      <c r="G45" s="115"/>
      <c r="H45" s="115"/>
      <c r="I45" s="115"/>
      <c r="J45" s="115"/>
      <c r="K45" s="115"/>
      <c r="L45" s="115"/>
      <c r="M45" s="115"/>
      <c r="P45" s="107" t="s">
        <v>67</v>
      </c>
      <c r="Q45" s="107"/>
      <c r="R45" s="107"/>
      <c r="S45" s="83" t="e">
        <f>+S43/5</f>
        <v>#DIV/0!</v>
      </c>
    </row>
    <row r="46" spans="1:36" ht="14.5" customHeight="1" x14ac:dyDescent="0.35">
      <c r="C46" s="116" t="str">
        <f>IF(MAX(C35:N41) &gt; 1, "DO NOT submit a special needs application with historical growth rates in excess of 100% without reviewing the projected tax valuation with FAO prior to submission.",(""))</f>
        <v/>
      </c>
      <c r="D46" s="116"/>
      <c r="E46" s="116"/>
      <c r="F46" s="116"/>
      <c r="G46" s="116"/>
      <c r="H46" s="116"/>
      <c r="I46" s="116"/>
      <c r="J46" s="116"/>
      <c r="K46" s="116"/>
      <c r="L46" s="116"/>
      <c r="M46" s="116"/>
      <c r="P46" s="107"/>
      <c r="Q46" s="107"/>
      <c r="R46" s="107"/>
    </row>
    <row r="47" spans="1:36" x14ac:dyDescent="0.35">
      <c r="C47" s="87"/>
      <c r="D47" s="87"/>
      <c r="E47" s="87"/>
      <c r="F47" s="87"/>
      <c r="G47" s="87"/>
      <c r="H47" s="87"/>
      <c r="I47" s="87"/>
      <c r="J47" s="87"/>
      <c r="K47" s="87"/>
      <c r="L47" s="87"/>
      <c r="M47" s="88"/>
      <c r="P47" s="108" t="s">
        <v>66</v>
      </c>
      <c r="Q47" s="108"/>
      <c r="R47" s="108"/>
    </row>
    <row r="48" spans="1:36" x14ac:dyDescent="0.35">
      <c r="D48" s="119"/>
      <c r="E48" s="119"/>
      <c r="F48" s="119"/>
      <c r="G48" s="119"/>
      <c r="H48" s="119"/>
      <c r="I48" s="119"/>
      <c r="J48" s="119"/>
      <c r="K48" s="119"/>
      <c r="L48" s="88"/>
      <c r="M48" s="88"/>
    </row>
  </sheetData>
  <sheetProtection algorithmName="SHA-512" hashValue="MyOYF41+vGiWiyDab47f1M54/JP+V/3gSjvi6oHw68lgCsJzNt72l6QW4t1lAQKWM1m0rJh+yUqNq+xWvAWkYQ==" saltValue="5ZQeE1IwFkIAclb0x+hI7Q==" spinCount="100000" sheet="1" objects="1" scenarios="1"/>
  <mergeCells count="24">
    <mergeCell ref="D48:K48"/>
    <mergeCell ref="A8:A11"/>
    <mergeCell ref="A33:A34"/>
    <mergeCell ref="O33:X33"/>
    <mergeCell ref="U28:W30"/>
    <mergeCell ref="F29:H30"/>
    <mergeCell ref="P45:R46"/>
    <mergeCell ref="P47:R47"/>
    <mergeCell ref="F43:H43"/>
    <mergeCell ref="P43:R43"/>
    <mergeCell ref="I8:I10"/>
    <mergeCell ref="B33:N33"/>
    <mergeCell ref="C45:M45"/>
    <mergeCell ref="C46:M46"/>
    <mergeCell ref="O4:X4"/>
    <mergeCell ref="O5:X5"/>
    <mergeCell ref="B4:N4"/>
    <mergeCell ref="B5:N5"/>
    <mergeCell ref="O1:X1"/>
    <mergeCell ref="O2:X2"/>
    <mergeCell ref="O3:X3"/>
    <mergeCell ref="B1:N1"/>
    <mergeCell ref="B2:N2"/>
    <mergeCell ref="B3:N3"/>
  </mergeCells>
  <conditionalFormatting sqref="C45:C46">
    <cfRule type="notContainsBlanks" dxfId="1" priority="1">
      <formula>LEN(TRIM(C45))&gt;0</formula>
    </cfRule>
  </conditionalFormatting>
  <conditionalFormatting sqref="C35:N41">
    <cfRule type="cellIs" dxfId="0" priority="3" operator="greaterThanOrEqual">
      <formula>1</formula>
    </cfRule>
  </conditionalFormatting>
  <printOptions horizontalCentered="1" verticalCentered="1"/>
  <pageMargins left="0.7" right="0.7" top="0.75" bottom="0.75" header="0.3" footer="0.3"/>
  <pageSetup scale="41" fitToWidth="2" orientation="landscape" r:id="rId1"/>
  <headerFooter>
    <oddFooter>&amp;LOhio Department of Education and Workforce Revised 10/31/2023</oddFooter>
  </headerFooter>
  <colBreaks count="1" manualBreakCount="1">
    <brk id="14" max="47"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d1c2134-6485-4ff6-a10e-d5cb6fa9294e">H77EFJNRH55V-387-21462</_dlc_DocId>
    <_dlc_DocIdUrl xmlns="0d1c2134-6485-4ff6-a10e-d5cb6fa9294e">
      <Url>http://sharepoint/CSOF/fiscalconsults/_layouts/15/DocIdRedir.aspx?ID=H77EFJNRH55V-387-21462</Url>
      <Description>H77EFJNRH55V-387-21462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11ABEB409E074AB34DCA95E5C38C7F" ma:contentTypeVersion="91" ma:contentTypeDescription="Create a new document." ma:contentTypeScope="" ma:versionID="61795dc9b554a4815f8c28dac68d8534">
  <xsd:schema xmlns:xsd="http://www.w3.org/2001/XMLSchema" xmlns:xs="http://www.w3.org/2001/XMLSchema" xmlns:p="http://schemas.microsoft.com/office/2006/metadata/properties" xmlns:ns2="0d1c2134-6485-4ff6-a10e-d5cb6fa9294e" targetNamespace="http://schemas.microsoft.com/office/2006/metadata/properties" ma:root="true" ma:fieldsID="49f414294ada7239d4033329836a7806" ns2:_="">
    <xsd:import namespace="0d1c2134-6485-4ff6-a10e-d5cb6fa9294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1c2134-6485-4ff6-a10e-d5cb6fa9294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09A2F91-F75F-497A-A555-6766AE2265B0}">
  <ds:schemaRefs>
    <ds:schemaRef ds:uri="http://schemas.microsoft.com/sharepoint/v3/contenttype/forms"/>
  </ds:schemaRefs>
</ds:datastoreItem>
</file>

<file path=customXml/itemProps2.xml><?xml version="1.0" encoding="utf-8"?>
<ds:datastoreItem xmlns:ds="http://schemas.openxmlformats.org/officeDocument/2006/customXml" ds:itemID="{23E0633C-16BB-4E9F-894C-B4F136F402C1}">
  <ds:schemaRefs>
    <ds:schemaRef ds:uri="http://purl.org/dc/dcmitype/"/>
    <ds:schemaRef ds:uri="0d1c2134-6485-4ff6-a10e-d5cb6fa9294e"/>
    <ds:schemaRef ds:uri="http://purl.org/dc/elements/1.1/"/>
    <ds:schemaRef ds:uri="http://purl.org/dc/terms/"/>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7773AB4-29A2-430C-A1AD-5E5E56B246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1c2134-6485-4ff6-a10e-d5cb6fa929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5800FC8-DA2B-446E-92F4-2BE66B1A3AD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10 Year</vt:lpstr>
      <vt:lpstr>11 Year</vt:lpstr>
      <vt:lpstr>12 Year</vt:lpstr>
      <vt:lpstr>13 Year</vt:lpstr>
      <vt:lpstr>'10 Year'!Print_Area</vt:lpstr>
      <vt:lpstr>'11 Year'!Print_Area</vt:lpstr>
      <vt:lpstr>'12 Year'!Print_Area</vt:lpstr>
      <vt:lpstr>'13 Year'!Print_Area</vt:lpstr>
      <vt:lpstr>Instructions!Print_Area</vt:lpstr>
      <vt:lpstr>'10 Year'!Print_Titles</vt:lpstr>
      <vt:lpstr>'11 Year'!Print_Titles</vt:lpstr>
      <vt:lpstr>'12 Year'!Print_Titles</vt:lpstr>
      <vt:lpstr>'13 Year'!Print_Titles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Albright, Chris</cp:lastModifiedBy>
  <cp:lastPrinted>2023-10-31T17:42:20Z</cp:lastPrinted>
  <dcterms:created xsi:type="dcterms:W3CDTF">2016-06-20T17:35:52Z</dcterms:created>
  <dcterms:modified xsi:type="dcterms:W3CDTF">2023-10-31T18:14:25Z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0x010100A411ABEB409E074AB34DCA95E5C38C7F</vt:lpwstr>
  </property>
  <property fmtid="{D5CDD505-2E9C-101B-9397-08002B2CF9AE}" pid="3" name="_dlc_DocIdItemGuid">
    <vt:lpwstr>b96d07a0-d54a-40e2-b143-4e81ac647af6</vt:lpwstr>
  </property>
  <property fmtid="{D5CDD505-2E9C-101B-9397-08002B2CF9AE}" pid="4" name="_NewReviewCycle">
    <vt:lpwstr/>
  </property>
</Properties>
</file>