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ohiodas-my.sharepoint.com/personal/10171756_id_ohio_gov/Documents/Desktop/CORONA WORKING FOLDER/"/>
    </mc:Choice>
  </mc:AlternateContent>
  <xr:revisionPtr revIDLastSave="9" documentId="13_ncr:1_{420F64DC-550D-445B-A02E-5835E46AEF70}" xr6:coauthVersionLast="47" xr6:coauthVersionMax="47" xr10:uidLastSave="{B25D08C6-04AA-4846-8AD2-BD2A158A51EA}"/>
  <bookViews>
    <workbookView xWindow="15270" yWindow="-16320" windowWidth="29040" windowHeight="15720" tabRatio="885" xr2:uid="{59FC12BD-7952-4D03-8F1D-ED85A58A3082}"/>
  </bookViews>
  <sheets>
    <sheet name="Ratio Calc. Worksheet - 4 Pymts" sheetId="13" r:id="rId1"/>
    <sheet name="Example - Ratio Calc 4 Pymts" sheetId="21" r:id="rId2"/>
    <sheet name="Ex - Debt Schedule 4" sheetId="15" r:id="rId3"/>
    <sheet name="Ex- Statement of Settlement" sheetId="20" r:id="rId4"/>
    <sheet name="Ratio Calc. Worksheet - 6 Pymts" sheetId="18" r:id="rId5"/>
  </sheets>
  <definedNames>
    <definedName name="_xlnm.Print_Area" localSheetId="1">'Example - Ratio Calc 4 Pymts'!$A$1:$L$76</definedName>
    <definedName name="_xlnm.Print_Area" localSheetId="0">'Ratio Calc. Worksheet - 4 Pymts'!$A$1:$L$76</definedName>
    <definedName name="_xlnm.Print_Area" localSheetId="4">'Ratio Calc. Worksheet - 6 Pymts'!$A$1:$L$102</definedName>
    <definedName name="_xlnm.Print_Titles" localSheetId="2">'Ex - Debt Schedule 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9" i="18" l="1"/>
  <c r="I15" i="13"/>
  <c r="I36" i="21" l="1"/>
  <c r="I29" i="21"/>
  <c r="I23" i="21"/>
  <c r="I15" i="21"/>
  <c r="I59" i="21" s="1"/>
  <c r="I63" i="21" s="1"/>
  <c r="I33" i="21" l="1"/>
  <c r="I38" i="21" s="1"/>
  <c r="I72" i="21"/>
  <c r="I76" i="21" s="1"/>
  <c r="I46" i="21"/>
  <c r="I50" i="21" s="1"/>
  <c r="I36" i="18" l="1"/>
  <c r="I23" i="18"/>
  <c r="I15" i="18"/>
  <c r="I96" i="18" s="1"/>
  <c r="I100" i="18" s="1"/>
  <c r="I33" i="18" l="1"/>
  <c r="I38" i="18" s="1"/>
  <c r="I59" i="18"/>
  <c r="I63" i="18" s="1"/>
  <c r="I84" i="18"/>
  <c r="I88" i="18" s="1"/>
  <c r="I46" i="18"/>
  <c r="I50" i="18" s="1"/>
  <c r="I72" i="18"/>
  <c r="I76" i="18" s="1"/>
  <c r="I29" i="13" l="1"/>
  <c r="I23" i="13" l="1"/>
  <c r="I36" i="13" l="1"/>
  <c r="I46" i="13" l="1"/>
  <c r="I50" i="13" s="1"/>
  <c r="I72" i="13"/>
  <c r="I76" i="13" s="1"/>
  <c r="I59" i="13"/>
  <c r="I63" i="13" s="1"/>
  <c r="I33" i="13"/>
  <c r="I38" i="13" s="1"/>
</calcChain>
</file>

<file path=xl/sharedStrings.xml><?xml version="1.0" encoding="utf-8"?>
<sst xmlns="http://schemas.openxmlformats.org/spreadsheetml/2006/main" count="200" uniqueCount="96">
  <si>
    <t>:1</t>
  </si>
  <si>
    <t>CLICK HERE for Link to "Foundation Settlement Report - Statement of Settlement"</t>
  </si>
  <si>
    <t>MAXIMUM ANNUAL AGGREGATED DEBT RATIO:</t>
  </si>
  <si>
    <t>AMOUNT OF EACH STATE EDUCATION AID PAYMENT:</t>
  </si>
  <si>
    <t>TO QUALIFY, THE MAXIMUM ANNUAL DEBT PAYMENT RATIO MUST EXCEED 2.5:1</t>
  </si>
  <si>
    <r>
      <t xml:space="preserve">TO QUALIFY, ALL REMAINING DEBT PAYMENT RATIOS MUST BE </t>
    </r>
    <r>
      <rPr>
        <b/>
        <sz val="18"/>
        <color theme="1"/>
        <rFont val="Calibri"/>
        <family val="2"/>
      </rPr>
      <t>≥ 1.25:1</t>
    </r>
  </si>
  <si>
    <t>4) To project the amount of state education aid remaining, the TOTAL PAYMENT provided in step 3 is assumed to be paid out evenly over 24 bi-monthly payments.  Total Payment/24 = projected amount of each payment calculated here.</t>
  </si>
  <si>
    <r>
      <t xml:space="preserve">Per OAC 3301-8-01(C) Approval to participate shall only be granted if the projected amount of the school district's </t>
    </r>
    <r>
      <rPr>
        <b/>
        <sz val="18"/>
        <color theme="1"/>
        <rFont val="Calibri"/>
        <family val="2"/>
        <scheme val="minor"/>
      </rPr>
      <t>current fiscal year state education aid</t>
    </r>
    <r>
      <rPr>
        <sz val="18"/>
        <color theme="1"/>
        <rFont val="Calibri"/>
        <family val="2"/>
        <scheme val="minor"/>
      </rPr>
      <t xml:space="preserve"> exceeds the </t>
    </r>
    <r>
      <rPr>
        <b/>
        <sz val="18"/>
        <color theme="1"/>
        <rFont val="Calibri"/>
        <family val="2"/>
        <scheme val="minor"/>
      </rPr>
      <t>maximum annual aggregated debt charges due</t>
    </r>
    <r>
      <rPr>
        <sz val="18"/>
        <color theme="1"/>
        <rFont val="Calibri"/>
        <family val="2"/>
        <scheme val="minor"/>
      </rPr>
      <t xml:space="preserve"> in the current or any future fiscal year by a ratio of 2.5 to one.</t>
    </r>
  </si>
  <si>
    <r>
      <rPr>
        <sz val="14"/>
        <color theme="1"/>
        <rFont val="Calibri"/>
        <family val="2"/>
        <scheme val="minor"/>
      </rPr>
      <t xml:space="preserve">5) </t>
    </r>
    <r>
      <rPr>
        <b/>
        <sz val="14"/>
        <color theme="1"/>
        <rFont val="Calibri"/>
        <family val="2"/>
        <scheme val="minor"/>
      </rPr>
      <t>LOCATE</t>
    </r>
    <r>
      <rPr>
        <sz val="14"/>
        <color theme="1"/>
        <rFont val="Calibri"/>
        <family val="2"/>
        <scheme val="minor"/>
      </rPr>
      <t xml:space="preserve"> the "</t>
    </r>
    <r>
      <rPr>
        <b/>
        <sz val="14"/>
        <color theme="1"/>
        <rFont val="Calibri"/>
        <family val="2"/>
        <scheme val="minor"/>
      </rPr>
      <t>Final Aggregated Debt Schedule for all CEP obligations Including the Proposed Securities</t>
    </r>
    <r>
      <rPr>
        <sz val="14"/>
        <color theme="1"/>
        <rFont val="Calibri"/>
        <family val="2"/>
        <scheme val="minor"/>
      </rPr>
      <t xml:space="preserve">" from application </t>
    </r>
    <r>
      <rPr>
        <b/>
        <sz val="14"/>
        <color theme="1"/>
        <rFont val="Calibri"/>
        <family val="2"/>
        <scheme val="minor"/>
      </rPr>
      <t>EXHIBIT I</t>
    </r>
    <r>
      <rPr>
        <sz val="14"/>
        <color theme="1"/>
        <rFont val="Calibri"/>
        <family val="2"/>
        <scheme val="minor"/>
      </rPr>
      <t xml:space="preserve">. 
     Use this schedule to determine the various aggregated debt payment dates and amounts used in the ratio calculations. </t>
    </r>
    <r>
      <rPr>
        <sz val="8"/>
        <color theme="1"/>
        <rFont val="Calibri"/>
        <family val="2"/>
        <scheme val="minor"/>
      </rPr>
      <t xml:space="preserve">
</t>
    </r>
  </si>
  <si>
    <t xml:space="preserve">II. ANNUAL DEBT RATIO </t>
  </si>
  <si>
    <t xml:space="preserve">III. REMAINING DEBT RATIOS </t>
  </si>
  <si>
    <r>
      <t xml:space="preserve">17) The formula multiplies </t>
    </r>
    <r>
      <rPr>
        <sz val="14"/>
        <color rgb="FFFF0000"/>
        <rFont val="Calibri"/>
        <family val="2"/>
        <scheme val="minor"/>
      </rPr>
      <t>#4</t>
    </r>
    <r>
      <rPr>
        <sz val="14"/>
        <color theme="1"/>
        <rFont val="Calibri"/>
        <family val="2"/>
        <scheme val="minor"/>
      </rPr>
      <t xml:space="preserve"> by </t>
    </r>
    <r>
      <rPr>
        <sz val="14"/>
        <color rgb="FFFF0000"/>
        <rFont val="Calibri"/>
        <family val="2"/>
        <scheme val="minor"/>
      </rPr>
      <t>#16</t>
    </r>
    <r>
      <rPr>
        <sz val="14"/>
        <color theme="1"/>
        <rFont val="Calibri"/>
        <family val="2"/>
        <scheme val="minor"/>
      </rPr>
      <t xml:space="preserve"> to calculate the </t>
    </r>
    <r>
      <rPr>
        <b/>
        <sz val="14"/>
        <color theme="1"/>
        <rFont val="Calibri"/>
        <family val="2"/>
        <scheme val="minor"/>
      </rPr>
      <t>AMOUNT OF STATE EDUCATION AID REMAINING WHEN THE 2ND DEBT PAYMENT IS DUE</t>
    </r>
  </si>
  <si>
    <t>CEP Debt Ratios Calculation Worksheet</t>
  </si>
  <si>
    <t>I. GENERAL INSTRUCTIONS</t>
  </si>
  <si>
    <t>Fill in blank cells. Grey, green and orange cells contain locked forumulas.</t>
  </si>
  <si>
    <t>IV. HIGHLIGHT DATES &amp; AMOUNTS</t>
  </si>
  <si>
    <r>
      <t xml:space="preserve">2) </t>
    </r>
    <r>
      <rPr>
        <b/>
        <sz val="14"/>
        <color theme="1"/>
        <rFont val="Calibri"/>
        <family val="2"/>
        <scheme val="minor"/>
      </rPr>
      <t>ENTER THE DATE (xx/xx/xxxx)</t>
    </r>
    <r>
      <rPr>
        <sz val="14"/>
        <color theme="1"/>
        <rFont val="Calibri"/>
        <family val="2"/>
        <scheme val="minor"/>
      </rPr>
      <t xml:space="preserve"> of the most recent ""Foundation Settlement Report - Statement of Settlement" </t>
    </r>
  </si>
  <si>
    <r>
      <t>3)</t>
    </r>
    <r>
      <rPr>
        <b/>
        <sz val="14"/>
        <color theme="1"/>
        <rFont val="Calibri"/>
        <family val="2"/>
        <scheme val="minor"/>
      </rPr>
      <t xml:space="preserve"> ENTER THE TOTAL PAYMENT ($ XXX,XXX,XXX)</t>
    </r>
    <r>
      <rPr>
        <sz val="14"/>
        <color theme="1"/>
        <rFont val="Calibri"/>
        <family val="2"/>
        <scheme val="minor"/>
      </rPr>
      <t xml:space="preserve"> from the bottom line of the "Foundation Settlement Report - Statement of Settlement" (See Step 1).</t>
    </r>
    <r>
      <rPr>
        <b/>
        <sz val="14"/>
        <color theme="1"/>
        <rFont val="Calibri"/>
        <family val="2"/>
        <scheme val="minor"/>
      </rPr>
      <t xml:space="preserve">            </t>
    </r>
  </si>
  <si>
    <t xml:space="preserve">IRN: </t>
  </si>
  <si>
    <t xml:space="preserve">Series Name: </t>
  </si>
  <si>
    <t>used in ratio calculations on the Aggregated Debt Schedule of EXHIBIT I</t>
  </si>
  <si>
    <r>
      <t xml:space="preserve">9) </t>
    </r>
    <r>
      <rPr>
        <b/>
        <sz val="14"/>
        <color theme="1"/>
        <rFont val="Calibri"/>
        <family val="2"/>
        <scheme val="minor"/>
      </rPr>
      <t>ENTER THE MONTH AND DAY THE 1ST AGGREGATED DEBT PAYMENT IS DUE EACH FISCAL YEAR (XX/XX)</t>
    </r>
  </si>
  <si>
    <r>
      <t xml:space="preserve">14) </t>
    </r>
    <r>
      <rPr>
        <b/>
        <sz val="14"/>
        <color theme="1"/>
        <rFont val="Calibri"/>
        <family val="2"/>
        <scheme val="minor"/>
      </rPr>
      <t>ENTER THE MONTH AND DAY THE 2ND AGGREGATED DEBT PAYMENT IS DUE EACH FISCAL YEAR (XX/XX)</t>
    </r>
  </si>
  <si>
    <r>
      <t xml:space="preserve">15) </t>
    </r>
    <r>
      <rPr>
        <b/>
        <sz val="14"/>
        <color theme="1"/>
        <rFont val="Calibri"/>
        <family val="2"/>
        <scheme val="minor"/>
      </rPr>
      <t xml:space="preserve">ENTER THE FISCAL YEAR (XXXX) </t>
    </r>
    <r>
      <rPr>
        <sz val="14"/>
        <color theme="1"/>
        <rFont val="Calibri"/>
        <family val="2"/>
        <scheme val="minor"/>
      </rPr>
      <t>in which the highest remaining debt charges to be paid on this 2nd debt payment due date occur</t>
    </r>
  </si>
  <si>
    <r>
      <t xml:space="preserve">Per OAC 3301-8-01(C) approval to participate shall only be granted if the projected amount of </t>
    </r>
    <r>
      <rPr>
        <b/>
        <sz val="18"/>
        <color theme="1"/>
        <rFont val="Calibri"/>
        <family val="2"/>
        <scheme val="minor"/>
      </rPr>
      <t>state education aid remaining</t>
    </r>
    <r>
      <rPr>
        <sz val="18"/>
        <color theme="1"/>
        <rFont val="Calibri"/>
        <family val="2"/>
        <scheme val="minor"/>
      </rPr>
      <t xml:space="preserve"> to be distributed in the fiscal year </t>
    </r>
    <r>
      <rPr>
        <b/>
        <sz val="18"/>
        <color theme="1"/>
        <rFont val="Calibri"/>
        <family val="2"/>
        <scheme val="minor"/>
      </rPr>
      <t>exceeds</t>
    </r>
    <r>
      <rPr>
        <sz val="18"/>
        <color theme="1"/>
        <rFont val="Calibri"/>
        <family val="2"/>
        <scheme val="minor"/>
      </rPr>
      <t xml:space="preserve">
the </t>
    </r>
    <r>
      <rPr>
        <b/>
        <sz val="18"/>
        <color theme="1"/>
        <rFont val="Calibri"/>
        <family val="2"/>
        <scheme val="minor"/>
      </rPr>
      <t xml:space="preserve">debt charges remaining </t>
    </r>
    <r>
      <rPr>
        <sz val="18"/>
        <color theme="1"/>
        <rFont val="Calibri"/>
        <family val="2"/>
        <scheme val="minor"/>
      </rPr>
      <t xml:space="preserve">to be paid in the fiscal year by a ratio of 1.25 to one. </t>
    </r>
  </si>
  <si>
    <r>
      <t xml:space="preserve">19) </t>
    </r>
    <r>
      <rPr>
        <b/>
        <sz val="14"/>
        <color theme="1"/>
        <rFont val="Calibri"/>
        <family val="2"/>
        <scheme val="minor"/>
      </rPr>
      <t>ENTER THE MONTH AND DAY THE 3RD AGGREGATED DEBT PAYMENT IS DUE EACH FISCAL YEAR (XX/XX)</t>
    </r>
  </si>
  <si>
    <r>
      <t xml:space="preserve">24) </t>
    </r>
    <r>
      <rPr>
        <b/>
        <sz val="14"/>
        <color theme="1"/>
        <rFont val="Calibri"/>
        <family val="2"/>
        <scheme val="minor"/>
      </rPr>
      <t>ENTER THE MONTH AND DAY THE 4th AGGREGATED DEBT PAYMENT IS DUE EACH FISCAL YEAR (XX/XX)</t>
    </r>
  </si>
  <si>
    <t xml:space="preserve">District Name: </t>
  </si>
  <si>
    <t xml:space="preserve"> County Name: </t>
  </si>
  <si>
    <r>
      <t xml:space="preserve">22) The formula multiplies </t>
    </r>
    <r>
      <rPr>
        <sz val="14"/>
        <color rgb="FFFF0000"/>
        <rFont val="Calibri"/>
        <family val="2"/>
        <scheme val="minor"/>
      </rPr>
      <t>#4</t>
    </r>
    <r>
      <rPr>
        <sz val="14"/>
        <color theme="1"/>
        <rFont val="Calibri"/>
        <family val="2"/>
        <scheme val="minor"/>
      </rPr>
      <t xml:space="preserve"> by </t>
    </r>
    <r>
      <rPr>
        <sz val="14"/>
        <color rgb="FFFF0000"/>
        <rFont val="Calibri"/>
        <family val="2"/>
        <scheme val="minor"/>
      </rPr>
      <t>#21</t>
    </r>
    <r>
      <rPr>
        <sz val="14"/>
        <color theme="1"/>
        <rFont val="Calibri"/>
        <family val="2"/>
        <scheme val="minor"/>
      </rPr>
      <t xml:space="preserve"> to calculate the </t>
    </r>
    <r>
      <rPr>
        <b/>
        <sz val="14"/>
        <color theme="1"/>
        <rFont val="Calibri"/>
        <family val="2"/>
        <scheme val="minor"/>
      </rPr>
      <t>AMOUNT OF STATE EDUCATION AID REMAINING WHEN THE 3RD DEBT PAYMENT IS DUE</t>
    </r>
  </si>
  <si>
    <r>
      <t xml:space="preserve">25) </t>
    </r>
    <r>
      <rPr>
        <b/>
        <sz val="14"/>
        <color theme="1"/>
        <rFont val="Calibri"/>
        <family val="2"/>
        <scheme val="minor"/>
      </rPr>
      <t xml:space="preserve">ENTER THE FISCAL YEAR (XXXX) </t>
    </r>
    <r>
      <rPr>
        <sz val="14"/>
        <color theme="1"/>
        <rFont val="Calibri"/>
        <family val="2"/>
        <scheme val="minor"/>
      </rPr>
      <t>in which the highest remaining debt charges to be paid on this 4th debt payment due date occur</t>
    </r>
  </si>
  <si>
    <r>
      <t xml:space="preserve">27) The formula multiplies </t>
    </r>
    <r>
      <rPr>
        <sz val="14"/>
        <color rgb="FFFF0000"/>
        <rFont val="Calibri"/>
        <family val="2"/>
        <scheme val="minor"/>
      </rPr>
      <t>#4</t>
    </r>
    <r>
      <rPr>
        <sz val="14"/>
        <color theme="1"/>
        <rFont val="Calibri"/>
        <family val="2"/>
        <scheme val="minor"/>
      </rPr>
      <t xml:space="preserve"> by </t>
    </r>
    <r>
      <rPr>
        <sz val="14"/>
        <color rgb="FFFF0000"/>
        <rFont val="Calibri"/>
        <family val="2"/>
        <scheme val="minor"/>
      </rPr>
      <t>#26</t>
    </r>
    <r>
      <rPr>
        <sz val="14"/>
        <color theme="1"/>
        <rFont val="Calibri"/>
        <family val="2"/>
        <scheme val="minor"/>
      </rPr>
      <t xml:space="preserve"> to calculate the </t>
    </r>
    <r>
      <rPr>
        <b/>
        <sz val="14"/>
        <color theme="1"/>
        <rFont val="Calibri"/>
        <family val="2"/>
        <scheme val="minor"/>
      </rPr>
      <t>AMOUNT OF STATE EDUCATION AID REMAINING WHEN THE 4TH DEBT PAYMENT IS DUE</t>
    </r>
  </si>
  <si>
    <t>*  Use this worksheet to calculate the ratios used to determine eligibility for participation in the CEP as described in Ohio Administrative Code (OAC) 3301-8-01.</t>
  </si>
  <si>
    <r>
      <t xml:space="preserve">11) </t>
    </r>
    <r>
      <rPr>
        <b/>
        <sz val="14"/>
        <color theme="1"/>
        <rFont val="Calibri"/>
        <family val="2"/>
        <scheme val="minor"/>
      </rPr>
      <t xml:space="preserve">ENTER THE # of STATE EDUCATION AID PAYMENTS REMAINING IN THE FISCAL YEAR WHEN THIS 1ST DEBT PAYMENT IS DUE </t>
    </r>
    <r>
      <rPr>
        <sz val="14"/>
        <color theme="1"/>
        <rFont val="Calibri"/>
        <family val="2"/>
        <scheme val="minor"/>
      </rPr>
      <t>(Nov 1=16, Dec 1=14 etc.)</t>
    </r>
  </si>
  <si>
    <r>
      <t xml:space="preserve">16) </t>
    </r>
    <r>
      <rPr>
        <b/>
        <sz val="14"/>
        <color theme="1"/>
        <rFont val="Calibri"/>
        <family val="2"/>
        <scheme val="minor"/>
      </rPr>
      <t xml:space="preserve">ENTER THE # of STATE EDUCATION AID PAYMENTS REMAINING IN THE FISCAL YEAR WHEN THE 2ND DEBT PAYMENT IS DUE </t>
    </r>
    <r>
      <rPr>
        <sz val="14"/>
        <color theme="1"/>
        <rFont val="Calibri"/>
        <family val="2"/>
        <scheme val="minor"/>
      </rPr>
      <t>(May 1=4, Jun 1=2 etc.)</t>
    </r>
  </si>
  <si>
    <r>
      <t xml:space="preserve">18) </t>
    </r>
    <r>
      <rPr>
        <b/>
        <sz val="14"/>
        <color theme="1"/>
        <rFont val="Calibri"/>
        <family val="2"/>
        <scheme val="minor"/>
      </rPr>
      <t xml:space="preserve">ENTER THE AMOUNT OF THE MAXIMUM (HIGHEST) REMAINING DEBT CHARGES ($ XXX,XXX,XXX) </t>
    </r>
    <r>
      <rPr>
        <sz val="14"/>
        <color theme="1"/>
        <rFont val="Calibri"/>
        <family val="2"/>
        <scheme val="minor"/>
      </rPr>
      <t>to be paid on this 2nd payment due date</t>
    </r>
  </si>
  <si>
    <r>
      <t xml:space="preserve">20) </t>
    </r>
    <r>
      <rPr>
        <b/>
        <sz val="14"/>
        <color theme="1"/>
        <rFont val="Calibri"/>
        <family val="2"/>
        <scheme val="minor"/>
      </rPr>
      <t xml:space="preserve">ENTER THE FISCAL YEAR (XXXX) </t>
    </r>
    <r>
      <rPr>
        <sz val="14"/>
        <color theme="1"/>
        <rFont val="Calibri"/>
        <family val="2"/>
        <scheme val="minor"/>
      </rPr>
      <t>in which the highest remaining debt charges to be paid on this 3rd debt payment due date occur</t>
    </r>
  </si>
  <si>
    <r>
      <t xml:space="preserve">21) </t>
    </r>
    <r>
      <rPr>
        <b/>
        <sz val="14"/>
        <color theme="1"/>
        <rFont val="Calibri"/>
        <family val="2"/>
        <scheme val="minor"/>
      </rPr>
      <t xml:space="preserve">ENTER THE # of STATE EDUCATION AID PAYMENTS REMAINING IN THE FISCAL YEAR WHEN THE 3RD DEBT PAYMENT IS DUE </t>
    </r>
    <r>
      <rPr>
        <sz val="14"/>
        <color theme="1"/>
        <rFont val="Calibri"/>
        <family val="2"/>
        <scheme val="minor"/>
      </rPr>
      <t>(May 1=4, Jun 1=2 etc.)</t>
    </r>
  </si>
  <si>
    <r>
      <t xml:space="preserve">23) </t>
    </r>
    <r>
      <rPr>
        <b/>
        <sz val="14"/>
        <color theme="1"/>
        <rFont val="Calibri"/>
        <family val="2"/>
        <scheme val="minor"/>
      </rPr>
      <t xml:space="preserve">ENTER THE AMOUNT OF THE MAXIMUM (HIGHEST) REMAINING DEBT CHARGES ($ XXX,XXX,XXX) </t>
    </r>
    <r>
      <rPr>
        <sz val="14"/>
        <color theme="1"/>
        <rFont val="Calibri"/>
        <family val="2"/>
        <scheme val="minor"/>
      </rPr>
      <t>to be paid on this 3rd payment due date</t>
    </r>
  </si>
  <si>
    <r>
      <t xml:space="preserve">26) </t>
    </r>
    <r>
      <rPr>
        <b/>
        <sz val="14"/>
        <color theme="1"/>
        <rFont val="Calibri"/>
        <family val="2"/>
        <scheme val="minor"/>
      </rPr>
      <t xml:space="preserve">ENTER THE # of STATE EDUCATION AID PAYMENTS REMAINING IN THE FISCAL YEAR WHEN THE 4TH DEBT PAYMENT IS DUE </t>
    </r>
    <r>
      <rPr>
        <sz val="14"/>
        <color theme="1"/>
        <rFont val="Calibri"/>
        <family val="2"/>
        <scheme val="minor"/>
      </rPr>
      <t>(May 1=4, Jun 1=2 etc.)</t>
    </r>
  </si>
  <si>
    <r>
      <t xml:space="preserve">28) </t>
    </r>
    <r>
      <rPr>
        <b/>
        <sz val="14"/>
        <color theme="1"/>
        <rFont val="Calibri"/>
        <family val="2"/>
        <scheme val="minor"/>
      </rPr>
      <t xml:space="preserve">ENTER THE AMOUNT OF THE MAXIMUM (HIGHEST) REMAINING DEBT CHARGES ($ XXX,XXX,XXX) </t>
    </r>
    <r>
      <rPr>
        <sz val="14"/>
        <color theme="1"/>
        <rFont val="Calibri"/>
        <family val="2"/>
        <scheme val="minor"/>
      </rPr>
      <t>to be paid on this 4th payment due date</t>
    </r>
  </si>
  <si>
    <t>1st PYMT Date
Remaining Debt Ratio:</t>
  </si>
  <si>
    <t>2nd PYMT Date
Remaining Debt Ratio:</t>
  </si>
  <si>
    <t>3rd PYMT Date
Remaining Debt Ratio:</t>
  </si>
  <si>
    <t>4th PYMT Date
Remaining Debt Ratio:</t>
  </si>
  <si>
    <r>
      <t xml:space="preserve">12) The forumula multiplies </t>
    </r>
    <r>
      <rPr>
        <sz val="14"/>
        <color rgb="FFFF0000"/>
        <rFont val="Calibri"/>
        <family val="2"/>
        <scheme val="minor"/>
      </rPr>
      <t xml:space="preserve">#4 </t>
    </r>
    <r>
      <rPr>
        <sz val="14"/>
        <color theme="1"/>
        <rFont val="Calibri"/>
        <family val="2"/>
        <scheme val="minor"/>
      </rPr>
      <t xml:space="preserve">by </t>
    </r>
    <r>
      <rPr>
        <sz val="14"/>
        <color rgb="FFFF0000"/>
        <rFont val="Calibri"/>
        <family val="2"/>
        <scheme val="minor"/>
      </rPr>
      <t xml:space="preserve">#11 </t>
    </r>
    <r>
      <rPr>
        <sz val="14"/>
        <color theme="1"/>
        <rFont val="Calibri"/>
        <family val="2"/>
        <scheme val="minor"/>
      </rPr>
      <t>to calculate the</t>
    </r>
    <r>
      <rPr>
        <b/>
        <sz val="14"/>
        <color theme="1"/>
        <rFont val="Calibri"/>
        <family val="2"/>
        <scheme val="minor"/>
      </rPr>
      <t xml:space="preserve"> AMOUNT OF STATE EDUCATION AID REMAINING WHEN THE 1ST DEBT PAYMENT IS DUE</t>
    </r>
  </si>
  <si>
    <t>5th PYMT Date
Remaining Debt Ratio:</t>
  </si>
  <si>
    <t>6th PYMT Date
Remaining Debt Ratio:</t>
  </si>
  <si>
    <r>
      <t xml:space="preserve">
8) </t>
    </r>
    <r>
      <rPr>
        <b/>
        <sz val="14"/>
        <color theme="1"/>
        <rFont val="Calibri"/>
        <family val="2"/>
        <scheme val="minor"/>
      </rPr>
      <t>ENTER THE</t>
    </r>
    <r>
      <rPr>
        <sz val="14"/>
        <color theme="1"/>
        <rFont val="Calibri"/>
        <family val="2"/>
        <scheme val="minor"/>
      </rPr>
      <t xml:space="preserve"> </t>
    </r>
    <r>
      <rPr>
        <b/>
        <sz val="14"/>
        <color theme="1"/>
        <rFont val="Calibri"/>
        <family val="2"/>
        <scheme val="minor"/>
      </rPr>
      <t>AMOUNT OF THE highest 1st Fiscal Year Payment DEBT CHARGES TO BE PAID ($ XXX,XXX,XXX)</t>
    </r>
    <r>
      <rPr>
        <sz val="14"/>
        <color theme="1"/>
        <rFont val="Calibri"/>
        <family val="2"/>
        <scheme val="minor"/>
      </rPr>
      <t xml:space="preserve">
</t>
    </r>
  </si>
  <si>
    <r>
      <t>7)</t>
    </r>
    <r>
      <rPr>
        <b/>
        <sz val="14"/>
        <color theme="1"/>
        <rFont val="Calibri"/>
        <family val="2"/>
        <scheme val="minor"/>
      </rPr>
      <t xml:space="preserve"> ENTER THE FISCAL YEAR</t>
    </r>
    <r>
      <rPr>
        <sz val="14"/>
        <color theme="1"/>
        <rFont val="Calibri"/>
        <family val="2"/>
        <scheme val="minor"/>
      </rPr>
      <t xml:space="preserve"> </t>
    </r>
    <r>
      <rPr>
        <b/>
        <sz val="14"/>
        <color theme="1"/>
        <rFont val="Calibri"/>
        <family val="2"/>
        <scheme val="minor"/>
      </rPr>
      <t xml:space="preserve">(xxxx) </t>
    </r>
    <r>
      <rPr>
        <sz val="14"/>
        <color theme="1"/>
        <rFont val="Calibri"/>
        <family val="2"/>
        <scheme val="minor"/>
      </rPr>
      <t>in which the the highest 1st payment within a Fiscal Year is due.</t>
    </r>
  </si>
  <si>
    <t>2022</t>
  </si>
  <si>
    <t>2021</t>
  </si>
  <si>
    <t>2021-2025</t>
  </si>
  <si>
    <t xml:space="preserve">Date of Sale: </t>
  </si>
  <si>
    <t xml:space="preserve">Is the Date of Sale Proposed or Final?: </t>
  </si>
  <si>
    <t>Is the Date of Sale Proposed or Final?: PROPOSED</t>
  </si>
  <si>
    <r>
      <t xml:space="preserve">1) </t>
    </r>
    <r>
      <rPr>
        <b/>
        <sz val="14"/>
        <color theme="1"/>
        <rFont val="Calibri"/>
        <family val="2"/>
        <scheme val="minor"/>
      </rPr>
      <t xml:space="preserve">OBTAIN </t>
    </r>
    <r>
      <rPr>
        <sz val="14"/>
        <color theme="1"/>
        <rFont val="Calibri"/>
        <family val="2"/>
        <scheme val="minor"/>
      </rPr>
      <t>the district's most recent "</t>
    </r>
    <r>
      <rPr>
        <b/>
        <sz val="14"/>
        <color theme="1"/>
        <rFont val="Calibri"/>
        <family val="2"/>
        <scheme val="minor"/>
      </rPr>
      <t>Traditional District Foundation - Statement of Settlement" (SOS)</t>
    </r>
    <r>
      <rPr>
        <sz val="14"/>
        <color theme="1"/>
        <rFont val="Calibri"/>
        <family val="2"/>
        <scheme val="minor"/>
      </rPr>
      <t xml:space="preserve"> from the Department Website link to the right.
           The bottom line on this report described as "</t>
    </r>
    <r>
      <rPr>
        <b/>
        <sz val="14"/>
        <color theme="1"/>
        <rFont val="Calibri"/>
        <family val="2"/>
        <scheme val="minor"/>
      </rPr>
      <t>TOTAL PAYMENT</t>
    </r>
    <r>
      <rPr>
        <sz val="14"/>
        <color theme="1"/>
        <rFont val="Calibri"/>
        <family val="2"/>
        <scheme val="minor"/>
      </rPr>
      <t>" is the amount of state education aid to be distributed to the school district. 
          Note: This report is issued bi-monthly and will be updated by OBM when they issue advice &amp; consent and by the district on the date of issuance. 
                         The aggregated CEP debt payments, incuding the proposed issuarnce, must maintain these ratios on these dates.</t>
    </r>
  </si>
  <si>
    <t xml:space="preserve"> A. If you have four payments per fiscal year, use this worksheet to calculate the required ratios which determine eligibility for participation in the CEP. 
      (A completed example is provided in a worksheet tab below.)</t>
  </si>
  <si>
    <t xml:space="preserve"> A. If you have six payments per fiscal year, use this worksheet to calculate the required ratios which determine eligibility for participation in the CEP. 
      (An example has not been provided. Please contact the Department if you need assistance.)</t>
  </si>
  <si>
    <r>
      <t xml:space="preserve">
7) </t>
    </r>
    <r>
      <rPr>
        <b/>
        <sz val="14"/>
        <color theme="1"/>
        <rFont val="Calibri"/>
        <family val="2"/>
        <scheme val="minor"/>
      </rPr>
      <t>ENTER THE</t>
    </r>
    <r>
      <rPr>
        <sz val="14"/>
        <color theme="1"/>
        <rFont val="Calibri"/>
        <family val="2"/>
        <scheme val="minor"/>
      </rPr>
      <t xml:space="preserve"> </t>
    </r>
    <r>
      <rPr>
        <b/>
        <sz val="14"/>
        <color theme="1"/>
        <rFont val="Calibri"/>
        <family val="2"/>
        <scheme val="minor"/>
      </rPr>
      <t>AMOUNT OF THE highest 1st Fiscal Year Payment DEBT CHARGES TO BE PAID ($ XXX,XXX,XXX)</t>
    </r>
    <r>
      <rPr>
        <sz val="14"/>
        <color theme="1"/>
        <rFont val="Calibri"/>
        <family val="2"/>
        <scheme val="minor"/>
      </rPr>
      <t xml:space="preserve">
</t>
    </r>
  </si>
  <si>
    <r>
      <t xml:space="preserve">8) </t>
    </r>
    <r>
      <rPr>
        <b/>
        <sz val="14"/>
        <color theme="1"/>
        <rFont val="Calibri"/>
        <family val="2"/>
        <scheme val="minor"/>
      </rPr>
      <t>ENTER THE MONTH AND DAY THE 1ST AGGREGATED DEBT PAYMENT IS DUE EACH FISCAL YEAR (XX/XX)</t>
    </r>
  </si>
  <si>
    <r>
      <t xml:space="preserve">13) </t>
    </r>
    <r>
      <rPr>
        <b/>
        <sz val="14"/>
        <color theme="1"/>
        <rFont val="Calibri"/>
        <family val="2"/>
        <scheme val="minor"/>
      </rPr>
      <t>ENTER THE MONTH AND DAY THE 2ND AGGREGATED DEBT PAYMENT IS DUE EACH FISCAL YEAR (XX/XX)</t>
    </r>
  </si>
  <si>
    <r>
      <t xml:space="preserve">14) </t>
    </r>
    <r>
      <rPr>
        <b/>
        <sz val="14"/>
        <color theme="1"/>
        <rFont val="Calibri"/>
        <family val="2"/>
        <scheme val="minor"/>
      </rPr>
      <t xml:space="preserve">ENTER THE FISCAL YEAR (XXXX) </t>
    </r>
    <r>
      <rPr>
        <sz val="14"/>
        <color theme="1"/>
        <rFont val="Calibri"/>
        <family val="2"/>
        <scheme val="minor"/>
      </rPr>
      <t>in which the highest remaining debt charges to be paid on this 2nd debt payment due date occur</t>
    </r>
  </si>
  <si>
    <r>
      <t xml:space="preserve">16) The formula multiplies </t>
    </r>
    <r>
      <rPr>
        <sz val="14"/>
        <color rgb="FFFF0000"/>
        <rFont val="Calibri"/>
        <family val="2"/>
        <scheme val="minor"/>
      </rPr>
      <t>#4</t>
    </r>
    <r>
      <rPr>
        <sz val="14"/>
        <color theme="1"/>
        <rFont val="Calibri"/>
        <family val="2"/>
        <scheme val="minor"/>
      </rPr>
      <t xml:space="preserve"> by </t>
    </r>
    <r>
      <rPr>
        <sz val="14"/>
        <color rgb="FFFF0000"/>
        <rFont val="Calibri"/>
        <family val="2"/>
        <scheme val="minor"/>
      </rPr>
      <t>#16</t>
    </r>
    <r>
      <rPr>
        <sz val="14"/>
        <color theme="1"/>
        <rFont val="Calibri"/>
        <family val="2"/>
        <scheme val="minor"/>
      </rPr>
      <t xml:space="preserve"> to calculate the </t>
    </r>
    <r>
      <rPr>
        <b/>
        <sz val="14"/>
        <color theme="1"/>
        <rFont val="Calibri"/>
        <family val="2"/>
        <scheme val="minor"/>
      </rPr>
      <t>AMOUNT OF STATE EDUCATION AID REMAINING WHEN THE 2ND DEBT PAYMENT IS DUE</t>
    </r>
  </si>
  <si>
    <r>
      <t xml:space="preserve">10) </t>
    </r>
    <r>
      <rPr>
        <b/>
        <sz val="14"/>
        <color theme="1"/>
        <rFont val="Calibri"/>
        <family val="2"/>
        <scheme val="minor"/>
      </rPr>
      <t xml:space="preserve">ENTER THE # of STATE EDUCATION AID PAYMENTS REMAINING IN THE FISCAL YEAR WHEN THIS 1ST DEBT PAYMENT IS DUE </t>
    </r>
    <r>
      <rPr>
        <sz val="14"/>
        <color theme="1"/>
        <rFont val="Calibri"/>
        <family val="2"/>
        <scheme val="minor"/>
      </rPr>
      <t>(Nov 1=16, Dec 1=14 etc.)</t>
    </r>
  </si>
  <si>
    <r>
      <t xml:space="preserve">15) </t>
    </r>
    <r>
      <rPr>
        <b/>
        <sz val="14"/>
        <color theme="1"/>
        <rFont val="Calibri"/>
        <family val="2"/>
        <scheme val="minor"/>
      </rPr>
      <t xml:space="preserve">ENTER THE # of STATE EDUCATION AID PAYMENTS REMAINING IN THE FISCAL YEAR WHEN THE 2ND DEBT PAYMENT IS DUE </t>
    </r>
    <r>
      <rPr>
        <sz val="14"/>
        <color theme="1"/>
        <rFont val="Calibri"/>
        <family val="2"/>
        <scheme val="minor"/>
      </rPr>
      <t>(May 1=4, Jun 1=2 etc.)</t>
    </r>
  </si>
  <si>
    <r>
      <t xml:space="preserve">17) </t>
    </r>
    <r>
      <rPr>
        <b/>
        <sz val="14"/>
        <color theme="1"/>
        <rFont val="Calibri"/>
        <family val="2"/>
        <scheme val="minor"/>
      </rPr>
      <t xml:space="preserve">ENTER THE AMOUNT OF THE MAXIMUM (HIGHEST) REMAINING DEBT CHARGES ($ XXX,XXX,XXX) </t>
    </r>
    <r>
      <rPr>
        <sz val="14"/>
        <color theme="1"/>
        <rFont val="Calibri"/>
        <family val="2"/>
        <scheme val="minor"/>
      </rPr>
      <t>to be paid on this 2nd payment due date</t>
    </r>
  </si>
  <si>
    <r>
      <t xml:space="preserve">18) </t>
    </r>
    <r>
      <rPr>
        <b/>
        <sz val="14"/>
        <color theme="1"/>
        <rFont val="Calibri"/>
        <family val="2"/>
        <scheme val="minor"/>
      </rPr>
      <t>ENTER THE MONTH AND DAY THE 3RD AGGREGATED DEBT PAYMENT IS DUE EACH FISCAL YEAR (XX/XX)</t>
    </r>
  </si>
  <si>
    <r>
      <t xml:space="preserve">19) </t>
    </r>
    <r>
      <rPr>
        <b/>
        <sz val="14"/>
        <color theme="1"/>
        <rFont val="Calibri"/>
        <family val="2"/>
        <scheme val="minor"/>
      </rPr>
      <t xml:space="preserve">ENTER THE FISCAL YEAR (XXXX) </t>
    </r>
    <r>
      <rPr>
        <sz val="14"/>
        <color theme="1"/>
        <rFont val="Calibri"/>
        <family val="2"/>
        <scheme val="minor"/>
      </rPr>
      <t>in which the highest remaining debt charges to be paid on this 3rd debt payment due date occur</t>
    </r>
  </si>
  <si>
    <r>
      <t xml:space="preserve">20) </t>
    </r>
    <r>
      <rPr>
        <b/>
        <sz val="14"/>
        <color theme="1"/>
        <rFont val="Calibri"/>
        <family val="2"/>
        <scheme val="minor"/>
      </rPr>
      <t xml:space="preserve">ENTER THE # of STATE EDUCATION AID PAYMENTS REMAINING IN THE FISCAL YEAR WHEN THE 3RD DEBT PAYMENT IS DUE </t>
    </r>
    <r>
      <rPr>
        <sz val="14"/>
        <color theme="1"/>
        <rFont val="Calibri"/>
        <family val="2"/>
        <scheme val="minor"/>
      </rPr>
      <t>(May 1=4, Jun 1=2 etc.)</t>
    </r>
  </si>
  <si>
    <r>
      <t xml:space="preserve">21) The formula multiplies </t>
    </r>
    <r>
      <rPr>
        <sz val="14"/>
        <color rgb="FFFF0000"/>
        <rFont val="Calibri"/>
        <family val="2"/>
        <scheme val="minor"/>
      </rPr>
      <t>#4</t>
    </r>
    <r>
      <rPr>
        <sz val="14"/>
        <color theme="1"/>
        <rFont val="Calibri"/>
        <family val="2"/>
        <scheme val="minor"/>
      </rPr>
      <t xml:space="preserve"> by </t>
    </r>
    <r>
      <rPr>
        <sz val="14"/>
        <color rgb="FFFF0000"/>
        <rFont val="Calibri"/>
        <family val="2"/>
        <scheme val="minor"/>
      </rPr>
      <t>#21</t>
    </r>
    <r>
      <rPr>
        <sz val="14"/>
        <color theme="1"/>
        <rFont val="Calibri"/>
        <family val="2"/>
        <scheme val="minor"/>
      </rPr>
      <t xml:space="preserve"> to calculate the </t>
    </r>
    <r>
      <rPr>
        <b/>
        <sz val="14"/>
        <color theme="1"/>
        <rFont val="Calibri"/>
        <family val="2"/>
        <scheme val="minor"/>
      </rPr>
      <t>AMOUNT OF STATE EDUCATION AID REMAINING WHEN THE 3RD DEBT PAYMENT IS DUE</t>
    </r>
  </si>
  <si>
    <r>
      <t xml:space="preserve">22) </t>
    </r>
    <r>
      <rPr>
        <b/>
        <sz val="14"/>
        <color theme="1"/>
        <rFont val="Calibri"/>
        <family val="2"/>
        <scheme val="minor"/>
      </rPr>
      <t xml:space="preserve">ENTER THE AMOUNT OF THE MAXIMUM (HIGHEST) REMAINING DEBT CHARGES ($ XXX,XXX,XXX) </t>
    </r>
    <r>
      <rPr>
        <sz val="14"/>
        <color theme="1"/>
        <rFont val="Calibri"/>
        <family val="2"/>
        <scheme val="minor"/>
      </rPr>
      <t>to be paid on this 3rd payment due date</t>
    </r>
  </si>
  <si>
    <r>
      <t xml:space="preserve">23) </t>
    </r>
    <r>
      <rPr>
        <b/>
        <sz val="14"/>
        <color theme="1"/>
        <rFont val="Calibri"/>
        <family val="2"/>
        <scheme val="minor"/>
      </rPr>
      <t>ENTER THE MONTH AND DAY THE 4th AGGREGATED DEBT PAYMENT IS DUE EACH FISCAL YEAR (XX/XX)</t>
    </r>
  </si>
  <si>
    <r>
      <t xml:space="preserve">24) </t>
    </r>
    <r>
      <rPr>
        <b/>
        <sz val="14"/>
        <color theme="1"/>
        <rFont val="Calibri"/>
        <family val="2"/>
        <scheme val="minor"/>
      </rPr>
      <t xml:space="preserve">ENTER THE FISCAL YEAR (XXXX) </t>
    </r>
    <r>
      <rPr>
        <sz val="14"/>
        <color theme="1"/>
        <rFont val="Calibri"/>
        <family val="2"/>
        <scheme val="minor"/>
      </rPr>
      <t>in which the highest remaining debt charges to be paid on this 4th debt payment due date occur</t>
    </r>
  </si>
  <si>
    <r>
      <t xml:space="preserve">25) </t>
    </r>
    <r>
      <rPr>
        <b/>
        <sz val="14"/>
        <color theme="1"/>
        <rFont val="Calibri"/>
        <family val="2"/>
        <scheme val="minor"/>
      </rPr>
      <t xml:space="preserve">ENTER THE # of STATE EDUCATION AID PAYMENTS REMAINING IN THE FISCAL YEAR WHEN THE 4TH DEBT PAYMENT IS DUE </t>
    </r>
    <r>
      <rPr>
        <sz val="14"/>
        <color theme="1"/>
        <rFont val="Calibri"/>
        <family val="2"/>
        <scheme val="minor"/>
      </rPr>
      <t>(May 1=4, Jun 1=2 etc.)</t>
    </r>
  </si>
  <si>
    <r>
      <t xml:space="preserve">26) The formula multiplies </t>
    </r>
    <r>
      <rPr>
        <sz val="14"/>
        <color rgb="FFFF0000"/>
        <rFont val="Calibri"/>
        <family val="2"/>
        <scheme val="minor"/>
      </rPr>
      <t>#4</t>
    </r>
    <r>
      <rPr>
        <sz val="14"/>
        <color theme="1"/>
        <rFont val="Calibri"/>
        <family val="2"/>
        <scheme val="minor"/>
      </rPr>
      <t xml:space="preserve"> by </t>
    </r>
    <r>
      <rPr>
        <sz val="14"/>
        <color rgb="FFFF0000"/>
        <rFont val="Calibri"/>
        <family val="2"/>
        <scheme val="minor"/>
      </rPr>
      <t>#26</t>
    </r>
    <r>
      <rPr>
        <sz val="14"/>
        <color theme="1"/>
        <rFont val="Calibri"/>
        <family val="2"/>
        <scheme val="minor"/>
      </rPr>
      <t xml:space="preserve"> to calculate the </t>
    </r>
    <r>
      <rPr>
        <b/>
        <sz val="14"/>
        <color theme="1"/>
        <rFont val="Calibri"/>
        <family val="2"/>
        <scheme val="minor"/>
      </rPr>
      <t>AMOUNT OF STATE EDUCATION AID REMAINING WHEN THE 4TH DEBT PAYMENT IS DUE</t>
    </r>
  </si>
  <si>
    <r>
      <t xml:space="preserve">27) </t>
    </r>
    <r>
      <rPr>
        <b/>
        <sz val="14"/>
        <color theme="1"/>
        <rFont val="Calibri"/>
        <family val="2"/>
        <scheme val="minor"/>
      </rPr>
      <t xml:space="preserve">ENTER THE AMOUNT OF THE MAXIMUM (HIGHEST) REMAINING DEBT CHARGES ($ XXX,XXX,XXX) </t>
    </r>
    <r>
      <rPr>
        <sz val="14"/>
        <color theme="1"/>
        <rFont val="Calibri"/>
        <family val="2"/>
        <scheme val="minor"/>
      </rPr>
      <t>to be paid on this 4th payment due date</t>
    </r>
  </si>
  <si>
    <r>
      <t xml:space="preserve">28) </t>
    </r>
    <r>
      <rPr>
        <b/>
        <sz val="14"/>
        <color theme="1"/>
        <rFont val="Calibri"/>
        <family val="2"/>
        <scheme val="minor"/>
      </rPr>
      <t>ENTER THE MONTH AND DAY THE 5th AGGREGATED DEBT PAYMENT IS DUE EACH FISCAL YEAR (XX/XX)</t>
    </r>
  </si>
  <si>
    <r>
      <t xml:space="preserve">29) </t>
    </r>
    <r>
      <rPr>
        <b/>
        <sz val="14"/>
        <color theme="1"/>
        <rFont val="Calibri"/>
        <family val="2"/>
        <scheme val="minor"/>
      </rPr>
      <t xml:space="preserve">ENTER THE FISCAL YEAR (XXXX) </t>
    </r>
    <r>
      <rPr>
        <sz val="14"/>
        <color theme="1"/>
        <rFont val="Calibri"/>
        <family val="2"/>
        <scheme val="minor"/>
      </rPr>
      <t>in which the highest remaining debt charges to be paid on this 5th debt payment due date occur</t>
    </r>
  </si>
  <si>
    <r>
      <t xml:space="preserve">30) </t>
    </r>
    <r>
      <rPr>
        <b/>
        <sz val="14"/>
        <color theme="1"/>
        <rFont val="Calibri"/>
        <family val="2"/>
        <scheme val="minor"/>
      </rPr>
      <t xml:space="preserve">ENTER THE # of STATE EDUCATION AID PAYMENTS REMAINING IN THE FISCAL YEAR WHEN THE 5TH DEBT PAYMENT IS DUE </t>
    </r>
    <r>
      <rPr>
        <sz val="14"/>
        <color theme="1"/>
        <rFont val="Calibri"/>
        <family val="2"/>
        <scheme val="minor"/>
      </rPr>
      <t>(May 1=4, Jun 1=2 etc.)</t>
    </r>
  </si>
  <si>
    <r>
      <t xml:space="preserve">31) The formula multiplies </t>
    </r>
    <r>
      <rPr>
        <sz val="14"/>
        <color rgb="FFFF0000"/>
        <rFont val="Calibri"/>
        <family val="2"/>
        <scheme val="minor"/>
      </rPr>
      <t>#4</t>
    </r>
    <r>
      <rPr>
        <sz val="14"/>
        <color theme="1"/>
        <rFont val="Calibri"/>
        <family val="2"/>
        <scheme val="minor"/>
      </rPr>
      <t xml:space="preserve"> by </t>
    </r>
    <r>
      <rPr>
        <sz val="14"/>
        <color rgb="FFFF0000"/>
        <rFont val="Calibri"/>
        <family val="2"/>
        <scheme val="minor"/>
      </rPr>
      <t>#31</t>
    </r>
    <r>
      <rPr>
        <sz val="14"/>
        <color theme="1"/>
        <rFont val="Calibri"/>
        <family val="2"/>
        <scheme val="minor"/>
      </rPr>
      <t xml:space="preserve"> to calculate the </t>
    </r>
    <r>
      <rPr>
        <b/>
        <sz val="14"/>
        <color theme="1"/>
        <rFont val="Calibri"/>
        <family val="2"/>
        <scheme val="minor"/>
      </rPr>
      <t>AMOUNT OF STATE EDUCATION AID REMAINING WHEN THE 5TH DEBT PAYMENT IS DUE</t>
    </r>
  </si>
  <si>
    <r>
      <t xml:space="preserve">32) </t>
    </r>
    <r>
      <rPr>
        <b/>
        <sz val="14"/>
        <color theme="1"/>
        <rFont val="Calibri"/>
        <family val="2"/>
        <scheme val="minor"/>
      </rPr>
      <t xml:space="preserve">ENTER THE AMOUNT OF THE MAXIMUM (HIGHEST) REMAINING DEBT CHARGES ($ XXX,XXX,XXX) </t>
    </r>
    <r>
      <rPr>
        <sz val="14"/>
        <color theme="1"/>
        <rFont val="Calibri"/>
        <family val="2"/>
        <scheme val="minor"/>
      </rPr>
      <t>to be paid on this 5th payment due date</t>
    </r>
  </si>
  <si>
    <r>
      <t xml:space="preserve">33) </t>
    </r>
    <r>
      <rPr>
        <b/>
        <sz val="14"/>
        <color theme="1"/>
        <rFont val="Calibri"/>
        <family val="2"/>
        <scheme val="minor"/>
      </rPr>
      <t>ENTER THE MONTH AND DAY THE 6th AGGREGATED DEBT PAYMENT IS DUE EACH FISCAL YEAR (XX/XX)</t>
    </r>
  </si>
  <si>
    <r>
      <t xml:space="preserve">34) </t>
    </r>
    <r>
      <rPr>
        <b/>
        <sz val="14"/>
        <color theme="1"/>
        <rFont val="Calibri"/>
        <family val="2"/>
        <scheme val="minor"/>
      </rPr>
      <t xml:space="preserve">ENTER THE FISCAL YEAR (XXXX) </t>
    </r>
    <r>
      <rPr>
        <sz val="14"/>
        <color theme="1"/>
        <rFont val="Calibri"/>
        <family val="2"/>
        <scheme val="minor"/>
      </rPr>
      <t>in which the highest remaining debt charges to be paid on this 6th debt payment due date occur</t>
    </r>
  </si>
  <si>
    <r>
      <t xml:space="preserve">35) </t>
    </r>
    <r>
      <rPr>
        <b/>
        <sz val="14"/>
        <color theme="1"/>
        <rFont val="Calibri"/>
        <family val="2"/>
        <scheme val="minor"/>
      </rPr>
      <t xml:space="preserve">ENTER THE # of STATE EDUCATION AID PAYMENTS REMAINING IN THE FISCAL YEAR WHEN THE 6TH DEBT PAYMENT IS DUE </t>
    </r>
    <r>
      <rPr>
        <sz val="14"/>
        <color theme="1"/>
        <rFont val="Calibri"/>
        <family val="2"/>
        <scheme val="minor"/>
      </rPr>
      <t>(May 1=4, Jun 1=2 etc.)</t>
    </r>
  </si>
  <si>
    <r>
      <t xml:space="preserve">36) The formula multiplies </t>
    </r>
    <r>
      <rPr>
        <sz val="14"/>
        <color rgb="FFFF0000"/>
        <rFont val="Calibri"/>
        <family val="2"/>
        <scheme val="minor"/>
      </rPr>
      <t>#4</t>
    </r>
    <r>
      <rPr>
        <sz val="14"/>
        <color theme="1"/>
        <rFont val="Calibri"/>
        <family val="2"/>
        <scheme val="minor"/>
      </rPr>
      <t xml:space="preserve"> by </t>
    </r>
    <r>
      <rPr>
        <sz val="14"/>
        <color rgb="FFFF0000"/>
        <rFont val="Calibri"/>
        <family val="2"/>
        <scheme val="minor"/>
      </rPr>
      <t>#36</t>
    </r>
    <r>
      <rPr>
        <sz val="14"/>
        <color theme="1"/>
        <rFont val="Calibri"/>
        <family val="2"/>
        <scheme val="minor"/>
      </rPr>
      <t xml:space="preserve"> to calculate the </t>
    </r>
    <r>
      <rPr>
        <b/>
        <sz val="14"/>
        <color theme="1"/>
        <rFont val="Calibri"/>
        <family val="2"/>
        <scheme val="minor"/>
      </rPr>
      <t>AMOUNT OF STATE EDUCATION AID REMAINING WHEN THE 6TH DEBT PAYMENT IS DUE</t>
    </r>
  </si>
  <si>
    <r>
      <t xml:space="preserve">37) </t>
    </r>
    <r>
      <rPr>
        <b/>
        <sz val="14"/>
        <color theme="1"/>
        <rFont val="Calibri"/>
        <family val="2"/>
        <scheme val="minor"/>
      </rPr>
      <t xml:space="preserve">ENTER THE AMOUNT OF THE MAXIMUM (HIGHEST) REMAINING DEBT CHARGES ($ XXX,XXX,XXX) </t>
    </r>
    <r>
      <rPr>
        <sz val="14"/>
        <color theme="1"/>
        <rFont val="Calibri"/>
        <family val="2"/>
        <scheme val="minor"/>
      </rPr>
      <t>to be paid on this 6th payment due date</t>
    </r>
  </si>
  <si>
    <t>Fill in blank cells. Grey, green and orange cells contain locked formulas.</t>
  </si>
  <si>
    <r>
      <t xml:space="preserve">1) </t>
    </r>
    <r>
      <rPr>
        <b/>
        <sz val="14"/>
        <color theme="1"/>
        <rFont val="Calibri"/>
        <family val="2"/>
        <scheme val="minor"/>
      </rPr>
      <t xml:space="preserve">OBTAIN </t>
    </r>
    <r>
      <rPr>
        <sz val="14"/>
        <color theme="1"/>
        <rFont val="Calibri"/>
        <family val="2"/>
        <scheme val="minor"/>
      </rPr>
      <t>the district's most recent "</t>
    </r>
    <r>
      <rPr>
        <b/>
        <sz val="14"/>
        <color theme="1"/>
        <rFont val="Calibri"/>
        <family val="2"/>
        <scheme val="minor"/>
      </rPr>
      <t>Traditional District Foundation - Statement of Settlement" (SOS)</t>
    </r>
    <r>
      <rPr>
        <sz val="14"/>
        <color theme="1"/>
        <rFont val="Calibri"/>
        <family val="2"/>
        <scheme val="minor"/>
      </rPr>
      <t xml:space="preserve"> from the Department Website link to the right.
           The bottom line on this report described as "</t>
    </r>
    <r>
      <rPr>
        <b/>
        <sz val="14"/>
        <color theme="1"/>
        <rFont val="Calibri"/>
        <family val="2"/>
        <scheme val="minor"/>
      </rPr>
      <t>TOTAL PAYMENT</t>
    </r>
    <r>
      <rPr>
        <sz val="14"/>
        <color theme="1"/>
        <rFont val="Calibri"/>
        <family val="2"/>
        <scheme val="minor"/>
      </rPr>
      <t>" is the amount of state education aid to be distributed to the school district. 
          Note: This report is issued bi-monthly and will be updated by OBM when they issue advice &amp; consent and by the district on the date of issuance. 
                         The aggregated CEP debt payments, including the proposed issuance, must maintain these ratios on these dates.</t>
    </r>
  </si>
  <si>
    <r>
      <t>6)</t>
    </r>
    <r>
      <rPr>
        <b/>
        <sz val="14"/>
        <color theme="1"/>
        <rFont val="Calibri"/>
        <family val="2"/>
        <scheme val="minor"/>
      </rPr>
      <t xml:space="preserve"> ENTER THE FISCAL YEAR</t>
    </r>
    <r>
      <rPr>
        <sz val="14"/>
        <color theme="1"/>
        <rFont val="Calibri"/>
        <family val="2"/>
        <scheme val="minor"/>
      </rPr>
      <t xml:space="preserve"> </t>
    </r>
    <r>
      <rPr>
        <b/>
        <sz val="14"/>
        <color theme="1"/>
        <rFont val="Calibri"/>
        <family val="2"/>
        <scheme val="minor"/>
      </rPr>
      <t xml:space="preserve">(xxxx) </t>
    </r>
    <r>
      <rPr>
        <sz val="14"/>
        <color theme="1"/>
        <rFont val="Calibri"/>
        <family val="2"/>
        <scheme val="minor"/>
      </rPr>
      <t>in which the highest 1st payment within a Fiscal Year is due.</t>
    </r>
  </si>
  <si>
    <r>
      <t xml:space="preserve">11) The formula multiplies </t>
    </r>
    <r>
      <rPr>
        <sz val="14"/>
        <color rgb="FFFF0000"/>
        <rFont val="Calibri"/>
        <family val="2"/>
        <scheme val="minor"/>
      </rPr>
      <t xml:space="preserve">#4 </t>
    </r>
    <r>
      <rPr>
        <sz val="14"/>
        <color theme="1"/>
        <rFont val="Calibri"/>
        <family val="2"/>
        <scheme val="minor"/>
      </rPr>
      <t xml:space="preserve">by </t>
    </r>
    <r>
      <rPr>
        <sz val="14"/>
        <color rgb="FFFF0000"/>
        <rFont val="Calibri"/>
        <family val="2"/>
        <scheme val="minor"/>
      </rPr>
      <t xml:space="preserve">#11 </t>
    </r>
    <r>
      <rPr>
        <sz val="14"/>
        <color theme="1"/>
        <rFont val="Calibri"/>
        <family val="2"/>
        <scheme val="minor"/>
      </rPr>
      <t>to calculate the</t>
    </r>
    <r>
      <rPr>
        <b/>
        <sz val="14"/>
        <color theme="1"/>
        <rFont val="Calibri"/>
        <family val="2"/>
        <scheme val="minor"/>
      </rPr>
      <t xml:space="preserve"> AMOUNT OF STATE EDUCATION AID REMAINING WHEN THE 1ST DEBT PAYMENT IS DUE</t>
    </r>
  </si>
  <si>
    <t xml:space="preserve">Is the Date of Sale Proposed or Final? </t>
  </si>
  <si>
    <t>12) The maximum (highest) remaining debt charges to be paid on this first payment due date is identified in #7 above and restated here</t>
  </si>
  <si>
    <t>9) The fiscal year in which the maximum (highest) remaining debt charges to be paid on this 1st payment due date is identified in #6 above and restated</t>
  </si>
  <si>
    <t>10) The fiscal year in which the maximum (highest) remaining debt charges to be paid on this 1st payment due date is identified in #6 above and restated</t>
  </si>
  <si>
    <t>13) The maximum (highest) remaining debt charges to be paid on this first payment due date is identified in #7 above and restated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</si>
</sst>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quot;$&quot;#,##0.00"/>
    <numFmt numFmtId="166" formatCode="yyyy"/>
  </numFmts>
  <fonts count="17" x14ac:knownFonts="1">
    <font>
      <sz val="11"/>
      <color theme="1"/>
      <name val="Calibri"/>
      <family val="2"/>
      <scheme val="minor"/>
    </font>
    <font>
      <u/>
      <sz val="26"/>
      <color theme="1"/>
      <name val="Calibri"/>
      <family val="2"/>
      <scheme val="minor"/>
    </font>
    <font>
      <sz val="14"/>
      <color theme="1"/>
      <name val="Calibri"/>
      <family val="2"/>
      <scheme val="minor"/>
    </font>
    <font>
      <sz val="26"/>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u/>
      <sz val="11"/>
      <color theme="10"/>
      <name val="Calibri"/>
      <family val="2"/>
      <scheme val="minor"/>
    </font>
    <font>
      <b/>
      <sz val="16"/>
      <color theme="1"/>
      <name val="Calibri"/>
      <family val="2"/>
      <scheme val="minor"/>
    </font>
    <font>
      <sz val="18"/>
      <color theme="1"/>
      <name val="Calibri"/>
      <family val="2"/>
      <scheme val="minor"/>
    </font>
    <font>
      <b/>
      <sz val="18"/>
      <color theme="1"/>
      <name val="Calibri"/>
      <family val="2"/>
      <scheme val="minor"/>
    </font>
    <font>
      <b/>
      <sz val="18"/>
      <color theme="1"/>
      <name val="Calibri"/>
      <family val="2"/>
    </font>
    <font>
      <sz val="14"/>
      <color rgb="FFFF0000"/>
      <name val="Calibri"/>
      <family val="2"/>
      <scheme val="minor"/>
    </font>
    <font>
      <b/>
      <sz val="26"/>
      <color theme="1"/>
      <name val="Calibri"/>
      <family val="2"/>
      <scheme val="minor"/>
    </font>
    <font>
      <sz val="8"/>
      <color theme="1"/>
      <name val="Calibri"/>
      <family val="2"/>
      <scheme val="minor"/>
    </font>
    <font>
      <sz val="22"/>
      <color theme="1"/>
      <name val="Calibri"/>
      <family val="2"/>
      <scheme val="minor"/>
    </font>
    <font>
      <sz val="10"/>
      <name val="Arial"/>
      <family val="2"/>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applyNumberFormat="0" applyFill="0" applyBorder="0" applyAlignment="0" applyProtection="0"/>
    <xf numFmtId="0" fontId="16" fillId="0" borderId="0"/>
    <xf numFmtId="44" fontId="16" fillId="0" borderId="0" applyFont="0" applyFill="0" applyBorder="0" applyAlignment="0" applyProtection="0"/>
  </cellStyleXfs>
  <cellXfs count="72">
    <xf numFmtId="0" fontId="0" fillId="0" borderId="0" xfId="0"/>
    <xf numFmtId="0" fontId="4" fillId="0" borderId="0" xfId="0" applyFont="1" applyAlignment="1">
      <alignment horizontal="right" vertical="center"/>
    </xf>
    <xf numFmtId="0" fontId="4" fillId="0" borderId="0" xfId="0" applyFont="1"/>
    <xf numFmtId="0" fontId="4" fillId="0" borderId="0" xfId="0" applyFont="1" applyAlignment="1">
      <alignment horizontal="right" vertical="center" wrapText="1"/>
    </xf>
    <xf numFmtId="0" fontId="0" fillId="0" borderId="0" xfId="0" applyAlignment="1">
      <alignment horizontal="center" vertical="center"/>
    </xf>
    <xf numFmtId="0" fontId="5" fillId="0" borderId="0" xfId="0" applyFont="1" applyAlignment="1">
      <alignment horizontal="right" vertical="center" wrapText="1"/>
    </xf>
    <xf numFmtId="0" fontId="2" fillId="0" borderId="0" xfId="0" applyFont="1" applyAlignment="1">
      <alignment horizontal="right" vertical="center" wrapText="1"/>
    </xf>
    <xf numFmtId="0" fontId="2" fillId="0" borderId="0" xfId="0" applyFont="1"/>
    <xf numFmtId="164" fontId="6" fillId="0" borderId="0" xfId="0" applyNumberFormat="1" applyFont="1" applyAlignment="1">
      <alignment horizontal="center" vertical="center"/>
    </xf>
    <xf numFmtId="0" fontId="0" fillId="2" borderId="0" xfId="0" applyFill="1"/>
    <xf numFmtId="0" fontId="4" fillId="2" borderId="0" xfId="0" applyFont="1" applyFill="1" applyAlignment="1">
      <alignment horizontal="left"/>
    </xf>
    <xf numFmtId="0" fontId="2" fillId="0" borderId="5" xfId="0" applyFont="1" applyBorder="1" applyAlignment="1">
      <alignment vertical="center" wrapText="1"/>
    </xf>
    <xf numFmtId="0" fontId="2" fillId="2" borderId="0" xfId="0" applyFont="1" applyFill="1" applyAlignment="1">
      <alignment wrapText="1"/>
    </xf>
    <xf numFmtId="0" fontId="2" fillId="2" borderId="0" xfId="0" applyFont="1" applyFill="1" applyAlignment="1">
      <alignment horizontal="right" vertical="center" wrapText="1"/>
    </xf>
    <xf numFmtId="0" fontId="0" fillId="4" borderId="1" xfId="0" applyFill="1" applyBorder="1" applyAlignment="1">
      <alignment horizontal="right" vertical="center"/>
    </xf>
    <xf numFmtId="2" fontId="13" fillId="6" borderId="3" xfId="0" applyNumberFormat="1" applyFont="1" applyFill="1" applyBorder="1" applyAlignment="1">
      <alignment horizontal="right" vertical="center"/>
    </xf>
    <xf numFmtId="0" fontId="13" fillId="6" borderId="4" xfId="0" applyFont="1" applyFill="1" applyBorder="1" applyAlignment="1">
      <alignment horizontal="left" vertical="center"/>
    </xf>
    <xf numFmtId="0" fontId="0" fillId="6" borderId="4" xfId="0" applyFill="1" applyBorder="1"/>
    <xf numFmtId="0" fontId="4" fillId="6" borderId="4" xfId="0" applyFont="1" applyFill="1" applyBorder="1" applyAlignment="1">
      <alignment horizontal="right" vertical="center" wrapText="1"/>
    </xf>
    <xf numFmtId="0" fontId="13" fillId="4" borderId="4" xfId="0" applyFont="1" applyFill="1" applyBorder="1" applyAlignment="1">
      <alignment vertical="center"/>
    </xf>
    <xf numFmtId="2" fontId="13" fillId="4" borderId="2" xfId="0" applyNumberFormat="1" applyFont="1" applyFill="1" applyBorder="1" applyAlignment="1">
      <alignment horizontal="right" vertical="center"/>
    </xf>
    <xf numFmtId="0" fontId="2" fillId="0" borderId="0" xfId="0" applyFont="1" applyAlignment="1">
      <alignment vertical="center" wrapText="1"/>
    </xf>
    <xf numFmtId="0" fontId="6" fillId="0" borderId="0" xfId="0" applyFont="1" applyAlignment="1">
      <alignment horizontal="right" vertical="center" wrapText="1"/>
    </xf>
    <xf numFmtId="0" fontId="3" fillId="3" borderId="2" xfId="0" applyFont="1" applyFill="1" applyBorder="1" applyAlignment="1">
      <alignment horizontal="left" vertical="center"/>
    </xf>
    <xf numFmtId="0" fontId="3" fillId="3" borderId="4" xfId="0" applyFont="1" applyFill="1" applyBorder="1" applyAlignment="1">
      <alignment horizontal="left" vertical="center"/>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2" fillId="0" borderId="0" xfId="0" applyFont="1" applyAlignment="1">
      <alignment horizontal="left" wrapText="1"/>
    </xf>
    <xf numFmtId="164" fontId="6" fillId="5" borderId="0" xfId="0" applyNumberFormat="1" applyFont="1" applyFill="1" applyAlignment="1">
      <alignment horizontal="center" vertical="center"/>
    </xf>
    <xf numFmtId="0" fontId="2" fillId="0" borderId="0" xfId="0" applyFont="1" applyAlignment="1">
      <alignment horizontal="left" vertical="center" wrapText="1"/>
    </xf>
    <xf numFmtId="0" fontId="6" fillId="0" borderId="0" xfId="0" applyFont="1" applyAlignment="1">
      <alignment horizontal="left" vertical="center" wrapText="1"/>
    </xf>
    <xf numFmtId="164" fontId="6" fillId="0" borderId="6" xfId="0" applyNumberFormat="1" applyFont="1" applyBorder="1" applyAlignment="1" applyProtection="1">
      <alignment horizontal="center" vertical="center"/>
      <protection locked="0"/>
    </xf>
    <xf numFmtId="164" fontId="6" fillId="0" borderId="7" xfId="0" applyNumberFormat="1" applyFont="1" applyBorder="1" applyAlignment="1" applyProtection="1">
      <alignment horizontal="center" vertical="center"/>
      <protection locked="0"/>
    </xf>
    <xf numFmtId="0" fontId="10" fillId="6" borderId="1" xfId="0" applyFont="1" applyFill="1" applyBorder="1" applyAlignment="1">
      <alignment horizontal="left" vertical="center" wrapText="1"/>
    </xf>
    <xf numFmtId="0" fontId="10" fillId="6" borderId="2" xfId="0" applyFont="1" applyFill="1" applyBorder="1" applyAlignment="1">
      <alignment horizontal="right" vertical="center" wrapText="1"/>
    </xf>
    <xf numFmtId="0" fontId="10" fillId="6" borderId="3" xfId="0" applyFont="1" applyFill="1" applyBorder="1" applyAlignment="1">
      <alignment horizontal="right" vertical="center" wrapText="1"/>
    </xf>
    <xf numFmtId="0" fontId="2" fillId="2" borderId="0" xfId="0" applyFont="1" applyFill="1" applyAlignment="1">
      <alignment horizontal="left" vertical="center" wrapText="1"/>
    </xf>
    <xf numFmtId="16" fontId="6" fillId="2" borderId="6" xfId="0" applyNumberFormat="1" applyFont="1" applyFill="1" applyBorder="1" applyAlignment="1" applyProtection="1">
      <alignment horizontal="center" vertical="center"/>
      <protection locked="0"/>
    </xf>
    <xf numFmtId="16" fontId="6" fillId="2" borderId="7" xfId="0" applyNumberFormat="1" applyFont="1" applyFill="1" applyBorder="1" applyAlignment="1" applyProtection="1">
      <alignment horizontal="center" vertical="center"/>
      <protection locked="0"/>
    </xf>
    <xf numFmtId="49" fontId="6" fillId="0" borderId="6" xfId="0" applyNumberFormat="1" applyFont="1" applyBorder="1" applyAlignment="1" applyProtection="1">
      <alignment horizontal="center" vertical="center"/>
      <protection locked="0"/>
    </xf>
    <xf numFmtId="49" fontId="6" fillId="0" borderId="7" xfId="0" applyNumberFormat="1" applyFont="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2" fillId="2" borderId="0" xfId="0" applyFont="1" applyFill="1" applyAlignment="1">
      <alignment horizontal="left" wrapText="1"/>
    </xf>
    <xf numFmtId="164" fontId="6" fillId="7" borderId="0" xfId="0" applyNumberFormat="1" applyFont="1" applyFill="1" applyAlignment="1">
      <alignment horizontal="center" vertical="center"/>
    </xf>
    <xf numFmtId="0" fontId="6" fillId="2" borderId="0" xfId="0" applyFont="1" applyFill="1" applyAlignment="1">
      <alignment horizontal="left" vertical="center" wrapText="1"/>
    </xf>
    <xf numFmtId="166" fontId="6" fillId="8" borderId="0" xfId="0" applyNumberFormat="1" applyFont="1" applyFill="1" applyAlignment="1">
      <alignment horizontal="center" vertical="center"/>
    </xf>
    <xf numFmtId="164" fontId="6" fillId="0" borderId="6" xfId="0" applyNumberFormat="1" applyFont="1" applyBorder="1" applyAlignment="1" applyProtection="1">
      <alignment horizontal="center" vertical="center" wrapText="1"/>
      <protection locked="0"/>
    </xf>
    <xf numFmtId="164" fontId="6" fillId="0" borderId="7" xfId="0" applyNumberFormat="1" applyFont="1" applyBorder="1" applyAlignment="1" applyProtection="1">
      <alignment horizontal="center" vertical="center" wrapText="1"/>
      <protection locked="0"/>
    </xf>
    <xf numFmtId="0" fontId="10"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8" fillId="4" borderId="1" xfId="0" applyFont="1" applyFill="1" applyBorder="1" applyAlignment="1">
      <alignment horizontal="right"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2" fillId="0" borderId="0" xfId="0" applyFont="1" applyAlignment="1">
      <alignment vertical="center" wrapText="1"/>
    </xf>
    <xf numFmtId="0" fontId="6" fillId="0" borderId="0" xfId="0" applyFont="1" applyAlignment="1">
      <alignment horizontal="right" vertical="center" wrapText="1"/>
    </xf>
    <xf numFmtId="165" fontId="6" fillId="5" borderId="0" xfId="0" applyNumberFormat="1" applyFont="1" applyFill="1" applyAlignment="1">
      <alignment horizontal="center" vertical="center"/>
    </xf>
    <xf numFmtId="0" fontId="2" fillId="0" borderId="5" xfId="0" applyFont="1" applyBorder="1" applyAlignment="1">
      <alignment horizontal="left" vertical="center" wrapText="1"/>
    </xf>
    <xf numFmtId="0" fontId="7" fillId="0" borderId="5" xfId="1" applyBorder="1" applyAlignment="1">
      <alignment horizontal="center" vertical="center" wrapText="1"/>
    </xf>
    <xf numFmtId="14" fontId="6" fillId="0" borderId="6" xfId="0" applyNumberFormat="1" applyFont="1" applyBorder="1" applyAlignment="1" applyProtection="1">
      <alignment horizontal="center" vertical="center"/>
      <protection locked="0"/>
    </xf>
    <xf numFmtId="14" fontId="6" fillId="0" borderId="7" xfId="0" applyNumberFormat="1" applyFont="1" applyBorder="1" applyAlignment="1" applyProtection="1">
      <alignment horizontal="center" vertical="center"/>
      <protection locked="0"/>
    </xf>
    <xf numFmtId="0" fontId="3" fillId="3" borderId="9"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8" fillId="0" borderId="1" xfId="0" applyFont="1" applyBorder="1" applyAlignment="1" applyProtection="1">
      <alignment horizontal="left" vertical="center"/>
      <protection locked="0"/>
    </xf>
    <xf numFmtId="49" fontId="8" fillId="0" borderId="1" xfId="0" applyNumberFormat="1" applyFont="1" applyBorder="1" applyAlignment="1" applyProtection="1">
      <alignment horizontal="left" vertical="center"/>
      <protection locked="0"/>
    </xf>
    <xf numFmtId="49" fontId="8" fillId="0" borderId="11" xfId="0" applyNumberFormat="1"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cellXfs>
  <cellStyles count="4">
    <cellStyle name="Currency 2" xfId="3" xr:uid="{ACEE4529-7737-4741-9C3E-F44F5F6D78D8}"/>
    <cellStyle name="Hyperlink" xfId="1" builtinId="8"/>
    <cellStyle name="Normal" xfId="0" builtinId="0"/>
    <cellStyle name="Normal 2" xfId="2" xr:uid="{E91A90E8-68A6-4EB2-9293-2A01A40867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40342</xdr:colOff>
      <xdr:row>44</xdr:row>
      <xdr:rowOff>76200</xdr:rowOff>
    </xdr:to>
    <xdr:pic>
      <xdr:nvPicPr>
        <xdr:cNvPr id="4" name="Picture 3">
          <a:extLst>
            <a:ext uri="{FF2B5EF4-FFF2-40B4-BE49-F238E27FC236}">
              <a16:creationId xmlns:a16="http://schemas.microsoft.com/office/drawing/2014/main" id="{13649992-F960-4BB5-B9DA-7E74775099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03542" cy="8039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21921</xdr:colOff>
      <xdr:row>55</xdr:row>
      <xdr:rowOff>44101</xdr:rowOff>
    </xdr:to>
    <xdr:pic>
      <xdr:nvPicPr>
        <xdr:cNvPr id="3" name="Picture 2">
          <a:extLst>
            <a:ext uri="{FF2B5EF4-FFF2-40B4-BE49-F238E27FC236}">
              <a16:creationId xmlns:a16="http://schemas.microsoft.com/office/drawing/2014/main" id="{17C63B67-E185-4450-8737-827849AE89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0058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ports.education.ohio.gov/finance/foundation-payment-report" TargetMode="External"/><Relationship Id="rId1" Type="http://schemas.openxmlformats.org/officeDocument/2006/relationships/hyperlink" Target="http://webapp2.ode.state.oh.us/school_finance/data/2019/f2019-Settlement-report.as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reports.education.ohio.gov/finance/foundation-payment-report" TargetMode="External"/><Relationship Id="rId1" Type="http://schemas.openxmlformats.org/officeDocument/2006/relationships/hyperlink" Target="http://webapp2.ode.state.oh.us/school_finance/data/2019/f2019-Settlement-report.as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reports.education.ohio.gov/finance/foundation-payment-report" TargetMode="External"/><Relationship Id="rId1" Type="http://schemas.openxmlformats.org/officeDocument/2006/relationships/hyperlink" Target="http://webapp2.ode.state.oh.us/school_finance/data/2019/f2019-Settlement-report.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FC5B9-4F2B-4979-BED3-CFE16981F9C3}">
  <sheetPr>
    <tabColor theme="4" tint="0.59999389629810485"/>
    <pageSetUpPr fitToPage="1"/>
  </sheetPr>
  <dimension ref="A1:L78"/>
  <sheetViews>
    <sheetView tabSelected="1" zoomScale="80" zoomScaleNormal="80" workbookViewId="0">
      <selection sqref="A1:C1"/>
    </sheetView>
  </sheetViews>
  <sheetFormatPr defaultRowHeight="14.5" x14ac:dyDescent="0.35"/>
  <cols>
    <col min="1" max="1" width="46.7265625" customWidth="1"/>
    <col min="2" max="2" width="29.6328125" customWidth="1"/>
    <col min="4" max="5" width="24.36328125" customWidth="1"/>
    <col min="6" max="6" width="19.81640625" style="4" customWidth="1"/>
    <col min="7" max="7" width="19.6328125" customWidth="1"/>
    <col min="8" max="8" width="1.6328125" customWidth="1"/>
    <col min="9" max="9" width="20.7265625" customWidth="1"/>
    <col min="11" max="11" width="3.6328125" customWidth="1"/>
    <col min="12" max="12" width="7.7265625" customWidth="1"/>
  </cols>
  <sheetData>
    <row r="1" spans="1:12" ht="31.5" customHeight="1" x14ac:dyDescent="0.35">
      <c r="A1" s="66" t="s">
        <v>27</v>
      </c>
      <c r="B1" s="66"/>
      <c r="C1" s="66"/>
      <c r="D1" s="66" t="s">
        <v>28</v>
      </c>
      <c r="E1" s="66"/>
      <c r="F1" s="66"/>
      <c r="G1" s="67" t="s">
        <v>18</v>
      </c>
      <c r="H1" s="67"/>
      <c r="I1" s="67"/>
      <c r="J1" s="67"/>
    </row>
    <row r="2" spans="1:12" ht="31.5" customHeight="1" x14ac:dyDescent="0.35">
      <c r="A2" s="66" t="s">
        <v>19</v>
      </c>
      <c r="B2" s="66"/>
      <c r="C2" s="66"/>
      <c r="D2" s="66"/>
      <c r="E2" s="66"/>
      <c r="F2" s="66"/>
      <c r="G2" s="66"/>
      <c r="H2" s="66"/>
      <c r="I2" s="66"/>
      <c r="J2" s="66"/>
    </row>
    <row r="3" spans="1:12" ht="31.5" customHeight="1" x14ac:dyDescent="0.35">
      <c r="A3" s="68" t="s">
        <v>53</v>
      </c>
      <c r="B3" s="68"/>
      <c r="C3" s="68"/>
      <c r="D3" s="68"/>
      <c r="E3" s="69" t="s">
        <v>91</v>
      </c>
      <c r="F3" s="70"/>
      <c r="G3" s="70"/>
      <c r="H3" s="70"/>
      <c r="I3" s="70"/>
      <c r="J3" s="71"/>
    </row>
    <row r="4" spans="1:12" ht="33.5" x14ac:dyDescent="0.35">
      <c r="A4" s="62" t="s">
        <v>12</v>
      </c>
      <c r="B4" s="63"/>
      <c r="C4" s="63"/>
      <c r="D4" s="63"/>
      <c r="E4" s="63"/>
      <c r="F4" s="63"/>
      <c r="G4" s="63"/>
      <c r="H4" s="63"/>
      <c r="I4" s="63"/>
      <c r="J4" s="64"/>
    </row>
    <row r="5" spans="1:12" ht="50.15" customHeight="1" x14ac:dyDescent="0.35">
      <c r="A5" s="23" t="s">
        <v>13</v>
      </c>
      <c r="B5" s="24"/>
      <c r="C5" s="25" t="s">
        <v>87</v>
      </c>
      <c r="D5" s="25"/>
      <c r="E5" s="25"/>
      <c r="F5" s="25"/>
      <c r="G5" s="25"/>
      <c r="H5" s="25"/>
      <c r="I5" s="25"/>
      <c r="J5" s="26"/>
    </row>
    <row r="6" spans="1:12" ht="79.5" customHeight="1" x14ac:dyDescent="0.35">
      <c r="A6" s="65" t="s">
        <v>57</v>
      </c>
      <c r="B6" s="65"/>
      <c r="C6" s="65"/>
      <c r="D6" s="65"/>
      <c r="E6" s="65"/>
      <c r="F6" s="65"/>
      <c r="G6" s="65"/>
      <c r="H6" s="65"/>
      <c r="I6" s="65"/>
      <c r="J6" s="65"/>
    </row>
    <row r="7" spans="1:12" ht="10" customHeight="1" x14ac:dyDescent="0.35"/>
    <row r="8" spans="1:12" ht="100" customHeight="1" x14ac:dyDescent="0.35">
      <c r="A8" s="23" t="s">
        <v>9</v>
      </c>
      <c r="B8" s="24"/>
      <c r="C8" s="53" t="s">
        <v>7</v>
      </c>
      <c r="D8" s="53"/>
      <c r="E8" s="53"/>
      <c r="F8" s="53"/>
      <c r="G8" s="53"/>
      <c r="H8" s="53"/>
      <c r="I8" s="53"/>
      <c r="J8" s="54"/>
    </row>
    <row r="9" spans="1:12" s="7" customFormat="1" ht="100.5" customHeight="1" x14ac:dyDescent="0.45">
      <c r="A9" s="58" t="s">
        <v>88</v>
      </c>
      <c r="B9" s="58"/>
      <c r="C9" s="58"/>
      <c r="D9" s="58"/>
      <c r="E9" s="58"/>
      <c r="F9" s="58"/>
      <c r="G9" s="58"/>
      <c r="H9" s="11"/>
      <c r="I9" s="59" t="s">
        <v>1</v>
      </c>
      <c r="J9" s="59"/>
      <c r="L9"/>
    </row>
    <row r="10" spans="1:12" ht="10" customHeight="1" thickBot="1" x14ac:dyDescent="0.4"/>
    <row r="11" spans="1:12" ht="19" thickBot="1" x14ac:dyDescent="0.4">
      <c r="A11" s="29" t="s">
        <v>16</v>
      </c>
      <c r="B11" s="29"/>
      <c r="C11" s="29"/>
      <c r="D11" s="29"/>
      <c r="E11" s="29"/>
      <c r="F11" s="29"/>
      <c r="G11" s="29"/>
      <c r="H11" s="1"/>
      <c r="I11" s="60"/>
      <c r="J11" s="61"/>
    </row>
    <row r="12" spans="1:12" ht="10" customHeight="1" thickBot="1" x14ac:dyDescent="0.4"/>
    <row r="13" spans="1:12" ht="19.5" customHeight="1" thickBot="1" x14ac:dyDescent="0.5">
      <c r="A13" s="27" t="s">
        <v>17</v>
      </c>
      <c r="B13" s="27"/>
      <c r="C13" s="27"/>
      <c r="D13" s="27"/>
      <c r="E13" s="27"/>
      <c r="F13" s="27"/>
      <c r="G13" s="27"/>
      <c r="H13" s="3"/>
      <c r="I13" s="47"/>
      <c r="J13" s="48"/>
    </row>
    <row r="14" spans="1:12" ht="10" customHeight="1" x14ac:dyDescent="0.35"/>
    <row r="15" spans="1:12" ht="52.5" customHeight="1" x14ac:dyDescent="0.35">
      <c r="A15" s="55" t="s">
        <v>6</v>
      </c>
      <c r="B15" s="55"/>
      <c r="C15" s="55"/>
      <c r="D15" s="55"/>
      <c r="E15" s="55"/>
      <c r="F15" s="56" t="s">
        <v>3</v>
      </c>
      <c r="G15" s="56"/>
      <c r="H15" s="5"/>
      <c r="I15" s="57">
        <f>I13/24</f>
        <v>0</v>
      </c>
      <c r="J15" s="57"/>
    </row>
    <row r="16" spans="1:12" ht="10" customHeight="1" x14ac:dyDescent="0.35">
      <c r="G16" s="2"/>
      <c r="H16" s="2"/>
      <c r="I16" s="2"/>
    </row>
    <row r="17" spans="1:10" ht="45.75" customHeight="1" x14ac:dyDescent="0.35">
      <c r="A17" s="30" t="s">
        <v>8</v>
      </c>
      <c r="B17" s="30"/>
      <c r="C17" s="30"/>
      <c r="D17" s="30"/>
      <c r="E17" s="30"/>
      <c r="F17" s="30"/>
      <c r="G17" s="30"/>
      <c r="H17" s="30"/>
      <c r="I17" s="30"/>
      <c r="J17" s="30"/>
    </row>
    <row r="18" spans="1:10" ht="10" customHeight="1" thickBot="1" x14ac:dyDescent="0.4"/>
    <row r="19" spans="1:10" ht="19.5" customHeight="1" thickBot="1" x14ac:dyDescent="0.5">
      <c r="A19" s="27" t="s">
        <v>89</v>
      </c>
      <c r="B19" s="27"/>
      <c r="C19" s="27"/>
      <c r="D19" s="27"/>
      <c r="E19" s="27"/>
      <c r="F19" s="27"/>
      <c r="G19" s="27"/>
      <c r="H19" s="21"/>
      <c r="I19" s="39"/>
      <c r="J19" s="40"/>
    </row>
    <row r="20" spans="1:10" ht="8.25" customHeight="1" thickBot="1" x14ac:dyDescent="0.4"/>
    <row r="21" spans="1:10" ht="21.75" customHeight="1" thickBot="1" x14ac:dyDescent="0.4">
      <c r="A21" s="29" t="s">
        <v>59</v>
      </c>
      <c r="B21" s="29"/>
      <c r="C21" s="29"/>
      <c r="D21" s="29"/>
      <c r="E21" s="29"/>
      <c r="F21" s="29"/>
      <c r="G21" s="29"/>
      <c r="H21" s="3"/>
      <c r="I21" s="47"/>
      <c r="J21" s="48"/>
    </row>
    <row r="22" spans="1:10" ht="10" customHeight="1" x14ac:dyDescent="0.35"/>
    <row r="23" spans="1:10" ht="50.15" customHeight="1" x14ac:dyDescent="0.35">
      <c r="A23" s="49" t="s">
        <v>4</v>
      </c>
      <c r="B23" s="50"/>
      <c r="C23" s="50"/>
      <c r="D23" s="50"/>
      <c r="E23" s="50"/>
      <c r="F23" s="51" t="s">
        <v>2</v>
      </c>
      <c r="G23" s="51"/>
      <c r="H23" s="14"/>
      <c r="I23" s="20" t="e">
        <f>ROUNDDOWN(I13/I21,2)</f>
        <v>#DIV/0!</v>
      </c>
      <c r="J23" s="19" t="s">
        <v>0</v>
      </c>
    </row>
    <row r="25" spans="1:10" ht="100" customHeight="1" x14ac:dyDescent="0.35">
      <c r="A25" s="23" t="s">
        <v>10</v>
      </c>
      <c r="B25" s="24"/>
      <c r="C25" s="52" t="s">
        <v>24</v>
      </c>
      <c r="D25" s="53"/>
      <c r="E25" s="53"/>
      <c r="F25" s="53"/>
      <c r="G25" s="53"/>
      <c r="H25" s="53"/>
      <c r="I25" s="53"/>
      <c r="J25" s="54"/>
    </row>
    <row r="26" spans="1:10" ht="10" customHeight="1" thickBot="1" x14ac:dyDescent="0.4"/>
    <row r="27" spans="1:10" ht="36" customHeight="1" thickBot="1" x14ac:dyDescent="0.4">
      <c r="A27" s="36" t="s">
        <v>60</v>
      </c>
      <c r="B27" s="36"/>
      <c r="C27" s="36"/>
      <c r="D27" s="36"/>
      <c r="E27" s="36"/>
      <c r="F27" s="36"/>
      <c r="G27" s="36"/>
      <c r="H27" s="10"/>
      <c r="I27" s="37"/>
      <c r="J27" s="38"/>
    </row>
    <row r="28" spans="1:10" ht="10" customHeight="1" x14ac:dyDescent="0.35">
      <c r="H28" s="1"/>
    </row>
    <row r="29" spans="1:10" ht="36" customHeight="1" x14ac:dyDescent="0.35">
      <c r="A29" s="29" t="s">
        <v>93</v>
      </c>
      <c r="B29" s="29"/>
      <c r="C29" s="29"/>
      <c r="D29" s="29"/>
      <c r="E29" s="29"/>
      <c r="F29" s="29"/>
      <c r="G29" s="29"/>
      <c r="I29" s="46">
        <f>+I19</f>
        <v>0</v>
      </c>
      <c r="J29" s="46"/>
    </row>
    <row r="30" spans="1:10" ht="10" customHeight="1" thickBot="1" x14ac:dyDescent="0.4">
      <c r="H30" s="1"/>
    </row>
    <row r="31" spans="1:10" ht="36" customHeight="1" thickBot="1" x14ac:dyDescent="0.4">
      <c r="A31" s="29" t="s">
        <v>64</v>
      </c>
      <c r="B31" s="29"/>
      <c r="C31" s="29"/>
      <c r="D31" s="29"/>
      <c r="E31" s="29"/>
      <c r="F31" s="29"/>
      <c r="G31" s="29"/>
      <c r="H31" s="3"/>
      <c r="I31" s="41"/>
      <c r="J31" s="42"/>
    </row>
    <row r="32" spans="1:10" ht="10" customHeight="1" x14ac:dyDescent="0.35">
      <c r="H32" s="1"/>
    </row>
    <row r="33" spans="1:12" s="9" customFormat="1" ht="36" customHeight="1" x14ac:dyDescent="0.45">
      <c r="A33" s="43" t="s">
        <v>90</v>
      </c>
      <c r="B33" s="43"/>
      <c r="C33" s="43"/>
      <c r="D33" s="43"/>
      <c r="E33" s="43"/>
      <c r="F33" s="43"/>
      <c r="G33" s="43"/>
      <c r="H33" s="12"/>
      <c r="I33" s="44">
        <f>I15*I31</f>
        <v>0</v>
      </c>
      <c r="J33" s="44"/>
      <c r="L33"/>
    </row>
    <row r="34" spans="1:12" ht="10" customHeight="1" x14ac:dyDescent="0.35">
      <c r="G34" s="2"/>
      <c r="H34" s="2"/>
      <c r="I34" s="2"/>
    </row>
    <row r="35" spans="1:12" ht="10" customHeight="1" x14ac:dyDescent="0.35"/>
    <row r="36" spans="1:12" s="9" customFormat="1" ht="36" customHeight="1" x14ac:dyDescent="0.35">
      <c r="A36" s="36" t="s">
        <v>92</v>
      </c>
      <c r="B36" s="45"/>
      <c r="C36" s="45"/>
      <c r="D36" s="45"/>
      <c r="E36" s="45"/>
      <c r="F36" s="45"/>
      <c r="G36" s="45"/>
      <c r="H36" s="13"/>
      <c r="I36" s="44">
        <f>I21</f>
        <v>0</v>
      </c>
      <c r="J36" s="44"/>
      <c r="L36"/>
    </row>
    <row r="37" spans="1:12" ht="10" customHeight="1" x14ac:dyDescent="0.35">
      <c r="G37" s="2"/>
      <c r="H37" s="2"/>
      <c r="I37" s="2"/>
    </row>
    <row r="38" spans="1:12" ht="50.15" customHeight="1" x14ac:dyDescent="0.35">
      <c r="A38" s="33" t="s">
        <v>5</v>
      </c>
      <c r="B38" s="33"/>
      <c r="C38" s="33"/>
      <c r="D38" s="33"/>
      <c r="E38" s="33"/>
      <c r="F38" s="34" t="s">
        <v>41</v>
      </c>
      <c r="G38" s="35"/>
      <c r="H38" s="17"/>
      <c r="I38" s="15" t="e">
        <f>ROUNDDOWN(I33/I36,2)</f>
        <v>#DIV/0!</v>
      </c>
      <c r="J38" s="16" t="s">
        <v>0</v>
      </c>
    </row>
    <row r="39" spans="1:12" ht="10" customHeight="1" thickBot="1" x14ac:dyDescent="0.4">
      <c r="H39" s="1"/>
    </row>
    <row r="40" spans="1:12" ht="36" customHeight="1" thickBot="1" x14ac:dyDescent="0.4">
      <c r="A40" s="36" t="s">
        <v>61</v>
      </c>
      <c r="B40" s="36"/>
      <c r="C40" s="36"/>
      <c r="D40" s="36"/>
      <c r="E40" s="36"/>
      <c r="F40" s="36"/>
      <c r="G40" s="36"/>
      <c r="H40" s="10"/>
      <c r="I40" s="37"/>
      <c r="J40" s="38"/>
    </row>
    <row r="41" spans="1:12" ht="10" customHeight="1" thickBot="1" x14ac:dyDescent="0.4">
      <c r="H41" s="1"/>
    </row>
    <row r="42" spans="1:12" ht="36" customHeight="1" thickBot="1" x14ac:dyDescent="0.4">
      <c r="A42" s="29" t="s">
        <v>62</v>
      </c>
      <c r="B42" s="29"/>
      <c r="C42" s="29"/>
      <c r="D42" s="29"/>
      <c r="E42" s="29"/>
      <c r="F42" s="29"/>
      <c r="G42" s="29"/>
      <c r="I42" s="39"/>
      <c r="J42" s="40"/>
    </row>
    <row r="43" spans="1:12" ht="10" customHeight="1" thickBot="1" x14ac:dyDescent="0.4">
      <c r="H43" s="1"/>
    </row>
    <row r="44" spans="1:12" ht="36" customHeight="1" thickBot="1" x14ac:dyDescent="0.4">
      <c r="A44" s="29" t="s">
        <v>65</v>
      </c>
      <c r="B44" s="29"/>
      <c r="C44" s="29"/>
      <c r="D44" s="29"/>
      <c r="E44" s="29"/>
      <c r="F44" s="29"/>
      <c r="G44" s="29"/>
      <c r="H44" s="3"/>
      <c r="I44" s="41"/>
      <c r="J44" s="42"/>
    </row>
    <row r="45" spans="1:12" ht="10" customHeight="1" x14ac:dyDescent="0.35">
      <c r="H45" s="1"/>
    </row>
    <row r="46" spans="1:12" ht="36" customHeight="1" x14ac:dyDescent="0.45">
      <c r="A46" s="27" t="s">
        <v>63</v>
      </c>
      <c r="B46" s="27"/>
      <c r="C46" s="27"/>
      <c r="D46" s="27"/>
      <c r="E46" s="27"/>
      <c r="F46" s="27"/>
      <c r="G46" s="27"/>
      <c r="H46" s="3"/>
      <c r="I46" s="28">
        <f>I15*I44</f>
        <v>0</v>
      </c>
      <c r="J46" s="28"/>
      <c r="K46" s="3"/>
    </row>
    <row r="47" spans="1:12" ht="10" customHeight="1" thickBot="1" x14ac:dyDescent="0.4"/>
    <row r="48" spans="1:12" ht="36" customHeight="1" thickBot="1" x14ac:dyDescent="0.4">
      <c r="A48" s="29" t="s">
        <v>66</v>
      </c>
      <c r="B48" s="30"/>
      <c r="C48" s="30"/>
      <c r="D48" s="30"/>
      <c r="E48" s="30"/>
      <c r="F48" s="30"/>
      <c r="G48" s="30"/>
      <c r="H48" s="6"/>
      <c r="I48" s="31"/>
      <c r="J48" s="32"/>
      <c r="K48" s="6"/>
    </row>
    <row r="49" spans="1:11" ht="10" customHeight="1" x14ac:dyDescent="0.35">
      <c r="A49" s="22"/>
      <c r="B49" s="22"/>
      <c r="C49" s="22"/>
      <c r="D49" s="22"/>
      <c r="E49" s="22"/>
      <c r="F49" s="22"/>
      <c r="G49" s="22"/>
      <c r="H49" s="6"/>
      <c r="I49" s="8"/>
      <c r="K49" s="6"/>
    </row>
    <row r="50" spans="1:11" ht="50.15" customHeight="1" x14ac:dyDescent="0.35">
      <c r="A50" s="33" t="s">
        <v>5</v>
      </c>
      <c r="B50" s="33"/>
      <c r="C50" s="33"/>
      <c r="D50" s="33"/>
      <c r="E50" s="33"/>
      <c r="F50" s="34" t="s">
        <v>42</v>
      </c>
      <c r="G50" s="35"/>
      <c r="H50" s="18"/>
      <c r="I50" s="15" t="e">
        <f>ROUNDDOWN(I46/I48,2)</f>
        <v>#DIV/0!</v>
      </c>
      <c r="J50" s="16" t="s">
        <v>0</v>
      </c>
    </row>
    <row r="52" spans="1:11" ht="9.75" customHeight="1" thickBot="1" x14ac:dyDescent="0.4">
      <c r="G52" s="2"/>
      <c r="H52" s="2"/>
      <c r="I52" s="2"/>
    </row>
    <row r="53" spans="1:11" ht="36" customHeight="1" thickBot="1" x14ac:dyDescent="0.4">
      <c r="A53" s="36" t="s">
        <v>67</v>
      </c>
      <c r="B53" s="36"/>
      <c r="C53" s="36"/>
      <c r="D53" s="36"/>
      <c r="E53" s="36"/>
      <c r="F53" s="36"/>
      <c r="G53" s="36"/>
      <c r="H53" s="10"/>
      <c r="I53" s="37"/>
      <c r="J53" s="38"/>
    </row>
    <row r="54" spans="1:11" ht="10" customHeight="1" thickBot="1" x14ac:dyDescent="0.4">
      <c r="H54" s="1"/>
    </row>
    <row r="55" spans="1:11" ht="36" customHeight="1" thickBot="1" x14ac:dyDescent="0.4">
      <c r="A55" s="29" t="s">
        <v>68</v>
      </c>
      <c r="B55" s="29"/>
      <c r="C55" s="29"/>
      <c r="D55" s="29"/>
      <c r="E55" s="29"/>
      <c r="F55" s="29"/>
      <c r="G55" s="29"/>
      <c r="I55" s="39"/>
      <c r="J55" s="40"/>
    </row>
    <row r="56" spans="1:11" ht="10" customHeight="1" thickBot="1" x14ac:dyDescent="0.4">
      <c r="H56" s="1"/>
    </row>
    <row r="57" spans="1:11" ht="36" customHeight="1" thickBot="1" x14ac:dyDescent="0.4">
      <c r="A57" s="29" t="s">
        <v>69</v>
      </c>
      <c r="B57" s="29"/>
      <c r="C57" s="29"/>
      <c r="D57" s="29"/>
      <c r="E57" s="29"/>
      <c r="F57" s="29"/>
      <c r="G57" s="29"/>
      <c r="H57" s="3"/>
      <c r="I57" s="41"/>
      <c r="J57" s="42"/>
    </row>
    <row r="58" spans="1:11" ht="10" customHeight="1" x14ac:dyDescent="0.35">
      <c r="H58" s="1"/>
    </row>
    <row r="59" spans="1:11" ht="36" customHeight="1" x14ac:dyDescent="0.45">
      <c r="A59" s="27" t="s">
        <v>70</v>
      </c>
      <c r="B59" s="27"/>
      <c r="C59" s="27"/>
      <c r="D59" s="27"/>
      <c r="E59" s="27"/>
      <c r="F59" s="27"/>
      <c r="G59" s="27"/>
      <c r="H59" s="3"/>
      <c r="I59" s="28">
        <f>I15*I57</f>
        <v>0</v>
      </c>
      <c r="J59" s="28"/>
      <c r="K59" s="3"/>
    </row>
    <row r="60" spans="1:11" ht="10" customHeight="1" thickBot="1" x14ac:dyDescent="0.4"/>
    <row r="61" spans="1:11" ht="36" customHeight="1" thickBot="1" x14ac:dyDescent="0.4">
      <c r="A61" s="29" t="s">
        <v>71</v>
      </c>
      <c r="B61" s="30"/>
      <c r="C61" s="30"/>
      <c r="D61" s="30"/>
      <c r="E61" s="30"/>
      <c r="F61" s="30"/>
      <c r="G61" s="30"/>
      <c r="H61" s="6"/>
      <c r="I61" s="31"/>
      <c r="J61" s="32"/>
      <c r="K61" s="6"/>
    </row>
    <row r="62" spans="1:11" ht="10" customHeight="1" x14ac:dyDescent="0.35">
      <c r="A62" s="22"/>
      <c r="B62" s="22"/>
      <c r="C62" s="22"/>
      <c r="D62" s="22"/>
      <c r="E62" s="22"/>
      <c r="F62" s="22"/>
      <c r="G62" s="22"/>
      <c r="H62" s="6"/>
      <c r="I62" s="8"/>
      <c r="K62" s="6"/>
    </row>
    <row r="63" spans="1:11" ht="50.15" customHeight="1" x14ac:dyDescent="0.35">
      <c r="A63" s="33" t="s">
        <v>5</v>
      </c>
      <c r="B63" s="33"/>
      <c r="C63" s="33"/>
      <c r="D63" s="33"/>
      <c r="E63" s="33"/>
      <c r="F63" s="34" t="s">
        <v>43</v>
      </c>
      <c r="G63" s="35"/>
      <c r="H63" s="18"/>
      <c r="I63" s="15" t="e">
        <f>ROUNDDOWN(I59/I61,2)</f>
        <v>#DIV/0!</v>
      </c>
      <c r="J63" s="16" t="s">
        <v>0</v>
      </c>
    </row>
    <row r="65" spans="1:11" ht="15" thickBot="1" x14ac:dyDescent="0.4"/>
    <row r="66" spans="1:11" ht="36" customHeight="1" thickBot="1" x14ac:dyDescent="0.4">
      <c r="A66" s="36" t="s">
        <v>72</v>
      </c>
      <c r="B66" s="36"/>
      <c r="C66" s="36"/>
      <c r="D66" s="36"/>
      <c r="E66" s="36"/>
      <c r="F66" s="36"/>
      <c r="G66" s="36"/>
      <c r="H66" s="10"/>
      <c r="I66" s="37"/>
      <c r="J66" s="38"/>
    </row>
    <row r="67" spans="1:11" ht="10" customHeight="1" thickBot="1" x14ac:dyDescent="0.4">
      <c r="H67" s="1"/>
    </row>
    <row r="68" spans="1:11" ht="36" customHeight="1" thickBot="1" x14ac:dyDescent="0.4">
      <c r="A68" s="29" t="s">
        <v>73</v>
      </c>
      <c r="B68" s="29"/>
      <c r="C68" s="29"/>
      <c r="D68" s="29"/>
      <c r="E68" s="29"/>
      <c r="F68" s="29"/>
      <c r="G68" s="29"/>
      <c r="I68" s="39"/>
      <c r="J68" s="40"/>
    </row>
    <row r="69" spans="1:11" ht="10" customHeight="1" thickBot="1" x14ac:dyDescent="0.4">
      <c r="H69" s="1"/>
    </row>
    <row r="70" spans="1:11" ht="36" customHeight="1" thickBot="1" x14ac:dyDescent="0.4">
      <c r="A70" s="29" t="s">
        <v>74</v>
      </c>
      <c r="B70" s="29"/>
      <c r="C70" s="29"/>
      <c r="D70" s="29"/>
      <c r="E70" s="29"/>
      <c r="F70" s="29"/>
      <c r="G70" s="29"/>
      <c r="H70" s="3"/>
      <c r="I70" s="41"/>
      <c r="J70" s="42"/>
    </row>
    <row r="71" spans="1:11" ht="10" customHeight="1" x14ac:dyDescent="0.35">
      <c r="H71" s="1"/>
    </row>
    <row r="72" spans="1:11" ht="36" customHeight="1" x14ac:dyDescent="0.45">
      <c r="A72" s="27" t="s">
        <v>75</v>
      </c>
      <c r="B72" s="27"/>
      <c r="C72" s="27"/>
      <c r="D72" s="27"/>
      <c r="E72" s="27"/>
      <c r="F72" s="27"/>
      <c r="G72" s="27"/>
      <c r="H72" s="3"/>
      <c r="I72" s="28">
        <f>I15*I70</f>
        <v>0</v>
      </c>
      <c r="J72" s="28"/>
      <c r="K72" s="3"/>
    </row>
    <row r="73" spans="1:11" ht="10" customHeight="1" thickBot="1" x14ac:dyDescent="0.4"/>
    <row r="74" spans="1:11" ht="36" customHeight="1" thickBot="1" x14ac:dyDescent="0.4">
      <c r="A74" s="29" t="s">
        <v>76</v>
      </c>
      <c r="B74" s="30"/>
      <c r="C74" s="30"/>
      <c r="D74" s="30"/>
      <c r="E74" s="30"/>
      <c r="F74" s="30"/>
      <c r="G74" s="30"/>
      <c r="H74" s="6"/>
      <c r="I74" s="31"/>
      <c r="J74" s="32"/>
      <c r="K74" s="6"/>
    </row>
    <row r="75" spans="1:11" ht="10" customHeight="1" x14ac:dyDescent="0.35">
      <c r="A75" s="22"/>
      <c r="B75" s="22"/>
      <c r="C75" s="22"/>
      <c r="D75" s="22"/>
      <c r="E75" s="22"/>
      <c r="F75" s="22"/>
      <c r="G75" s="22"/>
      <c r="H75" s="6"/>
      <c r="I75" s="8"/>
      <c r="K75" s="6"/>
    </row>
    <row r="76" spans="1:11" ht="50.15" customHeight="1" x14ac:dyDescent="0.35">
      <c r="A76" s="33" t="s">
        <v>5</v>
      </c>
      <c r="B76" s="33"/>
      <c r="C76" s="33"/>
      <c r="D76" s="33"/>
      <c r="E76" s="33"/>
      <c r="F76" s="34" t="s">
        <v>44</v>
      </c>
      <c r="G76" s="35"/>
      <c r="H76" s="18"/>
      <c r="I76" s="15" t="e">
        <f>ROUNDDOWN(I72/I74,2)</f>
        <v>#DIV/0!</v>
      </c>
      <c r="J76" s="16" t="s">
        <v>0</v>
      </c>
    </row>
    <row r="78" spans="1:11" ht="33.5" x14ac:dyDescent="0.35">
      <c r="A78" s="23" t="s">
        <v>15</v>
      </c>
      <c r="B78" s="24"/>
      <c r="C78" s="25" t="s">
        <v>20</v>
      </c>
      <c r="D78" s="25"/>
      <c r="E78" s="25"/>
      <c r="F78" s="25"/>
      <c r="G78" s="25"/>
      <c r="H78" s="25"/>
      <c r="I78" s="25"/>
      <c r="J78" s="26"/>
    </row>
  </sheetData>
  <sheetProtection algorithmName="SHA-512" hashValue="+dxdelmXM1YVa0j1+BfvNhYoU90N5IbN3AJ0wVruTxMZmPH6BPGmK0yE0bLtAaQi6VNYgEMAnoU9ALRBq3kYgQ==" saltValue="j804yrWZ310Ux8Ym0SQIoQ==" spinCount="100000" sheet="1" objects="1" scenarios="1"/>
  <mergeCells count="80">
    <mergeCell ref="A1:C1"/>
    <mergeCell ref="D1:F1"/>
    <mergeCell ref="G1:J1"/>
    <mergeCell ref="A2:J2"/>
    <mergeCell ref="A3:D3"/>
    <mergeCell ref="E3:J3"/>
    <mergeCell ref="A4:J4"/>
    <mergeCell ref="A5:B5"/>
    <mergeCell ref="C5:J5"/>
    <mergeCell ref="A6:J6"/>
    <mergeCell ref="A8:B8"/>
    <mergeCell ref="C8:J8"/>
    <mergeCell ref="A9:G9"/>
    <mergeCell ref="I9:J9"/>
    <mergeCell ref="A11:G11"/>
    <mergeCell ref="I11:J11"/>
    <mergeCell ref="A13:G13"/>
    <mergeCell ref="I13:J13"/>
    <mergeCell ref="A15:E15"/>
    <mergeCell ref="F15:G15"/>
    <mergeCell ref="I15:J15"/>
    <mergeCell ref="A17:J17"/>
    <mergeCell ref="A19:G19"/>
    <mergeCell ref="I19:J19"/>
    <mergeCell ref="A21:G21"/>
    <mergeCell ref="I21:J21"/>
    <mergeCell ref="A23:E23"/>
    <mergeCell ref="F23:G23"/>
    <mergeCell ref="A25:B25"/>
    <mergeCell ref="C25:J25"/>
    <mergeCell ref="A27:G27"/>
    <mergeCell ref="I27:J27"/>
    <mergeCell ref="A29:G29"/>
    <mergeCell ref="I29:J29"/>
    <mergeCell ref="A31:G31"/>
    <mergeCell ref="I31:J31"/>
    <mergeCell ref="A33:G33"/>
    <mergeCell ref="I33:J33"/>
    <mergeCell ref="A36:G36"/>
    <mergeCell ref="I36:J36"/>
    <mergeCell ref="A38:E38"/>
    <mergeCell ref="F38:G38"/>
    <mergeCell ref="A40:G40"/>
    <mergeCell ref="I40:J40"/>
    <mergeCell ref="A42:G42"/>
    <mergeCell ref="I42:J42"/>
    <mergeCell ref="A44:G44"/>
    <mergeCell ref="I44:J44"/>
    <mergeCell ref="A46:G46"/>
    <mergeCell ref="I46:J46"/>
    <mergeCell ref="A48:G48"/>
    <mergeCell ref="I48:J48"/>
    <mergeCell ref="A50:E50"/>
    <mergeCell ref="F50:G50"/>
    <mergeCell ref="A53:G53"/>
    <mergeCell ref="I53:J53"/>
    <mergeCell ref="A55:G55"/>
    <mergeCell ref="I55:J55"/>
    <mergeCell ref="A57:G57"/>
    <mergeCell ref="I57:J57"/>
    <mergeCell ref="A59:G59"/>
    <mergeCell ref="I59:J59"/>
    <mergeCell ref="A61:G61"/>
    <mergeCell ref="I61:J61"/>
    <mergeCell ref="A63:E63"/>
    <mergeCell ref="F63:G63"/>
    <mergeCell ref="A66:G66"/>
    <mergeCell ref="I66:J66"/>
    <mergeCell ref="A68:G68"/>
    <mergeCell ref="I68:J68"/>
    <mergeCell ref="A70:G70"/>
    <mergeCell ref="I70:J70"/>
    <mergeCell ref="A78:B78"/>
    <mergeCell ref="C78:J78"/>
    <mergeCell ref="A72:G72"/>
    <mergeCell ref="I72:J72"/>
    <mergeCell ref="A74:G74"/>
    <mergeCell ref="I74:J74"/>
    <mergeCell ref="A76:E76"/>
    <mergeCell ref="F76:G76"/>
  </mergeCells>
  <hyperlinks>
    <hyperlink ref="I9" r:id="rId1" display="LINK TO Foundation Settlement Report - Statement of Settlement" xr:uid="{F8A6E46C-432A-4560-A19C-35BE220F3382}"/>
    <hyperlink ref="I9:J9" r:id="rId2" display="CLICK HERE for Link to &quot;Foundation Settlement Report - Statement of Settlement&quot;" xr:uid="{7E6A0CCE-E8F2-4F6A-A0D5-5C667629BF7A}"/>
  </hyperlinks>
  <printOptions horizontalCentered="1" verticalCentered="1"/>
  <pageMargins left="0.25" right="0.25" top="0.75" bottom="0.75" header="0.3" footer="0.3"/>
  <pageSetup scale="32"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61473-FF7B-476E-B0F1-C84FC28A5887}">
  <sheetPr>
    <tabColor theme="4" tint="0.59999389629810485"/>
    <pageSetUpPr fitToPage="1"/>
  </sheetPr>
  <dimension ref="A1:L78"/>
  <sheetViews>
    <sheetView topLeftCell="A2" zoomScale="80" zoomScaleNormal="80" workbookViewId="0">
      <selection sqref="A1:C1"/>
    </sheetView>
  </sheetViews>
  <sheetFormatPr defaultRowHeight="14.5" x14ac:dyDescent="0.35"/>
  <cols>
    <col min="1" max="1" width="46.7265625" customWidth="1"/>
    <col min="2" max="2" width="29.6328125" customWidth="1"/>
    <col min="4" max="5" width="24.36328125" customWidth="1"/>
    <col min="6" max="6" width="19.81640625" style="4" customWidth="1"/>
    <col min="7" max="7" width="19.6328125" customWidth="1"/>
    <col min="8" max="8" width="1.6328125" customWidth="1"/>
    <col min="9" max="9" width="20.7265625" customWidth="1"/>
    <col min="11" max="11" width="3.6328125" customWidth="1"/>
    <col min="12" max="12" width="7.7265625" customWidth="1"/>
  </cols>
  <sheetData>
    <row r="1" spans="1:12" ht="31.5" customHeight="1" x14ac:dyDescent="0.35">
      <c r="A1" s="66" t="s">
        <v>27</v>
      </c>
      <c r="B1" s="66"/>
      <c r="C1" s="66"/>
      <c r="D1" s="66" t="s">
        <v>28</v>
      </c>
      <c r="E1" s="66"/>
      <c r="F1" s="66"/>
      <c r="G1" s="67" t="s">
        <v>18</v>
      </c>
      <c r="H1" s="67"/>
      <c r="I1" s="67"/>
      <c r="J1" s="67"/>
    </row>
    <row r="2" spans="1:12" ht="31.5" customHeight="1" x14ac:dyDescent="0.35">
      <c r="A2" s="66" t="s">
        <v>19</v>
      </c>
      <c r="B2" s="66"/>
      <c r="C2" s="66"/>
      <c r="D2" s="66"/>
      <c r="E2" s="66"/>
      <c r="F2" s="66"/>
      <c r="G2" s="66"/>
      <c r="H2" s="66"/>
      <c r="I2" s="66"/>
      <c r="J2" s="66"/>
    </row>
    <row r="3" spans="1:12" ht="31.5" customHeight="1" x14ac:dyDescent="0.35">
      <c r="A3" s="68" t="s">
        <v>53</v>
      </c>
      <c r="B3" s="68"/>
      <c r="C3" s="68"/>
      <c r="D3" s="68"/>
      <c r="E3" s="69" t="s">
        <v>55</v>
      </c>
      <c r="F3" s="70"/>
      <c r="G3" s="70"/>
      <c r="H3" s="70"/>
      <c r="I3" s="70"/>
      <c r="J3" s="71"/>
    </row>
    <row r="4" spans="1:12" ht="33.5" x14ac:dyDescent="0.35">
      <c r="A4" s="62" t="s">
        <v>12</v>
      </c>
      <c r="B4" s="63"/>
      <c r="C4" s="63"/>
      <c r="D4" s="63"/>
      <c r="E4" s="63"/>
      <c r="F4" s="63"/>
      <c r="G4" s="63"/>
      <c r="H4" s="63"/>
      <c r="I4" s="63"/>
      <c r="J4" s="64"/>
    </row>
    <row r="5" spans="1:12" ht="50.15" customHeight="1" x14ac:dyDescent="0.35">
      <c r="A5" s="23" t="s">
        <v>13</v>
      </c>
      <c r="B5" s="24"/>
      <c r="C5" s="25" t="s">
        <v>14</v>
      </c>
      <c r="D5" s="25"/>
      <c r="E5" s="25"/>
      <c r="F5" s="25"/>
      <c r="G5" s="25"/>
      <c r="H5" s="25"/>
      <c r="I5" s="25"/>
      <c r="J5" s="26"/>
    </row>
    <row r="6" spans="1:12" ht="79.5" customHeight="1" x14ac:dyDescent="0.35">
      <c r="A6" s="65" t="s">
        <v>32</v>
      </c>
      <c r="B6" s="65"/>
      <c r="C6" s="65"/>
      <c r="D6" s="65"/>
      <c r="E6" s="65"/>
      <c r="F6" s="65"/>
      <c r="G6" s="65"/>
      <c r="H6" s="65"/>
      <c r="I6" s="65"/>
      <c r="J6" s="65"/>
    </row>
    <row r="7" spans="1:12" ht="10" customHeight="1" x14ac:dyDescent="0.35"/>
    <row r="8" spans="1:12" ht="100" customHeight="1" x14ac:dyDescent="0.35">
      <c r="A8" s="23" t="s">
        <v>9</v>
      </c>
      <c r="B8" s="24"/>
      <c r="C8" s="53" t="s">
        <v>7</v>
      </c>
      <c r="D8" s="53"/>
      <c r="E8" s="53"/>
      <c r="F8" s="53"/>
      <c r="G8" s="53"/>
      <c r="H8" s="53"/>
      <c r="I8" s="53"/>
      <c r="J8" s="54"/>
    </row>
    <row r="9" spans="1:12" s="7" customFormat="1" ht="100.5" customHeight="1" x14ac:dyDescent="0.45">
      <c r="A9" s="58" t="s">
        <v>56</v>
      </c>
      <c r="B9" s="58"/>
      <c r="C9" s="58"/>
      <c r="D9" s="58"/>
      <c r="E9" s="58"/>
      <c r="F9" s="58"/>
      <c r="G9" s="58"/>
      <c r="H9" s="11"/>
      <c r="I9" s="59" t="s">
        <v>1</v>
      </c>
      <c r="J9" s="59"/>
      <c r="L9"/>
    </row>
    <row r="10" spans="1:12" ht="10" customHeight="1" thickBot="1" x14ac:dyDescent="0.4"/>
    <row r="11" spans="1:12" ht="19" thickBot="1" x14ac:dyDescent="0.4">
      <c r="A11" s="29" t="s">
        <v>16</v>
      </c>
      <c r="B11" s="29"/>
      <c r="C11" s="29"/>
      <c r="D11" s="29"/>
      <c r="E11" s="29"/>
      <c r="F11" s="29"/>
      <c r="G11" s="29"/>
      <c r="H11" s="1"/>
      <c r="I11" s="60">
        <v>44064</v>
      </c>
      <c r="J11" s="61"/>
    </row>
    <row r="12" spans="1:12" ht="10" customHeight="1" thickBot="1" x14ac:dyDescent="0.4"/>
    <row r="13" spans="1:12" ht="19.5" customHeight="1" thickBot="1" x14ac:dyDescent="0.5">
      <c r="A13" s="27" t="s">
        <v>17</v>
      </c>
      <c r="B13" s="27"/>
      <c r="C13" s="27"/>
      <c r="D13" s="27"/>
      <c r="E13" s="27"/>
      <c r="F13" s="27"/>
      <c r="G13" s="27"/>
      <c r="H13" s="3"/>
      <c r="I13" s="47">
        <v>14636705</v>
      </c>
      <c r="J13" s="48"/>
    </row>
    <row r="14" spans="1:12" ht="10" customHeight="1" x14ac:dyDescent="0.35"/>
    <row r="15" spans="1:12" ht="52.5" customHeight="1" x14ac:dyDescent="0.35">
      <c r="A15" s="55" t="s">
        <v>6</v>
      </c>
      <c r="B15" s="55"/>
      <c r="C15" s="55"/>
      <c r="D15" s="55"/>
      <c r="E15" s="55"/>
      <c r="F15" s="56" t="s">
        <v>3</v>
      </c>
      <c r="G15" s="56"/>
      <c r="H15" s="5"/>
      <c r="I15" s="57">
        <f>I13/24</f>
        <v>609862.70833333337</v>
      </c>
      <c r="J15" s="57"/>
    </row>
    <row r="16" spans="1:12" ht="10" customHeight="1" x14ac:dyDescent="0.35">
      <c r="G16" s="2"/>
      <c r="H16" s="2"/>
      <c r="I16" s="2"/>
    </row>
    <row r="17" spans="1:10" ht="45.75" customHeight="1" x14ac:dyDescent="0.35">
      <c r="A17" s="30" t="s">
        <v>8</v>
      </c>
      <c r="B17" s="30"/>
      <c r="C17" s="30"/>
      <c r="D17" s="30"/>
      <c r="E17" s="30"/>
      <c r="F17" s="30"/>
      <c r="G17" s="30"/>
      <c r="H17" s="30"/>
      <c r="I17" s="30"/>
      <c r="J17" s="30"/>
    </row>
    <row r="18" spans="1:10" ht="10" customHeight="1" thickBot="1" x14ac:dyDescent="0.4"/>
    <row r="19" spans="1:10" ht="19.5" customHeight="1" thickBot="1" x14ac:dyDescent="0.5">
      <c r="A19" s="27" t="s">
        <v>49</v>
      </c>
      <c r="B19" s="27"/>
      <c r="C19" s="27"/>
      <c r="D19" s="27"/>
      <c r="E19" s="27"/>
      <c r="F19" s="27"/>
      <c r="G19" s="27"/>
      <c r="H19" s="21"/>
      <c r="I19" s="39" t="s">
        <v>50</v>
      </c>
      <c r="J19" s="40"/>
    </row>
    <row r="20" spans="1:10" ht="8.25" customHeight="1" thickBot="1" x14ac:dyDescent="0.4"/>
    <row r="21" spans="1:10" ht="21.75" customHeight="1" thickBot="1" x14ac:dyDescent="0.4">
      <c r="A21" s="29" t="s">
        <v>48</v>
      </c>
      <c r="B21" s="29"/>
      <c r="C21" s="29"/>
      <c r="D21" s="29"/>
      <c r="E21" s="29"/>
      <c r="F21" s="29"/>
      <c r="G21" s="29"/>
      <c r="H21" s="3"/>
      <c r="I21" s="47">
        <v>5038103</v>
      </c>
      <c r="J21" s="48"/>
    </row>
    <row r="22" spans="1:10" ht="10" customHeight="1" x14ac:dyDescent="0.35"/>
    <row r="23" spans="1:10" ht="50.15" customHeight="1" x14ac:dyDescent="0.35">
      <c r="A23" s="49" t="s">
        <v>4</v>
      </c>
      <c r="B23" s="50"/>
      <c r="C23" s="50"/>
      <c r="D23" s="50"/>
      <c r="E23" s="50"/>
      <c r="F23" s="51" t="s">
        <v>2</v>
      </c>
      <c r="G23" s="51"/>
      <c r="H23" s="14"/>
      <c r="I23" s="20">
        <f>ROUNDDOWN(I13/I21,2)</f>
        <v>2.9</v>
      </c>
      <c r="J23" s="19" t="s">
        <v>0</v>
      </c>
    </row>
    <row r="25" spans="1:10" ht="100" customHeight="1" x14ac:dyDescent="0.35">
      <c r="A25" s="23" t="s">
        <v>10</v>
      </c>
      <c r="B25" s="24"/>
      <c r="C25" s="52" t="s">
        <v>24</v>
      </c>
      <c r="D25" s="53"/>
      <c r="E25" s="53"/>
      <c r="F25" s="53"/>
      <c r="G25" s="53"/>
      <c r="H25" s="53"/>
      <c r="I25" s="53"/>
      <c r="J25" s="54"/>
    </row>
    <row r="26" spans="1:10" ht="10" customHeight="1" thickBot="1" x14ac:dyDescent="0.4"/>
    <row r="27" spans="1:10" ht="36" customHeight="1" thickBot="1" x14ac:dyDescent="0.4">
      <c r="A27" s="36" t="s">
        <v>21</v>
      </c>
      <c r="B27" s="36"/>
      <c r="C27" s="36"/>
      <c r="D27" s="36"/>
      <c r="E27" s="36"/>
      <c r="F27" s="36"/>
      <c r="G27" s="36"/>
      <c r="H27" s="10"/>
      <c r="I27" s="37">
        <v>44136</v>
      </c>
      <c r="J27" s="38"/>
    </row>
    <row r="28" spans="1:10" ht="10" customHeight="1" x14ac:dyDescent="0.35">
      <c r="H28" s="1"/>
    </row>
    <row r="29" spans="1:10" ht="36" customHeight="1" x14ac:dyDescent="0.35">
      <c r="A29" s="29" t="s">
        <v>94</v>
      </c>
      <c r="B29" s="29"/>
      <c r="C29" s="29"/>
      <c r="D29" s="29"/>
      <c r="E29" s="29"/>
      <c r="F29" s="29"/>
      <c r="G29" s="29"/>
      <c r="I29" s="46" t="str">
        <f>+I19</f>
        <v>2022</v>
      </c>
      <c r="J29" s="46"/>
    </row>
    <row r="30" spans="1:10" ht="10" customHeight="1" thickBot="1" x14ac:dyDescent="0.4">
      <c r="H30" s="1"/>
    </row>
    <row r="31" spans="1:10" ht="36" customHeight="1" thickBot="1" x14ac:dyDescent="0.4">
      <c r="A31" s="29" t="s">
        <v>33</v>
      </c>
      <c r="B31" s="29"/>
      <c r="C31" s="29"/>
      <c r="D31" s="29"/>
      <c r="E31" s="29"/>
      <c r="F31" s="29"/>
      <c r="G31" s="29"/>
      <c r="H31" s="3"/>
      <c r="I31" s="41">
        <v>16</v>
      </c>
      <c r="J31" s="42"/>
    </row>
    <row r="32" spans="1:10" ht="10" customHeight="1" x14ac:dyDescent="0.35">
      <c r="H32" s="1"/>
    </row>
    <row r="33" spans="1:12" s="9" customFormat="1" ht="36" customHeight="1" x14ac:dyDescent="0.45">
      <c r="A33" s="43" t="s">
        <v>45</v>
      </c>
      <c r="B33" s="43"/>
      <c r="C33" s="43"/>
      <c r="D33" s="43"/>
      <c r="E33" s="43"/>
      <c r="F33" s="43"/>
      <c r="G33" s="43"/>
      <c r="H33" s="12"/>
      <c r="I33" s="44">
        <f>I15*I31</f>
        <v>9757803.333333334</v>
      </c>
      <c r="J33" s="44"/>
      <c r="L33"/>
    </row>
    <row r="34" spans="1:12" ht="10" customHeight="1" x14ac:dyDescent="0.35">
      <c r="G34" s="2"/>
      <c r="H34" s="2"/>
      <c r="I34" s="2"/>
    </row>
    <row r="35" spans="1:12" ht="10" customHeight="1" x14ac:dyDescent="0.35"/>
    <row r="36" spans="1:12" s="9" customFormat="1" ht="36" customHeight="1" x14ac:dyDescent="0.35">
      <c r="A36" s="36" t="s">
        <v>95</v>
      </c>
      <c r="B36" s="45"/>
      <c r="C36" s="45"/>
      <c r="D36" s="45"/>
      <c r="E36" s="45"/>
      <c r="F36" s="45"/>
      <c r="G36" s="45"/>
      <c r="H36" s="13"/>
      <c r="I36" s="44">
        <f>I21</f>
        <v>5038103</v>
      </c>
      <c r="J36" s="44"/>
      <c r="L36"/>
    </row>
    <row r="37" spans="1:12" ht="10" customHeight="1" x14ac:dyDescent="0.35">
      <c r="G37" s="2"/>
      <c r="H37" s="2"/>
      <c r="I37" s="2"/>
    </row>
    <row r="38" spans="1:12" ht="50.15" customHeight="1" x14ac:dyDescent="0.35">
      <c r="A38" s="33" t="s">
        <v>5</v>
      </c>
      <c r="B38" s="33"/>
      <c r="C38" s="33"/>
      <c r="D38" s="33"/>
      <c r="E38" s="33"/>
      <c r="F38" s="34" t="s">
        <v>41</v>
      </c>
      <c r="G38" s="35"/>
      <c r="H38" s="17"/>
      <c r="I38" s="15">
        <f>ROUNDDOWN(I33/I36,2)</f>
        <v>1.93</v>
      </c>
      <c r="J38" s="16" t="s">
        <v>0</v>
      </c>
    </row>
    <row r="39" spans="1:12" ht="10" customHeight="1" thickBot="1" x14ac:dyDescent="0.4">
      <c r="H39" s="1"/>
    </row>
    <row r="40" spans="1:12" ht="36" customHeight="1" thickBot="1" x14ac:dyDescent="0.4">
      <c r="A40" s="36" t="s">
        <v>22</v>
      </c>
      <c r="B40" s="36"/>
      <c r="C40" s="36"/>
      <c r="D40" s="36"/>
      <c r="E40" s="36"/>
      <c r="F40" s="36"/>
      <c r="G40" s="36"/>
      <c r="H40" s="10"/>
      <c r="I40" s="37">
        <v>44166</v>
      </c>
      <c r="J40" s="38"/>
    </row>
    <row r="41" spans="1:12" ht="10" customHeight="1" thickBot="1" x14ac:dyDescent="0.4">
      <c r="H41" s="1"/>
    </row>
    <row r="42" spans="1:12" ht="36" customHeight="1" thickBot="1" x14ac:dyDescent="0.4">
      <c r="A42" s="29" t="s">
        <v>23</v>
      </c>
      <c r="B42" s="29"/>
      <c r="C42" s="29"/>
      <c r="D42" s="29"/>
      <c r="E42" s="29"/>
      <c r="F42" s="29"/>
      <c r="G42" s="29"/>
      <c r="I42" s="39" t="s">
        <v>51</v>
      </c>
      <c r="J42" s="40"/>
    </row>
    <row r="43" spans="1:12" ht="10" customHeight="1" thickBot="1" x14ac:dyDescent="0.4">
      <c r="H43" s="1"/>
    </row>
    <row r="44" spans="1:12" ht="36" customHeight="1" thickBot="1" x14ac:dyDescent="0.4">
      <c r="A44" s="29" t="s">
        <v>34</v>
      </c>
      <c r="B44" s="29"/>
      <c r="C44" s="29"/>
      <c r="D44" s="29"/>
      <c r="E44" s="29"/>
      <c r="F44" s="29"/>
      <c r="G44" s="29"/>
      <c r="H44" s="3"/>
      <c r="I44" s="41">
        <v>14</v>
      </c>
      <c r="J44" s="42"/>
    </row>
    <row r="45" spans="1:12" ht="10" customHeight="1" x14ac:dyDescent="0.35">
      <c r="H45" s="1"/>
    </row>
    <row r="46" spans="1:12" ht="36" customHeight="1" x14ac:dyDescent="0.45">
      <c r="A46" s="27" t="s">
        <v>11</v>
      </c>
      <c r="B46" s="27"/>
      <c r="C46" s="27"/>
      <c r="D46" s="27"/>
      <c r="E46" s="27"/>
      <c r="F46" s="27"/>
      <c r="G46" s="27"/>
      <c r="H46" s="3"/>
      <c r="I46" s="28">
        <f>I15*I44</f>
        <v>8538077.9166666679</v>
      </c>
      <c r="J46" s="28"/>
      <c r="K46" s="3"/>
    </row>
    <row r="47" spans="1:12" ht="10" customHeight="1" thickBot="1" x14ac:dyDescent="0.4"/>
    <row r="48" spans="1:12" ht="36" customHeight="1" thickBot="1" x14ac:dyDescent="0.4">
      <c r="A48" s="29" t="s">
        <v>35</v>
      </c>
      <c r="B48" s="30"/>
      <c r="C48" s="30"/>
      <c r="D48" s="30"/>
      <c r="E48" s="30"/>
      <c r="F48" s="30"/>
      <c r="G48" s="30"/>
      <c r="H48" s="6"/>
      <c r="I48" s="31">
        <v>1615728</v>
      </c>
      <c r="J48" s="32"/>
      <c r="K48" s="6"/>
    </row>
    <row r="49" spans="1:11" ht="10" customHeight="1" x14ac:dyDescent="0.35">
      <c r="A49" s="22"/>
      <c r="B49" s="22"/>
      <c r="C49" s="22"/>
      <c r="D49" s="22"/>
      <c r="E49" s="22"/>
      <c r="F49" s="22"/>
      <c r="G49" s="22"/>
      <c r="H49" s="6"/>
      <c r="I49" s="8"/>
      <c r="K49" s="6"/>
    </row>
    <row r="50" spans="1:11" ht="50.15" customHeight="1" x14ac:dyDescent="0.35">
      <c r="A50" s="33" t="s">
        <v>5</v>
      </c>
      <c r="B50" s="33"/>
      <c r="C50" s="33"/>
      <c r="D50" s="33"/>
      <c r="E50" s="33"/>
      <c r="F50" s="34" t="s">
        <v>42</v>
      </c>
      <c r="G50" s="35"/>
      <c r="H50" s="18"/>
      <c r="I50" s="15">
        <f>ROUNDDOWN(I46/I48,2)</f>
        <v>5.28</v>
      </c>
      <c r="J50" s="16" t="s">
        <v>0</v>
      </c>
    </row>
    <row r="52" spans="1:11" ht="9.75" customHeight="1" thickBot="1" x14ac:dyDescent="0.4">
      <c r="G52" s="2"/>
      <c r="H52" s="2"/>
      <c r="I52" s="2"/>
    </row>
    <row r="53" spans="1:11" ht="36" customHeight="1" thickBot="1" x14ac:dyDescent="0.4">
      <c r="A53" s="36" t="s">
        <v>25</v>
      </c>
      <c r="B53" s="36"/>
      <c r="C53" s="36"/>
      <c r="D53" s="36"/>
      <c r="E53" s="36"/>
      <c r="F53" s="36"/>
      <c r="G53" s="36"/>
      <c r="H53" s="10"/>
      <c r="I53" s="37">
        <v>43952</v>
      </c>
      <c r="J53" s="38"/>
    </row>
    <row r="54" spans="1:11" ht="10" customHeight="1" thickBot="1" x14ac:dyDescent="0.4">
      <c r="H54" s="1"/>
    </row>
    <row r="55" spans="1:11" ht="36" customHeight="1" thickBot="1" x14ac:dyDescent="0.4">
      <c r="A55" s="29" t="s">
        <v>36</v>
      </c>
      <c r="B55" s="29"/>
      <c r="C55" s="29"/>
      <c r="D55" s="29"/>
      <c r="E55" s="29"/>
      <c r="F55" s="29"/>
      <c r="G55" s="29"/>
      <c r="I55" s="39" t="s">
        <v>51</v>
      </c>
      <c r="J55" s="40"/>
    </row>
    <row r="56" spans="1:11" ht="10" customHeight="1" thickBot="1" x14ac:dyDescent="0.4">
      <c r="H56" s="1"/>
    </row>
    <row r="57" spans="1:11" ht="36" customHeight="1" thickBot="1" x14ac:dyDescent="0.4">
      <c r="A57" s="29" t="s">
        <v>37</v>
      </c>
      <c r="B57" s="29"/>
      <c r="C57" s="29"/>
      <c r="D57" s="29"/>
      <c r="E57" s="29"/>
      <c r="F57" s="29"/>
      <c r="G57" s="29"/>
      <c r="H57" s="3"/>
      <c r="I57" s="41">
        <v>4</v>
      </c>
      <c r="J57" s="42"/>
    </row>
    <row r="58" spans="1:11" ht="10" customHeight="1" x14ac:dyDescent="0.35">
      <c r="H58" s="1"/>
    </row>
    <row r="59" spans="1:11" ht="36" customHeight="1" x14ac:dyDescent="0.45">
      <c r="A59" s="27" t="s">
        <v>29</v>
      </c>
      <c r="B59" s="27"/>
      <c r="C59" s="27"/>
      <c r="D59" s="27"/>
      <c r="E59" s="27"/>
      <c r="F59" s="27"/>
      <c r="G59" s="27"/>
      <c r="H59" s="3"/>
      <c r="I59" s="28">
        <f>I15*I57</f>
        <v>2439450.8333333335</v>
      </c>
      <c r="J59" s="28"/>
      <c r="K59" s="3"/>
    </row>
    <row r="60" spans="1:11" ht="10" customHeight="1" thickBot="1" x14ac:dyDescent="0.4"/>
    <row r="61" spans="1:11" ht="36" customHeight="1" thickBot="1" x14ac:dyDescent="0.4">
      <c r="A61" s="29" t="s">
        <v>38</v>
      </c>
      <c r="B61" s="30"/>
      <c r="C61" s="30"/>
      <c r="D61" s="30"/>
      <c r="E61" s="30"/>
      <c r="F61" s="30"/>
      <c r="G61" s="30"/>
      <c r="H61" s="6"/>
      <c r="I61" s="31">
        <v>1089251</v>
      </c>
      <c r="J61" s="32"/>
      <c r="K61" s="6"/>
    </row>
    <row r="62" spans="1:11" ht="10" customHeight="1" x14ac:dyDescent="0.35">
      <c r="A62" s="22"/>
      <c r="B62" s="22"/>
      <c r="C62" s="22"/>
      <c r="D62" s="22"/>
      <c r="E62" s="22"/>
      <c r="F62" s="22"/>
      <c r="G62" s="22"/>
      <c r="H62" s="6"/>
      <c r="I62" s="8"/>
      <c r="K62" s="6"/>
    </row>
    <row r="63" spans="1:11" ht="50.15" customHeight="1" x14ac:dyDescent="0.35">
      <c r="A63" s="33" t="s">
        <v>5</v>
      </c>
      <c r="B63" s="33"/>
      <c r="C63" s="33"/>
      <c r="D63" s="33"/>
      <c r="E63" s="33"/>
      <c r="F63" s="34" t="s">
        <v>43</v>
      </c>
      <c r="G63" s="35"/>
      <c r="H63" s="18"/>
      <c r="I63" s="15">
        <f>ROUNDDOWN(I59/I61,2)</f>
        <v>2.23</v>
      </c>
      <c r="J63" s="16" t="s">
        <v>0</v>
      </c>
    </row>
    <row r="65" spans="1:11" ht="15" thickBot="1" x14ac:dyDescent="0.4"/>
    <row r="66" spans="1:11" ht="36" customHeight="1" thickBot="1" x14ac:dyDescent="0.4">
      <c r="A66" s="36" t="s">
        <v>26</v>
      </c>
      <c r="B66" s="36"/>
      <c r="C66" s="36"/>
      <c r="D66" s="36"/>
      <c r="E66" s="36"/>
      <c r="F66" s="36"/>
      <c r="G66" s="36"/>
      <c r="H66" s="10"/>
      <c r="I66" s="37">
        <v>43983</v>
      </c>
      <c r="J66" s="38"/>
    </row>
    <row r="67" spans="1:11" ht="10" customHeight="1" thickBot="1" x14ac:dyDescent="0.4">
      <c r="H67" s="1"/>
    </row>
    <row r="68" spans="1:11" ht="36" customHeight="1" thickBot="1" x14ac:dyDescent="0.4">
      <c r="A68" s="29" t="s">
        <v>30</v>
      </c>
      <c r="B68" s="29"/>
      <c r="C68" s="29"/>
      <c r="D68" s="29"/>
      <c r="E68" s="29"/>
      <c r="F68" s="29"/>
      <c r="G68" s="29"/>
      <c r="I68" s="39" t="s">
        <v>52</v>
      </c>
      <c r="J68" s="40"/>
    </row>
    <row r="69" spans="1:11" ht="10" customHeight="1" thickBot="1" x14ac:dyDescent="0.4">
      <c r="H69" s="1"/>
    </row>
    <row r="70" spans="1:11" ht="36" customHeight="1" thickBot="1" x14ac:dyDescent="0.4">
      <c r="A70" s="29" t="s">
        <v>39</v>
      </c>
      <c r="B70" s="29"/>
      <c r="C70" s="29"/>
      <c r="D70" s="29"/>
      <c r="E70" s="29"/>
      <c r="F70" s="29"/>
      <c r="G70" s="29"/>
      <c r="H70" s="3"/>
      <c r="I70" s="41">
        <v>2</v>
      </c>
      <c r="J70" s="42"/>
    </row>
    <row r="71" spans="1:11" ht="10" customHeight="1" x14ac:dyDescent="0.35">
      <c r="H71" s="1"/>
    </row>
    <row r="72" spans="1:11" ht="36" customHeight="1" x14ac:dyDescent="0.45">
      <c r="A72" s="27" t="s">
        <v>31</v>
      </c>
      <c r="B72" s="27"/>
      <c r="C72" s="27"/>
      <c r="D72" s="27"/>
      <c r="E72" s="27"/>
      <c r="F72" s="27"/>
      <c r="G72" s="27"/>
      <c r="H72" s="3"/>
      <c r="I72" s="28">
        <f>I15*I70</f>
        <v>1219725.4166666667</v>
      </c>
      <c r="J72" s="28"/>
      <c r="K72" s="3"/>
    </row>
    <row r="73" spans="1:11" ht="10" customHeight="1" thickBot="1" x14ac:dyDescent="0.4"/>
    <row r="74" spans="1:11" ht="36" customHeight="1" thickBot="1" x14ac:dyDescent="0.4">
      <c r="A74" s="29" t="s">
        <v>40</v>
      </c>
      <c r="B74" s="30"/>
      <c r="C74" s="30"/>
      <c r="D74" s="30"/>
      <c r="E74" s="30"/>
      <c r="F74" s="30"/>
      <c r="G74" s="30"/>
      <c r="H74" s="6"/>
      <c r="I74" s="31">
        <v>146476</v>
      </c>
      <c r="J74" s="32"/>
      <c r="K74" s="6"/>
    </row>
    <row r="75" spans="1:11" ht="10" customHeight="1" x14ac:dyDescent="0.35">
      <c r="A75" s="22"/>
      <c r="B75" s="22"/>
      <c r="C75" s="22"/>
      <c r="D75" s="22"/>
      <c r="E75" s="22"/>
      <c r="F75" s="22"/>
      <c r="G75" s="22"/>
      <c r="H75" s="6"/>
      <c r="I75" s="8"/>
      <c r="K75" s="6"/>
    </row>
    <row r="76" spans="1:11" ht="50.15" customHeight="1" x14ac:dyDescent="0.35">
      <c r="A76" s="33" t="s">
        <v>5</v>
      </c>
      <c r="B76" s="33"/>
      <c r="C76" s="33"/>
      <c r="D76" s="33"/>
      <c r="E76" s="33"/>
      <c r="F76" s="34" t="s">
        <v>44</v>
      </c>
      <c r="G76" s="35"/>
      <c r="H76" s="18"/>
      <c r="I76" s="15">
        <f>ROUNDDOWN(I72/I74,2)</f>
        <v>8.32</v>
      </c>
      <c r="J76" s="16" t="s">
        <v>0</v>
      </c>
    </row>
    <row r="78" spans="1:11" ht="33.5" x14ac:dyDescent="0.35">
      <c r="A78" s="23" t="s">
        <v>15</v>
      </c>
      <c r="B78" s="24"/>
      <c r="C78" s="25" t="s">
        <v>20</v>
      </c>
      <c r="D78" s="25"/>
      <c r="E78" s="25"/>
      <c r="F78" s="25"/>
      <c r="G78" s="25"/>
      <c r="H78" s="25"/>
      <c r="I78" s="25"/>
      <c r="J78" s="26"/>
    </row>
  </sheetData>
  <sheetProtection algorithmName="SHA-512" hashValue="RwXq/e6Sxw+SI1sKI+5xfxE68Q/0UsylwWz3kg+yeP5rIXLaRP0/utdMrcNlatM73IcZrdAqMMjww6zI6NIm8w==" saltValue="VqxffjdNV0D8rbQ/c9e3bQ==" spinCount="100000" sheet="1" objects="1" scenarios="1"/>
  <mergeCells count="80">
    <mergeCell ref="A78:B78"/>
    <mergeCell ref="C78:J78"/>
    <mergeCell ref="A72:G72"/>
    <mergeCell ref="I72:J72"/>
    <mergeCell ref="A74:G74"/>
    <mergeCell ref="I74:J74"/>
    <mergeCell ref="A76:E76"/>
    <mergeCell ref="F76:G76"/>
    <mergeCell ref="A66:G66"/>
    <mergeCell ref="I66:J66"/>
    <mergeCell ref="A68:G68"/>
    <mergeCell ref="I68:J68"/>
    <mergeCell ref="A70:G70"/>
    <mergeCell ref="I70:J70"/>
    <mergeCell ref="A59:G59"/>
    <mergeCell ref="I59:J59"/>
    <mergeCell ref="A61:G61"/>
    <mergeCell ref="I61:J61"/>
    <mergeCell ref="A63:E63"/>
    <mergeCell ref="F63:G63"/>
    <mergeCell ref="A53:G53"/>
    <mergeCell ref="I53:J53"/>
    <mergeCell ref="A55:G55"/>
    <mergeCell ref="I55:J55"/>
    <mergeCell ref="A57:G57"/>
    <mergeCell ref="I57:J57"/>
    <mergeCell ref="A46:G46"/>
    <mergeCell ref="I46:J46"/>
    <mergeCell ref="A48:G48"/>
    <mergeCell ref="I48:J48"/>
    <mergeCell ref="A50:E50"/>
    <mergeCell ref="F50:G50"/>
    <mergeCell ref="A40:G40"/>
    <mergeCell ref="I40:J40"/>
    <mergeCell ref="A42:G42"/>
    <mergeCell ref="I42:J42"/>
    <mergeCell ref="A44:G44"/>
    <mergeCell ref="I44:J44"/>
    <mergeCell ref="A33:G33"/>
    <mergeCell ref="I33:J33"/>
    <mergeCell ref="A36:G36"/>
    <mergeCell ref="I36:J36"/>
    <mergeCell ref="A38:E38"/>
    <mergeCell ref="F38:G38"/>
    <mergeCell ref="A27:G27"/>
    <mergeCell ref="I27:J27"/>
    <mergeCell ref="A29:G29"/>
    <mergeCell ref="I29:J29"/>
    <mergeCell ref="A31:G31"/>
    <mergeCell ref="I31:J31"/>
    <mergeCell ref="A21:G21"/>
    <mergeCell ref="I21:J21"/>
    <mergeCell ref="A23:E23"/>
    <mergeCell ref="F23:G23"/>
    <mergeCell ref="A25:B25"/>
    <mergeCell ref="C25:J25"/>
    <mergeCell ref="A15:E15"/>
    <mergeCell ref="F15:G15"/>
    <mergeCell ref="I15:J15"/>
    <mergeCell ref="A17:J17"/>
    <mergeCell ref="A19:G19"/>
    <mergeCell ref="I19:J19"/>
    <mergeCell ref="A9:G9"/>
    <mergeCell ref="I9:J9"/>
    <mergeCell ref="A11:G11"/>
    <mergeCell ref="I11:J11"/>
    <mergeCell ref="A13:G13"/>
    <mergeCell ref="I13:J13"/>
    <mergeCell ref="A4:J4"/>
    <mergeCell ref="A5:B5"/>
    <mergeCell ref="C5:J5"/>
    <mergeCell ref="A6:J6"/>
    <mergeCell ref="A8:B8"/>
    <mergeCell ref="C8:J8"/>
    <mergeCell ref="A1:C1"/>
    <mergeCell ref="D1:F1"/>
    <mergeCell ref="G1:J1"/>
    <mergeCell ref="A2:J2"/>
    <mergeCell ref="A3:D3"/>
    <mergeCell ref="E3:J3"/>
  </mergeCells>
  <hyperlinks>
    <hyperlink ref="I9" r:id="rId1" display="LINK TO Foundation Settlement Report - Statement of Settlement" xr:uid="{F57E7323-E212-435D-AF99-2DBF1300A501}"/>
    <hyperlink ref="I9:J9" r:id="rId2" display="CLICK HERE for Link to &quot;Foundation Settlement Report - Statement of Settlement&quot;" xr:uid="{081895D3-852F-411B-916E-73E46994BA32}"/>
  </hyperlinks>
  <printOptions horizontalCentered="1" verticalCentered="1"/>
  <pageMargins left="0.25" right="0.25" top="0.75" bottom="0.75" header="0.3" footer="0.3"/>
  <pageSetup scale="32"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69A8A-E57F-4430-99D6-D1206404A47F}">
  <sheetPr>
    <tabColor theme="4" tint="0.59999389629810485"/>
    <pageSetUpPr fitToPage="1"/>
  </sheetPr>
  <dimension ref="A1"/>
  <sheetViews>
    <sheetView topLeftCell="A5" zoomScale="130" zoomScaleNormal="130" workbookViewId="0">
      <selection activeCell="Q1" sqref="Q1"/>
    </sheetView>
  </sheetViews>
  <sheetFormatPr defaultRowHeight="14.5" x14ac:dyDescent="0.35"/>
  <sheetData/>
  <sheetProtection algorithmName="SHA-512" hashValue="w3UEvd98jYxa5Laey90FWgA4pCLU40pGMahEs+etKGk9OLDdWLBlsgNZwagpC6eqHBoqWWC/MgCEAwVB5suArA==" saltValue="Fn68j+yyuIZsWhpcuCWsNA==" spinCount="100000" sheet="1" objects="1" scenarios="1"/>
  <pageMargins left="0.7" right="0.7" top="0.75" bottom="0.75" header="0.3" footer="0.3"/>
  <pageSetup scale="6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26B90-FCC3-42A1-845E-18266D67CEB7}">
  <sheetPr>
    <tabColor theme="4" tint="0.59999389629810485"/>
  </sheetPr>
  <dimension ref="A42"/>
  <sheetViews>
    <sheetView zoomScaleNormal="100" workbookViewId="0">
      <selection activeCell="A4" sqref="A1:XFD1048576"/>
    </sheetView>
  </sheetViews>
  <sheetFormatPr defaultRowHeight="14.5" x14ac:dyDescent="0.35"/>
  <sheetData>
    <row r="42" ht="12" customHeight="1" x14ac:dyDescent="0.35"/>
  </sheetData>
  <sheetProtection algorithmName="SHA-512" hashValue="25mKG/hSYsWaL6akCOP5x1XNg6ItQPpp+BIYWuIOAfd2eASMs7c8e6zL3uu+VugWGqBYHqDkhHKvm1thRBXZEQ==" saltValue="myigT5eT0LDaOrlDUV/Bxw==" spinCount="100000" sheet="1" objects="1" scenario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F9057-3AC0-4C74-85F3-A3CD36B3FFE2}">
  <sheetPr>
    <tabColor theme="9" tint="0.59999389629810485"/>
    <pageSetUpPr fitToPage="1"/>
  </sheetPr>
  <dimension ref="A1:L102"/>
  <sheetViews>
    <sheetView zoomScale="72" zoomScaleNormal="72" workbookViewId="0">
      <selection activeCell="I9" sqref="I9:J9"/>
    </sheetView>
  </sheetViews>
  <sheetFormatPr defaultRowHeight="14.5" x14ac:dyDescent="0.35"/>
  <cols>
    <col min="1" max="1" width="46.7265625" customWidth="1"/>
    <col min="2" max="2" width="29.6328125" customWidth="1"/>
    <col min="4" max="5" width="24.36328125" customWidth="1"/>
    <col min="6" max="6" width="19.81640625" style="4" customWidth="1"/>
    <col min="7" max="7" width="19.6328125" customWidth="1"/>
    <col min="8" max="8" width="1.6328125" customWidth="1"/>
    <col min="9" max="9" width="20.7265625" customWidth="1"/>
    <col min="11" max="11" width="3.6328125" customWidth="1"/>
    <col min="12" max="12" width="7.7265625" customWidth="1"/>
  </cols>
  <sheetData>
    <row r="1" spans="1:12" ht="31.5" customHeight="1" x14ac:dyDescent="0.35">
      <c r="A1" s="66" t="s">
        <v>27</v>
      </c>
      <c r="B1" s="66"/>
      <c r="C1" s="66"/>
      <c r="D1" s="66" t="s">
        <v>28</v>
      </c>
      <c r="E1" s="66"/>
      <c r="F1" s="66"/>
      <c r="G1" s="67" t="s">
        <v>18</v>
      </c>
      <c r="H1" s="67"/>
      <c r="I1" s="67"/>
      <c r="J1" s="67"/>
    </row>
    <row r="2" spans="1:12" ht="31.5" customHeight="1" x14ac:dyDescent="0.35">
      <c r="A2" s="66" t="s">
        <v>19</v>
      </c>
      <c r="B2" s="66"/>
      <c r="C2" s="66"/>
      <c r="D2" s="66"/>
      <c r="E2" s="66"/>
      <c r="F2" s="66"/>
      <c r="G2" s="66"/>
      <c r="H2" s="66"/>
      <c r="I2" s="66"/>
      <c r="J2" s="66"/>
    </row>
    <row r="3" spans="1:12" ht="31.5" customHeight="1" x14ac:dyDescent="0.35">
      <c r="A3" s="68" t="s">
        <v>53</v>
      </c>
      <c r="B3" s="68"/>
      <c r="C3" s="68"/>
      <c r="D3" s="68"/>
      <c r="E3" s="69" t="s">
        <v>54</v>
      </c>
      <c r="F3" s="70"/>
      <c r="G3" s="70"/>
      <c r="H3" s="70"/>
      <c r="I3" s="70"/>
      <c r="J3" s="71"/>
    </row>
    <row r="4" spans="1:12" ht="33.5" x14ac:dyDescent="0.35">
      <c r="A4" s="62" t="s">
        <v>12</v>
      </c>
      <c r="B4" s="63"/>
      <c r="C4" s="63"/>
      <c r="D4" s="63"/>
      <c r="E4" s="63"/>
      <c r="F4" s="63"/>
      <c r="G4" s="63"/>
      <c r="H4" s="63"/>
      <c r="I4" s="63"/>
      <c r="J4" s="64"/>
    </row>
    <row r="5" spans="1:12" ht="50.15" customHeight="1" x14ac:dyDescent="0.35">
      <c r="A5" s="23" t="s">
        <v>13</v>
      </c>
      <c r="B5" s="24"/>
      <c r="C5" s="25" t="s">
        <v>87</v>
      </c>
      <c r="D5" s="25"/>
      <c r="E5" s="25"/>
      <c r="F5" s="25"/>
      <c r="G5" s="25"/>
      <c r="H5" s="25"/>
      <c r="I5" s="25"/>
      <c r="J5" s="26"/>
    </row>
    <row r="6" spans="1:12" ht="79.5" customHeight="1" x14ac:dyDescent="0.35">
      <c r="A6" s="65" t="s">
        <v>58</v>
      </c>
      <c r="B6" s="65"/>
      <c r="C6" s="65"/>
      <c r="D6" s="65"/>
      <c r="E6" s="65"/>
      <c r="F6" s="65"/>
      <c r="G6" s="65"/>
      <c r="H6" s="65"/>
      <c r="I6" s="65"/>
      <c r="J6" s="65"/>
    </row>
    <row r="7" spans="1:12" ht="10" customHeight="1" x14ac:dyDescent="0.35"/>
    <row r="8" spans="1:12" ht="100" customHeight="1" x14ac:dyDescent="0.35">
      <c r="A8" s="23" t="s">
        <v>9</v>
      </c>
      <c r="B8" s="24"/>
      <c r="C8" s="53" t="s">
        <v>7</v>
      </c>
      <c r="D8" s="53"/>
      <c r="E8" s="53"/>
      <c r="F8" s="53"/>
      <c r="G8" s="53"/>
      <c r="H8" s="53"/>
      <c r="I8" s="53"/>
      <c r="J8" s="54"/>
    </row>
    <row r="9" spans="1:12" s="7" customFormat="1" ht="100.5" customHeight="1" x14ac:dyDescent="0.45">
      <c r="A9" s="58" t="s">
        <v>88</v>
      </c>
      <c r="B9" s="58"/>
      <c r="C9" s="58"/>
      <c r="D9" s="58"/>
      <c r="E9" s="58"/>
      <c r="F9" s="58"/>
      <c r="G9" s="58"/>
      <c r="H9" s="11"/>
      <c r="I9" s="59" t="s">
        <v>1</v>
      </c>
      <c r="J9" s="59"/>
      <c r="L9"/>
    </row>
    <row r="10" spans="1:12" ht="10" customHeight="1" thickBot="1" x14ac:dyDescent="0.4"/>
    <row r="11" spans="1:12" ht="28.5" customHeight="1" thickBot="1" x14ac:dyDescent="0.4">
      <c r="A11" s="29" t="s">
        <v>16</v>
      </c>
      <c r="B11" s="29"/>
      <c r="C11" s="29"/>
      <c r="D11" s="29"/>
      <c r="E11" s="29"/>
      <c r="F11" s="29"/>
      <c r="G11" s="29"/>
      <c r="H11" s="1"/>
      <c r="I11" s="60"/>
      <c r="J11" s="61"/>
    </row>
    <row r="12" spans="1:12" ht="9.75" customHeight="1" thickBot="1" x14ac:dyDescent="0.4"/>
    <row r="13" spans="1:12" ht="29.25" customHeight="1" thickBot="1" x14ac:dyDescent="0.5">
      <c r="A13" s="27" t="s">
        <v>17</v>
      </c>
      <c r="B13" s="27"/>
      <c r="C13" s="27"/>
      <c r="D13" s="27"/>
      <c r="E13" s="27"/>
      <c r="F13" s="27"/>
      <c r="G13" s="27"/>
      <c r="H13" s="3"/>
      <c r="I13" s="47"/>
      <c r="J13" s="48"/>
    </row>
    <row r="14" spans="1:12" ht="10" customHeight="1" x14ac:dyDescent="0.35"/>
    <row r="15" spans="1:12" ht="52.5" customHeight="1" x14ac:dyDescent="0.35">
      <c r="A15" s="55" t="s">
        <v>6</v>
      </c>
      <c r="B15" s="55"/>
      <c r="C15" s="55"/>
      <c r="D15" s="55"/>
      <c r="E15" s="55"/>
      <c r="F15" s="56" t="s">
        <v>3</v>
      </c>
      <c r="G15" s="56"/>
      <c r="H15" s="5"/>
      <c r="I15" s="57">
        <f>I13/24</f>
        <v>0</v>
      </c>
      <c r="J15" s="57"/>
    </row>
    <row r="16" spans="1:12" ht="10" customHeight="1" x14ac:dyDescent="0.35">
      <c r="G16" s="2"/>
      <c r="H16" s="2"/>
      <c r="I16" s="2"/>
    </row>
    <row r="17" spans="1:10" ht="45.75" customHeight="1" x14ac:dyDescent="0.35">
      <c r="A17" s="30" t="s">
        <v>8</v>
      </c>
      <c r="B17" s="30"/>
      <c r="C17" s="30"/>
      <c r="D17" s="30"/>
      <c r="E17" s="30"/>
      <c r="F17" s="30"/>
      <c r="G17" s="30"/>
      <c r="H17" s="30"/>
      <c r="I17" s="30"/>
      <c r="J17" s="30"/>
    </row>
    <row r="18" spans="1:10" ht="10" customHeight="1" thickBot="1" x14ac:dyDescent="0.4"/>
    <row r="19" spans="1:10" ht="34.5" customHeight="1" thickBot="1" x14ac:dyDescent="0.5">
      <c r="A19" s="27" t="s">
        <v>89</v>
      </c>
      <c r="B19" s="27"/>
      <c r="C19" s="27"/>
      <c r="D19" s="27"/>
      <c r="E19" s="27"/>
      <c r="F19" s="27"/>
      <c r="G19" s="27"/>
      <c r="H19" s="21"/>
      <c r="I19" s="39"/>
      <c r="J19" s="40"/>
    </row>
    <row r="20" spans="1:10" ht="8.25" customHeight="1" thickBot="1" x14ac:dyDescent="0.4"/>
    <row r="21" spans="1:10" ht="33.75" customHeight="1" thickBot="1" x14ac:dyDescent="0.4">
      <c r="A21" s="29" t="s">
        <v>59</v>
      </c>
      <c r="B21" s="29"/>
      <c r="C21" s="29"/>
      <c r="D21" s="29"/>
      <c r="E21" s="29"/>
      <c r="F21" s="29"/>
      <c r="G21" s="29"/>
      <c r="H21" s="3"/>
      <c r="I21" s="47"/>
      <c r="J21" s="48"/>
    </row>
    <row r="22" spans="1:10" ht="10" customHeight="1" x14ac:dyDescent="0.35"/>
    <row r="23" spans="1:10" ht="50.15" customHeight="1" x14ac:dyDescent="0.35">
      <c r="A23" s="49" t="s">
        <v>4</v>
      </c>
      <c r="B23" s="50"/>
      <c r="C23" s="50"/>
      <c r="D23" s="50"/>
      <c r="E23" s="50"/>
      <c r="F23" s="51" t="s">
        <v>2</v>
      </c>
      <c r="G23" s="51"/>
      <c r="H23" s="14"/>
      <c r="I23" s="20" t="e">
        <f>ROUNDDOWN(I13/I21,2)</f>
        <v>#DIV/0!</v>
      </c>
      <c r="J23" s="19" t="s">
        <v>0</v>
      </c>
    </row>
    <row r="25" spans="1:10" ht="100" customHeight="1" x14ac:dyDescent="0.35">
      <c r="A25" s="23" t="s">
        <v>10</v>
      </c>
      <c r="B25" s="24"/>
      <c r="C25" s="52" t="s">
        <v>24</v>
      </c>
      <c r="D25" s="53"/>
      <c r="E25" s="53"/>
      <c r="F25" s="53"/>
      <c r="G25" s="53"/>
      <c r="H25" s="53"/>
      <c r="I25" s="53"/>
      <c r="J25" s="54"/>
    </row>
    <row r="26" spans="1:10" ht="10" customHeight="1" thickBot="1" x14ac:dyDescent="0.4"/>
    <row r="27" spans="1:10" ht="36" customHeight="1" thickBot="1" x14ac:dyDescent="0.4">
      <c r="A27" s="36" t="s">
        <v>60</v>
      </c>
      <c r="B27" s="36"/>
      <c r="C27" s="36"/>
      <c r="D27" s="36"/>
      <c r="E27" s="36"/>
      <c r="F27" s="36"/>
      <c r="G27" s="36"/>
      <c r="H27" s="10"/>
      <c r="I27" s="37"/>
      <c r="J27" s="38"/>
    </row>
    <row r="28" spans="1:10" ht="10" customHeight="1" x14ac:dyDescent="0.35">
      <c r="H28" s="1"/>
    </row>
    <row r="29" spans="1:10" ht="36" customHeight="1" x14ac:dyDescent="0.35">
      <c r="A29" s="29" t="s">
        <v>93</v>
      </c>
      <c r="B29" s="29"/>
      <c r="C29" s="29"/>
      <c r="D29" s="29"/>
      <c r="E29" s="29"/>
      <c r="F29" s="29"/>
      <c r="G29" s="29"/>
      <c r="I29" s="46">
        <f>+I19</f>
        <v>0</v>
      </c>
      <c r="J29" s="46"/>
    </row>
    <row r="30" spans="1:10" ht="10" customHeight="1" thickBot="1" x14ac:dyDescent="0.4">
      <c r="H30" s="1"/>
    </row>
    <row r="31" spans="1:10" ht="36" customHeight="1" thickBot="1" x14ac:dyDescent="0.4">
      <c r="A31" s="29" t="s">
        <v>64</v>
      </c>
      <c r="B31" s="29"/>
      <c r="C31" s="29"/>
      <c r="D31" s="29"/>
      <c r="E31" s="29"/>
      <c r="F31" s="29"/>
      <c r="G31" s="29"/>
      <c r="H31" s="3"/>
      <c r="I31" s="41"/>
      <c r="J31" s="42"/>
    </row>
    <row r="32" spans="1:10" ht="10" customHeight="1" x14ac:dyDescent="0.35">
      <c r="H32" s="1"/>
    </row>
    <row r="33" spans="1:12" s="9" customFormat="1" ht="36" customHeight="1" x14ac:dyDescent="0.45">
      <c r="A33" s="43" t="s">
        <v>90</v>
      </c>
      <c r="B33" s="43"/>
      <c r="C33" s="43"/>
      <c r="D33" s="43"/>
      <c r="E33" s="43"/>
      <c r="F33" s="43"/>
      <c r="G33" s="43"/>
      <c r="H33" s="12"/>
      <c r="I33" s="44">
        <f>I15*I31</f>
        <v>0</v>
      </c>
      <c r="J33" s="44"/>
      <c r="L33"/>
    </row>
    <row r="34" spans="1:12" ht="10" customHeight="1" x14ac:dyDescent="0.35">
      <c r="G34" s="2"/>
      <c r="H34" s="2"/>
      <c r="I34" s="2"/>
    </row>
    <row r="35" spans="1:12" ht="10" customHeight="1" x14ac:dyDescent="0.35"/>
    <row r="36" spans="1:12" s="9" customFormat="1" ht="36" customHeight="1" x14ac:dyDescent="0.35">
      <c r="A36" s="36" t="s">
        <v>92</v>
      </c>
      <c r="B36" s="45"/>
      <c r="C36" s="45"/>
      <c r="D36" s="45"/>
      <c r="E36" s="45"/>
      <c r="F36" s="45"/>
      <c r="G36" s="45"/>
      <c r="H36" s="13"/>
      <c r="I36" s="44">
        <f>I21</f>
        <v>0</v>
      </c>
      <c r="J36" s="44"/>
      <c r="L36"/>
    </row>
    <row r="37" spans="1:12" ht="10" customHeight="1" x14ac:dyDescent="0.35">
      <c r="G37" s="2"/>
      <c r="H37" s="2"/>
      <c r="I37" s="2"/>
    </row>
    <row r="38" spans="1:12" ht="50.15" customHeight="1" x14ac:dyDescent="0.35">
      <c r="A38" s="33" t="s">
        <v>5</v>
      </c>
      <c r="B38" s="33"/>
      <c r="C38" s="33"/>
      <c r="D38" s="33"/>
      <c r="E38" s="33"/>
      <c r="F38" s="34" t="s">
        <v>41</v>
      </c>
      <c r="G38" s="35"/>
      <c r="H38" s="17"/>
      <c r="I38" s="15" t="e">
        <f>ROUNDDOWN(I33/I36,2)</f>
        <v>#DIV/0!</v>
      </c>
      <c r="J38" s="16" t="s">
        <v>0</v>
      </c>
    </row>
    <row r="39" spans="1:12" ht="10" customHeight="1" thickBot="1" x14ac:dyDescent="0.4">
      <c r="H39" s="1"/>
    </row>
    <row r="40" spans="1:12" ht="36" customHeight="1" thickBot="1" x14ac:dyDescent="0.4">
      <c r="A40" s="36" t="s">
        <v>61</v>
      </c>
      <c r="B40" s="36"/>
      <c r="C40" s="36"/>
      <c r="D40" s="36"/>
      <c r="E40" s="36"/>
      <c r="F40" s="36"/>
      <c r="G40" s="36"/>
      <c r="H40" s="10"/>
      <c r="I40" s="37"/>
      <c r="J40" s="38"/>
    </row>
    <row r="41" spans="1:12" ht="10" customHeight="1" thickBot="1" x14ac:dyDescent="0.4">
      <c r="H41" s="1"/>
    </row>
    <row r="42" spans="1:12" ht="36" customHeight="1" thickBot="1" x14ac:dyDescent="0.4">
      <c r="A42" s="29" t="s">
        <v>62</v>
      </c>
      <c r="B42" s="29"/>
      <c r="C42" s="29"/>
      <c r="D42" s="29"/>
      <c r="E42" s="29"/>
      <c r="F42" s="29"/>
      <c r="G42" s="29"/>
      <c r="I42" s="39"/>
      <c r="J42" s="40"/>
    </row>
    <row r="43" spans="1:12" ht="10" customHeight="1" thickBot="1" x14ac:dyDescent="0.4">
      <c r="H43" s="1"/>
    </row>
    <row r="44" spans="1:12" ht="36" customHeight="1" thickBot="1" x14ac:dyDescent="0.4">
      <c r="A44" s="29" t="s">
        <v>65</v>
      </c>
      <c r="B44" s="29"/>
      <c r="C44" s="29"/>
      <c r="D44" s="29"/>
      <c r="E44" s="29"/>
      <c r="F44" s="29"/>
      <c r="G44" s="29"/>
      <c r="H44" s="3"/>
      <c r="I44" s="41"/>
      <c r="J44" s="42"/>
    </row>
    <row r="45" spans="1:12" ht="10" customHeight="1" x14ac:dyDescent="0.35">
      <c r="H45" s="1"/>
    </row>
    <row r="46" spans="1:12" ht="36" customHeight="1" x14ac:dyDescent="0.45">
      <c r="A46" s="27" t="s">
        <v>63</v>
      </c>
      <c r="B46" s="27"/>
      <c r="C46" s="27"/>
      <c r="D46" s="27"/>
      <c r="E46" s="27"/>
      <c r="F46" s="27"/>
      <c r="G46" s="27"/>
      <c r="H46" s="3"/>
      <c r="I46" s="28">
        <f>I15*I44</f>
        <v>0</v>
      </c>
      <c r="J46" s="28"/>
      <c r="K46" s="3"/>
    </row>
    <row r="47" spans="1:12" ht="10" customHeight="1" thickBot="1" x14ac:dyDescent="0.4"/>
    <row r="48" spans="1:12" ht="36" customHeight="1" thickBot="1" x14ac:dyDescent="0.4">
      <c r="A48" s="29" t="s">
        <v>66</v>
      </c>
      <c r="B48" s="30"/>
      <c r="C48" s="30"/>
      <c r="D48" s="30"/>
      <c r="E48" s="30"/>
      <c r="F48" s="30"/>
      <c r="G48" s="30"/>
      <c r="H48" s="6"/>
      <c r="I48" s="31"/>
      <c r="J48" s="32"/>
      <c r="K48" s="6"/>
    </row>
    <row r="49" spans="1:11" ht="10" customHeight="1" x14ac:dyDescent="0.35">
      <c r="A49" s="22"/>
      <c r="B49" s="22"/>
      <c r="C49" s="22"/>
      <c r="D49" s="22"/>
      <c r="E49" s="22"/>
      <c r="F49" s="22"/>
      <c r="G49" s="22"/>
      <c r="H49" s="6"/>
      <c r="I49" s="8"/>
      <c r="K49" s="6"/>
    </row>
    <row r="50" spans="1:11" ht="50.15" customHeight="1" x14ac:dyDescent="0.35">
      <c r="A50" s="33" t="s">
        <v>5</v>
      </c>
      <c r="B50" s="33"/>
      <c r="C50" s="33"/>
      <c r="D50" s="33"/>
      <c r="E50" s="33"/>
      <c r="F50" s="34" t="s">
        <v>42</v>
      </c>
      <c r="G50" s="35"/>
      <c r="H50" s="18"/>
      <c r="I50" s="15" t="e">
        <f>ROUNDDOWN(I46/I48,2)</f>
        <v>#DIV/0!</v>
      </c>
      <c r="J50" s="16" t="s">
        <v>0</v>
      </c>
    </row>
    <row r="52" spans="1:11" ht="9.75" customHeight="1" thickBot="1" x14ac:dyDescent="0.4">
      <c r="G52" s="2"/>
      <c r="H52" s="2"/>
      <c r="I52" s="2"/>
    </row>
    <row r="53" spans="1:11" ht="36" customHeight="1" thickBot="1" x14ac:dyDescent="0.4">
      <c r="A53" s="36" t="s">
        <v>67</v>
      </c>
      <c r="B53" s="36"/>
      <c r="C53" s="36"/>
      <c r="D53" s="36"/>
      <c r="E53" s="36"/>
      <c r="F53" s="36"/>
      <c r="G53" s="36"/>
      <c r="H53" s="10"/>
      <c r="I53" s="37"/>
      <c r="J53" s="38"/>
    </row>
    <row r="54" spans="1:11" ht="10" customHeight="1" thickBot="1" x14ac:dyDescent="0.4">
      <c r="H54" s="1"/>
    </row>
    <row r="55" spans="1:11" ht="36" customHeight="1" thickBot="1" x14ac:dyDescent="0.4">
      <c r="A55" s="29" t="s">
        <v>68</v>
      </c>
      <c r="B55" s="29"/>
      <c r="C55" s="29"/>
      <c r="D55" s="29"/>
      <c r="E55" s="29"/>
      <c r="F55" s="29"/>
      <c r="G55" s="29"/>
      <c r="I55" s="39"/>
      <c r="J55" s="40"/>
    </row>
    <row r="56" spans="1:11" ht="10" customHeight="1" thickBot="1" x14ac:dyDescent="0.4">
      <c r="H56" s="1"/>
    </row>
    <row r="57" spans="1:11" ht="36" customHeight="1" thickBot="1" x14ac:dyDescent="0.4">
      <c r="A57" s="29" t="s">
        <v>69</v>
      </c>
      <c r="B57" s="29"/>
      <c r="C57" s="29"/>
      <c r="D57" s="29"/>
      <c r="E57" s="29"/>
      <c r="F57" s="29"/>
      <c r="G57" s="29"/>
      <c r="H57" s="3"/>
      <c r="I57" s="41"/>
      <c r="J57" s="42"/>
    </row>
    <row r="58" spans="1:11" ht="10" customHeight="1" x14ac:dyDescent="0.35">
      <c r="H58" s="1"/>
    </row>
    <row r="59" spans="1:11" ht="36" customHeight="1" x14ac:dyDescent="0.45">
      <c r="A59" s="27" t="s">
        <v>70</v>
      </c>
      <c r="B59" s="27"/>
      <c r="C59" s="27"/>
      <c r="D59" s="27"/>
      <c r="E59" s="27"/>
      <c r="F59" s="27"/>
      <c r="G59" s="27"/>
      <c r="H59" s="3"/>
      <c r="I59" s="28">
        <f>I15*I57</f>
        <v>0</v>
      </c>
      <c r="J59" s="28"/>
      <c r="K59" s="3"/>
    </row>
    <row r="60" spans="1:11" ht="10" customHeight="1" thickBot="1" x14ac:dyDescent="0.4"/>
    <row r="61" spans="1:11" ht="36" customHeight="1" thickBot="1" x14ac:dyDescent="0.4">
      <c r="A61" s="29" t="s">
        <v>71</v>
      </c>
      <c r="B61" s="30"/>
      <c r="C61" s="30"/>
      <c r="D61" s="30"/>
      <c r="E61" s="30"/>
      <c r="F61" s="30"/>
      <c r="G61" s="30"/>
      <c r="H61" s="6"/>
      <c r="I61" s="31"/>
      <c r="J61" s="32"/>
      <c r="K61" s="6"/>
    </row>
    <row r="62" spans="1:11" ht="10" customHeight="1" x14ac:dyDescent="0.35">
      <c r="A62" s="22"/>
      <c r="B62" s="22"/>
      <c r="C62" s="22"/>
      <c r="D62" s="22"/>
      <c r="E62" s="22"/>
      <c r="F62" s="22"/>
      <c r="G62" s="22"/>
      <c r="H62" s="6"/>
      <c r="I62" s="8"/>
      <c r="K62" s="6"/>
    </row>
    <row r="63" spans="1:11" ht="50.15" customHeight="1" x14ac:dyDescent="0.35">
      <c r="A63" s="33" t="s">
        <v>5</v>
      </c>
      <c r="B63" s="33"/>
      <c r="C63" s="33"/>
      <c r="D63" s="33"/>
      <c r="E63" s="33"/>
      <c r="F63" s="34" t="s">
        <v>43</v>
      </c>
      <c r="G63" s="35"/>
      <c r="H63" s="18"/>
      <c r="I63" s="15" t="e">
        <f>ROUNDDOWN(I59/I61,2)</f>
        <v>#DIV/0!</v>
      </c>
      <c r="J63" s="16" t="s">
        <v>0</v>
      </c>
    </row>
    <row r="65" spans="1:11" ht="15" thickBot="1" x14ac:dyDescent="0.4"/>
    <row r="66" spans="1:11" ht="36" customHeight="1" thickBot="1" x14ac:dyDescent="0.4">
      <c r="A66" s="36" t="s">
        <v>72</v>
      </c>
      <c r="B66" s="36"/>
      <c r="C66" s="36"/>
      <c r="D66" s="36"/>
      <c r="E66" s="36"/>
      <c r="F66" s="36"/>
      <c r="G66" s="36"/>
      <c r="H66" s="10"/>
      <c r="I66" s="37"/>
      <c r="J66" s="38"/>
    </row>
    <row r="67" spans="1:11" ht="10" customHeight="1" thickBot="1" x14ac:dyDescent="0.4">
      <c r="H67" s="1"/>
    </row>
    <row r="68" spans="1:11" ht="36" customHeight="1" thickBot="1" x14ac:dyDescent="0.4">
      <c r="A68" s="29" t="s">
        <v>73</v>
      </c>
      <c r="B68" s="29"/>
      <c r="C68" s="29"/>
      <c r="D68" s="29"/>
      <c r="E68" s="29"/>
      <c r="F68" s="29"/>
      <c r="G68" s="29"/>
      <c r="I68" s="39"/>
      <c r="J68" s="40"/>
    </row>
    <row r="69" spans="1:11" ht="10" customHeight="1" thickBot="1" x14ac:dyDescent="0.4">
      <c r="H69" s="1"/>
    </row>
    <row r="70" spans="1:11" ht="36" customHeight="1" thickBot="1" x14ac:dyDescent="0.4">
      <c r="A70" s="29" t="s">
        <v>74</v>
      </c>
      <c r="B70" s="29"/>
      <c r="C70" s="29"/>
      <c r="D70" s="29"/>
      <c r="E70" s="29"/>
      <c r="F70" s="29"/>
      <c r="G70" s="29"/>
      <c r="H70" s="3"/>
      <c r="I70" s="41"/>
      <c r="J70" s="42"/>
    </row>
    <row r="71" spans="1:11" ht="10" customHeight="1" x14ac:dyDescent="0.35">
      <c r="H71" s="1"/>
    </row>
    <row r="72" spans="1:11" ht="36" customHeight="1" x14ac:dyDescent="0.45">
      <c r="A72" s="27" t="s">
        <v>75</v>
      </c>
      <c r="B72" s="27"/>
      <c r="C72" s="27"/>
      <c r="D72" s="27"/>
      <c r="E72" s="27"/>
      <c r="F72" s="27"/>
      <c r="G72" s="27"/>
      <c r="H72" s="3"/>
      <c r="I72" s="28">
        <f>I15*I70</f>
        <v>0</v>
      </c>
      <c r="J72" s="28"/>
      <c r="K72" s="3"/>
    </row>
    <row r="73" spans="1:11" ht="10" customHeight="1" thickBot="1" x14ac:dyDescent="0.4"/>
    <row r="74" spans="1:11" ht="36" customHeight="1" thickBot="1" x14ac:dyDescent="0.4">
      <c r="A74" s="29" t="s">
        <v>76</v>
      </c>
      <c r="B74" s="30"/>
      <c r="C74" s="30"/>
      <c r="D74" s="30"/>
      <c r="E74" s="30"/>
      <c r="F74" s="30"/>
      <c r="G74" s="30"/>
      <c r="H74" s="6"/>
      <c r="I74" s="31"/>
      <c r="J74" s="32"/>
      <c r="K74" s="6"/>
    </row>
    <row r="75" spans="1:11" ht="10" customHeight="1" x14ac:dyDescent="0.35">
      <c r="A75" s="22"/>
      <c r="B75" s="22"/>
      <c r="C75" s="22"/>
      <c r="D75" s="22"/>
      <c r="E75" s="22"/>
      <c r="F75" s="22"/>
      <c r="G75" s="22"/>
      <c r="H75" s="6"/>
      <c r="I75" s="8"/>
      <c r="K75" s="6"/>
    </row>
    <row r="76" spans="1:11" ht="50.15" customHeight="1" x14ac:dyDescent="0.35">
      <c r="A76" s="33" t="s">
        <v>5</v>
      </c>
      <c r="B76" s="33"/>
      <c r="C76" s="33"/>
      <c r="D76" s="33"/>
      <c r="E76" s="33"/>
      <c r="F76" s="34" t="s">
        <v>44</v>
      </c>
      <c r="G76" s="35"/>
      <c r="H76" s="18"/>
      <c r="I76" s="15" t="e">
        <f>ROUNDDOWN(I72/I74,2)</f>
        <v>#DIV/0!</v>
      </c>
      <c r="J76" s="16" t="s">
        <v>0</v>
      </c>
    </row>
    <row r="77" spans="1:11" ht="19.5" customHeight="1" thickBot="1" x14ac:dyDescent="0.4">
      <c r="F77"/>
    </row>
    <row r="78" spans="1:11" ht="37.5" customHeight="1" thickBot="1" x14ac:dyDescent="0.4">
      <c r="A78" s="36" t="s">
        <v>77</v>
      </c>
      <c r="B78" s="36"/>
      <c r="C78" s="36"/>
      <c r="D78" s="36"/>
      <c r="E78" s="36"/>
      <c r="F78" s="36"/>
      <c r="G78" s="36"/>
      <c r="H78" s="10"/>
      <c r="I78" s="37"/>
      <c r="J78" s="38"/>
    </row>
    <row r="79" spans="1:11" ht="19.5" customHeight="1" thickBot="1" x14ac:dyDescent="0.4">
      <c r="H79" s="1"/>
    </row>
    <row r="80" spans="1:11" ht="38.25" customHeight="1" thickBot="1" x14ac:dyDescent="0.4">
      <c r="A80" s="29" t="s">
        <v>78</v>
      </c>
      <c r="B80" s="29"/>
      <c r="C80" s="29"/>
      <c r="D80" s="29"/>
      <c r="E80" s="29"/>
      <c r="F80" s="29"/>
      <c r="G80" s="29"/>
      <c r="I80" s="39"/>
      <c r="J80" s="40"/>
    </row>
    <row r="81" spans="1:11" ht="16" thickBot="1" x14ac:dyDescent="0.4">
      <c r="H81" s="1"/>
    </row>
    <row r="82" spans="1:11" ht="37.5" customHeight="1" thickBot="1" x14ac:dyDescent="0.4">
      <c r="A82" s="29" t="s">
        <v>79</v>
      </c>
      <c r="B82" s="29"/>
      <c r="C82" s="29"/>
      <c r="D82" s="29"/>
      <c r="E82" s="29"/>
      <c r="F82" s="29"/>
      <c r="G82" s="29"/>
      <c r="H82" s="3"/>
      <c r="I82" s="41"/>
      <c r="J82" s="42"/>
    </row>
    <row r="83" spans="1:11" ht="15.5" x14ac:dyDescent="0.35">
      <c r="H83" s="1"/>
    </row>
    <row r="84" spans="1:11" ht="36" customHeight="1" x14ac:dyDescent="0.45">
      <c r="A84" s="27" t="s">
        <v>80</v>
      </c>
      <c r="B84" s="27"/>
      <c r="C84" s="27"/>
      <c r="D84" s="27"/>
      <c r="E84" s="27"/>
      <c r="F84" s="27"/>
      <c r="G84" s="27"/>
      <c r="H84" s="3"/>
      <c r="I84" s="28">
        <f>I15*I82</f>
        <v>0</v>
      </c>
      <c r="J84" s="28"/>
      <c r="K84" s="3"/>
    </row>
    <row r="85" spans="1:11" ht="15" thickBot="1" x14ac:dyDescent="0.4"/>
    <row r="86" spans="1:11" ht="36.75" customHeight="1" thickBot="1" x14ac:dyDescent="0.4">
      <c r="A86" s="29" t="s">
        <v>81</v>
      </c>
      <c r="B86" s="30"/>
      <c r="C86" s="30"/>
      <c r="D86" s="30"/>
      <c r="E86" s="30"/>
      <c r="F86" s="30"/>
      <c r="G86" s="30"/>
      <c r="H86" s="6"/>
      <c r="I86" s="31"/>
      <c r="J86" s="32"/>
      <c r="K86" s="6"/>
    </row>
    <row r="87" spans="1:11" ht="18.5" x14ac:dyDescent="0.35">
      <c r="A87" s="22"/>
      <c r="B87" s="22"/>
      <c r="C87" s="22"/>
      <c r="D87" s="22"/>
      <c r="E87" s="22"/>
      <c r="F87" s="22"/>
      <c r="G87" s="22"/>
      <c r="H87" s="6"/>
      <c r="I87" s="8"/>
      <c r="K87" s="6"/>
    </row>
    <row r="88" spans="1:11" ht="49.5" customHeight="1" x14ac:dyDescent="0.35">
      <c r="A88" s="33" t="s">
        <v>5</v>
      </c>
      <c r="B88" s="33"/>
      <c r="C88" s="33"/>
      <c r="D88" s="33"/>
      <c r="E88" s="33"/>
      <c r="F88" s="34" t="s">
        <v>46</v>
      </c>
      <c r="G88" s="35"/>
      <c r="H88" s="18"/>
      <c r="I88" s="15" t="e">
        <f>ROUNDDOWN(I84/I86,2)</f>
        <v>#DIV/0!</v>
      </c>
      <c r="J88" s="16" t="s">
        <v>0</v>
      </c>
    </row>
    <row r="89" spans="1:11" ht="15" thickBot="1" x14ac:dyDescent="0.4"/>
    <row r="90" spans="1:11" ht="33.75" customHeight="1" thickBot="1" x14ac:dyDescent="0.4">
      <c r="A90" s="36" t="s">
        <v>82</v>
      </c>
      <c r="B90" s="36"/>
      <c r="C90" s="36"/>
      <c r="D90" s="36"/>
      <c r="E90" s="36"/>
      <c r="F90" s="36"/>
      <c r="G90" s="36"/>
      <c r="H90" s="10"/>
      <c r="I90" s="37"/>
      <c r="J90" s="38"/>
    </row>
    <row r="91" spans="1:11" ht="16" thickBot="1" x14ac:dyDescent="0.4">
      <c r="H91" s="1"/>
    </row>
    <row r="92" spans="1:11" ht="35.25" customHeight="1" thickBot="1" x14ac:dyDescent="0.4">
      <c r="A92" s="29" t="s">
        <v>83</v>
      </c>
      <c r="B92" s="29"/>
      <c r="C92" s="29"/>
      <c r="D92" s="29"/>
      <c r="E92" s="29"/>
      <c r="F92" s="29"/>
      <c r="G92" s="29"/>
      <c r="I92" s="39"/>
      <c r="J92" s="40"/>
    </row>
    <row r="93" spans="1:11" ht="16" thickBot="1" x14ac:dyDescent="0.4">
      <c r="H93" s="1"/>
    </row>
    <row r="94" spans="1:11" ht="33" customHeight="1" thickBot="1" x14ac:dyDescent="0.4">
      <c r="A94" s="29" t="s">
        <v>84</v>
      </c>
      <c r="B94" s="29"/>
      <c r="C94" s="29"/>
      <c r="D94" s="29"/>
      <c r="E94" s="29"/>
      <c r="F94" s="29"/>
      <c r="G94" s="29"/>
      <c r="H94" s="3"/>
      <c r="I94" s="41"/>
      <c r="J94" s="42"/>
    </row>
    <row r="95" spans="1:11" ht="15.5" x14ac:dyDescent="0.35">
      <c r="H95" s="1"/>
    </row>
    <row r="96" spans="1:11" ht="31.5" customHeight="1" x14ac:dyDescent="0.45">
      <c r="A96" s="27" t="s">
        <v>85</v>
      </c>
      <c r="B96" s="27"/>
      <c r="C96" s="27"/>
      <c r="D96" s="27"/>
      <c r="E96" s="27"/>
      <c r="F96" s="27"/>
      <c r="G96" s="27"/>
      <c r="H96" s="3"/>
      <c r="I96" s="28">
        <f>I15*I94</f>
        <v>0</v>
      </c>
      <c r="J96" s="28"/>
      <c r="K96" s="3"/>
    </row>
    <row r="97" spans="1:11" ht="15" thickBot="1" x14ac:dyDescent="0.4"/>
    <row r="98" spans="1:11" ht="33.75" customHeight="1" thickBot="1" x14ac:dyDescent="0.4">
      <c r="A98" s="29" t="s">
        <v>86</v>
      </c>
      <c r="B98" s="30"/>
      <c r="C98" s="30"/>
      <c r="D98" s="30"/>
      <c r="E98" s="30"/>
      <c r="F98" s="30"/>
      <c r="G98" s="30"/>
      <c r="H98" s="6"/>
      <c r="I98" s="31"/>
      <c r="J98" s="32"/>
      <c r="K98" s="6"/>
    </row>
    <row r="99" spans="1:11" ht="18.5" x14ac:dyDescent="0.35">
      <c r="A99" s="22"/>
      <c r="B99" s="22"/>
      <c r="C99" s="22"/>
      <c r="D99" s="22"/>
      <c r="E99" s="22"/>
      <c r="F99" s="22"/>
      <c r="G99" s="22"/>
      <c r="H99" s="6"/>
      <c r="I99" s="8"/>
      <c r="K99" s="6"/>
    </row>
    <row r="100" spans="1:11" ht="48" customHeight="1" x14ac:dyDescent="0.35">
      <c r="A100" s="33" t="s">
        <v>5</v>
      </c>
      <c r="B100" s="33"/>
      <c r="C100" s="33"/>
      <c r="D100" s="33"/>
      <c r="E100" s="33"/>
      <c r="F100" s="34" t="s">
        <v>47</v>
      </c>
      <c r="G100" s="35"/>
      <c r="H100" s="18"/>
      <c r="I100" s="15" t="e">
        <f>ROUNDDOWN(I96/I98,2)</f>
        <v>#DIV/0!</v>
      </c>
      <c r="J100" s="16" t="s">
        <v>0</v>
      </c>
    </row>
    <row r="102" spans="1:11" ht="33.5" x14ac:dyDescent="0.35">
      <c r="A102" s="23" t="s">
        <v>15</v>
      </c>
      <c r="B102" s="24"/>
      <c r="C102" s="25" t="s">
        <v>20</v>
      </c>
      <c r="D102" s="25"/>
      <c r="E102" s="25"/>
      <c r="F102" s="25"/>
      <c r="G102" s="25"/>
      <c r="H102" s="25"/>
      <c r="I102" s="25"/>
      <c r="J102" s="26"/>
    </row>
  </sheetData>
  <sheetProtection algorithmName="SHA-512" hashValue="5e6TB6BUrdkWXGeOklNH81LokZmGPDfvhtoYKaIWhWRFHkwCBrt+qFhPD8pAIbYu8c2qcxwG0ouxhJtQyaI+yA==" saltValue="Yn3jtMzWhq645pwcOUzysg==" spinCount="100000" sheet="1" objects="1" scenarios="1"/>
  <mergeCells count="104">
    <mergeCell ref="A1:C1"/>
    <mergeCell ref="D1:F1"/>
    <mergeCell ref="G1:J1"/>
    <mergeCell ref="A2:J2"/>
    <mergeCell ref="A3:D3"/>
    <mergeCell ref="E3:J3"/>
    <mergeCell ref="A9:G9"/>
    <mergeCell ref="I9:J9"/>
    <mergeCell ref="A11:G11"/>
    <mergeCell ref="I11:J11"/>
    <mergeCell ref="A13:G13"/>
    <mergeCell ref="I13:J13"/>
    <mergeCell ref="A4:J4"/>
    <mergeCell ref="A5:B5"/>
    <mergeCell ref="C5:J5"/>
    <mergeCell ref="A6:J6"/>
    <mergeCell ref="A8:B8"/>
    <mergeCell ref="C8:J8"/>
    <mergeCell ref="A21:G21"/>
    <mergeCell ref="I21:J21"/>
    <mergeCell ref="A23:E23"/>
    <mergeCell ref="F23:G23"/>
    <mergeCell ref="A25:B25"/>
    <mergeCell ref="C25:J25"/>
    <mergeCell ref="A15:E15"/>
    <mergeCell ref="F15:G15"/>
    <mergeCell ref="I15:J15"/>
    <mergeCell ref="A17:J17"/>
    <mergeCell ref="A19:G19"/>
    <mergeCell ref="I19:J19"/>
    <mergeCell ref="A33:G33"/>
    <mergeCell ref="I33:J33"/>
    <mergeCell ref="A36:G36"/>
    <mergeCell ref="I36:J36"/>
    <mergeCell ref="A38:E38"/>
    <mergeCell ref="F38:G38"/>
    <mergeCell ref="A27:G27"/>
    <mergeCell ref="I27:J27"/>
    <mergeCell ref="A29:G29"/>
    <mergeCell ref="I29:J29"/>
    <mergeCell ref="A31:G31"/>
    <mergeCell ref="I31:J31"/>
    <mergeCell ref="A46:G46"/>
    <mergeCell ref="I46:J46"/>
    <mergeCell ref="A48:G48"/>
    <mergeCell ref="I48:J48"/>
    <mergeCell ref="A50:E50"/>
    <mergeCell ref="F50:G50"/>
    <mergeCell ref="A40:G40"/>
    <mergeCell ref="I40:J40"/>
    <mergeCell ref="A42:G42"/>
    <mergeCell ref="I42:J42"/>
    <mergeCell ref="A44:G44"/>
    <mergeCell ref="I44:J44"/>
    <mergeCell ref="A59:G59"/>
    <mergeCell ref="I59:J59"/>
    <mergeCell ref="A61:G61"/>
    <mergeCell ref="I61:J61"/>
    <mergeCell ref="A63:E63"/>
    <mergeCell ref="F63:G63"/>
    <mergeCell ref="A53:G53"/>
    <mergeCell ref="I53:J53"/>
    <mergeCell ref="A55:G55"/>
    <mergeCell ref="I55:J55"/>
    <mergeCell ref="A57:G57"/>
    <mergeCell ref="I57:J57"/>
    <mergeCell ref="A72:G72"/>
    <mergeCell ref="I72:J72"/>
    <mergeCell ref="A74:G74"/>
    <mergeCell ref="I74:J74"/>
    <mergeCell ref="A76:E76"/>
    <mergeCell ref="F76:G76"/>
    <mergeCell ref="A66:G66"/>
    <mergeCell ref="I66:J66"/>
    <mergeCell ref="A68:G68"/>
    <mergeCell ref="I68:J68"/>
    <mergeCell ref="A70:G70"/>
    <mergeCell ref="I70:J70"/>
    <mergeCell ref="A84:G84"/>
    <mergeCell ref="I84:J84"/>
    <mergeCell ref="A86:G86"/>
    <mergeCell ref="I86:J86"/>
    <mergeCell ref="A88:E88"/>
    <mergeCell ref="F88:G88"/>
    <mergeCell ref="A78:G78"/>
    <mergeCell ref="I78:J78"/>
    <mergeCell ref="A80:G80"/>
    <mergeCell ref="I80:J80"/>
    <mergeCell ref="A82:G82"/>
    <mergeCell ref="I82:J82"/>
    <mergeCell ref="A102:B102"/>
    <mergeCell ref="C102:J102"/>
    <mergeCell ref="A96:G96"/>
    <mergeCell ref="I96:J96"/>
    <mergeCell ref="A98:G98"/>
    <mergeCell ref="I98:J98"/>
    <mergeCell ref="A100:E100"/>
    <mergeCell ref="F100:G100"/>
    <mergeCell ref="A90:G90"/>
    <mergeCell ref="I90:J90"/>
    <mergeCell ref="A92:G92"/>
    <mergeCell ref="I92:J92"/>
    <mergeCell ref="A94:G94"/>
    <mergeCell ref="I94:J94"/>
  </mergeCells>
  <hyperlinks>
    <hyperlink ref="I9" r:id="rId1" display="LINK TO Foundation Settlement Report - Statement of Settlement" xr:uid="{FB504755-4E01-4C1E-89E3-1E2D9E47B423}"/>
    <hyperlink ref="I9:J9" r:id="rId2" display="CLICK HERE for Link to &quot;Foundation Settlement Report - Statement of Settlement&quot;" xr:uid="{D23CDD19-3D1D-4F6C-97D8-27B5DB264AAF}"/>
  </hyperlinks>
  <printOptions horizontalCentered="1" verticalCentered="1"/>
  <pageMargins left="0.25" right="0.25" top="0.25" bottom="0.25" header="0.3" footer="0.3"/>
  <pageSetup scale="47" fitToHeight="0" orientation="portrait" r:id="rId3"/>
  <rowBreaks count="1" manualBreakCount="1">
    <brk id="39"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Ratio Calc. Worksheet - 4 Pymts</vt:lpstr>
      <vt:lpstr>Example - Ratio Calc 4 Pymts</vt:lpstr>
      <vt:lpstr>Ex - Debt Schedule 4</vt:lpstr>
      <vt:lpstr>Ex- Statement of Settlement</vt:lpstr>
      <vt:lpstr>Ratio Calc. Worksheet - 6 Pymts</vt:lpstr>
      <vt:lpstr>'Example - Ratio Calc 4 Pymts'!Print_Area</vt:lpstr>
      <vt:lpstr>'Ratio Calc. Worksheet - 4 Pymts'!Print_Area</vt:lpstr>
      <vt:lpstr>'Ratio Calc. Worksheet - 6 Pymts'!Print_Area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Albright, Chris</dc:creator>
  <cp:lastModifiedBy>Albright, Chris</cp:lastModifiedBy>
  <cp:lastPrinted>2021-03-11T15:44:23Z</cp:lastPrinted>
  <dcterms:created xsi:type="dcterms:W3CDTF">2019-02-07T20:19:20Z</dcterms:created>
  <dcterms:modified xsi:type="dcterms:W3CDTF">2023-11-02T15:51:34Z</dcterms:modified>
</cp:coreProperties>
</file>