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8800" windowHeight="12210"/>
  </bookViews>
  <sheets>
    <sheet name="District Section 3315.18" sheetId="1" r:id="rId1"/>
    <sheet name="District Section 3315.19" sheetId="2" r:id="rId2"/>
    <sheet name="JVS Section 3315.18" sheetId="3" r:id="rId3"/>
    <sheet name="JVS Section 3315.19" sheetId="4" r:id="rId4"/>
  </sheets>
  <calcPr calcId="0"/>
</workbook>
</file>

<file path=xl/calcChain.xml><?xml version="1.0" encoding="utf-8"?>
<calcChain xmlns="http://schemas.openxmlformats.org/spreadsheetml/2006/main">
  <c r="E62" i="3" l="1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64" i="3" l="1"/>
  <c r="D627" i="1"/>
  <c r="E627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</calcChain>
</file>

<file path=xl/sharedStrings.xml><?xml version="1.0" encoding="utf-8"?>
<sst xmlns="http://schemas.openxmlformats.org/spreadsheetml/2006/main" count="3928" uniqueCount="1362">
  <si>
    <t>STATE AID</t>
  </si>
  <si>
    <t>FUNDING</t>
  </si>
  <si>
    <t>PART OF</t>
  </si>
  <si>
    <t>SET-ASIDE</t>
  </si>
  <si>
    <t>CALCULATION</t>
  </si>
  <si>
    <t>REVENUE</t>
  </si>
  <si>
    <t>ADM USED IN</t>
  </si>
  <si>
    <t>AFTER ALL</t>
  </si>
  <si>
    <t>TOTAL ESC</t>
  </si>
  <si>
    <t>BASE OF</t>
  </si>
  <si>
    <t>SECTION</t>
  </si>
  <si>
    <t>ADJUSTMNENTS/</t>
  </si>
  <si>
    <t>CONTARCT</t>
  </si>
  <si>
    <t>OF SET-ASIDE</t>
  </si>
  <si>
    <t>TRANSFERS</t>
  </si>
  <si>
    <t>AMOUNT</t>
  </si>
  <si>
    <t>DISTRICT</t>
  </si>
  <si>
    <t>COUNTY</t>
  </si>
  <si>
    <t>000442</t>
  </si>
  <si>
    <t>Manchester Local SD</t>
  </si>
  <si>
    <t>Adams</t>
  </si>
  <si>
    <t>061903</t>
  </si>
  <si>
    <t>Ohio Valley Local SD</t>
  </si>
  <si>
    <t>043885</t>
  </si>
  <si>
    <t>Delphos City SD</t>
  </si>
  <si>
    <t>Allen</t>
  </si>
  <si>
    <t>044222</t>
  </si>
  <si>
    <t>Lima City SD</t>
  </si>
  <si>
    <t>045211</t>
  </si>
  <si>
    <t>Bluffton Ex Vill SD</t>
  </si>
  <si>
    <t>045757</t>
  </si>
  <si>
    <t>Allen East Local SD</t>
  </si>
  <si>
    <t>045765</t>
  </si>
  <si>
    <t>Bath Local SD</t>
  </si>
  <si>
    <t>045773</t>
  </si>
  <si>
    <t>Elida Local SD</t>
  </si>
  <si>
    <t>045781</t>
  </si>
  <si>
    <t>Perry Local SD</t>
  </si>
  <si>
    <t>045799</t>
  </si>
  <si>
    <t>Shawnee Local SD</t>
  </si>
  <si>
    <t>045807</t>
  </si>
  <si>
    <t>Spencerville Local SD</t>
  </si>
  <si>
    <t>043505</t>
  </si>
  <si>
    <t>Ashland City SD</t>
  </si>
  <si>
    <t>Ashland</t>
  </si>
  <si>
    <t>045468</t>
  </si>
  <si>
    <t>Loudonville-Perrysville Ex V</t>
  </si>
  <si>
    <t>045823</t>
  </si>
  <si>
    <t>Hillsdale Local SD</t>
  </si>
  <si>
    <t>045831</t>
  </si>
  <si>
    <t>Mapleton Local SD</t>
  </si>
  <si>
    <t>043513</t>
  </si>
  <si>
    <t>Ashtabula Area City SD</t>
  </si>
  <si>
    <t>Ashtabula</t>
  </si>
  <si>
    <t>043810</t>
  </si>
  <si>
    <t>Conneaut Area City SD</t>
  </si>
  <si>
    <t>044057</t>
  </si>
  <si>
    <t>Geneva Area City SD</t>
  </si>
  <si>
    <t>045856</t>
  </si>
  <si>
    <t>Buckeye Local SD</t>
  </si>
  <si>
    <t>045864</t>
  </si>
  <si>
    <t>Grand Valley Local SD</t>
  </si>
  <si>
    <t>045872</t>
  </si>
  <si>
    <t>Jefferson Area Local SD</t>
  </si>
  <si>
    <t>045880</t>
  </si>
  <si>
    <t>Pymatuning Valley Local SD</t>
  </si>
  <si>
    <t>043521</t>
  </si>
  <si>
    <t>Athens City SD</t>
  </si>
  <si>
    <t>Athens</t>
  </si>
  <si>
    <t>044446</t>
  </si>
  <si>
    <t>Nelsonville-York City SD</t>
  </si>
  <si>
    <t>045906</t>
  </si>
  <si>
    <t>Alexander Local SD</t>
  </si>
  <si>
    <t>045914</t>
  </si>
  <si>
    <t>Federal Hocking Local SD</t>
  </si>
  <si>
    <t>045922</t>
  </si>
  <si>
    <t>Trimble Local SD</t>
  </si>
  <si>
    <t>044727</t>
  </si>
  <si>
    <t>St Marys City SD</t>
  </si>
  <si>
    <t>Auglaize</t>
  </si>
  <si>
    <t>044982</t>
  </si>
  <si>
    <t>Wapakoneta City SD</t>
  </si>
  <si>
    <t>045948</t>
  </si>
  <si>
    <t>Minster Local SD</t>
  </si>
  <si>
    <t>045955</t>
  </si>
  <si>
    <t>New Bremen Local SD</t>
  </si>
  <si>
    <t>045963</t>
  </si>
  <si>
    <t>New Knoxville Local SD</t>
  </si>
  <si>
    <t>045971</t>
  </si>
  <si>
    <t>Waynesfield-Goshen Local SD</t>
  </si>
  <si>
    <t>043570</t>
  </si>
  <si>
    <t>Bellaire Local SD</t>
  </si>
  <si>
    <t>Belmont</t>
  </si>
  <si>
    <t>044347</t>
  </si>
  <si>
    <t>Martins Ferry City SD</t>
  </si>
  <si>
    <t>045997</t>
  </si>
  <si>
    <t>St Clairsville-Richland City</t>
  </si>
  <si>
    <t>045203</t>
  </si>
  <si>
    <t>Barnesville Ex Vill SD</t>
  </si>
  <si>
    <t>045237</t>
  </si>
  <si>
    <t>Bridgeport Ex Vill SD</t>
  </si>
  <si>
    <t>046003</t>
  </si>
  <si>
    <t>Shadyside Local SD</t>
  </si>
  <si>
    <t>046011</t>
  </si>
  <si>
    <t>Union Local SD</t>
  </si>
  <si>
    <t>045377</t>
  </si>
  <si>
    <t>Georgetown Ex Vill SD</t>
  </si>
  <si>
    <t>Brown</t>
  </si>
  <si>
    <t>046037</t>
  </si>
  <si>
    <t>Eastern Local SD</t>
  </si>
  <si>
    <t>046045</t>
  </si>
  <si>
    <t>Fayetteville-Perry Local SD</t>
  </si>
  <si>
    <t>046078</t>
  </si>
  <si>
    <t>Ripley-Union-Lewis Local SD</t>
  </si>
  <si>
    <t>046060</t>
  </si>
  <si>
    <t>Western Brown Local SD</t>
  </si>
  <si>
    <t>046094</t>
  </si>
  <si>
    <t>Edgewood City SD</t>
  </si>
  <si>
    <t>Butler</t>
  </si>
  <si>
    <t>046102</t>
  </si>
  <si>
    <t>Fairfield City SD</t>
  </si>
  <si>
    <t>044107</t>
  </si>
  <si>
    <t>Hamilton City SD</t>
  </si>
  <si>
    <t>044404</t>
  </si>
  <si>
    <t>Middletown City SD</t>
  </si>
  <si>
    <t>046151</t>
  </si>
  <si>
    <t>Talawanda City SD</t>
  </si>
  <si>
    <t>046110</t>
  </si>
  <si>
    <t>Lakota Local SD</t>
  </si>
  <si>
    <t>046128</t>
  </si>
  <si>
    <t>Madison Local SD</t>
  </si>
  <si>
    <t>139303</t>
  </si>
  <si>
    <t>Monroe Local SD</t>
  </si>
  <si>
    <t>046136</t>
  </si>
  <si>
    <t>New Miami Local SD</t>
  </si>
  <si>
    <t>046144</t>
  </si>
  <si>
    <t>Ross Local SD</t>
  </si>
  <si>
    <t>045278</t>
  </si>
  <si>
    <t>Carrollton Ex Vill SD</t>
  </si>
  <si>
    <t>Carroll</t>
  </si>
  <si>
    <t>046177</t>
  </si>
  <si>
    <t>Brown Local SD</t>
  </si>
  <si>
    <t>044941</t>
  </si>
  <si>
    <t>Urbana City SD</t>
  </si>
  <si>
    <t>Champaign</t>
  </si>
  <si>
    <t>045484</t>
  </si>
  <si>
    <t>Mechanicsburg Ex Vill SD</t>
  </si>
  <si>
    <t>046193</t>
  </si>
  <si>
    <t>Graham Local SD</t>
  </si>
  <si>
    <t>046201</t>
  </si>
  <si>
    <t>Triad Local SD</t>
  </si>
  <si>
    <t>046219</t>
  </si>
  <si>
    <t>West Liberty-Salem Local SD</t>
  </si>
  <si>
    <t>044818</t>
  </si>
  <si>
    <t>Springfield City SD</t>
  </si>
  <si>
    <t>Clark</t>
  </si>
  <si>
    <t>046284</t>
  </si>
  <si>
    <t>Clark-Shawnee Local SD</t>
  </si>
  <si>
    <t>046235</t>
  </si>
  <si>
    <t>Greenon Local SD</t>
  </si>
  <si>
    <t>046250</t>
  </si>
  <si>
    <t>Northeastern Local SD</t>
  </si>
  <si>
    <t>046268</t>
  </si>
  <si>
    <t>Northwestern Local SD</t>
  </si>
  <si>
    <t>046276</t>
  </si>
  <si>
    <t>Southeastern Local SD</t>
  </si>
  <si>
    <t>046243</t>
  </si>
  <si>
    <t>Tecumseh Local SD</t>
  </si>
  <si>
    <t>045500</t>
  </si>
  <si>
    <t>Milford Ex Vill SD</t>
  </si>
  <si>
    <t>Clermont</t>
  </si>
  <si>
    <t>045559</t>
  </si>
  <si>
    <t>New Richmond Ex Vill SD</t>
  </si>
  <si>
    <t>046300</t>
  </si>
  <si>
    <t>Batavia Local SD</t>
  </si>
  <si>
    <t>046318</t>
  </si>
  <si>
    <t>Bethel-Tate Local SD</t>
  </si>
  <si>
    <t>046326</t>
  </si>
  <si>
    <t>Clermont-Northeastern Local</t>
  </si>
  <si>
    <t>046334</t>
  </si>
  <si>
    <t>Felicity-Franklin Local SD</t>
  </si>
  <si>
    <t>046342</t>
  </si>
  <si>
    <t>Goshen Local SD</t>
  </si>
  <si>
    <t>046359</t>
  </si>
  <si>
    <t>West Clermont Local SD</t>
  </si>
  <si>
    <t>046367</t>
  </si>
  <si>
    <t>Williamsburg Local SD</t>
  </si>
  <si>
    <t>045112</t>
  </si>
  <si>
    <t>Wilmington City SD</t>
  </si>
  <si>
    <t>Clinton</t>
  </si>
  <si>
    <t>046383</t>
  </si>
  <si>
    <t>Blanchester Local SD</t>
  </si>
  <si>
    <t>046391</t>
  </si>
  <si>
    <t>Clinton-Massie Local SD</t>
  </si>
  <si>
    <t>046409</t>
  </si>
  <si>
    <t>East Clinton Local SD</t>
  </si>
  <si>
    <t>043919</t>
  </si>
  <si>
    <t>East Liverpool City SD</t>
  </si>
  <si>
    <t>Columbiana</t>
  </si>
  <si>
    <t>043927</t>
  </si>
  <si>
    <t>East Palestine City SD</t>
  </si>
  <si>
    <t>044735</t>
  </si>
  <si>
    <t>Salem City SD</t>
  </si>
  <si>
    <t>045328</t>
  </si>
  <si>
    <t>Columbiana Ex Vill SD</t>
  </si>
  <si>
    <t>045443</t>
  </si>
  <si>
    <t>Leetonia Ex Vill SD</t>
  </si>
  <si>
    <t>045450</t>
  </si>
  <si>
    <t>Lisbon Ex Vill SD</t>
  </si>
  <si>
    <t>046425</t>
  </si>
  <si>
    <t>Beaver Local SD</t>
  </si>
  <si>
    <t>046433</t>
  </si>
  <si>
    <t>Crestview Local SD</t>
  </si>
  <si>
    <t>046441</t>
  </si>
  <si>
    <t>Southern Local SD</t>
  </si>
  <si>
    <t>046458</t>
  </si>
  <si>
    <t>United Local SD</t>
  </si>
  <si>
    <t>045039</t>
  </si>
  <si>
    <t>Wellsville Local SD</t>
  </si>
  <si>
    <t>043828</t>
  </si>
  <si>
    <t>Coshocton City SD</t>
  </si>
  <si>
    <t>Coshocton</t>
  </si>
  <si>
    <t>046474</t>
  </si>
  <si>
    <t>Ridgewood Local SD</t>
  </si>
  <si>
    <t>046482</t>
  </si>
  <si>
    <t>River View Local SD</t>
  </si>
  <si>
    <t>043687</t>
  </si>
  <si>
    <t>Bucyrus City SD</t>
  </si>
  <si>
    <t>Crawford</t>
  </si>
  <si>
    <t>044024</t>
  </si>
  <si>
    <t>Galion City SD</t>
  </si>
  <si>
    <t>045344</t>
  </si>
  <si>
    <t>Crestline Ex Vill SD</t>
  </si>
  <si>
    <t>046508</t>
  </si>
  <si>
    <t>Buckeye Central Local SD</t>
  </si>
  <si>
    <t>046516</t>
  </si>
  <si>
    <t>Colonel Crawford Local SD</t>
  </si>
  <si>
    <t>046524</t>
  </si>
  <si>
    <t>Wynford Local SD</t>
  </si>
  <si>
    <t>043547</t>
  </si>
  <si>
    <t>Bay Village City SD</t>
  </si>
  <si>
    <t>Cuyahoga</t>
  </si>
  <si>
    <t>043554</t>
  </si>
  <si>
    <t>Beachwood City SD</t>
  </si>
  <si>
    <t>043562</t>
  </si>
  <si>
    <t>Bedford City SD</t>
  </si>
  <si>
    <t>043612</t>
  </si>
  <si>
    <t>Berea City SD</t>
  </si>
  <si>
    <t>043646</t>
  </si>
  <si>
    <t>Brecksville-Broadview Height</t>
  </si>
  <si>
    <t>043653</t>
  </si>
  <si>
    <t>Brooklyn City SD</t>
  </si>
  <si>
    <t>043794</t>
  </si>
  <si>
    <t>Cleveland Hts-Univ Hts City</t>
  </si>
  <si>
    <t>043786</t>
  </si>
  <si>
    <t>Cleveland Municipal SD</t>
  </si>
  <si>
    <t>043901</t>
  </si>
  <si>
    <t>East Cleveland City SD</t>
  </si>
  <si>
    <t>043950</t>
  </si>
  <si>
    <t>Euclid City SD</t>
  </si>
  <si>
    <t>043976</t>
  </si>
  <si>
    <t>Fairview Park City SD</t>
  </si>
  <si>
    <t>044040</t>
  </si>
  <si>
    <t>Garfield Heights City SD</t>
  </si>
  <si>
    <t>044198</t>
  </si>
  <si>
    <t>Lakewood City SD</t>
  </si>
  <si>
    <t>044305</t>
  </si>
  <si>
    <t>Maple Heights City SD</t>
  </si>
  <si>
    <t>044370</t>
  </si>
  <si>
    <t>Mayfield City SD</t>
  </si>
  <si>
    <t>044529</t>
  </si>
  <si>
    <t>North Olmsted City SD</t>
  </si>
  <si>
    <t>044545</t>
  </si>
  <si>
    <t>North Royalton City SD</t>
  </si>
  <si>
    <t>046573</t>
  </si>
  <si>
    <t>Olmsted Falls City SD</t>
  </si>
  <si>
    <t>046581</t>
  </si>
  <si>
    <t>Orange City SD</t>
  </si>
  <si>
    <t>044636</t>
  </si>
  <si>
    <t>Parma City SD</t>
  </si>
  <si>
    <t>044701</t>
  </si>
  <si>
    <t>Rocky River City SD</t>
  </si>
  <si>
    <t>044750</t>
  </si>
  <si>
    <t>Shaker Heights City SD</t>
  </si>
  <si>
    <t>046607</t>
  </si>
  <si>
    <t>Solon City SD</t>
  </si>
  <si>
    <t>044792</t>
  </si>
  <si>
    <t>South Euclid-Lyndhurst City</t>
  </si>
  <si>
    <t>044842</t>
  </si>
  <si>
    <t>Strongsville City SD</t>
  </si>
  <si>
    <t>045005</t>
  </si>
  <si>
    <t>Warrensville Heights City SD</t>
  </si>
  <si>
    <t>045062</t>
  </si>
  <si>
    <t>Westlake City SD</t>
  </si>
  <si>
    <t>045286</t>
  </si>
  <si>
    <t>Chagrin Falls Ex Vill SD</t>
  </si>
  <si>
    <t>046557</t>
  </si>
  <si>
    <t>Cuyahoga Heights Local SD</t>
  </si>
  <si>
    <t>046565</t>
  </si>
  <si>
    <t>Independence Local SD</t>
  </si>
  <si>
    <t>046599</t>
  </si>
  <si>
    <t>Richmond Heights Local SD</t>
  </si>
  <si>
    <t>044099</t>
  </si>
  <si>
    <t>Greenville City SD</t>
  </si>
  <si>
    <t>Darke</t>
  </si>
  <si>
    <t>045633</t>
  </si>
  <si>
    <t>Versailles Ex Vill SD</t>
  </si>
  <si>
    <t>046623</t>
  </si>
  <si>
    <t>Ansonia Local SD</t>
  </si>
  <si>
    <t>046631</t>
  </si>
  <si>
    <t>Arcanum Butler Local SD</t>
  </si>
  <si>
    <t>046649</t>
  </si>
  <si>
    <t>Franklin-Monroe Local SD</t>
  </si>
  <si>
    <t>046672</t>
  </si>
  <si>
    <t>Mississinawa Valley Local SD</t>
  </si>
  <si>
    <t>046680</t>
  </si>
  <si>
    <t>Tri-Village Local SD</t>
  </si>
  <si>
    <t>043869</t>
  </si>
  <si>
    <t>Defiance City SD</t>
  </si>
  <si>
    <t>Defiance</t>
  </si>
  <si>
    <t>045419</t>
  </si>
  <si>
    <t>Hicksville Ex Vill SD</t>
  </si>
  <si>
    <t>046706</t>
  </si>
  <si>
    <t>Ayersville Local SD</t>
  </si>
  <si>
    <t>046714</t>
  </si>
  <si>
    <t>Central Local SD</t>
  </si>
  <si>
    <t>046722</t>
  </si>
  <si>
    <t>043877</t>
  </si>
  <si>
    <t>Delaware City SD</t>
  </si>
  <si>
    <t>Delaware</t>
  </si>
  <si>
    <t>046748</t>
  </si>
  <si>
    <t>Big Walnut Local SD</t>
  </si>
  <si>
    <t>046755</t>
  </si>
  <si>
    <t>Buckeye Valley Local SD</t>
  </si>
  <si>
    <t>046763</t>
  </si>
  <si>
    <t>Olentangy Local SD</t>
  </si>
  <si>
    <t>044131</t>
  </si>
  <si>
    <t>Huron City SD</t>
  </si>
  <si>
    <t>Erie</t>
  </si>
  <si>
    <t>044743</t>
  </si>
  <si>
    <t>Sandusky City SD</t>
  </si>
  <si>
    <t>046789</t>
  </si>
  <si>
    <t>Edison Local SD</t>
  </si>
  <si>
    <t>046797</t>
  </si>
  <si>
    <t>Kelleys Island Local SD</t>
  </si>
  <si>
    <t>046805</t>
  </si>
  <si>
    <t>Margaretta Local SD</t>
  </si>
  <si>
    <t>046813</t>
  </si>
  <si>
    <t>Perkins Local SD</t>
  </si>
  <si>
    <t>046821</t>
  </si>
  <si>
    <t>Vermilion Local SD</t>
  </si>
  <si>
    <t>044206</t>
  </si>
  <si>
    <t>Lancaster City SD</t>
  </si>
  <si>
    <t>Fairfield</t>
  </si>
  <si>
    <t>046847</t>
  </si>
  <si>
    <t>Amanda-Clearcreek Local SD</t>
  </si>
  <si>
    <t>046854</t>
  </si>
  <si>
    <t>Berne Union Local SD</t>
  </si>
  <si>
    <t>046862</t>
  </si>
  <si>
    <t>Bloom Carroll Local SD</t>
  </si>
  <si>
    <t>046870</t>
  </si>
  <si>
    <t>Fairfield Union Local SD</t>
  </si>
  <si>
    <t>046888</t>
  </si>
  <si>
    <t>Liberty Union-Thurston Local</t>
  </si>
  <si>
    <t>046896</t>
  </si>
  <si>
    <t>Pickerington Local SD</t>
  </si>
  <si>
    <t>046904</t>
  </si>
  <si>
    <t>Walnut Township Local SD</t>
  </si>
  <si>
    <t>045013</t>
  </si>
  <si>
    <t>Washington Court House City</t>
  </si>
  <si>
    <t>Fayette</t>
  </si>
  <si>
    <t>046920</t>
  </si>
  <si>
    <t>Miami Trace Local SD</t>
  </si>
  <si>
    <t>043620</t>
  </si>
  <si>
    <t>Bexley City SD</t>
  </si>
  <si>
    <t>Franklin</t>
  </si>
  <si>
    <t>043802</t>
  </si>
  <si>
    <t>Columbus City SD</t>
  </si>
  <si>
    <t>047027</t>
  </si>
  <si>
    <t>Dublin City SD</t>
  </si>
  <si>
    <t>046961</t>
  </si>
  <si>
    <t>Gahanna-Jefferson City SD</t>
  </si>
  <si>
    <t>044073</t>
  </si>
  <si>
    <t>Grandview Heights City SD</t>
  </si>
  <si>
    <t>047019</t>
  </si>
  <si>
    <t>Hilliard City SD</t>
  </si>
  <si>
    <t>047001</t>
  </si>
  <si>
    <t>Reynoldsburg City SD</t>
  </si>
  <si>
    <t>044800</t>
  </si>
  <si>
    <t>South-Western City SD</t>
  </si>
  <si>
    <t>044933</t>
  </si>
  <si>
    <t>Upper Arlington City SD</t>
  </si>
  <si>
    <t>045047</t>
  </si>
  <si>
    <t>Westerville City SD</t>
  </si>
  <si>
    <t>045070</t>
  </si>
  <si>
    <t>Whitehall City SD</t>
  </si>
  <si>
    <t>045138</t>
  </si>
  <si>
    <t>Worthington City SD</t>
  </si>
  <si>
    <t>046946</t>
  </si>
  <si>
    <t>Canal Winchester Local SD</t>
  </si>
  <si>
    <t>046979</t>
  </si>
  <si>
    <t>Groveport Madison Local SD</t>
  </si>
  <si>
    <t>046953</t>
  </si>
  <si>
    <t>Hamilton Local SD</t>
  </si>
  <si>
    <t>046995</t>
  </si>
  <si>
    <t>New Albany-Plain Local SD</t>
  </si>
  <si>
    <t>045641</t>
  </si>
  <si>
    <t>Wauseon Ex Vill SD</t>
  </si>
  <si>
    <t>Fulton</t>
  </si>
  <si>
    <t>047043</t>
  </si>
  <si>
    <t>Archbold-Area Local SD</t>
  </si>
  <si>
    <t>047050</t>
  </si>
  <si>
    <t>Evergreen Local SD</t>
  </si>
  <si>
    <t>047068</t>
  </si>
  <si>
    <t>Fayette Local SD</t>
  </si>
  <si>
    <t>047076</t>
  </si>
  <si>
    <t>Pettisville Local SD</t>
  </si>
  <si>
    <t>047084</t>
  </si>
  <si>
    <t>Pike-Delta-York Local SD</t>
  </si>
  <si>
    <t>047092</t>
  </si>
  <si>
    <t>Swanton Local SD</t>
  </si>
  <si>
    <t>044032</t>
  </si>
  <si>
    <t>Gallipolis City SD</t>
  </si>
  <si>
    <t>Gallia</t>
  </si>
  <si>
    <t>065680</t>
  </si>
  <si>
    <t>Gallia County Local SD</t>
  </si>
  <si>
    <t>047167</t>
  </si>
  <si>
    <t>Berkshire Local SD</t>
  </si>
  <si>
    <t>Geauga</t>
  </si>
  <si>
    <t>047175</t>
  </si>
  <si>
    <t>Cardinal Local SD</t>
  </si>
  <si>
    <t>047183</t>
  </si>
  <si>
    <t>Chardon Local SD</t>
  </si>
  <si>
    <t>047191</t>
  </si>
  <si>
    <t>Kenston Local SD</t>
  </si>
  <si>
    <t>047217</t>
  </si>
  <si>
    <t>Newbury Local SD</t>
  </si>
  <si>
    <t>047225</t>
  </si>
  <si>
    <t>West Geauga Local SD</t>
  </si>
  <si>
    <t>047241</t>
  </si>
  <si>
    <t>Beavercreek City SD</t>
  </si>
  <si>
    <t>Greene</t>
  </si>
  <si>
    <t>043968</t>
  </si>
  <si>
    <t>Fairborn City SD</t>
  </si>
  <si>
    <t>045153</t>
  </si>
  <si>
    <t>Xenia Community City SD</t>
  </si>
  <si>
    <t>045674</t>
  </si>
  <si>
    <t>Yellow Springs Ex Vill SD</t>
  </si>
  <si>
    <t>047258</t>
  </si>
  <si>
    <t>Cedar Cliff Local SD</t>
  </si>
  <si>
    <t>047266</t>
  </si>
  <si>
    <t>Greeneview Local SD</t>
  </si>
  <si>
    <t>047274</t>
  </si>
  <si>
    <t>Sugarcreek Local SD</t>
  </si>
  <si>
    <t>043695</t>
  </si>
  <si>
    <t>Cambridge City SD</t>
  </si>
  <si>
    <t>Guernsey</t>
  </si>
  <si>
    <t>069682</t>
  </si>
  <si>
    <t>East Guernsey Local SD</t>
  </si>
  <si>
    <t>047308</t>
  </si>
  <si>
    <t>Rolling Hills Local SD</t>
  </si>
  <si>
    <t>043752</t>
  </si>
  <si>
    <t>Cincinnati City SD</t>
  </si>
  <si>
    <t>Hamilton</t>
  </si>
  <si>
    <t>043851</t>
  </si>
  <si>
    <t>Deer Park Community City SD</t>
  </si>
  <si>
    <t>044230</t>
  </si>
  <si>
    <t>Lockland City SD</t>
  </si>
  <si>
    <t>044271</t>
  </si>
  <si>
    <t>Loveland City SD</t>
  </si>
  <si>
    <t>044289</t>
  </si>
  <si>
    <t>Madeira City SD</t>
  </si>
  <si>
    <t>044313</t>
  </si>
  <si>
    <t>Mariemont City SD</t>
  </si>
  <si>
    <t>044412</t>
  </si>
  <si>
    <t>Mount Healthy City SD</t>
  </si>
  <si>
    <t>044511</t>
  </si>
  <si>
    <t>North College Hill City SD</t>
  </si>
  <si>
    <t>044578</t>
  </si>
  <si>
    <t>Norwood City SD</t>
  </si>
  <si>
    <t>044677</t>
  </si>
  <si>
    <t>Princeton City SD</t>
  </si>
  <si>
    <t>044693</t>
  </si>
  <si>
    <t>Reading Community City SD</t>
  </si>
  <si>
    <t>044719</t>
  </si>
  <si>
    <t>St Bernard-Elmwood Place Cit</t>
  </si>
  <si>
    <t>044867</t>
  </si>
  <si>
    <t>Sycamore Community City SD</t>
  </si>
  <si>
    <t>044081</t>
  </si>
  <si>
    <t>Winton Woods City SD</t>
  </si>
  <si>
    <t>045146</t>
  </si>
  <si>
    <t>Wyoming City SD</t>
  </si>
  <si>
    <t>045435</t>
  </si>
  <si>
    <t>Indian Hill Ex Vill SD</t>
  </si>
  <si>
    <t>047332</t>
  </si>
  <si>
    <t>Finneytown Local SD</t>
  </si>
  <si>
    <t>047340</t>
  </si>
  <si>
    <t>Forest Hills Local SD</t>
  </si>
  <si>
    <t>047365</t>
  </si>
  <si>
    <t>Northwest Local SD</t>
  </si>
  <si>
    <t>047373</t>
  </si>
  <si>
    <t>Oak Hills Local SD</t>
  </si>
  <si>
    <t>047381</t>
  </si>
  <si>
    <t>Southwest Local SD</t>
  </si>
  <si>
    <t>047399</t>
  </si>
  <si>
    <t>Three Rivers Local SD</t>
  </si>
  <si>
    <t>043984</t>
  </si>
  <si>
    <t>Findlay City SD</t>
  </si>
  <si>
    <t>Hancock</t>
  </si>
  <si>
    <t>047415</t>
  </si>
  <si>
    <t>Arcadia Local SD</t>
  </si>
  <si>
    <t>047423</t>
  </si>
  <si>
    <t>Arlington Local SD</t>
  </si>
  <si>
    <t>047431</t>
  </si>
  <si>
    <t>Cory-Rawson Local SD</t>
  </si>
  <si>
    <t>047449</t>
  </si>
  <si>
    <t>Liberty Benton Local SD</t>
  </si>
  <si>
    <t>047456</t>
  </si>
  <si>
    <t>McComb Local SD</t>
  </si>
  <si>
    <t>047514</t>
  </si>
  <si>
    <t>Riverdale Local SD</t>
  </si>
  <si>
    <t>047464</t>
  </si>
  <si>
    <t>Van Buren Local SD</t>
  </si>
  <si>
    <t>047472</t>
  </si>
  <si>
    <t>Vanlue Local SD</t>
  </si>
  <si>
    <t>044172</t>
  </si>
  <si>
    <t>Kenton City SD</t>
  </si>
  <si>
    <t>Hardin</t>
  </si>
  <si>
    <t>045187</t>
  </si>
  <si>
    <t>Ada Ex Vill SD</t>
  </si>
  <si>
    <t>047498</t>
  </si>
  <si>
    <t>Hardin Northern Local SD</t>
  </si>
  <si>
    <t>047506</t>
  </si>
  <si>
    <t>Ridgemont Local SD</t>
  </si>
  <si>
    <t>047522</t>
  </si>
  <si>
    <t>Upper Scioto Valley Local SD</t>
  </si>
  <si>
    <t>045245</t>
  </si>
  <si>
    <t>Harrison Hills City SD</t>
  </si>
  <si>
    <t>Harrison</t>
  </si>
  <si>
    <t>047548</t>
  </si>
  <si>
    <t>Conotton Valley Union Local</t>
  </si>
  <si>
    <t>044438</t>
  </si>
  <si>
    <t>Napoleon City SD</t>
  </si>
  <si>
    <t>Henry</t>
  </si>
  <si>
    <t>047571</t>
  </si>
  <si>
    <t>Holgate Local SD</t>
  </si>
  <si>
    <t>047589</t>
  </si>
  <si>
    <t>Liberty Center Local SD</t>
  </si>
  <si>
    <t>047597</t>
  </si>
  <si>
    <t>Patrick Henry Local SD</t>
  </si>
  <si>
    <t>044123</t>
  </si>
  <si>
    <t>Hillsboro City SD</t>
  </si>
  <si>
    <t>Highland</t>
  </si>
  <si>
    <t>045401</t>
  </si>
  <si>
    <t>Greenfield Ex Vill SD</t>
  </si>
  <si>
    <t>047613</t>
  </si>
  <si>
    <t>Bright Local SD</t>
  </si>
  <si>
    <t>047621</t>
  </si>
  <si>
    <t>Fairfield Local SD</t>
  </si>
  <si>
    <t>047639</t>
  </si>
  <si>
    <t>Lynchburg-Clay Local SD</t>
  </si>
  <si>
    <t>044248</t>
  </si>
  <si>
    <t>Logan-Hocking Local SD</t>
  </si>
  <si>
    <t>Hocking</t>
  </si>
  <si>
    <t>047688</t>
  </si>
  <si>
    <t>East Holmes Local SD</t>
  </si>
  <si>
    <t>Holmes</t>
  </si>
  <si>
    <t>047696</t>
  </si>
  <si>
    <t>West Holmes Local SD</t>
  </si>
  <si>
    <t>043596</t>
  </si>
  <si>
    <t>Bellevue City SD</t>
  </si>
  <si>
    <t>Huron</t>
  </si>
  <si>
    <t>044560</t>
  </si>
  <si>
    <t>Norwalk City SD</t>
  </si>
  <si>
    <t>045096</t>
  </si>
  <si>
    <t>Willard City SD</t>
  </si>
  <si>
    <t>047712</t>
  </si>
  <si>
    <t>Monroeville Local SD</t>
  </si>
  <si>
    <t>047720</t>
  </si>
  <si>
    <t>New London Local SD</t>
  </si>
  <si>
    <t>047738</t>
  </si>
  <si>
    <t>South Central Local SD</t>
  </si>
  <si>
    <t>047746</t>
  </si>
  <si>
    <t>Western Reserve Local SD</t>
  </si>
  <si>
    <t>044156</t>
  </si>
  <si>
    <t>Jackson City SD</t>
  </si>
  <si>
    <t>Jackson</t>
  </si>
  <si>
    <t>045021</t>
  </si>
  <si>
    <t>Wellston City SD</t>
  </si>
  <si>
    <t>047761</t>
  </si>
  <si>
    <t>Oak Hill Union Local SD</t>
  </si>
  <si>
    <t>044826</t>
  </si>
  <si>
    <t>Steubenville City SD</t>
  </si>
  <si>
    <t>Jefferson</t>
  </si>
  <si>
    <t>044917</t>
  </si>
  <si>
    <t>Toronto City SD</t>
  </si>
  <si>
    <t>047787</t>
  </si>
  <si>
    <t>047795</t>
  </si>
  <si>
    <t>047803</t>
  </si>
  <si>
    <t>Indian Creek Local SD</t>
  </si>
  <si>
    <t>044420</t>
  </si>
  <si>
    <t>Mount Vernon City SD</t>
  </si>
  <si>
    <t>Knox</t>
  </si>
  <si>
    <t>047829</t>
  </si>
  <si>
    <t>Centerburg Local SD</t>
  </si>
  <si>
    <t>047837</t>
  </si>
  <si>
    <t>Danville Local SD</t>
  </si>
  <si>
    <t>047845</t>
  </si>
  <si>
    <t>East Knox Local SD</t>
  </si>
  <si>
    <t>047852</t>
  </si>
  <si>
    <t>Fredericktown Local SD</t>
  </si>
  <si>
    <t>044628</t>
  </si>
  <si>
    <t>Painsville City Local SD</t>
  </si>
  <si>
    <t>Lake</t>
  </si>
  <si>
    <t>045088</t>
  </si>
  <si>
    <t>Wickliffe City SD</t>
  </si>
  <si>
    <t>045104</t>
  </si>
  <si>
    <t>Willoughby-Eastlake City SD</t>
  </si>
  <si>
    <t>045369</t>
  </si>
  <si>
    <t>Fairport Harbor Ex Vill SD</t>
  </si>
  <si>
    <t>045492</t>
  </si>
  <si>
    <t>Mentor Ex Vill SD</t>
  </si>
  <si>
    <t>047878</t>
  </si>
  <si>
    <t>Kirtland Local SD</t>
  </si>
  <si>
    <t>047886</t>
  </si>
  <si>
    <t>047902</t>
  </si>
  <si>
    <t>047894</t>
  </si>
  <si>
    <t>Riverside Local SD</t>
  </si>
  <si>
    <t>044149</t>
  </si>
  <si>
    <t>Ironton City SD</t>
  </si>
  <si>
    <t>Lawrence</t>
  </si>
  <si>
    <t>045294</t>
  </si>
  <si>
    <t>Chesapeake Union Ex Vill SD</t>
  </si>
  <si>
    <t>047928</t>
  </si>
  <si>
    <t>Dawson-Bryant Local SD</t>
  </si>
  <si>
    <t>047936</t>
  </si>
  <si>
    <t>Fairland Local SD</t>
  </si>
  <si>
    <t>047944</t>
  </si>
  <si>
    <t>Rock Hill Local SD</t>
  </si>
  <si>
    <t>047951</t>
  </si>
  <si>
    <t>South Point Local SD</t>
  </si>
  <si>
    <t>047969</t>
  </si>
  <si>
    <t>Symmes Valley Local SD</t>
  </si>
  <si>
    <t>044115</t>
  </si>
  <si>
    <t>Heath City SD</t>
  </si>
  <si>
    <t>Licking</t>
  </si>
  <si>
    <t>044453</t>
  </si>
  <si>
    <t>Newark City SD</t>
  </si>
  <si>
    <t>045393</t>
  </si>
  <si>
    <t>Granville Ex Vill SD</t>
  </si>
  <si>
    <t>047985</t>
  </si>
  <si>
    <t>Johnstown-Monroe Local SD</t>
  </si>
  <si>
    <t>047993</t>
  </si>
  <si>
    <t>Lakewood Local SD</t>
  </si>
  <si>
    <t>048009</t>
  </si>
  <si>
    <t>Licking Heights Local SD</t>
  </si>
  <si>
    <t>048017</t>
  </si>
  <si>
    <t>Licking Valley Local SD</t>
  </si>
  <si>
    <t>048025</t>
  </si>
  <si>
    <t>North Fork Local SD</t>
  </si>
  <si>
    <t>048033</t>
  </si>
  <si>
    <t>Northridge Local SD</t>
  </si>
  <si>
    <t>048041</t>
  </si>
  <si>
    <t>Southwest Licking Local SD</t>
  </si>
  <si>
    <t>043588</t>
  </si>
  <si>
    <t>Bellefontaine City SD</t>
  </si>
  <si>
    <t>Logan</t>
  </si>
  <si>
    <t>048074</t>
  </si>
  <si>
    <t>Benjamin Logan Local SD</t>
  </si>
  <si>
    <t>048082</t>
  </si>
  <si>
    <t>Indian Lake Local SD</t>
  </si>
  <si>
    <t>048090</t>
  </si>
  <si>
    <t>048124</t>
  </si>
  <si>
    <t>Avon Lake City SD</t>
  </si>
  <si>
    <t>Lorain</t>
  </si>
  <si>
    <t>043943</t>
  </si>
  <si>
    <t>Elyria City SD</t>
  </si>
  <si>
    <t>044263</t>
  </si>
  <si>
    <t>Lorain City SD</t>
  </si>
  <si>
    <t>044537</t>
  </si>
  <si>
    <t>North Ridgeville City SD</t>
  </si>
  <si>
    <t>044594</t>
  </si>
  <si>
    <t>Oberlin City SD</t>
  </si>
  <si>
    <t>044768</t>
  </si>
  <si>
    <t>Sheffield-Sheffield Lake Cit</t>
  </si>
  <si>
    <t>045195</t>
  </si>
  <si>
    <t>Amherst Ex Vill SD</t>
  </si>
  <si>
    <t>045658</t>
  </si>
  <si>
    <t>Wellington Ex Vill SD</t>
  </si>
  <si>
    <t>048116</t>
  </si>
  <si>
    <t>Avon Local SD</t>
  </si>
  <si>
    <t>048132</t>
  </si>
  <si>
    <t>Clearview Local SD</t>
  </si>
  <si>
    <t>048140</t>
  </si>
  <si>
    <t>Columbia Local SD</t>
  </si>
  <si>
    <t>048157</t>
  </si>
  <si>
    <t>Firelands Local SD</t>
  </si>
  <si>
    <t>048165</t>
  </si>
  <si>
    <t>Keystone Local SD</t>
  </si>
  <si>
    <t>048173</t>
  </si>
  <si>
    <t>Midview Local SD</t>
  </si>
  <si>
    <t>044362</t>
  </si>
  <si>
    <t>Maumee City SD</t>
  </si>
  <si>
    <t>Lucas</t>
  </si>
  <si>
    <t>044602</t>
  </si>
  <si>
    <t>Oregon City SD</t>
  </si>
  <si>
    <t>044875</t>
  </si>
  <si>
    <t>Sylvania City SD</t>
  </si>
  <si>
    <t>044909</t>
  </si>
  <si>
    <t>Toledo City SD</t>
  </si>
  <si>
    <t>048207</t>
  </si>
  <si>
    <t>Anthony Wayne Local SD</t>
  </si>
  <si>
    <t>048215</t>
  </si>
  <si>
    <t>Ottawa Hills Local SD</t>
  </si>
  <si>
    <t>048223</t>
  </si>
  <si>
    <t>Springfield Local SD</t>
  </si>
  <si>
    <t>048231</t>
  </si>
  <si>
    <t>Washington Local SD</t>
  </si>
  <si>
    <t>044255</t>
  </si>
  <si>
    <t>London City SD</t>
  </si>
  <si>
    <t>Madison</t>
  </si>
  <si>
    <t>048256</t>
  </si>
  <si>
    <t>Jefferson Local SD</t>
  </si>
  <si>
    <t>048264</t>
  </si>
  <si>
    <t>Jonathan Alder Local SD</t>
  </si>
  <si>
    <t>048272</t>
  </si>
  <si>
    <t>Madison-Plains Local SD</t>
  </si>
  <si>
    <t>043703</t>
  </si>
  <si>
    <t>Campbell City SD</t>
  </si>
  <si>
    <t>Mahoning</t>
  </si>
  <si>
    <t>044859</t>
  </si>
  <si>
    <t>Struthers City SD</t>
  </si>
  <si>
    <t>045161</t>
  </si>
  <si>
    <t>Youngstown City SD</t>
  </si>
  <si>
    <t>048298</t>
  </si>
  <si>
    <t>Austintown Local SD</t>
  </si>
  <si>
    <t>048306</t>
  </si>
  <si>
    <t>Boardman Local SD</t>
  </si>
  <si>
    <t>048314</t>
  </si>
  <si>
    <t>Canfield Local SD</t>
  </si>
  <si>
    <t>048322</t>
  </si>
  <si>
    <t>Jackson-Milton Local SD</t>
  </si>
  <si>
    <t>048330</t>
  </si>
  <si>
    <t>Lowellville Local SD</t>
  </si>
  <si>
    <t>048348</t>
  </si>
  <si>
    <t>Poland Local SD</t>
  </si>
  <si>
    <t>048355</t>
  </si>
  <si>
    <t>Sebring Local SD</t>
  </si>
  <si>
    <t>048363</t>
  </si>
  <si>
    <t>South Range Local SD</t>
  </si>
  <si>
    <t>048371</t>
  </si>
  <si>
    <t>048389</t>
  </si>
  <si>
    <t>West Branch Local SD</t>
  </si>
  <si>
    <t>048397</t>
  </si>
  <si>
    <t>044339</t>
  </si>
  <si>
    <t>Marion City SD</t>
  </si>
  <si>
    <t>Marion</t>
  </si>
  <si>
    <t>048413</t>
  </si>
  <si>
    <t>Elgin Local SD</t>
  </si>
  <si>
    <t>048421</t>
  </si>
  <si>
    <t>Pleasant Local SD</t>
  </si>
  <si>
    <t>048439</t>
  </si>
  <si>
    <t>Ridgedale Local SD</t>
  </si>
  <si>
    <t>048447</t>
  </si>
  <si>
    <t>River Valley Local SD</t>
  </si>
  <si>
    <t>043661</t>
  </si>
  <si>
    <t>Brunswick City SD</t>
  </si>
  <si>
    <t>Medina</t>
  </si>
  <si>
    <t>044388</t>
  </si>
  <si>
    <t>Medina City SD</t>
  </si>
  <si>
    <t>044974</t>
  </si>
  <si>
    <t>Wadsworth City SD</t>
  </si>
  <si>
    <t>048462</t>
  </si>
  <si>
    <t>Black River Local SD</t>
  </si>
  <si>
    <t>048470</t>
  </si>
  <si>
    <t>048488</t>
  </si>
  <si>
    <t>Cloverleaf Local SD</t>
  </si>
  <si>
    <t>048496</t>
  </si>
  <si>
    <t>Highland Local SD</t>
  </si>
  <si>
    <t>048512</t>
  </si>
  <si>
    <t>Meigs</t>
  </si>
  <si>
    <t>048520</t>
  </si>
  <si>
    <t>Meigs Local SD</t>
  </si>
  <si>
    <t>048538</t>
  </si>
  <si>
    <t>043729</t>
  </si>
  <si>
    <t>Celina City SD</t>
  </si>
  <si>
    <t>Mercer</t>
  </si>
  <si>
    <t>045310</t>
  </si>
  <si>
    <t>Coldwater Ex Vill SD</t>
  </si>
  <si>
    <t>048595</t>
  </si>
  <si>
    <t>Fort Recovery Local SD</t>
  </si>
  <si>
    <t>048553</t>
  </si>
  <si>
    <t>Marion Local SD</t>
  </si>
  <si>
    <t>048579</t>
  </si>
  <si>
    <t>Parkway Local SD</t>
  </si>
  <si>
    <t>048587</t>
  </si>
  <si>
    <t>St Henry Consolidated Local</t>
  </si>
  <si>
    <t>044644</t>
  </si>
  <si>
    <t>Piqua City SD</t>
  </si>
  <si>
    <t>Miami</t>
  </si>
  <si>
    <t>044925</t>
  </si>
  <si>
    <t>Troy City SD</t>
  </si>
  <si>
    <t>045229</t>
  </si>
  <si>
    <t>Bradford Ex Vill SD</t>
  </si>
  <si>
    <t>045336</t>
  </si>
  <si>
    <t>Covington Ex Vill SD</t>
  </si>
  <si>
    <t>045518</t>
  </si>
  <si>
    <t>Milton-Union Ex Vill SD</t>
  </si>
  <si>
    <t>045617</t>
  </si>
  <si>
    <t>Tipp City Ex Vill SD</t>
  </si>
  <si>
    <t>048611</t>
  </si>
  <si>
    <t>Bethel Local SD</t>
  </si>
  <si>
    <t>048629</t>
  </si>
  <si>
    <t>Miami East Local SD</t>
  </si>
  <si>
    <t>048637</t>
  </si>
  <si>
    <t>Newton Local SD</t>
  </si>
  <si>
    <t>048652</t>
  </si>
  <si>
    <t>Switzerland Of Ohio Local SD</t>
  </si>
  <si>
    <t>Monroe</t>
  </si>
  <si>
    <t>043737</t>
  </si>
  <si>
    <t>Centerville City SD</t>
  </si>
  <si>
    <t>Montgomery</t>
  </si>
  <si>
    <t>043844</t>
  </si>
  <si>
    <t>Dayton City SD</t>
  </si>
  <si>
    <t>048751</t>
  </si>
  <si>
    <t>Huber Heights City SD</t>
  </si>
  <si>
    <t>044180</t>
  </si>
  <si>
    <t>Kettering City SD</t>
  </si>
  <si>
    <t>044396</t>
  </si>
  <si>
    <t>Miamisburg City SD</t>
  </si>
  <si>
    <t>048728</t>
  </si>
  <si>
    <t>Northmont City SD</t>
  </si>
  <si>
    <t>044586</t>
  </si>
  <si>
    <t>Oakwood City SD</t>
  </si>
  <si>
    <t>048694</t>
  </si>
  <si>
    <t>Trotwood-Madison City SD</t>
  </si>
  <si>
    <t>044958</t>
  </si>
  <si>
    <t>Vandalia-Butler City SD</t>
  </si>
  <si>
    <t>045054</t>
  </si>
  <si>
    <t>West Carrollton City SD</t>
  </si>
  <si>
    <t>048678</t>
  </si>
  <si>
    <t>Brookville Local SD</t>
  </si>
  <si>
    <t>048686</t>
  </si>
  <si>
    <t>Jefferson Township Local SD</t>
  </si>
  <si>
    <t>048702</t>
  </si>
  <si>
    <t>Mad River Local SD</t>
  </si>
  <si>
    <t>048710</t>
  </si>
  <si>
    <t>New Lebanon Local SD</t>
  </si>
  <si>
    <t>048736</t>
  </si>
  <si>
    <t>048744</t>
  </si>
  <si>
    <t>Valley View Local SD</t>
  </si>
  <si>
    <t>048777</t>
  </si>
  <si>
    <t>Morgan Local SD</t>
  </si>
  <si>
    <t>Morgan</t>
  </si>
  <si>
    <t>045534</t>
  </si>
  <si>
    <t>Mount Gilead Ex Vill SD</t>
  </si>
  <si>
    <t>Morrow</t>
  </si>
  <si>
    <t>048793</t>
  </si>
  <si>
    <t>Cardington-Lincoln Local SD</t>
  </si>
  <si>
    <t>048801</t>
  </si>
  <si>
    <t>048819</t>
  </si>
  <si>
    <t>Northmor Local SD</t>
  </si>
  <si>
    <t>045179</t>
  </si>
  <si>
    <t>Zanesville City SD</t>
  </si>
  <si>
    <t>Muskingum</t>
  </si>
  <si>
    <t>048835</t>
  </si>
  <si>
    <t>East Muskingum Local SD</t>
  </si>
  <si>
    <t>048843</t>
  </si>
  <si>
    <t>Franklin Local SD</t>
  </si>
  <si>
    <t>048850</t>
  </si>
  <si>
    <t>Maysville Local SD</t>
  </si>
  <si>
    <t>048876</t>
  </si>
  <si>
    <t>Tri-Valley Local SD</t>
  </si>
  <si>
    <t>048884</t>
  </si>
  <si>
    <t>West Muskingum Local SD</t>
  </si>
  <si>
    <t>045252</t>
  </si>
  <si>
    <t>Caldwell Ex Vill SD</t>
  </si>
  <si>
    <t>Noble</t>
  </si>
  <si>
    <t>048900</t>
  </si>
  <si>
    <t>Noble Local SD</t>
  </si>
  <si>
    <t>044651</t>
  </si>
  <si>
    <t>Port Clinton City SD</t>
  </si>
  <si>
    <t>Ottawa</t>
  </si>
  <si>
    <t>048926</t>
  </si>
  <si>
    <t>Benton Carroll Salem Local S</t>
  </si>
  <si>
    <t>048934</t>
  </si>
  <si>
    <t>Danbury Local SD</t>
  </si>
  <si>
    <t>048942</t>
  </si>
  <si>
    <t>Genoa Area Local SD</t>
  </si>
  <si>
    <t>048959</t>
  </si>
  <si>
    <t>Middle Bass Local SD</t>
  </si>
  <si>
    <t>048967</t>
  </si>
  <si>
    <t>North Bass Local SD</t>
  </si>
  <si>
    <t>048975</t>
  </si>
  <si>
    <t>Put-In-Bay Local SD</t>
  </si>
  <si>
    <t>045575</t>
  </si>
  <si>
    <t>Paulding Ex Vill SD</t>
  </si>
  <si>
    <t>Paulding</t>
  </si>
  <si>
    <t>048991</t>
  </si>
  <si>
    <t>Antwerp Local SD</t>
  </si>
  <si>
    <t>049031</t>
  </si>
  <si>
    <t>Wayne Trace Local SD</t>
  </si>
  <si>
    <t>044479</t>
  </si>
  <si>
    <t>New Lexington City SD</t>
  </si>
  <si>
    <t>Perry</t>
  </si>
  <si>
    <t>045351</t>
  </si>
  <si>
    <t>Crooksville Ex Vill SD</t>
  </si>
  <si>
    <t>049056</t>
  </si>
  <si>
    <t>Northern Local SD</t>
  </si>
  <si>
    <t>049064</t>
  </si>
  <si>
    <t>043760</t>
  </si>
  <si>
    <t>Circleville City SD</t>
  </si>
  <si>
    <t>Pickaway</t>
  </si>
  <si>
    <t>049080</t>
  </si>
  <si>
    <t>Logan Elm Local SD</t>
  </si>
  <si>
    <t>049098</t>
  </si>
  <si>
    <t>Teays Valley Local SD</t>
  </si>
  <si>
    <t>049106</t>
  </si>
  <si>
    <t>Westfall Local SD</t>
  </si>
  <si>
    <t>049148</t>
  </si>
  <si>
    <t>Waverly City SD</t>
  </si>
  <si>
    <t>Pike</t>
  </si>
  <si>
    <t>049122</t>
  </si>
  <si>
    <t>049130</t>
  </si>
  <si>
    <t>Scioto Valley Local SD</t>
  </si>
  <si>
    <t>049155</t>
  </si>
  <si>
    <t>Western Local SD</t>
  </si>
  <si>
    <t>049171</t>
  </si>
  <si>
    <t>Aurora City SD</t>
  </si>
  <si>
    <t>Portage</t>
  </si>
  <si>
    <t>044164</t>
  </si>
  <si>
    <t>Kent City SD</t>
  </si>
  <si>
    <t>044685</t>
  </si>
  <si>
    <t>Ravenna City SD</t>
  </si>
  <si>
    <t>049239</t>
  </si>
  <si>
    <t>Streetsboro City SD</t>
  </si>
  <si>
    <t>045666</t>
  </si>
  <si>
    <t>Windham Ex Vill SD</t>
  </si>
  <si>
    <t>049189</t>
  </si>
  <si>
    <t>Crestwood Local SD</t>
  </si>
  <si>
    <t>049197</t>
  </si>
  <si>
    <t>Field Local SD</t>
  </si>
  <si>
    <t>049205</t>
  </si>
  <si>
    <t>James A Garfield Local SD</t>
  </si>
  <si>
    <t>049213</t>
  </si>
  <si>
    <t>Rootstown Local SD</t>
  </si>
  <si>
    <t>049221</t>
  </si>
  <si>
    <t>Southeast Local SD</t>
  </si>
  <si>
    <t>049247</t>
  </si>
  <si>
    <t>Waterloo Local SD</t>
  </si>
  <si>
    <t>043935</t>
  </si>
  <si>
    <t>Eaton Community Schools City</t>
  </si>
  <si>
    <t>Preble</t>
  </si>
  <si>
    <t>064964</t>
  </si>
  <si>
    <t>College Corner Local SD</t>
  </si>
  <si>
    <t>049270</t>
  </si>
  <si>
    <t>National Trail Local SD</t>
  </si>
  <si>
    <t>049288</t>
  </si>
  <si>
    <t>Preble-Shawnee Local SD</t>
  </si>
  <si>
    <t>091397</t>
  </si>
  <si>
    <t>Tri-County North Local SD</t>
  </si>
  <si>
    <t>049296</t>
  </si>
  <si>
    <t>Twin Valley Community Local</t>
  </si>
  <si>
    <t>049312</t>
  </si>
  <si>
    <t>Columbus Grove Local SD</t>
  </si>
  <si>
    <t>Putnam</t>
  </si>
  <si>
    <t>049320</t>
  </si>
  <si>
    <t>Continental Local SD</t>
  </si>
  <si>
    <t>049338</t>
  </si>
  <si>
    <t>Jennings Local SD</t>
  </si>
  <si>
    <t>049346</t>
  </si>
  <si>
    <t>Kalida Local SD</t>
  </si>
  <si>
    <t>049353</t>
  </si>
  <si>
    <t>Leipsic Local SD</t>
  </si>
  <si>
    <t>049361</t>
  </si>
  <si>
    <t>Miller City-New Cleveland Lo</t>
  </si>
  <si>
    <t>049379</t>
  </si>
  <si>
    <t>Ottawa-Glandorf Local SD</t>
  </si>
  <si>
    <t>049387</t>
  </si>
  <si>
    <t>Ottoville Local SD</t>
  </si>
  <si>
    <t>049395</t>
  </si>
  <si>
    <t>Pandora-Gilboa Local SD</t>
  </si>
  <si>
    <t>044297</t>
  </si>
  <si>
    <t>Mansfield City SD</t>
  </si>
  <si>
    <t>Richland</t>
  </si>
  <si>
    <t>044776</t>
  </si>
  <si>
    <t>Shelby City SD</t>
  </si>
  <si>
    <t>049411</t>
  </si>
  <si>
    <t>Clear Fork Valley Local SD</t>
  </si>
  <si>
    <t>049429</t>
  </si>
  <si>
    <t>049437</t>
  </si>
  <si>
    <t>Lexington Local SD</t>
  </si>
  <si>
    <t>049445</t>
  </si>
  <si>
    <t>Lucas Local SD</t>
  </si>
  <si>
    <t>049452</t>
  </si>
  <si>
    <t>049478</t>
  </si>
  <si>
    <t>Ontario Local SD</t>
  </si>
  <si>
    <t>049460</t>
  </si>
  <si>
    <t>Plymouth-Shiloh Local SD</t>
  </si>
  <si>
    <t>043745</t>
  </si>
  <si>
    <t>Chillicothe City SD</t>
  </si>
  <si>
    <t>Ross</t>
  </si>
  <si>
    <t>049494</t>
  </si>
  <si>
    <t>Adena Local SD</t>
  </si>
  <si>
    <t>049502</t>
  </si>
  <si>
    <t>Huntington Local SD</t>
  </si>
  <si>
    <t>049510</t>
  </si>
  <si>
    <t>Paint Valley Local SD</t>
  </si>
  <si>
    <t>049528</t>
  </si>
  <si>
    <t>049536</t>
  </si>
  <si>
    <t>Union Scioto Local SD</t>
  </si>
  <si>
    <t>049544</t>
  </si>
  <si>
    <t>Zane Trace Local SD</t>
  </si>
  <si>
    <t>044016</t>
  </si>
  <si>
    <t>Fremont City SD</t>
  </si>
  <si>
    <t>Sandusky</t>
  </si>
  <si>
    <t>045302</t>
  </si>
  <si>
    <t>Clyde-Green Springs Ex Vill</t>
  </si>
  <si>
    <t>045385</t>
  </si>
  <si>
    <t>Gibsonburg Ex Vill SD</t>
  </si>
  <si>
    <t>049569</t>
  </si>
  <si>
    <t>049577</t>
  </si>
  <si>
    <t>Woodmore Local SD</t>
  </si>
  <si>
    <t>044669</t>
  </si>
  <si>
    <t>Portsmouth City SD</t>
  </si>
  <si>
    <t>Scioto</t>
  </si>
  <si>
    <t>049593</t>
  </si>
  <si>
    <t>Bloom-Vernon Local SD</t>
  </si>
  <si>
    <t>049601</t>
  </si>
  <si>
    <t>Clay Local SD</t>
  </si>
  <si>
    <t>049619</t>
  </si>
  <si>
    <t>Green Local SD</t>
  </si>
  <si>
    <t>049627</t>
  </si>
  <si>
    <t>Minford Local SD</t>
  </si>
  <si>
    <t>044461</t>
  </si>
  <si>
    <t>New Boston Local SD</t>
  </si>
  <si>
    <t>049635</t>
  </si>
  <si>
    <t>049643</t>
  </si>
  <si>
    <t>Valley Local SD</t>
  </si>
  <si>
    <t>049650</t>
  </si>
  <si>
    <t>Washington-Nile Local SD</t>
  </si>
  <si>
    <t>049668</t>
  </si>
  <si>
    <t>Wheelersburg Local SD</t>
  </si>
  <si>
    <t>043992</t>
  </si>
  <si>
    <t>Fostoria City SD</t>
  </si>
  <si>
    <t>Seneca</t>
  </si>
  <si>
    <t>044891</t>
  </si>
  <si>
    <t>Tiffin City SD</t>
  </si>
  <si>
    <t>049700</t>
  </si>
  <si>
    <t>Hopewell-Loudon Local SD</t>
  </si>
  <si>
    <t>049718</t>
  </si>
  <si>
    <t>New Riegel Local SD</t>
  </si>
  <si>
    <t>049726</t>
  </si>
  <si>
    <t>Old Fort Local SD</t>
  </si>
  <si>
    <t>049684</t>
  </si>
  <si>
    <t>Seneca East Local SD</t>
  </si>
  <si>
    <t>044784</t>
  </si>
  <si>
    <t>Sidney City SD</t>
  </si>
  <si>
    <t>Shelby</t>
  </si>
  <si>
    <t>049759</t>
  </si>
  <si>
    <t>Anna Local SD</t>
  </si>
  <si>
    <t>049767</t>
  </si>
  <si>
    <t>Botkins Local SD</t>
  </si>
  <si>
    <t>049775</t>
  </si>
  <si>
    <t>Fairlawn Local SD</t>
  </si>
  <si>
    <t>049783</t>
  </si>
  <si>
    <t>Fort Loramie Local SD</t>
  </si>
  <si>
    <t>049791</t>
  </si>
  <si>
    <t>Hardin-Houston Local SD</t>
  </si>
  <si>
    <t>049809</t>
  </si>
  <si>
    <t>Jackson Center Local SD</t>
  </si>
  <si>
    <t>049817</t>
  </si>
  <si>
    <t>Russia Local SD</t>
  </si>
  <si>
    <t>043497</t>
  </si>
  <si>
    <t>Alliance City SD</t>
  </si>
  <si>
    <t>Stark</t>
  </si>
  <si>
    <t>043711</t>
  </si>
  <si>
    <t>Canton City SD</t>
  </si>
  <si>
    <t>049874</t>
  </si>
  <si>
    <t>Louisville City SD</t>
  </si>
  <si>
    <t>044354</t>
  </si>
  <si>
    <t>Massillon City SD</t>
  </si>
  <si>
    <t>044503</t>
  </si>
  <si>
    <t>North Canton City SD</t>
  </si>
  <si>
    <t>049833</t>
  </si>
  <si>
    <t>Canton Local SD</t>
  </si>
  <si>
    <t>049841</t>
  </si>
  <si>
    <t>Fairless Local SD</t>
  </si>
  <si>
    <t>049858</t>
  </si>
  <si>
    <t>Jackson Local SD</t>
  </si>
  <si>
    <t>049866</t>
  </si>
  <si>
    <t>Lake Local SD</t>
  </si>
  <si>
    <t>049882</t>
  </si>
  <si>
    <t>Marlington Local SD</t>
  </si>
  <si>
    <t>049890</t>
  </si>
  <si>
    <t>Minerva Local SD</t>
  </si>
  <si>
    <t>049908</t>
  </si>
  <si>
    <t>049916</t>
  </si>
  <si>
    <t>Osnaburg Local SD</t>
  </si>
  <si>
    <t>049924</t>
  </si>
  <si>
    <t>049932</t>
  </si>
  <si>
    <t>Plain Local SD</t>
  </si>
  <si>
    <t>049940</t>
  </si>
  <si>
    <t>Sandy Valley Local SD</t>
  </si>
  <si>
    <t>049957</t>
  </si>
  <si>
    <t>Tuslaw Local SD</t>
  </si>
  <si>
    <t>043489</t>
  </si>
  <si>
    <t>Akron City SD</t>
  </si>
  <si>
    <t>Summit</t>
  </si>
  <si>
    <t>043539</t>
  </si>
  <si>
    <t>Barberton City SD</t>
  </si>
  <si>
    <t>049981</t>
  </si>
  <si>
    <t>Copley-Fairlawn City SD</t>
  </si>
  <si>
    <t>043836</t>
  </si>
  <si>
    <t>Cuyahoga Falls City SD</t>
  </si>
  <si>
    <t>050047</t>
  </si>
  <si>
    <t>Nordonia Hills City SD</t>
  </si>
  <si>
    <t>044552</t>
  </si>
  <si>
    <t>Norton City SD</t>
  </si>
  <si>
    <t>044834</t>
  </si>
  <si>
    <t>Stow-Munroe Falls City SD</t>
  </si>
  <si>
    <t>044883</t>
  </si>
  <si>
    <t>Tallmadge City SD</t>
  </si>
  <si>
    <t>050070</t>
  </si>
  <si>
    <t>Twinsburg City SD</t>
  </si>
  <si>
    <t>049999</t>
  </si>
  <si>
    <t>Coventry Local SD</t>
  </si>
  <si>
    <t>050013</t>
  </si>
  <si>
    <t>050021</t>
  </si>
  <si>
    <t>Hudson City SD</t>
  </si>
  <si>
    <t>050005</t>
  </si>
  <si>
    <t>050039</t>
  </si>
  <si>
    <t>Mogadore Local SD</t>
  </si>
  <si>
    <t>050054</t>
  </si>
  <si>
    <t>Revere Local SD</t>
  </si>
  <si>
    <t>050062</t>
  </si>
  <si>
    <t>049973</t>
  </si>
  <si>
    <t>Woodridge Local SD</t>
  </si>
  <si>
    <t>044065</t>
  </si>
  <si>
    <t>Girard City SD</t>
  </si>
  <si>
    <t>Trumbull</t>
  </si>
  <si>
    <t>044495</t>
  </si>
  <si>
    <t>Niles City SD</t>
  </si>
  <si>
    <t>044990</t>
  </si>
  <si>
    <t>Warren City SD</t>
  </si>
  <si>
    <t>045427</t>
  </si>
  <si>
    <t>Hubbard Ex Vill SD</t>
  </si>
  <si>
    <t>045567</t>
  </si>
  <si>
    <t>Newton Falls Ex Vill SD</t>
  </si>
  <si>
    <t>050096</t>
  </si>
  <si>
    <t>Bloomfield-Mespo Local SD</t>
  </si>
  <si>
    <t>050112</t>
  </si>
  <si>
    <t>Bristol Local SD</t>
  </si>
  <si>
    <t>050120</t>
  </si>
  <si>
    <t>Brookfield Local SD</t>
  </si>
  <si>
    <t>050138</t>
  </si>
  <si>
    <t>Champion Local SD</t>
  </si>
  <si>
    <t>050161</t>
  </si>
  <si>
    <t>Howland Local SD</t>
  </si>
  <si>
    <t>050179</t>
  </si>
  <si>
    <t>Joseph Badger Local SD</t>
  </si>
  <si>
    <t>050245</t>
  </si>
  <si>
    <t>La Brae Local SD</t>
  </si>
  <si>
    <t>050187</t>
  </si>
  <si>
    <t>Lakeview Local SD</t>
  </si>
  <si>
    <t>050195</t>
  </si>
  <si>
    <t>Liberty Local SD</t>
  </si>
  <si>
    <t>050203</t>
  </si>
  <si>
    <t>Lordstown Local SD</t>
  </si>
  <si>
    <t>050211</t>
  </si>
  <si>
    <t>Maplewood Local SD</t>
  </si>
  <si>
    <t>050153</t>
  </si>
  <si>
    <t>Mathews Local SD</t>
  </si>
  <si>
    <t>050229</t>
  </si>
  <si>
    <t>McDonald Local SD</t>
  </si>
  <si>
    <t>050237</t>
  </si>
  <si>
    <t>Southington Local SD</t>
  </si>
  <si>
    <t>050252</t>
  </si>
  <si>
    <t>Weathersfield Local SD</t>
  </si>
  <si>
    <t>043778</t>
  </si>
  <si>
    <t>Claymont City SD</t>
  </si>
  <si>
    <t>Tuscarawas</t>
  </si>
  <si>
    <t>043893</t>
  </si>
  <si>
    <t>Dover City SD</t>
  </si>
  <si>
    <t>044487</t>
  </si>
  <si>
    <t>New Philadelphia City SD</t>
  </si>
  <si>
    <t>045542</t>
  </si>
  <si>
    <t>Newcomerstown Ex Vill SD</t>
  </si>
  <si>
    <t>050278</t>
  </si>
  <si>
    <t>Garaway Local SD</t>
  </si>
  <si>
    <t>050286</t>
  </si>
  <si>
    <t>Indian Valley Local SD</t>
  </si>
  <si>
    <t>050294</t>
  </si>
  <si>
    <t>Strasburg-Franklin Local SD</t>
  </si>
  <si>
    <t>050302</t>
  </si>
  <si>
    <t>Tuscarawas Valley Local SD</t>
  </si>
  <si>
    <t>045476</t>
  </si>
  <si>
    <t>Marysville Ex Vill SD</t>
  </si>
  <si>
    <t>Union</t>
  </si>
  <si>
    <t>050328</t>
  </si>
  <si>
    <t>Fairbanks Local SD</t>
  </si>
  <si>
    <t>050336</t>
  </si>
  <si>
    <t>North Union Local SD</t>
  </si>
  <si>
    <t>044966</t>
  </si>
  <si>
    <t>Van Wert City SD</t>
  </si>
  <si>
    <t>Van Wert</t>
  </si>
  <si>
    <t>050351</t>
  </si>
  <si>
    <t>050369</t>
  </si>
  <si>
    <t>Lincolnview Local SD</t>
  </si>
  <si>
    <t>050393</t>
  </si>
  <si>
    <t>Vinton County Local SD</t>
  </si>
  <si>
    <t>Vinton</t>
  </si>
  <si>
    <t>044008</t>
  </si>
  <si>
    <t>Franklin City SD</t>
  </si>
  <si>
    <t>Warren</t>
  </si>
  <si>
    <t>044214</t>
  </si>
  <si>
    <t>Lebanon City SD</t>
  </si>
  <si>
    <t>050450</t>
  </si>
  <si>
    <t>Mason City SD</t>
  </si>
  <si>
    <t>050427</t>
  </si>
  <si>
    <t>Springboro Community City SD</t>
  </si>
  <si>
    <t>050419</t>
  </si>
  <si>
    <t>Carlisle Local SD</t>
  </si>
  <si>
    <t>050435</t>
  </si>
  <si>
    <t>Kings Local SD</t>
  </si>
  <si>
    <t>050443</t>
  </si>
  <si>
    <t>Little Miami Local SD</t>
  </si>
  <si>
    <t>050468</t>
  </si>
  <si>
    <t>Wayne Local SD</t>
  </si>
  <si>
    <t>043604</t>
  </si>
  <si>
    <t>Belpre City SD</t>
  </si>
  <si>
    <t>Washington</t>
  </si>
  <si>
    <t>044321</t>
  </si>
  <si>
    <t>Marietta City SD</t>
  </si>
  <si>
    <t>050484</t>
  </si>
  <si>
    <t>Fort Frye Local SD</t>
  </si>
  <si>
    <t>050492</t>
  </si>
  <si>
    <t>Frontier Local SD</t>
  </si>
  <si>
    <t>050500</t>
  </si>
  <si>
    <t>Warren Local SD</t>
  </si>
  <si>
    <t>050518</t>
  </si>
  <si>
    <t>Wolf Creek Local SD</t>
  </si>
  <si>
    <t>044610</t>
  </si>
  <si>
    <t>Orrville City SD</t>
  </si>
  <si>
    <t>Wayne</t>
  </si>
  <si>
    <t>045120</t>
  </si>
  <si>
    <t>Wooster City SD</t>
  </si>
  <si>
    <t>045591</t>
  </si>
  <si>
    <t>Rittman Ex Vill SD</t>
  </si>
  <si>
    <t>050534</t>
  </si>
  <si>
    <t>Chippewa Local SD</t>
  </si>
  <si>
    <t>050542</t>
  </si>
  <si>
    <t>Dalton Local SD</t>
  </si>
  <si>
    <t>050559</t>
  </si>
  <si>
    <t>050575</t>
  </si>
  <si>
    <t>050567</t>
  </si>
  <si>
    <t>Norwayne Local SD</t>
  </si>
  <si>
    <t>050583</t>
  </si>
  <si>
    <t>050591</t>
  </si>
  <si>
    <t>Triway Local SD</t>
  </si>
  <si>
    <t>043679</t>
  </si>
  <si>
    <t>Bryan City SD</t>
  </si>
  <si>
    <t>Williams</t>
  </si>
  <si>
    <t>045526</t>
  </si>
  <si>
    <t>Montpelier Ex Vill SD</t>
  </si>
  <si>
    <t>050617</t>
  </si>
  <si>
    <t>Edgerton Local SD</t>
  </si>
  <si>
    <t>050625</t>
  </si>
  <si>
    <t>Edon-Northwest Local SD</t>
  </si>
  <si>
    <t>050633</t>
  </si>
  <si>
    <t>Millcreek-West Unity Local S</t>
  </si>
  <si>
    <t>050641</t>
  </si>
  <si>
    <t>North Central Local SD</t>
  </si>
  <si>
    <t>050658</t>
  </si>
  <si>
    <t>Stryker Local SD</t>
  </si>
  <si>
    <t>043638</t>
  </si>
  <si>
    <t>Bowling Green City SD</t>
  </si>
  <si>
    <t>Wood</t>
  </si>
  <si>
    <t>045583</t>
  </si>
  <si>
    <t>Perrysburg Ex Vill SD</t>
  </si>
  <si>
    <t>045609</t>
  </si>
  <si>
    <t>Rossford Ex Vill SD</t>
  </si>
  <si>
    <t>050674</t>
  </si>
  <si>
    <t>Eastwood Local SD</t>
  </si>
  <si>
    <t>050682</t>
  </si>
  <si>
    <t>Elmwood Local SD</t>
  </si>
  <si>
    <t>050690</t>
  </si>
  <si>
    <t>050708</t>
  </si>
  <si>
    <t>North Baltimore Local SD</t>
  </si>
  <si>
    <t>050716</t>
  </si>
  <si>
    <t>Northwood Local SD</t>
  </si>
  <si>
    <t>050724</t>
  </si>
  <si>
    <t>Otsego Local SD</t>
  </si>
  <si>
    <t>045260</t>
  </si>
  <si>
    <t>Carey Ex Vill SD</t>
  </si>
  <si>
    <t>Wyandot</t>
  </si>
  <si>
    <t>045625</t>
  </si>
  <si>
    <t>Upper Sandusky Ex Vill SD</t>
  </si>
  <si>
    <t>050740</t>
  </si>
  <si>
    <t>Mohawk Local SD</t>
  </si>
  <si>
    <t>IRN</t>
  </si>
  <si>
    <t>STUDENT</t>
  </si>
  <si>
    <t>POPULATION</t>
  </si>
  <si>
    <t xml:space="preserve">USED IN </t>
  </si>
  <si>
    <t>AM. SUB. H. B. 166 FOR CITY, EXEMPTED VILLAGE AND LOCAL SCHOOL DISTRICTS</t>
  </si>
  <si>
    <t>(SORTED BY COUNTY)</t>
  </si>
  <si>
    <t>daria.shams:setaside_calculation_fy21.xlsx</t>
  </si>
  <si>
    <t>SET-ASIDE CALCULATION FOR FY2021 BASED ON PROVISIONS OF SECTION 3315 OF</t>
  </si>
  <si>
    <t>AM. SUB. H. B. 166 FOR JOINT VOCATIONAL SCHOOL DISTRICTS</t>
  </si>
  <si>
    <t>SECTION 3315.18</t>
  </si>
  <si>
    <t>Apollo JVSD</t>
  </si>
  <si>
    <t>Ashland County-West Holmes JVS</t>
  </si>
  <si>
    <t>Ashtabula County JVSD</t>
  </si>
  <si>
    <t>Tri-County JVSD</t>
  </si>
  <si>
    <t>Belmont-Harrison JVSD</t>
  </si>
  <si>
    <t>Southern Hills JVSD</t>
  </si>
  <si>
    <t>Butler Technology and Career D</t>
  </si>
  <si>
    <t>Springfield-Clark County JVSD</t>
  </si>
  <si>
    <t>U S Grant JVSD</t>
  </si>
  <si>
    <t>Columbiana County JVSD</t>
  </si>
  <si>
    <t>Coshocton County JVSD</t>
  </si>
  <si>
    <t>Cuyahoga Valley JVSD</t>
  </si>
  <si>
    <t>Polaris JVSD</t>
  </si>
  <si>
    <t>Delaware JVSD</t>
  </si>
  <si>
    <t>EHOVE JVSD</t>
  </si>
  <si>
    <t>Eastland Fairfield Career/Tech</t>
  </si>
  <si>
    <t>Gallia-Jackson-Vinton JVSD</t>
  </si>
  <si>
    <t>Greene County JVSD</t>
  </si>
  <si>
    <t>Great Oaks Inst Of Technology</t>
  </si>
  <si>
    <t>Four County JVSD</t>
  </si>
  <si>
    <t>Jefferson County JVSD</t>
  </si>
  <si>
    <t>Knox County JVSD</t>
  </si>
  <si>
    <t>Auburn JVSD</t>
  </si>
  <si>
    <t>Lawrence County JVSD</t>
  </si>
  <si>
    <t>Licking County JVSD</t>
  </si>
  <si>
    <t>Ohio Hi-Point JVSD</t>
  </si>
  <si>
    <t>Lorain County JVSD</t>
  </si>
  <si>
    <t>Central Ohio JVSD</t>
  </si>
  <si>
    <t>Mahoning County JVSD</t>
  </si>
  <si>
    <t>Tri-Rivers JVSD</t>
  </si>
  <si>
    <t>Medina County JVSD</t>
  </si>
  <si>
    <t>Upper Valley JVSD</t>
  </si>
  <si>
    <t>Miami Valley Career Technical</t>
  </si>
  <si>
    <t>Mid-East Ohio JVSD</t>
  </si>
  <si>
    <t>Pike County Area JVSD</t>
  </si>
  <si>
    <t>Maplewood Career Center</t>
  </si>
  <si>
    <t>Pioneer JVSD</t>
  </si>
  <si>
    <t>Pickaway-Ross County JVSD</t>
  </si>
  <si>
    <t>Vanguard-Sentinel JVSD</t>
  </si>
  <si>
    <t>Scioto County JVSD</t>
  </si>
  <si>
    <t>Stark County Area JVSD</t>
  </si>
  <si>
    <t>Portage Lakes JVSD</t>
  </si>
  <si>
    <t>Trumbull County JVSD</t>
  </si>
  <si>
    <t>Buckeye JVSD</t>
  </si>
  <si>
    <t>Vantage JVSD</t>
  </si>
  <si>
    <t>Warren County JVSD</t>
  </si>
  <si>
    <t>Washington County JVSD</t>
  </si>
  <si>
    <t>Wayne County JVSD</t>
  </si>
  <si>
    <t>Penta County JVSD</t>
  </si>
  <si>
    <t>SET-ASIDE CALCULATION FOR FY2021 BASED ON PROVISIONS OF SECTION</t>
  </si>
  <si>
    <t>3315.19 OF AM. SUB. H. B. 166 FOR JOINT VOCATIONAL SCHOOL DISTRICTS</t>
  </si>
  <si>
    <t>SECTION 3315.19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</si>
</sst>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" fontId="16" fillId="0" borderId="0" xfId="0" applyNumberFormat="1" applyFont="1" applyAlignment="1">
      <alignment horizontal="center"/>
    </xf>
    <xf numFmtId="164" fontId="0" fillId="0" borderId="0" xfId="0" applyNumberFormat="1"/>
    <xf numFmtId="164" fontId="16" fillId="0" borderId="0" xfId="0" applyNumberFormat="1" applyFont="1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7"/>
  <sheetViews>
    <sheetView tabSelected="1" workbookViewId="0">
      <selection sqref="A1:E1"/>
    </sheetView>
  </sheetViews>
  <sheetFormatPr defaultRowHeight="15" x14ac:dyDescent="0.25"/>
  <cols>
    <col min="1" max="1" width="8.28515625" style="2" bestFit="1" customWidth="1"/>
    <col min="2" max="2" width="28.5703125" bestFit="1" customWidth="1"/>
    <col min="3" max="3" width="12.42578125" bestFit="1" customWidth="1"/>
    <col min="4" max="4" width="13.42578125" style="1" bestFit="1" customWidth="1"/>
    <col min="5" max="6" width="14.85546875" style="8" bestFit="1" customWidth="1"/>
  </cols>
  <sheetData>
    <row r="1" spans="1:5" x14ac:dyDescent="0.25">
      <c r="A1" s="10" t="s">
        <v>1306</v>
      </c>
      <c r="B1" s="10"/>
      <c r="C1" s="10"/>
      <c r="D1" s="10"/>
      <c r="E1" s="10"/>
    </row>
    <row r="2" spans="1:5" x14ac:dyDescent="0.25">
      <c r="A2"/>
    </row>
    <row r="3" spans="1:5" x14ac:dyDescent="0.25">
      <c r="A3" s="11" t="s">
        <v>1307</v>
      </c>
      <c r="B3" s="12"/>
      <c r="C3" s="12"/>
      <c r="D3" s="12"/>
      <c r="E3" s="12"/>
    </row>
    <row r="4" spans="1:5" x14ac:dyDescent="0.25">
      <c r="A4" s="11" t="s">
        <v>1304</v>
      </c>
      <c r="B4" s="12"/>
      <c r="C4" s="12"/>
      <c r="D4" s="12"/>
      <c r="E4" s="12"/>
    </row>
    <row r="5" spans="1:5" x14ac:dyDescent="0.25">
      <c r="A5"/>
    </row>
    <row r="6" spans="1:5" x14ac:dyDescent="0.25">
      <c r="A6" s="11" t="s">
        <v>1305</v>
      </c>
      <c r="B6" s="11"/>
      <c r="C6" s="11"/>
      <c r="D6" s="11"/>
      <c r="E6" s="11"/>
    </row>
    <row r="7" spans="1:5" x14ac:dyDescent="0.25">
      <c r="D7" s="7"/>
      <c r="E7" s="9"/>
    </row>
    <row r="8" spans="1:5" x14ac:dyDescent="0.25">
      <c r="D8" s="7" t="s">
        <v>1301</v>
      </c>
      <c r="E8" s="9"/>
    </row>
    <row r="9" spans="1:5" x14ac:dyDescent="0.25">
      <c r="D9" s="7" t="s">
        <v>1302</v>
      </c>
      <c r="E9" s="9" t="s">
        <v>3</v>
      </c>
    </row>
    <row r="10" spans="1:5" x14ac:dyDescent="0.25">
      <c r="D10" s="7" t="s">
        <v>1303</v>
      </c>
      <c r="E10" s="9" t="s">
        <v>4</v>
      </c>
    </row>
    <row r="11" spans="1:5" x14ac:dyDescent="0.25">
      <c r="D11" s="7" t="s">
        <v>4</v>
      </c>
      <c r="E11" s="9" t="s">
        <v>10</v>
      </c>
    </row>
    <row r="12" spans="1:5" x14ac:dyDescent="0.25">
      <c r="A12" s="5" t="s">
        <v>1300</v>
      </c>
      <c r="B12" s="4" t="s">
        <v>16</v>
      </c>
      <c r="C12" s="4" t="s">
        <v>17</v>
      </c>
      <c r="D12" s="7" t="s">
        <v>13</v>
      </c>
      <c r="E12" s="5">
        <v>3315.18</v>
      </c>
    </row>
    <row r="14" spans="1:5" x14ac:dyDescent="0.25">
      <c r="A14" s="6" t="s">
        <v>18</v>
      </c>
      <c r="B14" t="s">
        <v>19</v>
      </c>
      <c r="C14" t="s">
        <v>20</v>
      </c>
      <c r="D14" s="1">
        <v>734.76</v>
      </c>
      <c r="E14" s="8">
        <f>D14*6020*0.03</f>
        <v>132697.65599999999</v>
      </c>
    </row>
    <row r="15" spans="1:5" x14ac:dyDescent="0.25">
      <c r="A15" s="6" t="s">
        <v>21</v>
      </c>
      <c r="B15" t="s">
        <v>22</v>
      </c>
      <c r="C15" t="s">
        <v>20</v>
      </c>
      <c r="D15" s="1">
        <v>3609.98</v>
      </c>
      <c r="E15" s="8">
        <f>D15*6020*0.03</f>
        <v>651962.38800000004</v>
      </c>
    </row>
    <row r="16" spans="1:5" x14ac:dyDescent="0.25">
      <c r="A16" s="6" t="s">
        <v>23</v>
      </c>
      <c r="B16" t="s">
        <v>24</v>
      </c>
      <c r="C16" t="s">
        <v>25</v>
      </c>
      <c r="D16" s="1">
        <v>873.77</v>
      </c>
      <c r="E16" s="8">
        <f>D16*6020*0.03</f>
        <v>157802.86199999996</v>
      </c>
    </row>
    <row r="17" spans="1:5" x14ac:dyDescent="0.25">
      <c r="A17" s="6" t="s">
        <v>26</v>
      </c>
      <c r="B17" t="s">
        <v>27</v>
      </c>
      <c r="C17" t="s">
        <v>25</v>
      </c>
      <c r="D17" s="1">
        <v>3364.16</v>
      </c>
      <c r="E17" s="8">
        <f>D17*6020*0.03</f>
        <v>607567.29599999997</v>
      </c>
    </row>
    <row r="18" spans="1:5" x14ac:dyDescent="0.25">
      <c r="A18" s="6" t="s">
        <v>28</v>
      </c>
      <c r="B18" t="s">
        <v>29</v>
      </c>
      <c r="C18" t="s">
        <v>25</v>
      </c>
      <c r="D18" s="1">
        <v>1199.33</v>
      </c>
      <c r="E18" s="8">
        <f>D18*6020*0.03</f>
        <v>216598.99799999999</v>
      </c>
    </row>
    <row r="19" spans="1:5" x14ac:dyDescent="0.25">
      <c r="A19" s="6" t="s">
        <v>30</v>
      </c>
      <c r="B19" t="s">
        <v>31</v>
      </c>
      <c r="C19" t="s">
        <v>25</v>
      </c>
      <c r="D19" s="1">
        <v>1102.1600000000001</v>
      </c>
      <c r="E19" s="8">
        <f>D19*6020*0.03</f>
        <v>199050.09599999999</v>
      </c>
    </row>
    <row r="20" spans="1:5" x14ac:dyDescent="0.25">
      <c r="A20" s="6" t="s">
        <v>32</v>
      </c>
      <c r="B20" t="s">
        <v>33</v>
      </c>
      <c r="C20" t="s">
        <v>25</v>
      </c>
      <c r="D20" s="1">
        <v>1765.97</v>
      </c>
      <c r="E20" s="8">
        <f>D20*6020*0.03</f>
        <v>318934.18199999997</v>
      </c>
    </row>
    <row r="21" spans="1:5" x14ac:dyDescent="0.25">
      <c r="A21" s="6" t="s">
        <v>34</v>
      </c>
      <c r="B21" t="s">
        <v>35</v>
      </c>
      <c r="C21" t="s">
        <v>25</v>
      </c>
      <c r="D21" s="1">
        <v>2363.5300000000002</v>
      </c>
      <c r="E21" s="8">
        <f>D21*6020*0.03</f>
        <v>426853.51800000004</v>
      </c>
    </row>
    <row r="22" spans="1:5" x14ac:dyDescent="0.25">
      <c r="A22" s="6" t="s">
        <v>36</v>
      </c>
      <c r="B22" t="s">
        <v>37</v>
      </c>
      <c r="C22" t="s">
        <v>25</v>
      </c>
      <c r="D22" s="1">
        <v>740.43</v>
      </c>
      <c r="E22" s="8">
        <f>D22*6020*0.03</f>
        <v>133721.658</v>
      </c>
    </row>
    <row r="23" spans="1:5" x14ac:dyDescent="0.25">
      <c r="A23" s="6" t="s">
        <v>38</v>
      </c>
      <c r="B23" t="s">
        <v>39</v>
      </c>
      <c r="C23" t="s">
        <v>25</v>
      </c>
      <c r="D23" s="1">
        <v>2466.5300000000002</v>
      </c>
      <c r="E23" s="8">
        <f>D23*6020*0.03</f>
        <v>445455.31800000003</v>
      </c>
    </row>
    <row r="24" spans="1:5" x14ac:dyDescent="0.25">
      <c r="A24" s="6" t="s">
        <v>40</v>
      </c>
      <c r="B24" t="s">
        <v>41</v>
      </c>
      <c r="C24" t="s">
        <v>25</v>
      </c>
      <c r="D24" s="1">
        <v>999.17</v>
      </c>
      <c r="E24" s="8">
        <f>D24*6020*0.03</f>
        <v>180450.10199999998</v>
      </c>
    </row>
    <row r="25" spans="1:5" x14ac:dyDescent="0.25">
      <c r="A25" s="6" t="s">
        <v>42</v>
      </c>
      <c r="B25" t="s">
        <v>43</v>
      </c>
      <c r="C25" t="s">
        <v>44</v>
      </c>
      <c r="D25" s="1">
        <v>3154.75</v>
      </c>
      <c r="E25" s="8">
        <f>D25*6020*0.03</f>
        <v>569747.85</v>
      </c>
    </row>
    <row r="26" spans="1:5" x14ac:dyDescent="0.25">
      <c r="A26" s="6" t="s">
        <v>45</v>
      </c>
      <c r="B26" t="s">
        <v>46</v>
      </c>
      <c r="C26" t="s">
        <v>44</v>
      </c>
      <c r="D26" s="1">
        <v>991.87</v>
      </c>
      <c r="E26" s="8">
        <f>D26*6020*0.03</f>
        <v>179131.72200000001</v>
      </c>
    </row>
    <row r="27" spans="1:5" x14ac:dyDescent="0.25">
      <c r="A27" s="6" t="s">
        <v>47</v>
      </c>
      <c r="B27" t="s">
        <v>48</v>
      </c>
      <c r="C27" t="s">
        <v>44</v>
      </c>
      <c r="D27" s="1">
        <v>820.55</v>
      </c>
      <c r="E27" s="8">
        <f>D27*6020*0.03</f>
        <v>148191.32999999999</v>
      </c>
    </row>
    <row r="28" spans="1:5" x14ac:dyDescent="0.25">
      <c r="A28" s="6" t="s">
        <v>49</v>
      </c>
      <c r="B28" t="s">
        <v>50</v>
      </c>
      <c r="C28" t="s">
        <v>44</v>
      </c>
      <c r="D28" s="1">
        <v>887.84</v>
      </c>
      <c r="E28" s="8">
        <f>D28*6020*0.03</f>
        <v>160343.90399999998</v>
      </c>
    </row>
    <row r="29" spans="1:5" x14ac:dyDescent="0.25">
      <c r="A29" s="6" t="s">
        <v>51</v>
      </c>
      <c r="B29" t="s">
        <v>52</v>
      </c>
      <c r="C29" t="s">
        <v>53</v>
      </c>
      <c r="D29" s="1">
        <v>3285.69</v>
      </c>
      <c r="E29" s="8">
        <f>D29*6020*0.03</f>
        <v>593395.61399999994</v>
      </c>
    </row>
    <row r="30" spans="1:5" x14ac:dyDescent="0.25">
      <c r="A30" s="6" t="s">
        <v>54</v>
      </c>
      <c r="B30" t="s">
        <v>55</v>
      </c>
      <c r="C30" t="s">
        <v>53</v>
      </c>
      <c r="D30" s="1">
        <v>1598.25</v>
      </c>
      <c r="E30" s="8">
        <f>D30*6020*0.03</f>
        <v>288643.95</v>
      </c>
    </row>
    <row r="31" spans="1:5" x14ac:dyDescent="0.25">
      <c r="A31" s="6" t="s">
        <v>56</v>
      </c>
      <c r="B31" t="s">
        <v>57</v>
      </c>
      <c r="C31" t="s">
        <v>53</v>
      </c>
      <c r="D31" s="1">
        <v>2230.61</v>
      </c>
      <c r="E31" s="8">
        <f>D31*6020*0.03</f>
        <v>402848.16600000003</v>
      </c>
    </row>
    <row r="32" spans="1:5" x14ac:dyDescent="0.25">
      <c r="A32" s="6" t="s">
        <v>58</v>
      </c>
      <c r="B32" t="s">
        <v>59</v>
      </c>
      <c r="C32" t="s">
        <v>53</v>
      </c>
      <c r="D32" s="1">
        <v>1801.84</v>
      </c>
      <c r="E32" s="8">
        <f>D32*6020*0.03</f>
        <v>325412.30399999995</v>
      </c>
    </row>
    <row r="33" spans="1:5" x14ac:dyDescent="0.25">
      <c r="A33" s="6" t="s">
        <v>60</v>
      </c>
      <c r="B33" t="s">
        <v>61</v>
      </c>
      <c r="C33" t="s">
        <v>53</v>
      </c>
      <c r="D33" s="1">
        <v>1071.5999999999999</v>
      </c>
      <c r="E33" s="8">
        <f>D33*6020*0.03</f>
        <v>193530.95999999996</v>
      </c>
    </row>
    <row r="34" spans="1:5" x14ac:dyDescent="0.25">
      <c r="A34" s="6" t="s">
        <v>62</v>
      </c>
      <c r="B34" t="s">
        <v>63</v>
      </c>
      <c r="C34" t="s">
        <v>53</v>
      </c>
      <c r="D34" s="1">
        <v>1738.24</v>
      </c>
      <c r="E34" s="8">
        <f>D34*6020*0.03</f>
        <v>313926.14400000003</v>
      </c>
    </row>
    <row r="35" spans="1:5" x14ac:dyDescent="0.25">
      <c r="A35" s="6" t="s">
        <v>64</v>
      </c>
      <c r="B35" t="s">
        <v>65</v>
      </c>
      <c r="C35" t="s">
        <v>53</v>
      </c>
      <c r="D35" s="1">
        <v>1130.9000000000001</v>
      </c>
      <c r="E35" s="8">
        <f>D35*6020*0.03</f>
        <v>204240.54</v>
      </c>
    </row>
    <row r="36" spans="1:5" x14ac:dyDescent="0.25">
      <c r="A36" s="6" t="s">
        <v>66</v>
      </c>
      <c r="B36" t="s">
        <v>67</v>
      </c>
      <c r="C36" t="s">
        <v>68</v>
      </c>
      <c r="D36" s="1">
        <v>2484.71</v>
      </c>
      <c r="E36" s="8">
        <f>D36*6020*0.03</f>
        <v>448738.62599999999</v>
      </c>
    </row>
    <row r="37" spans="1:5" x14ac:dyDescent="0.25">
      <c r="A37" s="6" t="s">
        <v>69</v>
      </c>
      <c r="B37" t="s">
        <v>70</v>
      </c>
      <c r="C37" t="s">
        <v>68</v>
      </c>
      <c r="D37" s="1">
        <v>1157.3</v>
      </c>
      <c r="E37" s="8">
        <f>D37*6020*0.03</f>
        <v>209008.38</v>
      </c>
    </row>
    <row r="38" spans="1:5" x14ac:dyDescent="0.25">
      <c r="A38" s="6" t="s">
        <v>71</v>
      </c>
      <c r="B38" t="s">
        <v>72</v>
      </c>
      <c r="C38" t="s">
        <v>68</v>
      </c>
      <c r="D38" s="1">
        <v>1495.52</v>
      </c>
      <c r="E38" s="8">
        <f>D38*6020*0.03</f>
        <v>270090.91200000001</v>
      </c>
    </row>
    <row r="39" spans="1:5" x14ac:dyDescent="0.25">
      <c r="A39" s="6" t="s">
        <v>73</v>
      </c>
      <c r="B39" t="s">
        <v>74</v>
      </c>
      <c r="C39" t="s">
        <v>68</v>
      </c>
      <c r="D39" s="1">
        <v>1027.8800000000001</v>
      </c>
      <c r="E39" s="8">
        <f>D39*6020*0.03</f>
        <v>185635.128</v>
      </c>
    </row>
    <row r="40" spans="1:5" x14ac:dyDescent="0.25">
      <c r="A40" s="6" t="s">
        <v>75</v>
      </c>
      <c r="B40" t="s">
        <v>76</v>
      </c>
      <c r="C40" t="s">
        <v>68</v>
      </c>
      <c r="D40" s="1">
        <v>785.95</v>
      </c>
      <c r="E40" s="8">
        <f>D40*6020*0.03</f>
        <v>141942.57</v>
      </c>
    </row>
    <row r="41" spans="1:5" x14ac:dyDescent="0.25">
      <c r="A41" s="6" t="s">
        <v>77</v>
      </c>
      <c r="B41" t="s">
        <v>78</v>
      </c>
      <c r="C41" t="s">
        <v>79</v>
      </c>
      <c r="D41" s="1">
        <v>1952.93</v>
      </c>
      <c r="E41" s="8">
        <f>D41*6020*0.03</f>
        <v>352699.158</v>
      </c>
    </row>
    <row r="42" spans="1:5" x14ac:dyDescent="0.25">
      <c r="A42" s="6" t="s">
        <v>80</v>
      </c>
      <c r="B42" t="s">
        <v>81</v>
      </c>
      <c r="C42" t="s">
        <v>79</v>
      </c>
      <c r="D42" s="1">
        <v>3023.84</v>
      </c>
      <c r="E42" s="8">
        <f>D42*6020*0.03</f>
        <v>546105.50399999996</v>
      </c>
    </row>
    <row r="43" spans="1:5" x14ac:dyDescent="0.25">
      <c r="A43" s="6" t="s">
        <v>82</v>
      </c>
      <c r="B43" t="s">
        <v>83</v>
      </c>
      <c r="C43" t="s">
        <v>79</v>
      </c>
      <c r="D43" s="1">
        <v>839.38</v>
      </c>
      <c r="E43" s="8">
        <f>D43*6020*0.03</f>
        <v>151592.02799999999</v>
      </c>
    </row>
    <row r="44" spans="1:5" x14ac:dyDescent="0.25">
      <c r="A44" s="6" t="s">
        <v>84</v>
      </c>
      <c r="B44" t="s">
        <v>85</v>
      </c>
      <c r="C44" t="s">
        <v>79</v>
      </c>
      <c r="D44" s="1">
        <v>736.92</v>
      </c>
      <c r="E44" s="8">
        <f>D44*6020*0.03</f>
        <v>133087.75199999998</v>
      </c>
    </row>
    <row r="45" spans="1:5" x14ac:dyDescent="0.25">
      <c r="A45" s="6" t="s">
        <v>86</v>
      </c>
      <c r="B45" t="s">
        <v>87</v>
      </c>
      <c r="C45" t="s">
        <v>79</v>
      </c>
      <c r="D45" s="1">
        <v>360.25</v>
      </c>
      <c r="E45" s="8">
        <f>D45*6020*0.03</f>
        <v>65061.149999999994</v>
      </c>
    </row>
    <row r="46" spans="1:5" x14ac:dyDescent="0.25">
      <c r="A46" s="6" t="s">
        <v>88</v>
      </c>
      <c r="B46" t="s">
        <v>89</v>
      </c>
      <c r="C46" t="s">
        <v>79</v>
      </c>
      <c r="D46" s="1">
        <v>464.22</v>
      </c>
      <c r="E46" s="8">
        <f>D46*6020*0.03</f>
        <v>83838.132000000012</v>
      </c>
    </row>
    <row r="47" spans="1:5" x14ac:dyDescent="0.25">
      <c r="A47" s="6" t="s">
        <v>90</v>
      </c>
      <c r="B47" t="s">
        <v>91</v>
      </c>
      <c r="C47" t="s">
        <v>92</v>
      </c>
      <c r="D47" s="1">
        <v>1153.46</v>
      </c>
      <c r="E47" s="8">
        <f>D47*6020*0.03</f>
        <v>208314.87599999999</v>
      </c>
    </row>
    <row r="48" spans="1:5" x14ac:dyDescent="0.25">
      <c r="A48" s="6" t="s">
        <v>93</v>
      </c>
      <c r="B48" t="s">
        <v>94</v>
      </c>
      <c r="C48" t="s">
        <v>92</v>
      </c>
      <c r="D48" s="1">
        <v>1429.88</v>
      </c>
      <c r="E48" s="8">
        <f>D48*6020*0.03</f>
        <v>258236.32800000004</v>
      </c>
    </row>
    <row r="49" spans="1:5" x14ac:dyDescent="0.25">
      <c r="A49" s="6" t="s">
        <v>95</v>
      </c>
      <c r="B49" t="s">
        <v>96</v>
      </c>
      <c r="C49" t="s">
        <v>92</v>
      </c>
      <c r="D49" s="1">
        <v>1693.9</v>
      </c>
      <c r="E49" s="8">
        <f>D49*6020*0.03</f>
        <v>305918.33999999997</v>
      </c>
    </row>
    <row r="50" spans="1:5" x14ac:dyDescent="0.25">
      <c r="A50" s="6" t="s">
        <v>97</v>
      </c>
      <c r="B50" t="s">
        <v>98</v>
      </c>
      <c r="C50" t="s">
        <v>92</v>
      </c>
      <c r="D50" s="1">
        <v>1364.97</v>
      </c>
      <c r="E50" s="8">
        <f>D50*6020*0.03</f>
        <v>246513.58199999999</v>
      </c>
    </row>
    <row r="51" spans="1:5" x14ac:dyDescent="0.25">
      <c r="A51" s="6" t="s">
        <v>99</v>
      </c>
      <c r="B51" t="s">
        <v>100</v>
      </c>
      <c r="C51" t="s">
        <v>92</v>
      </c>
      <c r="D51" s="1">
        <v>789.24</v>
      </c>
      <c r="E51" s="8">
        <f>D51*6020*0.03</f>
        <v>142536.74399999998</v>
      </c>
    </row>
    <row r="52" spans="1:5" x14ac:dyDescent="0.25">
      <c r="A52" s="6" t="s">
        <v>101</v>
      </c>
      <c r="B52" t="s">
        <v>102</v>
      </c>
      <c r="C52" t="s">
        <v>92</v>
      </c>
      <c r="D52" s="1">
        <v>743.72</v>
      </c>
      <c r="E52" s="8">
        <f>D52*6020*0.03</f>
        <v>134315.83199999999</v>
      </c>
    </row>
    <row r="53" spans="1:5" x14ac:dyDescent="0.25">
      <c r="A53" s="6" t="s">
        <v>103</v>
      </c>
      <c r="B53" t="s">
        <v>104</v>
      </c>
      <c r="C53" t="s">
        <v>92</v>
      </c>
      <c r="D53" s="1">
        <v>1437.89</v>
      </c>
      <c r="E53" s="8">
        <f>D53*6020*0.03</f>
        <v>259682.93400000001</v>
      </c>
    </row>
    <row r="54" spans="1:5" x14ac:dyDescent="0.25">
      <c r="A54" s="6" t="s">
        <v>105</v>
      </c>
      <c r="B54" t="s">
        <v>106</v>
      </c>
      <c r="C54" t="s">
        <v>107</v>
      </c>
      <c r="D54" s="1">
        <v>1045.78</v>
      </c>
      <c r="E54" s="8">
        <f>D54*6020*0.03</f>
        <v>188867.86799999999</v>
      </c>
    </row>
    <row r="55" spans="1:5" x14ac:dyDescent="0.25">
      <c r="A55" s="6" t="s">
        <v>108</v>
      </c>
      <c r="B55" t="s">
        <v>109</v>
      </c>
      <c r="C55" t="s">
        <v>107</v>
      </c>
      <c r="D55" s="1">
        <v>1288.3900000000001</v>
      </c>
      <c r="E55" s="8">
        <f>D55*6020*0.03</f>
        <v>232683.23400000003</v>
      </c>
    </row>
    <row r="56" spans="1:5" x14ac:dyDescent="0.25">
      <c r="A56" s="6" t="s">
        <v>110</v>
      </c>
      <c r="B56" t="s">
        <v>111</v>
      </c>
      <c r="C56" t="s">
        <v>107</v>
      </c>
      <c r="D56" s="1">
        <v>822.85</v>
      </c>
      <c r="E56" s="8">
        <f>D56*6020*0.03</f>
        <v>148606.71</v>
      </c>
    </row>
    <row r="57" spans="1:5" x14ac:dyDescent="0.25">
      <c r="A57" s="6" t="s">
        <v>112</v>
      </c>
      <c r="B57" t="s">
        <v>113</v>
      </c>
      <c r="C57" t="s">
        <v>107</v>
      </c>
      <c r="D57" s="1">
        <v>791.94</v>
      </c>
      <c r="E57" s="8">
        <f>D57*6020*0.03</f>
        <v>143024.36400000003</v>
      </c>
    </row>
    <row r="58" spans="1:5" x14ac:dyDescent="0.25">
      <c r="A58" s="6" t="s">
        <v>114</v>
      </c>
      <c r="B58" t="s">
        <v>115</v>
      </c>
      <c r="C58" t="s">
        <v>107</v>
      </c>
      <c r="D58" s="1">
        <v>2881.67</v>
      </c>
      <c r="E58" s="8">
        <f>D58*6020*0.03</f>
        <v>520429.60200000007</v>
      </c>
    </row>
    <row r="59" spans="1:5" x14ac:dyDescent="0.25">
      <c r="A59" s="6" t="s">
        <v>116</v>
      </c>
      <c r="B59" t="s">
        <v>117</v>
      </c>
      <c r="C59" t="s">
        <v>118</v>
      </c>
      <c r="D59" s="1">
        <v>3778.56</v>
      </c>
      <c r="E59" s="8">
        <f>D59*6020*0.03</f>
        <v>682407.93599999999</v>
      </c>
    </row>
    <row r="60" spans="1:5" x14ac:dyDescent="0.25">
      <c r="A60" s="6" t="s">
        <v>119</v>
      </c>
      <c r="B60" t="s">
        <v>120</v>
      </c>
      <c r="C60" t="s">
        <v>118</v>
      </c>
      <c r="D60" s="1">
        <v>9720.91</v>
      </c>
      <c r="E60" s="8">
        <f>D60*6020*0.03</f>
        <v>1755596.3459999999</v>
      </c>
    </row>
    <row r="61" spans="1:5" x14ac:dyDescent="0.25">
      <c r="A61" s="6" t="s">
        <v>121</v>
      </c>
      <c r="B61" t="s">
        <v>122</v>
      </c>
      <c r="C61" t="s">
        <v>118</v>
      </c>
      <c r="D61" s="1">
        <v>9495.61</v>
      </c>
      <c r="E61" s="8">
        <f>D61*6020*0.03</f>
        <v>1714907.166</v>
      </c>
    </row>
    <row r="62" spans="1:5" x14ac:dyDescent="0.25">
      <c r="A62" s="6" t="s">
        <v>123</v>
      </c>
      <c r="B62" t="s">
        <v>124</v>
      </c>
      <c r="C62" t="s">
        <v>118</v>
      </c>
      <c r="D62" s="1">
        <v>6286.13</v>
      </c>
      <c r="E62" s="8">
        <f>D62*6020*0.03</f>
        <v>1135275.078</v>
      </c>
    </row>
    <row r="63" spans="1:5" x14ac:dyDescent="0.25">
      <c r="A63" s="6" t="s">
        <v>125</v>
      </c>
      <c r="B63" t="s">
        <v>126</v>
      </c>
      <c r="C63" t="s">
        <v>118</v>
      </c>
      <c r="D63" s="1">
        <v>3064.83</v>
      </c>
      <c r="E63" s="8">
        <f>D63*6020*0.03</f>
        <v>553508.29799999995</v>
      </c>
    </row>
    <row r="64" spans="1:5" x14ac:dyDescent="0.25">
      <c r="A64" s="6" t="s">
        <v>127</v>
      </c>
      <c r="B64" t="s">
        <v>128</v>
      </c>
      <c r="C64" t="s">
        <v>118</v>
      </c>
      <c r="D64" s="1">
        <v>16687.310000000001</v>
      </c>
      <c r="E64" s="8">
        <f>D64*6020*0.03</f>
        <v>3013728.1859999998</v>
      </c>
    </row>
    <row r="65" spans="1:5" x14ac:dyDescent="0.25">
      <c r="A65" s="6" t="s">
        <v>129</v>
      </c>
      <c r="B65" t="s">
        <v>130</v>
      </c>
      <c r="C65" t="s">
        <v>118</v>
      </c>
      <c r="D65" s="1">
        <v>1499.47</v>
      </c>
      <c r="E65" s="8">
        <f>D65*6020*0.03</f>
        <v>270804.28200000001</v>
      </c>
    </row>
    <row r="66" spans="1:5" x14ac:dyDescent="0.25">
      <c r="A66" s="6" t="s">
        <v>131</v>
      </c>
      <c r="B66" t="s">
        <v>132</v>
      </c>
      <c r="C66" t="s">
        <v>118</v>
      </c>
      <c r="D66" s="1">
        <v>2872.48</v>
      </c>
      <c r="E66" s="8">
        <f>D66*6020*0.03</f>
        <v>518769.88800000004</v>
      </c>
    </row>
    <row r="67" spans="1:5" x14ac:dyDescent="0.25">
      <c r="A67" s="6" t="s">
        <v>133</v>
      </c>
      <c r="B67" t="s">
        <v>134</v>
      </c>
      <c r="C67" t="s">
        <v>118</v>
      </c>
      <c r="D67" s="1">
        <v>643.80999999999995</v>
      </c>
      <c r="E67" s="8">
        <f>D67*6020*0.03</f>
        <v>116272.08599999998</v>
      </c>
    </row>
    <row r="68" spans="1:5" x14ac:dyDescent="0.25">
      <c r="A68" s="6" t="s">
        <v>135</v>
      </c>
      <c r="B68" t="s">
        <v>136</v>
      </c>
      <c r="C68" t="s">
        <v>118</v>
      </c>
      <c r="D68" s="1">
        <v>2691.26</v>
      </c>
      <c r="E68" s="8">
        <f>D68*6020*0.03</f>
        <v>486041.55600000004</v>
      </c>
    </row>
    <row r="69" spans="1:5" x14ac:dyDescent="0.25">
      <c r="A69" s="6" t="s">
        <v>137</v>
      </c>
      <c r="B69" t="s">
        <v>138</v>
      </c>
      <c r="C69" t="s">
        <v>139</v>
      </c>
      <c r="D69" s="1">
        <v>1836.35</v>
      </c>
      <c r="E69" s="8">
        <f>D69*6020*0.03</f>
        <v>331644.81</v>
      </c>
    </row>
    <row r="70" spans="1:5" x14ac:dyDescent="0.25">
      <c r="A70" s="6" t="s">
        <v>140</v>
      </c>
      <c r="B70" t="s">
        <v>141</v>
      </c>
      <c r="C70" t="s">
        <v>139</v>
      </c>
      <c r="D70" s="1">
        <v>651.45000000000005</v>
      </c>
      <c r="E70" s="8">
        <f>D70*6020*0.03</f>
        <v>117651.87000000001</v>
      </c>
    </row>
    <row r="71" spans="1:5" x14ac:dyDescent="0.25">
      <c r="A71" s="6" t="s">
        <v>142</v>
      </c>
      <c r="B71" t="s">
        <v>143</v>
      </c>
      <c r="C71" t="s">
        <v>144</v>
      </c>
      <c r="D71" s="1">
        <v>1911.39</v>
      </c>
      <c r="E71" s="8">
        <f>D71*6020*0.03</f>
        <v>345197.03399999999</v>
      </c>
    </row>
    <row r="72" spans="1:5" x14ac:dyDescent="0.25">
      <c r="A72" s="6" t="s">
        <v>145</v>
      </c>
      <c r="B72" t="s">
        <v>146</v>
      </c>
      <c r="C72" t="s">
        <v>144</v>
      </c>
      <c r="D72" s="1">
        <v>869.63</v>
      </c>
      <c r="E72" s="8">
        <f>D72*6020*0.03</f>
        <v>157055.17799999999</v>
      </c>
    </row>
    <row r="73" spans="1:5" x14ac:dyDescent="0.25">
      <c r="A73" s="6" t="s">
        <v>147</v>
      </c>
      <c r="B73" t="s">
        <v>148</v>
      </c>
      <c r="C73" t="s">
        <v>144</v>
      </c>
      <c r="D73" s="1">
        <v>1678.83</v>
      </c>
      <c r="E73" s="8">
        <f>D73*6020*0.03</f>
        <v>303196.69799999997</v>
      </c>
    </row>
    <row r="74" spans="1:5" x14ac:dyDescent="0.25">
      <c r="A74" s="6" t="s">
        <v>149</v>
      </c>
      <c r="B74" t="s">
        <v>150</v>
      </c>
      <c r="C74" t="s">
        <v>144</v>
      </c>
      <c r="D74" s="1">
        <v>840.29</v>
      </c>
      <c r="E74" s="8">
        <f>D74*6020*0.03</f>
        <v>151756.37399999998</v>
      </c>
    </row>
    <row r="75" spans="1:5" x14ac:dyDescent="0.25">
      <c r="A75" s="6" t="s">
        <v>151</v>
      </c>
      <c r="B75" t="s">
        <v>152</v>
      </c>
      <c r="C75" t="s">
        <v>144</v>
      </c>
      <c r="D75" s="1">
        <v>1219.8499999999999</v>
      </c>
      <c r="E75" s="8">
        <f>D75*6020*0.03</f>
        <v>220304.90999999997</v>
      </c>
    </row>
    <row r="76" spans="1:5" x14ac:dyDescent="0.25">
      <c r="A76" s="6" t="s">
        <v>153</v>
      </c>
      <c r="B76" t="s">
        <v>154</v>
      </c>
      <c r="C76" t="s">
        <v>155</v>
      </c>
      <c r="D76" s="1">
        <v>7306.79</v>
      </c>
      <c r="E76" s="8">
        <f>D76*6020*0.03</f>
        <v>1319606.274</v>
      </c>
    </row>
    <row r="77" spans="1:5" x14ac:dyDescent="0.25">
      <c r="A77" s="6" t="s">
        <v>156</v>
      </c>
      <c r="B77" t="s">
        <v>157</v>
      </c>
      <c r="C77" t="s">
        <v>155</v>
      </c>
      <c r="D77" s="1">
        <v>1825.34</v>
      </c>
      <c r="E77" s="8">
        <f>D77*6020*0.03</f>
        <v>329656.40399999998</v>
      </c>
    </row>
    <row r="78" spans="1:5" x14ac:dyDescent="0.25">
      <c r="A78" s="6" t="s">
        <v>158</v>
      </c>
      <c r="B78" t="s">
        <v>159</v>
      </c>
      <c r="C78" t="s">
        <v>155</v>
      </c>
      <c r="D78" s="1">
        <v>1586.26</v>
      </c>
      <c r="E78" s="8">
        <f>D78*6020*0.03</f>
        <v>286478.55599999998</v>
      </c>
    </row>
    <row r="79" spans="1:5" x14ac:dyDescent="0.25">
      <c r="A79" s="6" t="s">
        <v>160</v>
      </c>
      <c r="B79" t="s">
        <v>161</v>
      </c>
      <c r="C79" t="s">
        <v>155</v>
      </c>
      <c r="D79" s="1">
        <v>3106.52</v>
      </c>
      <c r="E79" s="8">
        <f>D79*6020*0.03</f>
        <v>561037.51199999999</v>
      </c>
    </row>
    <row r="80" spans="1:5" x14ac:dyDescent="0.25">
      <c r="A80" s="6" t="s">
        <v>162</v>
      </c>
      <c r="B80" t="s">
        <v>163</v>
      </c>
      <c r="C80" t="s">
        <v>155</v>
      </c>
      <c r="D80" s="1">
        <v>1620.21</v>
      </c>
      <c r="E80" s="8">
        <f>D80*6020*0.03</f>
        <v>292609.92600000004</v>
      </c>
    </row>
    <row r="81" spans="1:5" x14ac:dyDescent="0.25">
      <c r="A81" s="6" t="s">
        <v>164</v>
      </c>
      <c r="B81" t="s">
        <v>165</v>
      </c>
      <c r="C81" t="s">
        <v>155</v>
      </c>
      <c r="D81" s="1">
        <v>744.96</v>
      </c>
      <c r="E81" s="8">
        <f>D81*6020*0.03</f>
        <v>134539.77600000001</v>
      </c>
    </row>
    <row r="82" spans="1:5" x14ac:dyDescent="0.25">
      <c r="A82" s="6" t="s">
        <v>166</v>
      </c>
      <c r="B82" t="s">
        <v>167</v>
      </c>
      <c r="C82" t="s">
        <v>155</v>
      </c>
      <c r="D82" s="1">
        <v>2908.75</v>
      </c>
      <c r="E82" s="8">
        <f>D82*6020*0.03</f>
        <v>525320.25</v>
      </c>
    </row>
    <row r="83" spans="1:5" x14ac:dyDescent="0.25">
      <c r="A83" s="6" t="s">
        <v>168</v>
      </c>
      <c r="B83" t="s">
        <v>169</v>
      </c>
      <c r="C83" t="s">
        <v>170</v>
      </c>
      <c r="D83" s="1">
        <v>6472.55</v>
      </c>
      <c r="E83" s="8">
        <f>D83*6020*0.03</f>
        <v>1168942.53</v>
      </c>
    </row>
    <row r="84" spans="1:5" x14ac:dyDescent="0.25">
      <c r="A84" s="6" t="s">
        <v>171</v>
      </c>
      <c r="B84" t="s">
        <v>172</v>
      </c>
      <c r="C84" t="s">
        <v>170</v>
      </c>
      <c r="D84" s="1">
        <v>2162.14</v>
      </c>
      <c r="E84" s="8">
        <f>D84*6020*0.03</f>
        <v>390482.48399999994</v>
      </c>
    </row>
    <row r="85" spans="1:5" x14ac:dyDescent="0.25">
      <c r="A85" s="6" t="s">
        <v>173</v>
      </c>
      <c r="B85" t="s">
        <v>174</v>
      </c>
      <c r="C85" t="s">
        <v>170</v>
      </c>
      <c r="D85" s="1">
        <v>2322.38</v>
      </c>
      <c r="E85" s="8">
        <f>D85*6020*0.03</f>
        <v>419421.82800000004</v>
      </c>
    </row>
    <row r="86" spans="1:5" x14ac:dyDescent="0.25">
      <c r="A86" s="6" t="s">
        <v>175</v>
      </c>
      <c r="B86" t="s">
        <v>176</v>
      </c>
      <c r="C86" t="s">
        <v>170</v>
      </c>
      <c r="D86" s="1">
        <v>1570.25</v>
      </c>
      <c r="E86" s="8">
        <f>D86*6020*0.03</f>
        <v>283587.14999999997</v>
      </c>
    </row>
    <row r="87" spans="1:5" x14ac:dyDescent="0.25">
      <c r="A87" s="6" t="s">
        <v>177</v>
      </c>
      <c r="B87" t="s">
        <v>178</v>
      </c>
      <c r="C87" t="s">
        <v>170</v>
      </c>
      <c r="D87" s="1">
        <v>1419.79</v>
      </c>
      <c r="E87" s="8">
        <f>D87*6020*0.03</f>
        <v>256414.07399999996</v>
      </c>
    </row>
    <row r="88" spans="1:5" x14ac:dyDescent="0.25">
      <c r="A88" s="6" t="s">
        <v>179</v>
      </c>
      <c r="B88" t="s">
        <v>180</v>
      </c>
      <c r="C88" t="s">
        <v>170</v>
      </c>
      <c r="D88" s="1">
        <v>805.77</v>
      </c>
      <c r="E88" s="8">
        <f>D88*6020*0.03</f>
        <v>145522.06199999998</v>
      </c>
    </row>
    <row r="89" spans="1:5" x14ac:dyDescent="0.25">
      <c r="A89" s="6" t="s">
        <v>181</v>
      </c>
      <c r="B89" t="s">
        <v>182</v>
      </c>
      <c r="C89" t="s">
        <v>170</v>
      </c>
      <c r="D89" s="1">
        <v>2859.94</v>
      </c>
      <c r="E89" s="8">
        <f>D89*6020*0.03</f>
        <v>516505.16399999999</v>
      </c>
    </row>
    <row r="90" spans="1:5" x14ac:dyDescent="0.25">
      <c r="A90" s="6" t="s">
        <v>183</v>
      </c>
      <c r="B90" t="s">
        <v>184</v>
      </c>
      <c r="C90" t="s">
        <v>170</v>
      </c>
      <c r="D90" s="1">
        <v>8221.32</v>
      </c>
      <c r="E90" s="8">
        <f>D90*6020*0.03</f>
        <v>1484770.392</v>
      </c>
    </row>
    <row r="91" spans="1:5" x14ac:dyDescent="0.25">
      <c r="A91" s="6" t="s">
        <v>185</v>
      </c>
      <c r="B91" t="s">
        <v>186</v>
      </c>
      <c r="C91" t="s">
        <v>170</v>
      </c>
      <c r="D91" s="1">
        <v>1016.37</v>
      </c>
      <c r="E91" s="8">
        <f>D91*6020*0.03</f>
        <v>183556.42199999999</v>
      </c>
    </row>
    <row r="92" spans="1:5" x14ac:dyDescent="0.25">
      <c r="A92" s="6" t="s">
        <v>187</v>
      </c>
      <c r="B92" t="s">
        <v>188</v>
      </c>
      <c r="C92" t="s">
        <v>189</v>
      </c>
      <c r="D92" s="1">
        <v>2615.79</v>
      </c>
      <c r="E92" s="8">
        <f>D92*6020*0.03</f>
        <v>472411.67399999994</v>
      </c>
    </row>
    <row r="93" spans="1:5" x14ac:dyDescent="0.25">
      <c r="A93" s="6" t="s">
        <v>190</v>
      </c>
      <c r="B93" t="s">
        <v>191</v>
      </c>
      <c r="C93" t="s">
        <v>189</v>
      </c>
      <c r="D93" s="1">
        <v>1448.38</v>
      </c>
      <c r="E93" s="8">
        <f>D93*6020*0.03</f>
        <v>261577.42800000004</v>
      </c>
    </row>
    <row r="94" spans="1:5" x14ac:dyDescent="0.25">
      <c r="A94" s="6" t="s">
        <v>192</v>
      </c>
      <c r="B94" t="s">
        <v>193</v>
      </c>
      <c r="C94" t="s">
        <v>189</v>
      </c>
      <c r="D94" s="1">
        <v>1794.87</v>
      </c>
      <c r="E94" s="8">
        <f>D94*6020*0.03</f>
        <v>324153.52199999994</v>
      </c>
    </row>
    <row r="95" spans="1:5" x14ac:dyDescent="0.25">
      <c r="A95" s="6" t="s">
        <v>194</v>
      </c>
      <c r="B95" t="s">
        <v>195</v>
      </c>
      <c r="C95" t="s">
        <v>189</v>
      </c>
      <c r="D95" s="1">
        <v>1221.56</v>
      </c>
      <c r="E95" s="8">
        <f>D95*6020*0.03</f>
        <v>220613.73599999998</v>
      </c>
    </row>
    <row r="96" spans="1:5" x14ac:dyDescent="0.25">
      <c r="A96" s="6" t="s">
        <v>196</v>
      </c>
      <c r="B96" t="s">
        <v>197</v>
      </c>
      <c r="C96" t="s">
        <v>198</v>
      </c>
      <c r="D96" s="1">
        <v>2026.66</v>
      </c>
      <c r="E96" s="8">
        <f>D96*6020*0.03</f>
        <v>366014.79600000003</v>
      </c>
    </row>
    <row r="97" spans="1:5" x14ac:dyDescent="0.25">
      <c r="A97" s="6" t="s">
        <v>199</v>
      </c>
      <c r="B97" t="s">
        <v>200</v>
      </c>
      <c r="C97" t="s">
        <v>198</v>
      </c>
      <c r="D97" s="1">
        <v>1003.64</v>
      </c>
      <c r="E97" s="8">
        <f>D97*6020*0.03</f>
        <v>181257.38399999999</v>
      </c>
    </row>
    <row r="98" spans="1:5" x14ac:dyDescent="0.25">
      <c r="A98" s="6" t="s">
        <v>201</v>
      </c>
      <c r="B98" t="s">
        <v>202</v>
      </c>
      <c r="C98" t="s">
        <v>198</v>
      </c>
      <c r="D98" s="1">
        <v>1968.77</v>
      </c>
      <c r="E98" s="8">
        <f>D98*6020*0.03</f>
        <v>355559.86200000002</v>
      </c>
    </row>
    <row r="99" spans="1:5" x14ac:dyDescent="0.25">
      <c r="A99" s="6" t="s">
        <v>203</v>
      </c>
      <c r="B99" t="s">
        <v>204</v>
      </c>
      <c r="C99" t="s">
        <v>198</v>
      </c>
      <c r="D99" s="1">
        <v>1050.5</v>
      </c>
      <c r="E99" s="8">
        <f>D99*6020*0.03</f>
        <v>189720.3</v>
      </c>
    </row>
    <row r="100" spans="1:5" x14ac:dyDescent="0.25">
      <c r="A100" s="6" t="s">
        <v>205</v>
      </c>
      <c r="B100" t="s">
        <v>206</v>
      </c>
      <c r="C100" t="s">
        <v>198</v>
      </c>
      <c r="D100" s="1">
        <v>602.15</v>
      </c>
      <c r="E100" s="8">
        <f>D100*6020*0.03</f>
        <v>108748.29</v>
      </c>
    </row>
    <row r="101" spans="1:5" x14ac:dyDescent="0.25">
      <c r="A101" s="6" t="s">
        <v>207</v>
      </c>
      <c r="B101" t="s">
        <v>208</v>
      </c>
      <c r="C101" t="s">
        <v>198</v>
      </c>
      <c r="D101" s="1">
        <v>833.54</v>
      </c>
      <c r="E101" s="8">
        <f>D101*6020*0.03</f>
        <v>150537.32399999999</v>
      </c>
    </row>
    <row r="102" spans="1:5" x14ac:dyDescent="0.25">
      <c r="A102" s="6" t="s">
        <v>209</v>
      </c>
      <c r="B102" t="s">
        <v>210</v>
      </c>
      <c r="C102" t="s">
        <v>198</v>
      </c>
      <c r="D102" s="1">
        <v>1803.39</v>
      </c>
      <c r="E102" s="8">
        <f>D102*6020*0.03</f>
        <v>325692.234</v>
      </c>
    </row>
    <row r="103" spans="1:5" x14ac:dyDescent="0.25">
      <c r="A103" s="6" t="s">
        <v>211</v>
      </c>
      <c r="B103" t="s">
        <v>212</v>
      </c>
      <c r="C103" t="s">
        <v>198</v>
      </c>
      <c r="D103" s="1">
        <v>1217.47</v>
      </c>
      <c r="E103" s="8">
        <f>D103*6020*0.03</f>
        <v>219875.08199999999</v>
      </c>
    </row>
    <row r="104" spans="1:5" x14ac:dyDescent="0.25">
      <c r="A104" s="6" t="s">
        <v>213</v>
      </c>
      <c r="B104" t="s">
        <v>214</v>
      </c>
      <c r="C104" t="s">
        <v>198</v>
      </c>
      <c r="D104" s="1">
        <v>786.2</v>
      </c>
      <c r="E104" s="8">
        <f>D104*6020*0.03</f>
        <v>141987.72</v>
      </c>
    </row>
    <row r="105" spans="1:5" x14ac:dyDescent="0.25">
      <c r="A105" s="6" t="s">
        <v>215</v>
      </c>
      <c r="B105" t="s">
        <v>216</v>
      </c>
      <c r="C105" t="s">
        <v>198</v>
      </c>
      <c r="D105" s="1">
        <v>1184.67</v>
      </c>
      <c r="E105" s="8">
        <f>D105*6020*0.03</f>
        <v>213951.402</v>
      </c>
    </row>
    <row r="106" spans="1:5" x14ac:dyDescent="0.25">
      <c r="A106" s="6" t="s">
        <v>217</v>
      </c>
      <c r="B106" t="s">
        <v>218</v>
      </c>
      <c r="C106" t="s">
        <v>198</v>
      </c>
      <c r="D106" s="1">
        <v>683.02</v>
      </c>
      <c r="E106" s="8">
        <f>D106*6020*0.03</f>
        <v>123353.412</v>
      </c>
    </row>
    <row r="107" spans="1:5" x14ac:dyDescent="0.25">
      <c r="A107" s="6" t="s">
        <v>219</v>
      </c>
      <c r="B107" t="s">
        <v>220</v>
      </c>
      <c r="C107" t="s">
        <v>221</v>
      </c>
      <c r="D107" s="1">
        <v>1541.19</v>
      </c>
      <c r="E107" s="8">
        <f>D107*6020*0.03</f>
        <v>278338.91399999999</v>
      </c>
    </row>
    <row r="108" spans="1:5" x14ac:dyDescent="0.25">
      <c r="A108" s="6" t="s">
        <v>222</v>
      </c>
      <c r="B108" t="s">
        <v>223</v>
      </c>
      <c r="C108" t="s">
        <v>221</v>
      </c>
      <c r="D108" s="1">
        <v>1259.07</v>
      </c>
      <c r="E108" s="8">
        <f>D108*6020*0.03</f>
        <v>227388.04199999999</v>
      </c>
    </row>
    <row r="109" spans="1:5" x14ac:dyDescent="0.25">
      <c r="A109" s="6" t="s">
        <v>224</v>
      </c>
      <c r="B109" t="s">
        <v>225</v>
      </c>
      <c r="C109" t="s">
        <v>221</v>
      </c>
      <c r="D109" s="1">
        <v>1898.18</v>
      </c>
      <c r="E109" s="8">
        <f>D109*6020*0.03</f>
        <v>342811.30799999996</v>
      </c>
    </row>
    <row r="110" spans="1:5" x14ac:dyDescent="0.25">
      <c r="A110" s="6" t="s">
        <v>226</v>
      </c>
      <c r="B110" t="s">
        <v>227</v>
      </c>
      <c r="C110" t="s">
        <v>228</v>
      </c>
      <c r="D110" s="1">
        <v>1180.04</v>
      </c>
      <c r="E110" s="8">
        <f>D110*6020*0.03</f>
        <v>213115.22399999999</v>
      </c>
    </row>
    <row r="111" spans="1:5" x14ac:dyDescent="0.25">
      <c r="A111" s="6" t="s">
        <v>229</v>
      </c>
      <c r="B111" t="s">
        <v>230</v>
      </c>
      <c r="C111" t="s">
        <v>228</v>
      </c>
      <c r="D111" s="1">
        <v>1686.57</v>
      </c>
      <c r="E111" s="8">
        <f>D111*6020*0.03</f>
        <v>304594.54200000002</v>
      </c>
    </row>
    <row r="112" spans="1:5" x14ac:dyDescent="0.25">
      <c r="A112" s="6" t="s">
        <v>231</v>
      </c>
      <c r="B112" t="s">
        <v>232</v>
      </c>
      <c r="C112" t="s">
        <v>228</v>
      </c>
      <c r="D112" s="1">
        <v>557.63</v>
      </c>
      <c r="E112" s="8">
        <f>D112*6020*0.03</f>
        <v>100707.978</v>
      </c>
    </row>
    <row r="113" spans="1:5" x14ac:dyDescent="0.25">
      <c r="A113" s="6" t="s">
        <v>233</v>
      </c>
      <c r="B113" t="s">
        <v>234</v>
      </c>
      <c r="C113" t="s">
        <v>228</v>
      </c>
      <c r="D113" s="1">
        <v>625.28</v>
      </c>
      <c r="E113" s="8">
        <f>D113*6020*0.03</f>
        <v>112925.56799999998</v>
      </c>
    </row>
    <row r="114" spans="1:5" x14ac:dyDescent="0.25">
      <c r="A114" s="6" t="s">
        <v>235</v>
      </c>
      <c r="B114" t="s">
        <v>236</v>
      </c>
      <c r="C114" t="s">
        <v>228</v>
      </c>
      <c r="D114" s="1">
        <v>969.26</v>
      </c>
      <c r="E114" s="8">
        <f>D114*6020*0.03</f>
        <v>175048.356</v>
      </c>
    </row>
    <row r="115" spans="1:5" x14ac:dyDescent="0.25">
      <c r="A115" s="6" t="s">
        <v>237</v>
      </c>
      <c r="B115" t="s">
        <v>238</v>
      </c>
      <c r="C115" t="s">
        <v>228</v>
      </c>
      <c r="D115" s="1">
        <v>1138.81</v>
      </c>
      <c r="E115" s="8">
        <f>D115*6020*0.03</f>
        <v>205669.08599999998</v>
      </c>
    </row>
    <row r="116" spans="1:5" x14ac:dyDescent="0.25">
      <c r="A116" s="6" t="s">
        <v>239</v>
      </c>
      <c r="B116" t="s">
        <v>240</v>
      </c>
      <c r="C116" t="s">
        <v>241</v>
      </c>
      <c r="D116" s="1">
        <v>2418.56</v>
      </c>
      <c r="E116" s="8">
        <f>D116*6020*0.03</f>
        <v>436791.93599999999</v>
      </c>
    </row>
    <row r="117" spans="1:5" x14ac:dyDescent="0.25">
      <c r="A117" s="6" t="s">
        <v>242</v>
      </c>
      <c r="B117" t="s">
        <v>243</v>
      </c>
      <c r="C117" t="s">
        <v>241</v>
      </c>
      <c r="D117" s="1">
        <v>1568.93</v>
      </c>
      <c r="E117" s="8">
        <f>D117*6020*0.03</f>
        <v>283348.75799999997</v>
      </c>
    </row>
    <row r="118" spans="1:5" x14ac:dyDescent="0.25">
      <c r="A118" s="6" t="s">
        <v>244</v>
      </c>
      <c r="B118" t="s">
        <v>245</v>
      </c>
      <c r="C118" t="s">
        <v>241</v>
      </c>
      <c r="D118" s="1">
        <v>3017.02</v>
      </c>
      <c r="E118" s="8">
        <f>D118*6020*0.03</f>
        <v>544873.81199999992</v>
      </c>
    </row>
    <row r="119" spans="1:5" x14ac:dyDescent="0.25">
      <c r="A119" s="6" t="s">
        <v>246</v>
      </c>
      <c r="B119" t="s">
        <v>247</v>
      </c>
      <c r="C119" t="s">
        <v>241</v>
      </c>
      <c r="D119" s="1">
        <v>5555.2</v>
      </c>
      <c r="E119" s="8">
        <f>D119*6020*0.03</f>
        <v>1003269.12</v>
      </c>
    </row>
    <row r="120" spans="1:5" x14ac:dyDescent="0.25">
      <c r="A120" s="6" t="s">
        <v>248</v>
      </c>
      <c r="B120" t="s">
        <v>249</v>
      </c>
      <c r="C120" t="s">
        <v>241</v>
      </c>
      <c r="D120" s="1">
        <v>3688.08</v>
      </c>
      <c r="E120" s="8">
        <f>D120*6020*0.03</f>
        <v>666067.24799999991</v>
      </c>
    </row>
    <row r="121" spans="1:5" x14ac:dyDescent="0.25">
      <c r="A121" s="6" t="s">
        <v>250</v>
      </c>
      <c r="B121" t="s">
        <v>251</v>
      </c>
      <c r="C121" t="s">
        <v>241</v>
      </c>
      <c r="D121" s="1">
        <v>1187.25</v>
      </c>
      <c r="E121" s="8">
        <f>D121*6020*0.03</f>
        <v>214417.35</v>
      </c>
    </row>
    <row r="122" spans="1:5" x14ac:dyDescent="0.25">
      <c r="A122" s="6" t="s">
        <v>252</v>
      </c>
      <c r="B122" t="s">
        <v>253</v>
      </c>
      <c r="C122" t="s">
        <v>241</v>
      </c>
      <c r="D122" s="1">
        <v>4967.7299999999996</v>
      </c>
      <c r="E122" s="8">
        <f>D122*6020*0.03</f>
        <v>897172.03799999994</v>
      </c>
    </row>
    <row r="123" spans="1:5" x14ac:dyDescent="0.25">
      <c r="A123" s="6" t="s">
        <v>254</v>
      </c>
      <c r="B123" t="s">
        <v>255</v>
      </c>
      <c r="C123" t="s">
        <v>241</v>
      </c>
      <c r="D123" s="1">
        <v>36541.760000000002</v>
      </c>
      <c r="E123" s="8">
        <f>D123*6020*0.03</f>
        <v>6599441.8560000006</v>
      </c>
    </row>
    <row r="124" spans="1:5" x14ac:dyDescent="0.25">
      <c r="A124" s="6" t="s">
        <v>256</v>
      </c>
      <c r="B124" t="s">
        <v>257</v>
      </c>
      <c r="C124" t="s">
        <v>241</v>
      </c>
      <c r="D124" s="1">
        <v>1764.95</v>
      </c>
      <c r="E124" s="8">
        <f>D124*6020*0.03</f>
        <v>318749.96999999997</v>
      </c>
    </row>
    <row r="125" spans="1:5" x14ac:dyDescent="0.25">
      <c r="A125" s="6" t="s">
        <v>258</v>
      </c>
      <c r="B125" t="s">
        <v>259</v>
      </c>
      <c r="C125" t="s">
        <v>241</v>
      </c>
      <c r="D125" s="1">
        <v>4557.6099999999997</v>
      </c>
      <c r="E125" s="8">
        <f>D125*6020*0.03</f>
        <v>823104.36599999992</v>
      </c>
    </row>
    <row r="126" spans="1:5" x14ac:dyDescent="0.25">
      <c r="A126" s="6" t="s">
        <v>260</v>
      </c>
      <c r="B126" t="s">
        <v>261</v>
      </c>
      <c r="C126" t="s">
        <v>241</v>
      </c>
      <c r="D126" s="1">
        <v>1637.38</v>
      </c>
      <c r="E126" s="8">
        <f>D126*6020*0.03</f>
        <v>295710.82800000004</v>
      </c>
    </row>
    <row r="127" spans="1:5" x14ac:dyDescent="0.25">
      <c r="A127" s="6" t="s">
        <v>262</v>
      </c>
      <c r="B127" t="s">
        <v>263</v>
      </c>
      <c r="C127" t="s">
        <v>241</v>
      </c>
      <c r="D127" s="1">
        <v>3536.71</v>
      </c>
      <c r="E127" s="8">
        <f>D127*6020*0.03</f>
        <v>638729.826</v>
      </c>
    </row>
    <row r="128" spans="1:5" x14ac:dyDescent="0.25">
      <c r="A128" s="6" t="s">
        <v>264</v>
      </c>
      <c r="B128" t="s">
        <v>265</v>
      </c>
      <c r="C128" t="s">
        <v>241</v>
      </c>
      <c r="D128" s="1">
        <v>4575.93</v>
      </c>
      <c r="E128" s="8">
        <f>D128*6020*0.03</f>
        <v>826412.95799999998</v>
      </c>
    </row>
    <row r="129" spans="1:5" x14ac:dyDescent="0.25">
      <c r="A129" s="6" t="s">
        <v>266</v>
      </c>
      <c r="B129" t="s">
        <v>267</v>
      </c>
      <c r="C129" t="s">
        <v>241</v>
      </c>
      <c r="D129" s="1">
        <v>3448.95</v>
      </c>
      <c r="E129" s="8">
        <f>D129*6020*0.03</f>
        <v>622880.37</v>
      </c>
    </row>
    <row r="130" spans="1:5" x14ac:dyDescent="0.25">
      <c r="A130" s="6" t="s">
        <v>268</v>
      </c>
      <c r="B130" t="s">
        <v>269</v>
      </c>
      <c r="C130" t="s">
        <v>241</v>
      </c>
      <c r="D130" s="1">
        <v>4140.95</v>
      </c>
      <c r="E130" s="8">
        <f>D130*6020*0.03</f>
        <v>747855.57</v>
      </c>
    </row>
    <row r="131" spans="1:5" x14ac:dyDescent="0.25">
      <c r="A131" s="6" t="s">
        <v>270</v>
      </c>
      <c r="B131" t="s">
        <v>271</v>
      </c>
      <c r="C131" t="s">
        <v>241</v>
      </c>
      <c r="D131" s="1">
        <v>3669.91</v>
      </c>
      <c r="E131" s="8">
        <f>D131*6020*0.03</f>
        <v>662785.74599999993</v>
      </c>
    </row>
    <row r="132" spans="1:5" x14ac:dyDescent="0.25">
      <c r="A132" s="6" t="s">
        <v>272</v>
      </c>
      <c r="B132" t="s">
        <v>273</v>
      </c>
      <c r="C132" t="s">
        <v>241</v>
      </c>
      <c r="D132" s="1">
        <v>4000.07</v>
      </c>
      <c r="E132" s="8">
        <f>D132*6020*0.03</f>
        <v>722412.64199999999</v>
      </c>
    </row>
    <row r="133" spans="1:5" x14ac:dyDescent="0.25">
      <c r="A133" s="6" t="s">
        <v>274</v>
      </c>
      <c r="B133" t="s">
        <v>275</v>
      </c>
      <c r="C133" t="s">
        <v>241</v>
      </c>
      <c r="D133" s="1">
        <v>3519.38</v>
      </c>
      <c r="E133" s="8">
        <f>D133*6020*0.03</f>
        <v>635600.02800000005</v>
      </c>
    </row>
    <row r="134" spans="1:5" x14ac:dyDescent="0.25">
      <c r="A134" s="6" t="s">
        <v>276</v>
      </c>
      <c r="B134" t="s">
        <v>277</v>
      </c>
      <c r="C134" t="s">
        <v>241</v>
      </c>
      <c r="D134" s="1">
        <v>1936.82</v>
      </c>
      <c r="E134" s="8">
        <f>D134*6020*0.03</f>
        <v>349789.69199999998</v>
      </c>
    </row>
    <row r="135" spans="1:5" x14ac:dyDescent="0.25">
      <c r="A135" s="6" t="s">
        <v>278</v>
      </c>
      <c r="B135" t="s">
        <v>279</v>
      </c>
      <c r="C135" t="s">
        <v>241</v>
      </c>
      <c r="D135" s="1">
        <v>9391.57</v>
      </c>
      <c r="E135" s="8">
        <f>D135*6020*0.03</f>
        <v>1696117.5419999999</v>
      </c>
    </row>
    <row r="136" spans="1:5" x14ac:dyDescent="0.25">
      <c r="A136" s="6" t="s">
        <v>280</v>
      </c>
      <c r="B136" t="s">
        <v>281</v>
      </c>
      <c r="C136" t="s">
        <v>241</v>
      </c>
      <c r="D136" s="1">
        <v>2638.77</v>
      </c>
      <c r="E136" s="8">
        <f>D136*6020*0.03</f>
        <v>476561.86199999996</v>
      </c>
    </row>
    <row r="137" spans="1:5" x14ac:dyDescent="0.25">
      <c r="A137" s="6" t="s">
        <v>282</v>
      </c>
      <c r="B137" t="s">
        <v>283</v>
      </c>
      <c r="C137" t="s">
        <v>241</v>
      </c>
      <c r="D137" s="1">
        <v>4769.59</v>
      </c>
      <c r="E137" s="8">
        <f>D137*6020*0.03</f>
        <v>861387.95400000003</v>
      </c>
    </row>
    <row r="138" spans="1:5" x14ac:dyDescent="0.25">
      <c r="A138" s="6" t="s">
        <v>284</v>
      </c>
      <c r="B138" t="s">
        <v>285</v>
      </c>
      <c r="C138" t="s">
        <v>241</v>
      </c>
      <c r="D138" s="1">
        <v>4497.9399999999996</v>
      </c>
      <c r="E138" s="8">
        <f>D138*6020*0.03</f>
        <v>812327.96399999992</v>
      </c>
    </row>
    <row r="139" spans="1:5" x14ac:dyDescent="0.25">
      <c r="A139" s="6" t="s">
        <v>286</v>
      </c>
      <c r="B139" t="s">
        <v>287</v>
      </c>
      <c r="C139" t="s">
        <v>241</v>
      </c>
      <c r="D139" s="1">
        <v>3175.56</v>
      </c>
      <c r="E139" s="8">
        <f>D139*6020*0.03</f>
        <v>573506.13599999994</v>
      </c>
    </row>
    <row r="140" spans="1:5" x14ac:dyDescent="0.25">
      <c r="A140" s="6" t="s">
        <v>288</v>
      </c>
      <c r="B140" t="s">
        <v>289</v>
      </c>
      <c r="C140" t="s">
        <v>241</v>
      </c>
      <c r="D140" s="1">
        <v>5316.48</v>
      </c>
      <c r="E140" s="8">
        <f>D140*6020*0.03</f>
        <v>960156.28799999994</v>
      </c>
    </row>
    <row r="141" spans="1:5" x14ac:dyDescent="0.25">
      <c r="A141" s="6" t="s">
        <v>290</v>
      </c>
      <c r="B141" t="s">
        <v>291</v>
      </c>
      <c r="C141" t="s">
        <v>241</v>
      </c>
      <c r="D141" s="1">
        <v>1577.84</v>
      </c>
      <c r="E141" s="8">
        <f>D141*6020*0.03</f>
        <v>284957.90399999998</v>
      </c>
    </row>
    <row r="142" spans="1:5" x14ac:dyDescent="0.25">
      <c r="A142" s="6" t="s">
        <v>292</v>
      </c>
      <c r="B142" t="s">
        <v>293</v>
      </c>
      <c r="C142" t="s">
        <v>241</v>
      </c>
      <c r="D142" s="1">
        <v>3295.95</v>
      </c>
      <c r="E142" s="8">
        <f>D142*6020*0.03</f>
        <v>595248.56999999995</v>
      </c>
    </row>
    <row r="143" spans="1:5" x14ac:dyDescent="0.25">
      <c r="A143" s="6" t="s">
        <v>294</v>
      </c>
      <c r="B143" t="s">
        <v>295</v>
      </c>
      <c r="C143" t="s">
        <v>241</v>
      </c>
      <c r="D143" s="1">
        <v>1777.44</v>
      </c>
      <c r="E143" s="8">
        <f>D143*6020*0.03</f>
        <v>321005.66399999999</v>
      </c>
    </row>
    <row r="144" spans="1:5" x14ac:dyDescent="0.25">
      <c r="A144" s="6" t="s">
        <v>296</v>
      </c>
      <c r="B144" t="s">
        <v>297</v>
      </c>
      <c r="C144" t="s">
        <v>241</v>
      </c>
      <c r="D144" s="1">
        <v>799.08</v>
      </c>
      <c r="E144" s="8">
        <f>D144*6020*0.03</f>
        <v>144313.848</v>
      </c>
    </row>
    <row r="145" spans="1:5" x14ac:dyDescent="0.25">
      <c r="A145" s="6" t="s">
        <v>298</v>
      </c>
      <c r="B145" t="s">
        <v>299</v>
      </c>
      <c r="C145" t="s">
        <v>241</v>
      </c>
      <c r="D145" s="1">
        <v>1030.24</v>
      </c>
      <c r="E145" s="8">
        <f>D145*6020*0.03</f>
        <v>186061.34399999998</v>
      </c>
    </row>
    <row r="146" spans="1:5" x14ac:dyDescent="0.25">
      <c r="A146" s="6" t="s">
        <v>300</v>
      </c>
      <c r="B146" t="s">
        <v>301</v>
      </c>
      <c r="C146" t="s">
        <v>241</v>
      </c>
      <c r="D146" s="1">
        <v>688.27</v>
      </c>
      <c r="E146" s="8">
        <f>D146*6020*0.03</f>
        <v>124301.56199999999</v>
      </c>
    </row>
    <row r="147" spans="1:5" x14ac:dyDescent="0.25">
      <c r="A147" s="6" t="s">
        <v>302</v>
      </c>
      <c r="B147" t="s">
        <v>303</v>
      </c>
      <c r="C147" t="s">
        <v>304</v>
      </c>
      <c r="D147" s="1">
        <v>2479.2600000000002</v>
      </c>
      <c r="E147" s="8">
        <f>D147*6020*0.03</f>
        <v>447754.35600000003</v>
      </c>
    </row>
    <row r="148" spans="1:5" x14ac:dyDescent="0.25">
      <c r="A148" s="6" t="s">
        <v>305</v>
      </c>
      <c r="B148" t="s">
        <v>306</v>
      </c>
      <c r="C148" t="s">
        <v>304</v>
      </c>
      <c r="D148" s="1">
        <v>1328.35</v>
      </c>
      <c r="E148" s="8">
        <f>D148*6020*0.03</f>
        <v>239900.00999999995</v>
      </c>
    </row>
    <row r="149" spans="1:5" x14ac:dyDescent="0.25">
      <c r="A149" s="6" t="s">
        <v>307</v>
      </c>
      <c r="B149" t="s">
        <v>308</v>
      </c>
      <c r="C149" t="s">
        <v>304</v>
      </c>
      <c r="D149" s="1">
        <v>722.66</v>
      </c>
      <c r="E149" s="8">
        <f>D149*6020*0.03</f>
        <v>130512.39600000001</v>
      </c>
    </row>
    <row r="150" spans="1:5" x14ac:dyDescent="0.25">
      <c r="A150" s="6" t="s">
        <v>309</v>
      </c>
      <c r="B150" t="s">
        <v>310</v>
      </c>
      <c r="C150" t="s">
        <v>304</v>
      </c>
      <c r="D150" s="1">
        <v>1074.4100000000001</v>
      </c>
      <c r="E150" s="8">
        <f>D150*6020*0.03</f>
        <v>194038.446</v>
      </c>
    </row>
    <row r="151" spans="1:5" x14ac:dyDescent="0.25">
      <c r="A151" s="6" t="s">
        <v>311</v>
      </c>
      <c r="B151" t="s">
        <v>312</v>
      </c>
      <c r="C151" t="s">
        <v>304</v>
      </c>
      <c r="D151" s="1">
        <v>615.85</v>
      </c>
      <c r="E151" s="8">
        <f>D151*6020*0.03</f>
        <v>111222.51</v>
      </c>
    </row>
    <row r="152" spans="1:5" x14ac:dyDescent="0.25">
      <c r="A152" s="6" t="s">
        <v>313</v>
      </c>
      <c r="B152" t="s">
        <v>314</v>
      </c>
      <c r="C152" t="s">
        <v>304</v>
      </c>
      <c r="D152" s="1">
        <v>638.28</v>
      </c>
      <c r="E152" s="8">
        <f>D152*6020*0.03</f>
        <v>115273.36799999999</v>
      </c>
    </row>
    <row r="153" spans="1:5" x14ac:dyDescent="0.25">
      <c r="A153" s="6" t="s">
        <v>315</v>
      </c>
      <c r="B153" t="s">
        <v>316</v>
      </c>
      <c r="C153" t="s">
        <v>304</v>
      </c>
      <c r="D153" s="1">
        <v>792.14</v>
      </c>
      <c r="E153" s="8">
        <f>D153*6020*0.03</f>
        <v>143060.484</v>
      </c>
    </row>
    <row r="154" spans="1:5" x14ac:dyDescent="0.25">
      <c r="A154" s="6" t="s">
        <v>317</v>
      </c>
      <c r="B154" t="s">
        <v>318</v>
      </c>
      <c r="C154" t="s">
        <v>319</v>
      </c>
      <c r="D154" s="1">
        <v>2468.6799999999998</v>
      </c>
      <c r="E154" s="8">
        <f>D154*6020*0.03</f>
        <v>445843.60799999995</v>
      </c>
    </row>
    <row r="155" spans="1:5" x14ac:dyDescent="0.25">
      <c r="A155" s="6" t="s">
        <v>320</v>
      </c>
      <c r="B155" t="s">
        <v>321</v>
      </c>
      <c r="C155" t="s">
        <v>319</v>
      </c>
      <c r="D155" s="1">
        <v>940.7</v>
      </c>
      <c r="E155" s="8">
        <f>D155*6020*0.03</f>
        <v>169890.41999999998</v>
      </c>
    </row>
    <row r="156" spans="1:5" x14ac:dyDescent="0.25">
      <c r="A156" s="6" t="s">
        <v>322</v>
      </c>
      <c r="B156" t="s">
        <v>323</v>
      </c>
      <c r="C156" t="s">
        <v>319</v>
      </c>
      <c r="D156" s="1">
        <v>768.2</v>
      </c>
      <c r="E156" s="8">
        <f>D156*6020*0.03</f>
        <v>138736.91999999998</v>
      </c>
    </row>
    <row r="157" spans="1:5" x14ac:dyDescent="0.25">
      <c r="A157" s="6" t="s">
        <v>324</v>
      </c>
      <c r="B157" t="s">
        <v>325</v>
      </c>
      <c r="C157" t="s">
        <v>319</v>
      </c>
      <c r="D157" s="1">
        <v>995.66</v>
      </c>
      <c r="E157" s="8">
        <f>D157*6020*0.03</f>
        <v>179816.196</v>
      </c>
    </row>
    <row r="158" spans="1:5" x14ac:dyDescent="0.25">
      <c r="A158" s="6" t="s">
        <v>326</v>
      </c>
      <c r="B158" t="s">
        <v>161</v>
      </c>
      <c r="C158" t="s">
        <v>319</v>
      </c>
      <c r="D158" s="1">
        <v>1098.8800000000001</v>
      </c>
      <c r="E158" s="8">
        <f>D158*6020*0.03</f>
        <v>198457.728</v>
      </c>
    </row>
    <row r="159" spans="1:5" x14ac:dyDescent="0.25">
      <c r="A159" s="6" t="s">
        <v>327</v>
      </c>
      <c r="B159" t="s">
        <v>328</v>
      </c>
      <c r="C159" t="s">
        <v>329</v>
      </c>
      <c r="D159" s="1">
        <v>5466.56</v>
      </c>
      <c r="E159" s="8">
        <f>D159*6020*0.03</f>
        <v>987260.73600000003</v>
      </c>
    </row>
    <row r="160" spans="1:5" x14ac:dyDescent="0.25">
      <c r="A160" s="6" t="s">
        <v>330</v>
      </c>
      <c r="B160" t="s">
        <v>331</v>
      </c>
      <c r="C160" t="s">
        <v>329</v>
      </c>
      <c r="D160" s="1">
        <v>3766.4</v>
      </c>
      <c r="E160" s="8">
        <f>D160*6020*0.03</f>
        <v>680211.84</v>
      </c>
    </row>
    <row r="161" spans="1:5" x14ac:dyDescent="0.25">
      <c r="A161" s="6" t="s">
        <v>332</v>
      </c>
      <c r="B161" t="s">
        <v>333</v>
      </c>
      <c r="C161" t="s">
        <v>329</v>
      </c>
      <c r="D161" s="1">
        <v>2217.2800000000002</v>
      </c>
      <c r="E161" s="8">
        <f>D161*6020*0.03</f>
        <v>400440.76800000004</v>
      </c>
    </row>
    <row r="162" spans="1:5" x14ac:dyDescent="0.25">
      <c r="A162" s="6" t="s">
        <v>334</v>
      </c>
      <c r="B162" t="s">
        <v>335</v>
      </c>
      <c r="C162" t="s">
        <v>329</v>
      </c>
      <c r="D162" s="1">
        <v>20932.13</v>
      </c>
      <c r="E162" s="8">
        <f>D162*6020*0.03</f>
        <v>3780342.6780000003</v>
      </c>
    </row>
    <row r="163" spans="1:5" x14ac:dyDescent="0.25">
      <c r="A163" s="6" t="s">
        <v>336</v>
      </c>
      <c r="B163" t="s">
        <v>337</v>
      </c>
      <c r="C163" t="s">
        <v>338</v>
      </c>
      <c r="D163" s="1">
        <v>1318.94</v>
      </c>
      <c r="E163" s="8">
        <f>D163*6020*0.03</f>
        <v>238200.56400000001</v>
      </c>
    </row>
    <row r="164" spans="1:5" x14ac:dyDescent="0.25">
      <c r="A164" s="6" t="s">
        <v>339</v>
      </c>
      <c r="B164" t="s">
        <v>340</v>
      </c>
      <c r="C164" t="s">
        <v>338</v>
      </c>
      <c r="D164" s="1">
        <v>3045.75</v>
      </c>
      <c r="E164" s="8">
        <f>D164*6020*0.03</f>
        <v>550062.44999999995</v>
      </c>
    </row>
    <row r="165" spans="1:5" x14ac:dyDescent="0.25">
      <c r="A165" s="6" t="s">
        <v>341</v>
      </c>
      <c r="B165" t="s">
        <v>342</v>
      </c>
      <c r="C165" t="s">
        <v>338</v>
      </c>
      <c r="D165" s="1">
        <v>1450.69</v>
      </c>
      <c r="E165" s="8">
        <f>D165*6020*0.03</f>
        <v>261994.614</v>
      </c>
    </row>
    <row r="166" spans="1:5" x14ac:dyDescent="0.25">
      <c r="A166" s="6" t="s">
        <v>343</v>
      </c>
      <c r="B166" t="s">
        <v>344</v>
      </c>
      <c r="C166" t="s">
        <v>338</v>
      </c>
      <c r="D166" s="1">
        <v>6.8</v>
      </c>
      <c r="E166" s="8">
        <f>D166*6020*0.03</f>
        <v>1228.08</v>
      </c>
    </row>
    <row r="167" spans="1:5" x14ac:dyDescent="0.25">
      <c r="A167" s="6" t="s">
        <v>345</v>
      </c>
      <c r="B167" t="s">
        <v>346</v>
      </c>
      <c r="C167" t="s">
        <v>338</v>
      </c>
      <c r="D167" s="1">
        <v>1120.4100000000001</v>
      </c>
      <c r="E167" s="8">
        <f>D167*6020*0.03</f>
        <v>202346.046</v>
      </c>
    </row>
    <row r="168" spans="1:5" x14ac:dyDescent="0.25">
      <c r="A168" s="6" t="s">
        <v>347</v>
      </c>
      <c r="B168" t="s">
        <v>348</v>
      </c>
      <c r="C168" t="s">
        <v>338</v>
      </c>
      <c r="D168" s="1">
        <v>1846.7</v>
      </c>
      <c r="E168" s="8">
        <f>D168*6020*0.03</f>
        <v>333514.01999999996</v>
      </c>
    </row>
    <row r="169" spans="1:5" x14ac:dyDescent="0.25">
      <c r="A169" s="6" t="s">
        <v>349</v>
      </c>
      <c r="B169" t="s">
        <v>350</v>
      </c>
      <c r="C169" t="s">
        <v>338</v>
      </c>
      <c r="D169" s="1">
        <v>1758.36</v>
      </c>
      <c r="E169" s="8">
        <f>D169*6020*0.03</f>
        <v>317559.81599999999</v>
      </c>
    </row>
    <row r="170" spans="1:5" x14ac:dyDescent="0.25">
      <c r="A170" s="6" t="s">
        <v>351</v>
      </c>
      <c r="B170" t="s">
        <v>352</v>
      </c>
      <c r="C170" t="s">
        <v>353</v>
      </c>
      <c r="D170" s="1">
        <v>6249.57</v>
      </c>
      <c r="E170" s="8">
        <f>D170*6020*0.03</f>
        <v>1128672.3419999999</v>
      </c>
    </row>
    <row r="171" spans="1:5" x14ac:dyDescent="0.25">
      <c r="A171" s="6" t="s">
        <v>354</v>
      </c>
      <c r="B171" t="s">
        <v>355</v>
      </c>
      <c r="C171" t="s">
        <v>353</v>
      </c>
      <c r="D171" s="1">
        <v>1470.18</v>
      </c>
      <c r="E171" s="8">
        <f>D171*6020*0.03</f>
        <v>265514.50799999997</v>
      </c>
    </row>
    <row r="172" spans="1:5" x14ac:dyDescent="0.25">
      <c r="A172" s="6" t="s">
        <v>356</v>
      </c>
      <c r="B172" t="s">
        <v>357</v>
      </c>
      <c r="C172" t="s">
        <v>353</v>
      </c>
      <c r="D172" s="1">
        <v>840.48</v>
      </c>
      <c r="E172" s="8">
        <f>D172*6020*0.03</f>
        <v>151790.68800000002</v>
      </c>
    </row>
    <row r="173" spans="1:5" x14ac:dyDescent="0.25">
      <c r="A173" s="6" t="s">
        <v>358</v>
      </c>
      <c r="B173" t="s">
        <v>359</v>
      </c>
      <c r="C173" t="s">
        <v>353</v>
      </c>
      <c r="D173" s="1">
        <v>2185.65</v>
      </c>
      <c r="E173" s="8">
        <f>D173*6020*0.03</f>
        <v>394728.39</v>
      </c>
    </row>
    <row r="174" spans="1:5" x14ac:dyDescent="0.25">
      <c r="A174" s="6" t="s">
        <v>360</v>
      </c>
      <c r="B174" t="s">
        <v>361</v>
      </c>
      <c r="C174" t="s">
        <v>353</v>
      </c>
      <c r="D174" s="1">
        <v>1981.71</v>
      </c>
      <c r="E174" s="8">
        <f>D174*6020*0.03</f>
        <v>357896.826</v>
      </c>
    </row>
    <row r="175" spans="1:5" x14ac:dyDescent="0.25">
      <c r="A175" s="6" t="s">
        <v>362</v>
      </c>
      <c r="B175" t="s">
        <v>363</v>
      </c>
      <c r="C175" t="s">
        <v>353</v>
      </c>
      <c r="D175" s="1">
        <v>1237.48</v>
      </c>
      <c r="E175" s="8">
        <f>D175*6020*0.03</f>
        <v>223488.88800000001</v>
      </c>
    </row>
    <row r="176" spans="1:5" x14ac:dyDescent="0.25">
      <c r="A176" s="6" t="s">
        <v>364</v>
      </c>
      <c r="B176" t="s">
        <v>365</v>
      </c>
      <c r="C176" t="s">
        <v>353</v>
      </c>
      <c r="D176" s="1">
        <v>10419.86</v>
      </c>
      <c r="E176" s="8">
        <f>D176*6020*0.03</f>
        <v>1881826.716</v>
      </c>
    </row>
    <row r="177" spans="1:5" x14ac:dyDescent="0.25">
      <c r="A177" s="6" t="s">
        <v>366</v>
      </c>
      <c r="B177" t="s">
        <v>367</v>
      </c>
      <c r="C177" t="s">
        <v>353</v>
      </c>
      <c r="D177" s="1">
        <v>496.53</v>
      </c>
      <c r="E177" s="8">
        <f>D177*6020*0.03</f>
        <v>89673.317999999985</v>
      </c>
    </row>
    <row r="178" spans="1:5" x14ac:dyDescent="0.25">
      <c r="A178" s="6" t="s">
        <v>368</v>
      </c>
      <c r="B178" t="s">
        <v>369</v>
      </c>
      <c r="C178" t="s">
        <v>370</v>
      </c>
      <c r="D178" s="1">
        <v>2122.8200000000002</v>
      </c>
      <c r="E178" s="8">
        <f>D178*6020*0.03</f>
        <v>383381.29200000002</v>
      </c>
    </row>
    <row r="179" spans="1:5" x14ac:dyDescent="0.25">
      <c r="A179" s="6" t="s">
        <v>371</v>
      </c>
      <c r="B179" t="s">
        <v>372</v>
      </c>
      <c r="C179" t="s">
        <v>370</v>
      </c>
      <c r="D179" s="1">
        <v>2617.83</v>
      </c>
      <c r="E179" s="8">
        <f>D179*6020*0.03</f>
        <v>472780.098</v>
      </c>
    </row>
    <row r="180" spans="1:5" x14ac:dyDescent="0.25">
      <c r="A180" s="6" t="s">
        <v>373</v>
      </c>
      <c r="B180" t="s">
        <v>374</v>
      </c>
      <c r="C180" t="s">
        <v>375</v>
      </c>
      <c r="D180" s="1">
        <v>2450.5100000000002</v>
      </c>
      <c r="E180" s="8">
        <f>D180*6020*0.03</f>
        <v>442562.10600000003</v>
      </c>
    </row>
    <row r="181" spans="1:5" x14ac:dyDescent="0.25">
      <c r="A181" s="6" t="s">
        <v>376</v>
      </c>
      <c r="B181" t="s">
        <v>377</v>
      </c>
      <c r="C181" t="s">
        <v>375</v>
      </c>
      <c r="D181" s="1">
        <v>46855.78</v>
      </c>
      <c r="E181" s="8">
        <f>D181*6020*0.03</f>
        <v>8462153.8679999989</v>
      </c>
    </row>
    <row r="182" spans="1:5" x14ac:dyDescent="0.25">
      <c r="A182" s="6" t="s">
        <v>378</v>
      </c>
      <c r="B182" t="s">
        <v>379</v>
      </c>
      <c r="C182" t="s">
        <v>375</v>
      </c>
      <c r="D182" s="1">
        <v>15789.91</v>
      </c>
      <c r="E182" s="8">
        <f>D182*6020*0.03</f>
        <v>2851657.7459999998</v>
      </c>
    </row>
    <row r="183" spans="1:5" x14ac:dyDescent="0.25">
      <c r="A183" s="6" t="s">
        <v>380</v>
      </c>
      <c r="B183" t="s">
        <v>381</v>
      </c>
      <c r="C183" t="s">
        <v>375</v>
      </c>
      <c r="D183" s="1">
        <v>7640.46</v>
      </c>
      <c r="E183" s="8">
        <f>D183*6020*0.03</f>
        <v>1379867.0760000001</v>
      </c>
    </row>
    <row r="184" spans="1:5" x14ac:dyDescent="0.25">
      <c r="A184" s="6" t="s">
        <v>382</v>
      </c>
      <c r="B184" t="s">
        <v>383</v>
      </c>
      <c r="C184" t="s">
        <v>375</v>
      </c>
      <c r="D184" s="1">
        <v>1107.08</v>
      </c>
      <c r="E184" s="8">
        <f>D184*6020*0.03</f>
        <v>199938.64799999999</v>
      </c>
    </row>
    <row r="185" spans="1:5" x14ac:dyDescent="0.25">
      <c r="A185" s="6" t="s">
        <v>384</v>
      </c>
      <c r="B185" t="s">
        <v>385</v>
      </c>
      <c r="C185" t="s">
        <v>375</v>
      </c>
      <c r="D185" s="1">
        <v>15977.47</v>
      </c>
      <c r="E185" s="8">
        <f>D185*6020*0.03</f>
        <v>2885531.0819999995</v>
      </c>
    </row>
    <row r="186" spans="1:5" x14ac:dyDescent="0.25">
      <c r="A186" s="6" t="s">
        <v>386</v>
      </c>
      <c r="B186" t="s">
        <v>387</v>
      </c>
      <c r="C186" t="s">
        <v>375</v>
      </c>
      <c r="D186" s="1">
        <v>7392.68</v>
      </c>
      <c r="E186" s="8">
        <f>D186*6020*0.03</f>
        <v>1335118.0079999999</v>
      </c>
    </row>
    <row r="187" spans="1:5" x14ac:dyDescent="0.25">
      <c r="A187" s="6" t="s">
        <v>388</v>
      </c>
      <c r="B187" t="s">
        <v>389</v>
      </c>
      <c r="C187" t="s">
        <v>375</v>
      </c>
      <c r="D187" s="1">
        <v>21983.8</v>
      </c>
      <c r="E187" s="8">
        <f>D187*6020*0.03</f>
        <v>3970274.28</v>
      </c>
    </row>
    <row r="188" spans="1:5" x14ac:dyDescent="0.25">
      <c r="A188" s="6" t="s">
        <v>390</v>
      </c>
      <c r="B188" t="s">
        <v>391</v>
      </c>
      <c r="C188" t="s">
        <v>375</v>
      </c>
      <c r="D188" s="1">
        <v>5937.51</v>
      </c>
      <c r="E188" s="8">
        <f>D188*6020*0.03</f>
        <v>1072314.3060000001</v>
      </c>
    </row>
    <row r="189" spans="1:5" x14ac:dyDescent="0.25">
      <c r="A189" s="6" t="s">
        <v>392</v>
      </c>
      <c r="B189" t="s">
        <v>393</v>
      </c>
      <c r="C189" t="s">
        <v>375</v>
      </c>
      <c r="D189" s="1">
        <v>14444.2</v>
      </c>
      <c r="E189" s="8">
        <f>D189*6020*0.03</f>
        <v>2608622.52</v>
      </c>
    </row>
    <row r="190" spans="1:5" x14ac:dyDescent="0.25">
      <c r="A190" s="6" t="s">
        <v>394</v>
      </c>
      <c r="B190" t="s">
        <v>395</v>
      </c>
      <c r="C190" t="s">
        <v>375</v>
      </c>
      <c r="D190" s="1">
        <v>3283.55</v>
      </c>
      <c r="E190" s="8">
        <f>D190*6020*0.03</f>
        <v>593009.13</v>
      </c>
    </row>
    <row r="191" spans="1:5" x14ac:dyDescent="0.25">
      <c r="A191" s="6" t="s">
        <v>396</v>
      </c>
      <c r="B191" t="s">
        <v>397</v>
      </c>
      <c r="C191" t="s">
        <v>375</v>
      </c>
      <c r="D191" s="1">
        <v>9940.0499999999993</v>
      </c>
      <c r="E191" s="8">
        <f>D191*6020*0.03</f>
        <v>1795173.0299999998</v>
      </c>
    </row>
    <row r="192" spans="1:5" x14ac:dyDescent="0.25">
      <c r="A192" s="6" t="s">
        <v>398</v>
      </c>
      <c r="B192" t="s">
        <v>399</v>
      </c>
      <c r="C192" t="s">
        <v>375</v>
      </c>
      <c r="D192" s="1">
        <v>3803.67</v>
      </c>
      <c r="E192" s="8">
        <f>D192*6020*0.03</f>
        <v>686942.80200000003</v>
      </c>
    </row>
    <row r="193" spans="1:5" x14ac:dyDescent="0.25">
      <c r="A193" s="6" t="s">
        <v>400</v>
      </c>
      <c r="B193" t="s">
        <v>401</v>
      </c>
      <c r="C193" t="s">
        <v>375</v>
      </c>
      <c r="D193" s="1">
        <v>5843.57</v>
      </c>
      <c r="E193" s="8">
        <f>D193*6020*0.03</f>
        <v>1055348.7419999999</v>
      </c>
    </row>
    <row r="194" spans="1:5" x14ac:dyDescent="0.25">
      <c r="A194" s="6" t="s">
        <v>402</v>
      </c>
      <c r="B194" t="s">
        <v>403</v>
      </c>
      <c r="C194" t="s">
        <v>375</v>
      </c>
      <c r="D194" s="1">
        <v>3034.77</v>
      </c>
      <c r="E194" s="8">
        <f>D194*6020*0.03</f>
        <v>548079.46199999994</v>
      </c>
    </row>
    <row r="195" spans="1:5" x14ac:dyDescent="0.25">
      <c r="A195" s="6" t="s">
        <v>404</v>
      </c>
      <c r="B195" t="s">
        <v>405</v>
      </c>
      <c r="C195" t="s">
        <v>375</v>
      </c>
      <c r="D195" s="1">
        <v>4812.2</v>
      </c>
      <c r="E195" s="8">
        <f>D195*6020*0.03</f>
        <v>869083.32</v>
      </c>
    </row>
    <row r="196" spans="1:5" x14ac:dyDescent="0.25">
      <c r="A196" s="6" t="s">
        <v>406</v>
      </c>
      <c r="B196" t="s">
        <v>407</v>
      </c>
      <c r="C196" t="s">
        <v>408</v>
      </c>
      <c r="D196" s="1">
        <v>1837.11</v>
      </c>
      <c r="E196" s="8">
        <f>D196*6020*0.03</f>
        <v>331782.06599999999</v>
      </c>
    </row>
    <row r="197" spans="1:5" x14ac:dyDescent="0.25">
      <c r="A197" s="6" t="s">
        <v>409</v>
      </c>
      <c r="B197" t="s">
        <v>410</v>
      </c>
      <c r="C197" t="s">
        <v>408</v>
      </c>
      <c r="D197" s="1">
        <v>1261.3900000000001</v>
      </c>
      <c r="E197" s="8">
        <f>D197*6020*0.03</f>
        <v>227807.03400000001</v>
      </c>
    </row>
    <row r="198" spans="1:5" x14ac:dyDescent="0.25">
      <c r="A198" s="6" t="s">
        <v>411</v>
      </c>
      <c r="B198" t="s">
        <v>412</v>
      </c>
      <c r="C198" t="s">
        <v>408</v>
      </c>
      <c r="D198" s="1">
        <v>1141.08</v>
      </c>
      <c r="E198" s="8">
        <f>D198*6020*0.03</f>
        <v>206079.04799999998</v>
      </c>
    </row>
    <row r="199" spans="1:5" x14ac:dyDescent="0.25">
      <c r="A199" s="6" t="s">
        <v>413</v>
      </c>
      <c r="B199" t="s">
        <v>414</v>
      </c>
      <c r="C199" t="s">
        <v>408</v>
      </c>
      <c r="D199" s="1">
        <v>345.25</v>
      </c>
      <c r="E199" s="8">
        <f>D199*6020*0.03</f>
        <v>62352.149999999994</v>
      </c>
    </row>
    <row r="200" spans="1:5" x14ac:dyDescent="0.25">
      <c r="A200" s="6" t="s">
        <v>415</v>
      </c>
      <c r="B200" t="s">
        <v>416</v>
      </c>
      <c r="C200" t="s">
        <v>408</v>
      </c>
      <c r="D200" s="1">
        <v>541.69000000000005</v>
      </c>
      <c r="E200" s="8">
        <f>D200*6020*0.03</f>
        <v>97829.214000000007</v>
      </c>
    </row>
    <row r="201" spans="1:5" x14ac:dyDescent="0.25">
      <c r="A201" s="6" t="s">
        <v>417</v>
      </c>
      <c r="B201" t="s">
        <v>418</v>
      </c>
      <c r="C201" t="s">
        <v>408</v>
      </c>
      <c r="D201" s="1">
        <v>1232.77</v>
      </c>
      <c r="E201" s="8">
        <f>D201*6020*0.03</f>
        <v>222638.26199999999</v>
      </c>
    </row>
    <row r="202" spans="1:5" x14ac:dyDescent="0.25">
      <c r="A202" s="6" t="s">
        <v>419</v>
      </c>
      <c r="B202" t="s">
        <v>420</v>
      </c>
      <c r="C202" t="s">
        <v>408</v>
      </c>
      <c r="D202" s="1">
        <v>1231.4100000000001</v>
      </c>
      <c r="E202" s="8">
        <f>D202*6020*0.03</f>
        <v>222392.64600000001</v>
      </c>
    </row>
    <row r="203" spans="1:5" x14ac:dyDescent="0.25">
      <c r="A203" s="6" t="s">
        <v>421</v>
      </c>
      <c r="B203" t="s">
        <v>422</v>
      </c>
      <c r="C203" t="s">
        <v>423</v>
      </c>
      <c r="D203" s="1">
        <v>2028.89</v>
      </c>
      <c r="E203" s="8">
        <f>D203*6020*0.03</f>
        <v>366417.53399999999</v>
      </c>
    </row>
    <row r="204" spans="1:5" x14ac:dyDescent="0.25">
      <c r="A204" s="6" t="s">
        <v>424</v>
      </c>
      <c r="B204" t="s">
        <v>425</v>
      </c>
      <c r="C204" t="s">
        <v>423</v>
      </c>
      <c r="D204" s="1">
        <v>2173.38</v>
      </c>
      <c r="E204" s="8">
        <f>D204*6020*0.03</f>
        <v>392512.42800000001</v>
      </c>
    </row>
    <row r="205" spans="1:5" x14ac:dyDescent="0.25">
      <c r="A205" s="6" t="s">
        <v>426</v>
      </c>
      <c r="B205" t="s">
        <v>427</v>
      </c>
      <c r="C205" t="s">
        <v>428</v>
      </c>
      <c r="D205" s="1">
        <v>1341.44</v>
      </c>
      <c r="E205" s="8">
        <f>D205*6020*0.03</f>
        <v>242264.06400000001</v>
      </c>
    </row>
    <row r="206" spans="1:5" x14ac:dyDescent="0.25">
      <c r="A206" s="6" t="s">
        <v>429</v>
      </c>
      <c r="B206" t="s">
        <v>430</v>
      </c>
      <c r="C206" t="s">
        <v>428</v>
      </c>
      <c r="D206" s="1">
        <v>894.59</v>
      </c>
      <c r="E206" s="8">
        <f>D206*6020*0.03</f>
        <v>161562.954</v>
      </c>
    </row>
    <row r="207" spans="1:5" x14ac:dyDescent="0.25">
      <c r="A207" s="6" t="s">
        <v>431</v>
      </c>
      <c r="B207" t="s">
        <v>432</v>
      </c>
      <c r="C207" t="s">
        <v>428</v>
      </c>
      <c r="D207" s="1">
        <v>2710.07</v>
      </c>
      <c r="E207" s="8">
        <f>D207*6020*0.03</f>
        <v>489438.64199999999</v>
      </c>
    </row>
    <row r="208" spans="1:5" x14ac:dyDescent="0.25">
      <c r="A208" s="6" t="s">
        <v>433</v>
      </c>
      <c r="B208" t="s">
        <v>434</v>
      </c>
      <c r="C208" t="s">
        <v>428</v>
      </c>
      <c r="D208" s="1">
        <v>2567.7600000000002</v>
      </c>
      <c r="E208" s="8">
        <f>D208*6020*0.03</f>
        <v>463737.45600000001</v>
      </c>
    </row>
    <row r="209" spans="1:5" x14ac:dyDescent="0.25">
      <c r="A209" s="6" t="s">
        <v>435</v>
      </c>
      <c r="B209" t="s">
        <v>436</v>
      </c>
      <c r="C209" t="s">
        <v>428</v>
      </c>
      <c r="D209" s="1">
        <v>266.17</v>
      </c>
      <c r="E209" s="8">
        <f>D209*6020*0.03</f>
        <v>48070.302000000003</v>
      </c>
    </row>
    <row r="210" spans="1:5" x14ac:dyDescent="0.25">
      <c r="A210" s="6" t="s">
        <v>437</v>
      </c>
      <c r="B210" t="s">
        <v>438</v>
      </c>
      <c r="C210" t="s">
        <v>428</v>
      </c>
      <c r="D210" s="1">
        <v>1801.65</v>
      </c>
      <c r="E210" s="8">
        <f>D210*6020*0.03</f>
        <v>325377.99</v>
      </c>
    </row>
    <row r="211" spans="1:5" x14ac:dyDescent="0.25">
      <c r="A211" s="6" t="s">
        <v>439</v>
      </c>
      <c r="B211" t="s">
        <v>440</v>
      </c>
      <c r="C211" t="s">
        <v>441</v>
      </c>
      <c r="D211" s="1">
        <v>7879.86</v>
      </c>
      <c r="E211" s="8">
        <f>D211*6020*0.03</f>
        <v>1423102.7159999998</v>
      </c>
    </row>
    <row r="212" spans="1:5" x14ac:dyDescent="0.25">
      <c r="A212" s="6" t="s">
        <v>442</v>
      </c>
      <c r="B212" t="s">
        <v>443</v>
      </c>
      <c r="C212" t="s">
        <v>441</v>
      </c>
      <c r="D212" s="1">
        <v>4079.75</v>
      </c>
      <c r="E212" s="8">
        <f>D212*6020*0.03</f>
        <v>736802.85</v>
      </c>
    </row>
    <row r="213" spans="1:5" x14ac:dyDescent="0.25">
      <c r="A213" s="6" t="s">
        <v>444</v>
      </c>
      <c r="B213" t="s">
        <v>445</v>
      </c>
      <c r="C213" t="s">
        <v>441</v>
      </c>
      <c r="D213" s="1">
        <v>4042.57</v>
      </c>
      <c r="E213" s="8">
        <f>D213*6020*0.03</f>
        <v>730088.14199999999</v>
      </c>
    </row>
    <row r="214" spans="1:5" x14ac:dyDescent="0.25">
      <c r="A214" s="6" t="s">
        <v>446</v>
      </c>
      <c r="B214" t="s">
        <v>447</v>
      </c>
      <c r="C214" t="s">
        <v>441</v>
      </c>
      <c r="D214" s="1">
        <v>691.12</v>
      </c>
      <c r="E214" s="8">
        <f>D214*6020*0.03</f>
        <v>124816.272</v>
      </c>
    </row>
    <row r="215" spans="1:5" x14ac:dyDescent="0.25">
      <c r="A215" s="6" t="s">
        <v>448</v>
      </c>
      <c r="B215" t="s">
        <v>449</v>
      </c>
      <c r="C215" t="s">
        <v>441</v>
      </c>
      <c r="D215" s="1">
        <v>622.53</v>
      </c>
      <c r="E215" s="8">
        <f>D215*6020*0.03</f>
        <v>112428.91799999999</v>
      </c>
    </row>
    <row r="216" spans="1:5" x14ac:dyDescent="0.25">
      <c r="A216" s="6" t="s">
        <v>450</v>
      </c>
      <c r="B216" t="s">
        <v>451</v>
      </c>
      <c r="C216" t="s">
        <v>441</v>
      </c>
      <c r="D216" s="1">
        <v>1394.99</v>
      </c>
      <c r="E216" s="8">
        <f>D216*6020*0.03</f>
        <v>251935.19400000002</v>
      </c>
    </row>
    <row r="217" spans="1:5" x14ac:dyDescent="0.25">
      <c r="A217" s="6" t="s">
        <v>452</v>
      </c>
      <c r="B217" t="s">
        <v>453</v>
      </c>
      <c r="C217" t="s">
        <v>441</v>
      </c>
      <c r="D217" s="1">
        <v>2703.91</v>
      </c>
      <c r="E217" s="8">
        <f>D217*6020*0.03</f>
        <v>488326.14599999995</v>
      </c>
    </row>
    <row r="218" spans="1:5" x14ac:dyDescent="0.25">
      <c r="A218" s="6" t="s">
        <v>454</v>
      </c>
      <c r="B218" t="s">
        <v>455</v>
      </c>
      <c r="C218" t="s">
        <v>456</v>
      </c>
      <c r="D218" s="1">
        <v>1911.55</v>
      </c>
      <c r="E218" s="8">
        <f>D218*6020*0.03</f>
        <v>345225.93</v>
      </c>
    </row>
    <row r="219" spans="1:5" x14ac:dyDescent="0.25">
      <c r="A219" s="6" t="s">
        <v>457</v>
      </c>
      <c r="B219" t="s">
        <v>458</v>
      </c>
      <c r="C219" t="s">
        <v>456</v>
      </c>
      <c r="D219" s="1">
        <v>1026.8800000000001</v>
      </c>
      <c r="E219" s="8">
        <f>D219*6020*0.03</f>
        <v>185454.52800000002</v>
      </c>
    </row>
    <row r="220" spans="1:5" x14ac:dyDescent="0.25">
      <c r="A220" s="6" t="s">
        <v>459</v>
      </c>
      <c r="B220" t="s">
        <v>460</v>
      </c>
      <c r="C220" t="s">
        <v>456</v>
      </c>
      <c r="D220" s="1">
        <v>1590.42</v>
      </c>
      <c r="E220" s="8">
        <f>D220*6020*0.03</f>
        <v>287229.85200000001</v>
      </c>
    </row>
    <row r="221" spans="1:5" x14ac:dyDescent="0.25">
      <c r="A221" s="6" t="s">
        <v>461</v>
      </c>
      <c r="B221" t="s">
        <v>462</v>
      </c>
      <c r="C221" t="s">
        <v>463</v>
      </c>
      <c r="D221" s="1">
        <v>34575.620000000003</v>
      </c>
      <c r="E221" s="8">
        <f>D221*6020*0.03</f>
        <v>6244356.9720000001</v>
      </c>
    </row>
    <row r="222" spans="1:5" x14ac:dyDescent="0.25">
      <c r="A222" s="6" t="s">
        <v>464</v>
      </c>
      <c r="B222" t="s">
        <v>465</v>
      </c>
      <c r="C222" t="s">
        <v>463</v>
      </c>
      <c r="D222" s="1">
        <v>1242.82</v>
      </c>
      <c r="E222" s="8">
        <f>D222*6020*0.03</f>
        <v>224453.29199999999</v>
      </c>
    </row>
    <row r="223" spans="1:5" x14ac:dyDescent="0.25">
      <c r="A223" s="6" t="s">
        <v>466</v>
      </c>
      <c r="B223" t="s">
        <v>467</v>
      </c>
      <c r="C223" t="s">
        <v>463</v>
      </c>
      <c r="D223" s="1">
        <v>558.85</v>
      </c>
      <c r="E223" s="8">
        <f>D223*6020*0.03</f>
        <v>100928.31</v>
      </c>
    </row>
    <row r="224" spans="1:5" x14ac:dyDescent="0.25">
      <c r="A224" s="6" t="s">
        <v>468</v>
      </c>
      <c r="B224" t="s">
        <v>469</v>
      </c>
      <c r="C224" t="s">
        <v>463</v>
      </c>
      <c r="D224" s="1">
        <v>4430.9799999999996</v>
      </c>
      <c r="E224" s="8">
        <f>D224*6020*0.03</f>
        <v>800234.9879999999</v>
      </c>
    </row>
    <row r="225" spans="1:5" x14ac:dyDescent="0.25">
      <c r="A225" s="6" t="s">
        <v>470</v>
      </c>
      <c r="B225" t="s">
        <v>471</v>
      </c>
      <c r="C225" t="s">
        <v>463</v>
      </c>
      <c r="D225" s="1">
        <v>1543.43</v>
      </c>
      <c r="E225" s="8">
        <f>D225*6020*0.03</f>
        <v>278743.45799999998</v>
      </c>
    </row>
    <row r="226" spans="1:5" x14ac:dyDescent="0.25">
      <c r="A226" s="6" t="s">
        <v>472</v>
      </c>
      <c r="B226" t="s">
        <v>473</v>
      </c>
      <c r="C226" t="s">
        <v>463</v>
      </c>
      <c r="D226" s="1">
        <v>1633.63</v>
      </c>
      <c r="E226" s="8">
        <f>D226*6020*0.03</f>
        <v>295033.57800000004</v>
      </c>
    </row>
    <row r="227" spans="1:5" x14ac:dyDescent="0.25">
      <c r="A227" s="6" t="s">
        <v>474</v>
      </c>
      <c r="B227" t="s">
        <v>475</v>
      </c>
      <c r="C227" t="s">
        <v>463</v>
      </c>
      <c r="D227" s="1">
        <v>3101.72</v>
      </c>
      <c r="E227" s="8">
        <f>D227*6020*0.03</f>
        <v>560170.63199999998</v>
      </c>
    </row>
    <row r="228" spans="1:5" x14ac:dyDescent="0.25">
      <c r="A228" s="6" t="s">
        <v>476</v>
      </c>
      <c r="B228" t="s">
        <v>477</v>
      </c>
      <c r="C228" t="s">
        <v>463</v>
      </c>
      <c r="D228" s="1">
        <v>1518.76</v>
      </c>
      <c r="E228" s="8">
        <f>D228*6020*0.03</f>
        <v>274288.05599999998</v>
      </c>
    </row>
    <row r="229" spans="1:5" x14ac:dyDescent="0.25">
      <c r="A229" s="6" t="s">
        <v>478</v>
      </c>
      <c r="B229" t="s">
        <v>479</v>
      </c>
      <c r="C229" t="s">
        <v>463</v>
      </c>
      <c r="D229" s="1">
        <v>1772.65</v>
      </c>
      <c r="E229" s="8">
        <f>D229*6020*0.03</f>
        <v>320140.58999999997</v>
      </c>
    </row>
    <row r="230" spans="1:5" x14ac:dyDescent="0.25">
      <c r="A230" s="6" t="s">
        <v>480</v>
      </c>
      <c r="B230" t="s">
        <v>481</v>
      </c>
      <c r="C230" t="s">
        <v>463</v>
      </c>
      <c r="D230" s="1">
        <v>5974.41</v>
      </c>
      <c r="E230" s="8">
        <f>D230*6020*0.03</f>
        <v>1078978.4459999998</v>
      </c>
    </row>
    <row r="231" spans="1:5" x14ac:dyDescent="0.25">
      <c r="A231" s="6" t="s">
        <v>482</v>
      </c>
      <c r="B231" t="s">
        <v>483</v>
      </c>
      <c r="C231" t="s">
        <v>463</v>
      </c>
      <c r="D231" s="1">
        <v>1628.45</v>
      </c>
      <c r="E231" s="8">
        <f>D231*6020*0.03</f>
        <v>294098.07</v>
      </c>
    </row>
    <row r="232" spans="1:5" x14ac:dyDescent="0.25">
      <c r="A232" s="6" t="s">
        <v>484</v>
      </c>
      <c r="B232" t="s">
        <v>485</v>
      </c>
      <c r="C232" t="s">
        <v>463</v>
      </c>
      <c r="D232" s="1">
        <v>919.59</v>
      </c>
      <c r="E232" s="8">
        <f>D232*6020*0.03</f>
        <v>166077.954</v>
      </c>
    </row>
    <row r="233" spans="1:5" x14ac:dyDescent="0.25">
      <c r="A233" s="6" t="s">
        <v>486</v>
      </c>
      <c r="B233" t="s">
        <v>487</v>
      </c>
      <c r="C233" t="s">
        <v>463</v>
      </c>
      <c r="D233" s="1">
        <v>5429.84</v>
      </c>
      <c r="E233" s="8">
        <f>D233*6020*0.03</f>
        <v>980629.10399999993</v>
      </c>
    </row>
    <row r="234" spans="1:5" x14ac:dyDescent="0.25">
      <c r="A234" s="6" t="s">
        <v>488</v>
      </c>
      <c r="B234" t="s">
        <v>489</v>
      </c>
      <c r="C234" t="s">
        <v>463</v>
      </c>
      <c r="D234" s="1">
        <v>3880.41</v>
      </c>
      <c r="E234" s="8">
        <f>D234*6020*0.03</f>
        <v>700802.04599999997</v>
      </c>
    </row>
    <row r="235" spans="1:5" x14ac:dyDescent="0.25">
      <c r="A235" s="6" t="s">
        <v>490</v>
      </c>
      <c r="B235" t="s">
        <v>491</v>
      </c>
      <c r="C235" t="s">
        <v>463</v>
      </c>
      <c r="D235" s="1">
        <v>1971.68</v>
      </c>
      <c r="E235" s="8">
        <f>D235*6020*0.03</f>
        <v>356085.408</v>
      </c>
    </row>
    <row r="236" spans="1:5" x14ac:dyDescent="0.25">
      <c r="A236" s="6" t="s">
        <v>492</v>
      </c>
      <c r="B236" t="s">
        <v>493</v>
      </c>
      <c r="C236" t="s">
        <v>463</v>
      </c>
      <c r="D236" s="1">
        <v>2141.31</v>
      </c>
      <c r="E236" s="8">
        <f>D236*6020*0.03</f>
        <v>386720.58599999995</v>
      </c>
    </row>
    <row r="237" spans="1:5" x14ac:dyDescent="0.25">
      <c r="A237" s="6" t="s">
        <v>494</v>
      </c>
      <c r="B237" t="s">
        <v>495</v>
      </c>
      <c r="C237" t="s">
        <v>463</v>
      </c>
      <c r="D237" s="1">
        <v>1342.97</v>
      </c>
      <c r="E237" s="8">
        <f>D237*6020*0.03</f>
        <v>242540.38200000001</v>
      </c>
    </row>
    <row r="238" spans="1:5" x14ac:dyDescent="0.25">
      <c r="A238" s="6" t="s">
        <v>496</v>
      </c>
      <c r="B238" t="s">
        <v>497</v>
      </c>
      <c r="C238" t="s">
        <v>463</v>
      </c>
      <c r="D238" s="1">
        <v>7161.6</v>
      </c>
      <c r="E238" s="8">
        <f>D238*6020*0.03</f>
        <v>1293384.96</v>
      </c>
    </row>
    <row r="239" spans="1:5" x14ac:dyDescent="0.25">
      <c r="A239" s="6" t="s">
        <v>498</v>
      </c>
      <c r="B239" t="s">
        <v>499</v>
      </c>
      <c r="C239" t="s">
        <v>463</v>
      </c>
      <c r="D239" s="1">
        <v>8795.18</v>
      </c>
      <c r="E239" s="8">
        <f>D239*6020*0.03</f>
        <v>1588409.5079999999</v>
      </c>
    </row>
    <row r="240" spans="1:5" x14ac:dyDescent="0.25">
      <c r="A240" s="6" t="s">
        <v>500</v>
      </c>
      <c r="B240" t="s">
        <v>501</v>
      </c>
      <c r="C240" t="s">
        <v>463</v>
      </c>
      <c r="D240" s="1">
        <v>7486.54</v>
      </c>
      <c r="E240" s="8">
        <f>D240*6020*0.03</f>
        <v>1352069.1239999998</v>
      </c>
    </row>
    <row r="241" spans="1:5" x14ac:dyDescent="0.25">
      <c r="A241" s="6" t="s">
        <v>502</v>
      </c>
      <c r="B241" t="s">
        <v>503</v>
      </c>
      <c r="C241" t="s">
        <v>463</v>
      </c>
      <c r="D241" s="1">
        <v>3884.55</v>
      </c>
      <c r="E241" s="8">
        <f>D241*6020*0.03</f>
        <v>701549.73</v>
      </c>
    </row>
    <row r="242" spans="1:5" x14ac:dyDescent="0.25">
      <c r="A242" s="6" t="s">
        <v>504</v>
      </c>
      <c r="B242" t="s">
        <v>505</v>
      </c>
      <c r="C242" t="s">
        <v>463</v>
      </c>
      <c r="D242" s="1">
        <v>2234.02</v>
      </c>
      <c r="E242" s="8">
        <f>D242*6020*0.03</f>
        <v>403464.01199999999</v>
      </c>
    </row>
    <row r="243" spans="1:5" x14ac:dyDescent="0.25">
      <c r="A243" s="6" t="s">
        <v>506</v>
      </c>
      <c r="B243" t="s">
        <v>507</v>
      </c>
      <c r="C243" t="s">
        <v>508</v>
      </c>
      <c r="D243" s="1">
        <v>5385.48</v>
      </c>
      <c r="E243" s="8">
        <f>D243*6020*0.03</f>
        <v>972617.68799999985</v>
      </c>
    </row>
    <row r="244" spans="1:5" x14ac:dyDescent="0.25">
      <c r="A244" s="6" t="s">
        <v>509</v>
      </c>
      <c r="B244" t="s">
        <v>510</v>
      </c>
      <c r="C244" t="s">
        <v>508</v>
      </c>
      <c r="D244" s="1">
        <v>551.11</v>
      </c>
      <c r="E244" s="8">
        <f>D244*6020*0.03</f>
        <v>99530.466</v>
      </c>
    </row>
    <row r="245" spans="1:5" x14ac:dyDescent="0.25">
      <c r="A245" s="6" t="s">
        <v>511</v>
      </c>
      <c r="B245" t="s">
        <v>512</v>
      </c>
      <c r="C245" t="s">
        <v>508</v>
      </c>
      <c r="D245" s="1">
        <v>551.17999999999995</v>
      </c>
      <c r="E245" s="8">
        <f>D245*6020*0.03</f>
        <v>99543.107999999978</v>
      </c>
    </row>
    <row r="246" spans="1:5" x14ac:dyDescent="0.25">
      <c r="A246" s="6" t="s">
        <v>513</v>
      </c>
      <c r="B246" t="s">
        <v>514</v>
      </c>
      <c r="C246" t="s">
        <v>508</v>
      </c>
      <c r="D246" s="1">
        <v>515</v>
      </c>
      <c r="E246" s="8">
        <f>D246*6020*0.03</f>
        <v>93009</v>
      </c>
    </row>
    <row r="247" spans="1:5" x14ac:dyDescent="0.25">
      <c r="A247" s="6" t="s">
        <v>515</v>
      </c>
      <c r="B247" t="s">
        <v>516</v>
      </c>
      <c r="C247" t="s">
        <v>508</v>
      </c>
      <c r="D247" s="1">
        <v>1451.48</v>
      </c>
      <c r="E247" s="8">
        <f>D247*6020*0.03</f>
        <v>262137.28799999997</v>
      </c>
    </row>
    <row r="248" spans="1:5" x14ac:dyDescent="0.25">
      <c r="A248" s="6" t="s">
        <v>517</v>
      </c>
      <c r="B248" t="s">
        <v>518</v>
      </c>
      <c r="C248" t="s">
        <v>508</v>
      </c>
      <c r="D248" s="1">
        <v>613.19000000000005</v>
      </c>
      <c r="E248" s="8">
        <f>D248*6020*0.03</f>
        <v>110742.114</v>
      </c>
    </row>
    <row r="249" spans="1:5" x14ac:dyDescent="0.25">
      <c r="A249" s="6" t="s">
        <v>519</v>
      </c>
      <c r="B249" t="s">
        <v>520</v>
      </c>
      <c r="C249" t="s">
        <v>508</v>
      </c>
      <c r="D249" s="1">
        <v>1017.59</v>
      </c>
      <c r="E249" s="8">
        <f>D249*6020*0.03</f>
        <v>183776.75399999999</v>
      </c>
    </row>
    <row r="250" spans="1:5" x14ac:dyDescent="0.25">
      <c r="A250" s="6" t="s">
        <v>521</v>
      </c>
      <c r="B250" t="s">
        <v>522</v>
      </c>
      <c r="C250" t="s">
        <v>508</v>
      </c>
      <c r="D250" s="1">
        <v>1041.3</v>
      </c>
      <c r="E250" s="8">
        <f>D250*6020*0.03</f>
        <v>188058.78</v>
      </c>
    </row>
    <row r="251" spans="1:5" x14ac:dyDescent="0.25">
      <c r="A251" s="6" t="s">
        <v>523</v>
      </c>
      <c r="B251" t="s">
        <v>524</v>
      </c>
      <c r="C251" t="s">
        <v>508</v>
      </c>
      <c r="D251" s="1">
        <v>167.55</v>
      </c>
      <c r="E251" s="8">
        <f>D251*6020*0.03</f>
        <v>30259.530000000002</v>
      </c>
    </row>
    <row r="252" spans="1:5" x14ac:dyDescent="0.25">
      <c r="A252" s="6" t="s">
        <v>525</v>
      </c>
      <c r="B252" t="s">
        <v>526</v>
      </c>
      <c r="C252" t="s">
        <v>527</v>
      </c>
      <c r="D252" s="1">
        <v>1787.52</v>
      </c>
      <c r="E252" s="8">
        <f>D252*6020*0.03</f>
        <v>322826.11200000002</v>
      </c>
    </row>
    <row r="253" spans="1:5" x14ac:dyDescent="0.25">
      <c r="A253" s="6" t="s">
        <v>528</v>
      </c>
      <c r="B253" t="s">
        <v>529</v>
      </c>
      <c r="C253" t="s">
        <v>527</v>
      </c>
      <c r="D253" s="1">
        <v>868.64</v>
      </c>
      <c r="E253" s="8">
        <f>D253*6020*0.03</f>
        <v>156876.38399999999</v>
      </c>
    </row>
    <row r="254" spans="1:5" x14ac:dyDescent="0.25">
      <c r="A254" s="6" t="s">
        <v>530</v>
      </c>
      <c r="B254" t="s">
        <v>531</v>
      </c>
      <c r="C254" t="s">
        <v>527</v>
      </c>
      <c r="D254" s="1">
        <v>391.56</v>
      </c>
      <c r="E254" s="8">
        <f>D254*6020*0.03</f>
        <v>70715.736000000004</v>
      </c>
    </row>
    <row r="255" spans="1:5" x14ac:dyDescent="0.25">
      <c r="A255" s="6" t="s">
        <v>532</v>
      </c>
      <c r="B255" t="s">
        <v>533</v>
      </c>
      <c r="C255" t="s">
        <v>527</v>
      </c>
      <c r="D255" s="1">
        <v>525.24</v>
      </c>
      <c r="E255" s="8">
        <f>D255*6020*0.03</f>
        <v>94858.344000000012</v>
      </c>
    </row>
    <row r="256" spans="1:5" x14ac:dyDescent="0.25">
      <c r="A256" s="6" t="s">
        <v>534</v>
      </c>
      <c r="B256" t="s">
        <v>535</v>
      </c>
      <c r="C256" t="s">
        <v>527</v>
      </c>
      <c r="D256" s="1">
        <v>439.92</v>
      </c>
      <c r="E256" s="8">
        <f>D256*6020*0.03</f>
        <v>79449.551999999996</v>
      </c>
    </row>
    <row r="257" spans="1:5" x14ac:dyDescent="0.25">
      <c r="A257" s="6" t="s">
        <v>536</v>
      </c>
      <c r="B257" t="s">
        <v>537</v>
      </c>
      <c r="C257" t="s">
        <v>538</v>
      </c>
      <c r="D257" s="1">
        <v>1508</v>
      </c>
      <c r="E257" s="8">
        <f>D257*6020*0.03</f>
        <v>272344.8</v>
      </c>
    </row>
    <row r="258" spans="1:5" x14ac:dyDescent="0.25">
      <c r="A258" s="6" t="s">
        <v>539</v>
      </c>
      <c r="B258" t="s">
        <v>540</v>
      </c>
      <c r="C258" t="s">
        <v>538</v>
      </c>
      <c r="D258" s="1">
        <v>463.67</v>
      </c>
      <c r="E258" s="8">
        <f>D258*6020*0.03</f>
        <v>83738.801999999996</v>
      </c>
    </row>
    <row r="259" spans="1:5" x14ac:dyDescent="0.25">
      <c r="A259" s="6" t="s">
        <v>541</v>
      </c>
      <c r="B259" t="s">
        <v>542</v>
      </c>
      <c r="C259" t="s">
        <v>543</v>
      </c>
      <c r="D259" s="1">
        <v>1888.14</v>
      </c>
      <c r="E259" s="8">
        <f>D259*6020*0.03</f>
        <v>340998.08400000003</v>
      </c>
    </row>
    <row r="260" spans="1:5" x14ac:dyDescent="0.25">
      <c r="A260" s="6" t="s">
        <v>544</v>
      </c>
      <c r="B260" t="s">
        <v>545</v>
      </c>
      <c r="C260" t="s">
        <v>543</v>
      </c>
      <c r="D260" s="1">
        <v>438.26</v>
      </c>
      <c r="E260" s="8">
        <f>D260*6020*0.03</f>
        <v>79149.755999999994</v>
      </c>
    </row>
    <row r="261" spans="1:5" x14ac:dyDescent="0.25">
      <c r="A261" s="6" t="s">
        <v>546</v>
      </c>
      <c r="B261" t="s">
        <v>547</v>
      </c>
      <c r="C261" t="s">
        <v>543</v>
      </c>
      <c r="D261" s="1">
        <v>1033.92</v>
      </c>
      <c r="E261" s="8">
        <f>D261*6020*0.03</f>
        <v>186725.95199999999</v>
      </c>
    </row>
    <row r="262" spans="1:5" x14ac:dyDescent="0.25">
      <c r="A262" s="6" t="s">
        <v>548</v>
      </c>
      <c r="B262" t="s">
        <v>549</v>
      </c>
      <c r="C262" t="s">
        <v>543</v>
      </c>
      <c r="D262" s="1">
        <v>866.75</v>
      </c>
      <c r="E262" s="8">
        <f>D262*6020*0.03</f>
        <v>156535.04999999999</v>
      </c>
    </row>
    <row r="263" spans="1:5" x14ac:dyDescent="0.25">
      <c r="A263" s="6" t="s">
        <v>550</v>
      </c>
      <c r="B263" t="s">
        <v>551</v>
      </c>
      <c r="C263" t="s">
        <v>552</v>
      </c>
      <c r="D263" s="1">
        <v>2274.65</v>
      </c>
      <c r="E263" s="8">
        <f>D263*6020*0.03</f>
        <v>410801.79</v>
      </c>
    </row>
    <row r="264" spans="1:5" x14ac:dyDescent="0.25">
      <c r="A264" s="6" t="s">
        <v>553</v>
      </c>
      <c r="B264" t="s">
        <v>554</v>
      </c>
      <c r="C264" t="s">
        <v>552</v>
      </c>
      <c r="D264" s="1">
        <v>1845.02</v>
      </c>
      <c r="E264" s="8">
        <f>D264*6020*0.03</f>
        <v>333210.61200000002</v>
      </c>
    </row>
    <row r="265" spans="1:5" x14ac:dyDescent="0.25">
      <c r="A265" s="6" t="s">
        <v>555</v>
      </c>
      <c r="B265" t="s">
        <v>556</v>
      </c>
      <c r="C265" t="s">
        <v>552</v>
      </c>
      <c r="D265" s="1">
        <v>702.05</v>
      </c>
      <c r="E265" s="8">
        <f>D265*6020*0.03</f>
        <v>126790.23</v>
      </c>
    </row>
    <row r="266" spans="1:5" x14ac:dyDescent="0.25">
      <c r="A266" s="6" t="s">
        <v>557</v>
      </c>
      <c r="B266" t="s">
        <v>558</v>
      </c>
      <c r="C266" t="s">
        <v>552</v>
      </c>
      <c r="D266" s="1">
        <v>931.23</v>
      </c>
      <c r="E266" s="8">
        <f>D266*6020*0.03</f>
        <v>168180.13800000001</v>
      </c>
    </row>
    <row r="267" spans="1:5" x14ac:dyDescent="0.25">
      <c r="A267" s="6" t="s">
        <v>559</v>
      </c>
      <c r="B267" t="s">
        <v>560</v>
      </c>
      <c r="C267" t="s">
        <v>552</v>
      </c>
      <c r="D267" s="1">
        <v>1148.54</v>
      </c>
      <c r="E267" s="8">
        <f>D267*6020*0.03</f>
        <v>207426.32399999999</v>
      </c>
    </row>
    <row r="268" spans="1:5" x14ac:dyDescent="0.25">
      <c r="A268" s="6" t="s">
        <v>561</v>
      </c>
      <c r="B268" t="s">
        <v>562</v>
      </c>
      <c r="C268" t="s">
        <v>563</v>
      </c>
      <c r="D268" s="1">
        <v>3612.06</v>
      </c>
      <c r="E268" s="8">
        <f>D268*6020*0.03</f>
        <v>652338.03599999996</v>
      </c>
    </row>
    <row r="269" spans="1:5" x14ac:dyDescent="0.25">
      <c r="A269" s="6" t="s">
        <v>564</v>
      </c>
      <c r="B269" t="s">
        <v>565</v>
      </c>
      <c r="C269" t="s">
        <v>566</v>
      </c>
      <c r="D269" s="1">
        <v>1643.67</v>
      </c>
      <c r="E269" s="8">
        <f>D269*6020*0.03</f>
        <v>296846.80200000003</v>
      </c>
    </row>
    <row r="270" spans="1:5" x14ac:dyDescent="0.25">
      <c r="A270" s="6" t="s">
        <v>567</v>
      </c>
      <c r="B270" t="s">
        <v>568</v>
      </c>
      <c r="C270" t="s">
        <v>566</v>
      </c>
      <c r="D270" s="1">
        <v>2046.67</v>
      </c>
      <c r="E270" s="8">
        <f>D270*6020*0.03</f>
        <v>369628.60200000001</v>
      </c>
    </row>
    <row r="271" spans="1:5" x14ac:dyDescent="0.25">
      <c r="A271" s="6" t="s">
        <v>569</v>
      </c>
      <c r="B271" t="s">
        <v>570</v>
      </c>
      <c r="C271" t="s">
        <v>571</v>
      </c>
      <c r="D271" s="1">
        <v>1925.17</v>
      </c>
      <c r="E271" s="8">
        <f>D271*6020*0.03</f>
        <v>347685.70199999999</v>
      </c>
    </row>
    <row r="272" spans="1:5" x14ac:dyDescent="0.25">
      <c r="A272" s="6" t="s">
        <v>572</v>
      </c>
      <c r="B272" t="s">
        <v>573</v>
      </c>
      <c r="C272" t="s">
        <v>571</v>
      </c>
      <c r="D272" s="1">
        <v>2694.77</v>
      </c>
      <c r="E272" s="8">
        <f>D272*6020*0.03</f>
        <v>486675.462</v>
      </c>
    </row>
    <row r="273" spans="1:5" x14ac:dyDescent="0.25">
      <c r="A273" s="6" t="s">
        <v>574</v>
      </c>
      <c r="B273" t="s">
        <v>575</v>
      </c>
      <c r="C273" t="s">
        <v>571</v>
      </c>
      <c r="D273" s="1">
        <v>1455.52</v>
      </c>
      <c r="E273" s="8">
        <f>D273*6020*0.03</f>
        <v>262866.91200000001</v>
      </c>
    </row>
    <row r="274" spans="1:5" x14ac:dyDescent="0.25">
      <c r="A274" s="6" t="s">
        <v>576</v>
      </c>
      <c r="B274" t="s">
        <v>577</v>
      </c>
      <c r="C274" t="s">
        <v>571</v>
      </c>
      <c r="D274" s="1">
        <v>563.16999999999996</v>
      </c>
      <c r="E274" s="8">
        <f>D274*6020*0.03</f>
        <v>101708.50199999999</v>
      </c>
    </row>
    <row r="275" spans="1:5" x14ac:dyDescent="0.25">
      <c r="A275" s="6" t="s">
        <v>578</v>
      </c>
      <c r="B275" t="s">
        <v>579</v>
      </c>
      <c r="C275" t="s">
        <v>571</v>
      </c>
      <c r="D275" s="1">
        <v>846.49</v>
      </c>
      <c r="E275" s="8">
        <f>D275*6020*0.03</f>
        <v>152876.09399999998</v>
      </c>
    </row>
    <row r="276" spans="1:5" x14ac:dyDescent="0.25">
      <c r="A276" s="6" t="s">
        <v>580</v>
      </c>
      <c r="B276" t="s">
        <v>581</v>
      </c>
      <c r="C276" t="s">
        <v>571</v>
      </c>
      <c r="D276" s="1">
        <v>741.02</v>
      </c>
      <c r="E276" s="8">
        <f>D276*6020*0.03</f>
        <v>133828.21199999997</v>
      </c>
    </row>
    <row r="277" spans="1:5" x14ac:dyDescent="0.25">
      <c r="A277" s="6" t="s">
        <v>582</v>
      </c>
      <c r="B277" t="s">
        <v>583</v>
      </c>
      <c r="C277" t="s">
        <v>571</v>
      </c>
      <c r="D277" s="1">
        <v>1019.86</v>
      </c>
      <c r="E277" s="8">
        <f>D277*6020*0.03</f>
        <v>184186.71599999999</v>
      </c>
    </row>
    <row r="278" spans="1:5" x14ac:dyDescent="0.25">
      <c r="A278" s="6" t="s">
        <v>584</v>
      </c>
      <c r="B278" t="s">
        <v>585</v>
      </c>
      <c r="C278" t="s">
        <v>586</v>
      </c>
      <c r="D278" s="1">
        <v>2421.16</v>
      </c>
      <c r="E278" s="8">
        <f>D278*6020*0.03</f>
        <v>437261.49599999998</v>
      </c>
    </row>
    <row r="279" spans="1:5" x14ac:dyDescent="0.25">
      <c r="A279" s="6" t="s">
        <v>587</v>
      </c>
      <c r="B279" t="s">
        <v>588</v>
      </c>
      <c r="C279" t="s">
        <v>586</v>
      </c>
      <c r="D279" s="1">
        <v>1346.31</v>
      </c>
      <c r="E279" s="8">
        <f>D279*6020*0.03</f>
        <v>243143.58599999998</v>
      </c>
    </row>
    <row r="280" spans="1:5" x14ac:dyDescent="0.25">
      <c r="A280" s="6" t="s">
        <v>589</v>
      </c>
      <c r="B280" t="s">
        <v>590</v>
      </c>
      <c r="C280" t="s">
        <v>586</v>
      </c>
      <c r="D280" s="1">
        <v>1202.53</v>
      </c>
      <c r="E280" s="8">
        <f>D280*6020*0.03</f>
        <v>217176.91799999998</v>
      </c>
    </row>
    <row r="281" spans="1:5" x14ac:dyDescent="0.25">
      <c r="A281" s="6" t="s">
        <v>591</v>
      </c>
      <c r="B281" t="s">
        <v>592</v>
      </c>
      <c r="C281" t="s">
        <v>593</v>
      </c>
      <c r="D281" s="1">
        <v>2381.27</v>
      </c>
      <c r="E281" s="8">
        <f>D281*6020*0.03</f>
        <v>430057.36200000002</v>
      </c>
    </row>
    <row r="282" spans="1:5" x14ac:dyDescent="0.25">
      <c r="A282" s="6" t="s">
        <v>594</v>
      </c>
      <c r="B282" t="s">
        <v>595</v>
      </c>
      <c r="C282" t="s">
        <v>593</v>
      </c>
      <c r="D282" s="1">
        <v>846.91</v>
      </c>
      <c r="E282" s="8">
        <f>D282*6020*0.03</f>
        <v>152951.946</v>
      </c>
    </row>
    <row r="283" spans="1:5" x14ac:dyDescent="0.25">
      <c r="A283" s="6" t="s">
        <v>596</v>
      </c>
      <c r="B283" t="s">
        <v>59</v>
      </c>
      <c r="C283" t="s">
        <v>593</v>
      </c>
      <c r="D283" s="1">
        <v>1507.82</v>
      </c>
      <c r="E283" s="8">
        <f>D283*6020*0.03</f>
        <v>272312.29200000002</v>
      </c>
    </row>
    <row r="284" spans="1:5" x14ac:dyDescent="0.25">
      <c r="A284" s="6" t="s">
        <v>597</v>
      </c>
      <c r="B284" t="s">
        <v>342</v>
      </c>
      <c r="C284" t="s">
        <v>593</v>
      </c>
      <c r="D284" s="1">
        <v>1382.09</v>
      </c>
      <c r="E284" s="8">
        <f>D284*6020*0.03</f>
        <v>249605.454</v>
      </c>
    </row>
    <row r="285" spans="1:5" x14ac:dyDescent="0.25">
      <c r="A285" s="6" t="s">
        <v>598</v>
      </c>
      <c r="B285" t="s">
        <v>599</v>
      </c>
      <c r="C285" t="s">
        <v>593</v>
      </c>
      <c r="D285" s="1">
        <v>1972.31</v>
      </c>
      <c r="E285" s="8">
        <f>D285*6020*0.03</f>
        <v>356199.18599999999</v>
      </c>
    </row>
    <row r="286" spans="1:5" x14ac:dyDescent="0.25">
      <c r="A286" s="6" t="s">
        <v>600</v>
      </c>
      <c r="B286" t="s">
        <v>601</v>
      </c>
      <c r="C286" t="s">
        <v>602</v>
      </c>
      <c r="D286" s="1">
        <v>3819.06</v>
      </c>
      <c r="E286" s="8">
        <f>D286*6020*0.03</f>
        <v>689722.23599999992</v>
      </c>
    </row>
    <row r="287" spans="1:5" x14ac:dyDescent="0.25">
      <c r="A287" s="6" t="s">
        <v>603</v>
      </c>
      <c r="B287" t="s">
        <v>604</v>
      </c>
      <c r="C287" t="s">
        <v>602</v>
      </c>
      <c r="D287" s="1">
        <v>1138.29</v>
      </c>
      <c r="E287" s="8">
        <f>D287*6020*0.03</f>
        <v>205575.174</v>
      </c>
    </row>
    <row r="288" spans="1:5" x14ac:dyDescent="0.25">
      <c r="A288" s="6" t="s">
        <v>605</v>
      </c>
      <c r="B288" t="s">
        <v>606</v>
      </c>
      <c r="C288" t="s">
        <v>602</v>
      </c>
      <c r="D288" s="1">
        <v>633.87</v>
      </c>
      <c r="E288" s="8">
        <f>D288*6020*0.03</f>
        <v>114476.92199999999</v>
      </c>
    </row>
    <row r="289" spans="1:5" x14ac:dyDescent="0.25">
      <c r="A289" s="6" t="s">
        <v>607</v>
      </c>
      <c r="B289" t="s">
        <v>608</v>
      </c>
      <c r="C289" t="s">
        <v>602</v>
      </c>
      <c r="D289" s="1">
        <v>954.25</v>
      </c>
      <c r="E289" s="8">
        <f>D289*6020*0.03</f>
        <v>172337.55</v>
      </c>
    </row>
    <row r="290" spans="1:5" x14ac:dyDescent="0.25">
      <c r="A290" s="6" t="s">
        <v>609</v>
      </c>
      <c r="B290" t="s">
        <v>610</v>
      </c>
      <c r="C290" t="s">
        <v>602</v>
      </c>
      <c r="D290" s="1">
        <v>1258.32</v>
      </c>
      <c r="E290" s="8">
        <f>D290*6020*0.03</f>
        <v>227252.59199999998</v>
      </c>
    </row>
    <row r="291" spans="1:5" x14ac:dyDescent="0.25">
      <c r="A291" s="6" t="s">
        <v>611</v>
      </c>
      <c r="B291" t="s">
        <v>612</v>
      </c>
      <c r="C291" t="s">
        <v>613</v>
      </c>
      <c r="D291" s="1">
        <v>2771.41</v>
      </c>
      <c r="E291" s="8">
        <f>D291*6020*0.03</f>
        <v>500516.64599999995</v>
      </c>
    </row>
    <row r="292" spans="1:5" x14ac:dyDescent="0.25">
      <c r="A292" s="6" t="s">
        <v>614</v>
      </c>
      <c r="B292" t="s">
        <v>615</v>
      </c>
      <c r="C292" t="s">
        <v>613</v>
      </c>
      <c r="D292" s="1">
        <v>1245.98</v>
      </c>
      <c r="E292" s="8">
        <f>D292*6020*0.03</f>
        <v>225023.98800000001</v>
      </c>
    </row>
    <row r="293" spans="1:5" x14ac:dyDescent="0.25">
      <c r="A293" s="6" t="s">
        <v>616</v>
      </c>
      <c r="B293" t="s">
        <v>617</v>
      </c>
      <c r="C293" t="s">
        <v>613</v>
      </c>
      <c r="D293" s="1">
        <v>7237.23</v>
      </c>
      <c r="E293" s="8">
        <f>D293*6020*0.03</f>
        <v>1307043.7379999997</v>
      </c>
    </row>
    <row r="294" spans="1:5" x14ac:dyDescent="0.25">
      <c r="A294" s="6" t="s">
        <v>618</v>
      </c>
      <c r="B294" t="s">
        <v>619</v>
      </c>
      <c r="C294" t="s">
        <v>613</v>
      </c>
      <c r="D294" s="1">
        <v>661.48</v>
      </c>
      <c r="E294" s="8">
        <f>D294*6020*0.03</f>
        <v>119463.288</v>
      </c>
    </row>
    <row r="295" spans="1:5" x14ac:dyDescent="0.25">
      <c r="A295" s="6" t="s">
        <v>620</v>
      </c>
      <c r="B295" t="s">
        <v>621</v>
      </c>
      <c r="C295" t="s">
        <v>613</v>
      </c>
      <c r="D295" s="1">
        <v>7446.44</v>
      </c>
      <c r="E295" s="8">
        <f>D295*6020*0.03</f>
        <v>1344827.0639999998</v>
      </c>
    </row>
    <row r="296" spans="1:5" x14ac:dyDescent="0.25">
      <c r="A296" s="6" t="s">
        <v>622</v>
      </c>
      <c r="B296" t="s">
        <v>623</v>
      </c>
      <c r="C296" t="s">
        <v>613</v>
      </c>
      <c r="D296" s="1">
        <v>1153.22</v>
      </c>
      <c r="E296" s="8">
        <f>D296*6020*0.03</f>
        <v>208271.53200000001</v>
      </c>
    </row>
    <row r="297" spans="1:5" x14ac:dyDescent="0.25">
      <c r="A297" s="6" t="s">
        <v>624</v>
      </c>
      <c r="B297" t="s">
        <v>130</v>
      </c>
      <c r="C297" t="s">
        <v>613</v>
      </c>
      <c r="D297" s="1">
        <v>2715.63</v>
      </c>
      <c r="E297" s="8">
        <f>D297*6020*0.03</f>
        <v>490442.77800000005</v>
      </c>
    </row>
    <row r="298" spans="1:5" x14ac:dyDescent="0.25">
      <c r="A298" s="6" t="s">
        <v>625</v>
      </c>
      <c r="B298" t="s">
        <v>37</v>
      </c>
      <c r="C298" t="s">
        <v>613</v>
      </c>
      <c r="D298" s="1">
        <v>1577.98</v>
      </c>
      <c r="E298" s="8">
        <f>D298*6020*0.03</f>
        <v>284983.18799999997</v>
      </c>
    </row>
    <row r="299" spans="1:5" x14ac:dyDescent="0.25">
      <c r="A299" s="6" t="s">
        <v>626</v>
      </c>
      <c r="B299" t="s">
        <v>627</v>
      </c>
      <c r="C299" t="s">
        <v>613</v>
      </c>
      <c r="D299" s="1">
        <v>4103.32</v>
      </c>
      <c r="E299" s="8">
        <f>D299*6020*0.03</f>
        <v>741059.59199999995</v>
      </c>
    </row>
    <row r="300" spans="1:5" x14ac:dyDescent="0.25">
      <c r="A300" s="6" t="s">
        <v>628</v>
      </c>
      <c r="B300" t="s">
        <v>629</v>
      </c>
      <c r="C300" t="s">
        <v>630</v>
      </c>
      <c r="D300" s="1">
        <v>1414.43</v>
      </c>
      <c r="E300" s="8">
        <f>D300*6020*0.03</f>
        <v>255446.05799999999</v>
      </c>
    </row>
    <row r="301" spans="1:5" x14ac:dyDescent="0.25">
      <c r="A301" s="6" t="s">
        <v>631</v>
      </c>
      <c r="B301" t="s">
        <v>632</v>
      </c>
      <c r="C301" t="s">
        <v>630</v>
      </c>
      <c r="D301" s="1">
        <v>1352.6</v>
      </c>
      <c r="E301" s="8">
        <f>D301*6020*0.03</f>
        <v>244279.55999999997</v>
      </c>
    </row>
    <row r="302" spans="1:5" x14ac:dyDescent="0.25">
      <c r="A302" s="6" t="s">
        <v>633</v>
      </c>
      <c r="B302" t="s">
        <v>634</v>
      </c>
      <c r="C302" t="s">
        <v>630</v>
      </c>
      <c r="D302" s="1">
        <v>1156.3399999999999</v>
      </c>
      <c r="E302" s="8">
        <f>D302*6020*0.03</f>
        <v>208835.00399999999</v>
      </c>
    </row>
    <row r="303" spans="1:5" x14ac:dyDescent="0.25">
      <c r="A303" s="6" t="s">
        <v>635</v>
      </c>
      <c r="B303" t="s">
        <v>636</v>
      </c>
      <c r="C303" t="s">
        <v>630</v>
      </c>
      <c r="D303" s="1">
        <v>1543.6</v>
      </c>
      <c r="E303" s="8">
        <f>D303*6020*0.03</f>
        <v>278774.15999999997</v>
      </c>
    </row>
    <row r="304" spans="1:5" x14ac:dyDescent="0.25">
      <c r="A304" s="6" t="s">
        <v>637</v>
      </c>
      <c r="B304" t="s">
        <v>638</v>
      </c>
      <c r="C304" t="s">
        <v>630</v>
      </c>
      <c r="D304" s="1">
        <v>1386.52</v>
      </c>
      <c r="E304" s="8">
        <f>D304*6020*0.03</f>
        <v>250405.51199999999</v>
      </c>
    </row>
    <row r="305" spans="1:5" x14ac:dyDescent="0.25">
      <c r="A305" s="6" t="s">
        <v>639</v>
      </c>
      <c r="B305" t="s">
        <v>640</v>
      </c>
      <c r="C305" t="s">
        <v>630</v>
      </c>
      <c r="D305" s="1">
        <v>1504.1</v>
      </c>
      <c r="E305" s="8">
        <f>D305*6020*0.03</f>
        <v>271640.45999999996</v>
      </c>
    </row>
    <row r="306" spans="1:5" x14ac:dyDescent="0.25">
      <c r="A306" s="6" t="s">
        <v>641</v>
      </c>
      <c r="B306" t="s">
        <v>642</v>
      </c>
      <c r="C306" t="s">
        <v>630</v>
      </c>
      <c r="D306" s="1">
        <v>783.6</v>
      </c>
      <c r="E306" s="8">
        <f>D306*6020*0.03</f>
        <v>141518.16</v>
      </c>
    </row>
    <row r="307" spans="1:5" x14ac:dyDescent="0.25">
      <c r="A307" s="6" t="s">
        <v>643</v>
      </c>
      <c r="B307" t="s">
        <v>644</v>
      </c>
      <c r="C307" t="s">
        <v>645</v>
      </c>
      <c r="D307" s="1">
        <v>1762.5</v>
      </c>
      <c r="E307" s="8">
        <f>D307*6020*0.03</f>
        <v>318307.5</v>
      </c>
    </row>
    <row r="308" spans="1:5" x14ac:dyDescent="0.25">
      <c r="A308" s="6" t="s">
        <v>646</v>
      </c>
      <c r="B308" t="s">
        <v>647</v>
      </c>
      <c r="C308" t="s">
        <v>645</v>
      </c>
      <c r="D308" s="1">
        <v>6353.89</v>
      </c>
      <c r="E308" s="8">
        <f>D308*6020*0.03</f>
        <v>1147512.534</v>
      </c>
    </row>
    <row r="309" spans="1:5" x14ac:dyDescent="0.25">
      <c r="A309" s="6" t="s">
        <v>648</v>
      </c>
      <c r="B309" t="s">
        <v>649</v>
      </c>
      <c r="C309" t="s">
        <v>645</v>
      </c>
      <c r="D309" s="1">
        <v>2559.09</v>
      </c>
      <c r="E309" s="8">
        <f>D309*6020*0.03</f>
        <v>462171.65399999998</v>
      </c>
    </row>
    <row r="310" spans="1:5" x14ac:dyDescent="0.25">
      <c r="A310" s="6" t="s">
        <v>650</v>
      </c>
      <c r="B310" t="s">
        <v>651</v>
      </c>
      <c r="C310" t="s">
        <v>645</v>
      </c>
      <c r="D310" s="1">
        <v>1692.87</v>
      </c>
      <c r="E310" s="8">
        <f>D310*6020*0.03</f>
        <v>305732.32199999993</v>
      </c>
    </row>
    <row r="311" spans="1:5" x14ac:dyDescent="0.25">
      <c r="A311" s="6" t="s">
        <v>652</v>
      </c>
      <c r="B311" t="s">
        <v>653</v>
      </c>
      <c r="C311" t="s">
        <v>645</v>
      </c>
      <c r="D311" s="1">
        <v>1823.73</v>
      </c>
      <c r="E311" s="8">
        <f>D311*6020*0.03</f>
        <v>329365.63799999998</v>
      </c>
    </row>
    <row r="312" spans="1:5" x14ac:dyDescent="0.25">
      <c r="A312" s="6" t="s">
        <v>654</v>
      </c>
      <c r="B312" t="s">
        <v>655</v>
      </c>
      <c r="C312" t="s">
        <v>645</v>
      </c>
      <c r="D312" s="1">
        <v>4624.79</v>
      </c>
      <c r="E312" s="8">
        <f>D312*6020*0.03</f>
        <v>835237.07400000002</v>
      </c>
    </row>
    <row r="313" spans="1:5" x14ac:dyDescent="0.25">
      <c r="A313" s="6" t="s">
        <v>656</v>
      </c>
      <c r="B313" t="s">
        <v>657</v>
      </c>
      <c r="C313" t="s">
        <v>645</v>
      </c>
      <c r="D313" s="1">
        <v>2074.9299999999998</v>
      </c>
      <c r="E313" s="8">
        <f>D313*6020*0.03</f>
        <v>374732.35799999995</v>
      </c>
    </row>
    <row r="314" spans="1:5" x14ac:dyDescent="0.25">
      <c r="A314" s="6" t="s">
        <v>658</v>
      </c>
      <c r="B314" t="s">
        <v>659</v>
      </c>
      <c r="C314" t="s">
        <v>645</v>
      </c>
      <c r="D314" s="1">
        <v>1631.98</v>
      </c>
      <c r="E314" s="8">
        <f>D314*6020*0.03</f>
        <v>294735.58799999999</v>
      </c>
    </row>
    <row r="315" spans="1:5" x14ac:dyDescent="0.25">
      <c r="A315" s="6" t="s">
        <v>660</v>
      </c>
      <c r="B315" t="s">
        <v>661</v>
      </c>
      <c r="C315" t="s">
        <v>645</v>
      </c>
      <c r="D315" s="1">
        <v>1141.93</v>
      </c>
      <c r="E315" s="8">
        <f>D315*6020*0.03</f>
        <v>206232.55800000002</v>
      </c>
    </row>
    <row r="316" spans="1:5" x14ac:dyDescent="0.25">
      <c r="A316" s="6" t="s">
        <v>662</v>
      </c>
      <c r="B316" t="s">
        <v>663</v>
      </c>
      <c r="C316" t="s">
        <v>645</v>
      </c>
      <c r="D316" s="1">
        <v>4301.18</v>
      </c>
      <c r="E316" s="8">
        <f>D316*6020*0.03</f>
        <v>776793.10800000001</v>
      </c>
    </row>
    <row r="317" spans="1:5" x14ac:dyDescent="0.25">
      <c r="A317" s="6" t="s">
        <v>664</v>
      </c>
      <c r="B317" t="s">
        <v>665</v>
      </c>
      <c r="C317" t="s">
        <v>666</v>
      </c>
      <c r="D317" s="1">
        <v>2378.14</v>
      </c>
      <c r="E317" s="8">
        <f>D317*6020*0.03</f>
        <v>429492.08399999997</v>
      </c>
    </row>
    <row r="318" spans="1:5" x14ac:dyDescent="0.25">
      <c r="A318" s="6" t="s">
        <v>667</v>
      </c>
      <c r="B318" t="s">
        <v>668</v>
      </c>
      <c r="C318" t="s">
        <v>666</v>
      </c>
      <c r="D318" s="1">
        <v>1692.13</v>
      </c>
      <c r="E318" s="8">
        <f>D318*6020*0.03</f>
        <v>305598.67800000001</v>
      </c>
    </row>
    <row r="319" spans="1:5" x14ac:dyDescent="0.25">
      <c r="A319" s="6" t="s">
        <v>669</v>
      </c>
      <c r="B319" t="s">
        <v>670</v>
      </c>
      <c r="C319" t="s">
        <v>666</v>
      </c>
      <c r="D319" s="1">
        <v>1511.89</v>
      </c>
      <c r="E319" s="8">
        <f>D319*6020*0.03</f>
        <v>273047.33400000003</v>
      </c>
    </row>
    <row r="320" spans="1:5" x14ac:dyDescent="0.25">
      <c r="A320" s="6" t="s">
        <v>671</v>
      </c>
      <c r="B320" t="s">
        <v>627</v>
      </c>
      <c r="C320" t="s">
        <v>666</v>
      </c>
      <c r="D320" s="1">
        <v>625.65</v>
      </c>
      <c r="E320" s="8">
        <f>D320*6020*0.03</f>
        <v>112992.39</v>
      </c>
    </row>
    <row r="321" spans="1:5" x14ac:dyDescent="0.25">
      <c r="A321" s="6" t="s">
        <v>672</v>
      </c>
      <c r="B321" t="s">
        <v>673</v>
      </c>
      <c r="C321" t="s">
        <v>674</v>
      </c>
      <c r="D321" s="1">
        <v>3686.27</v>
      </c>
      <c r="E321" s="8">
        <f>D321*6020*0.03</f>
        <v>665740.36199999996</v>
      </c>
    </row>
    <row r="322" spans="1:5" x14ac:dyDescent="0.25">
      <c r="A322" s="6" t="s">
        <v>675</v>
      </c>
      <c r="B322" t="s">
        <v>676</v>
      </c>
      <c r="C322" t="s">
        <v>674</v>
      </c>
      <c r="D322" s="1">
        <v>5830.65</v>
      </c>
      <c r="E322" s="8">
        <f>D322*6020*0.03</f>
        <v>1053015.3899999999</v>
      </c>
    </row>
    <row r="323" spans="1:5" x14ac:dyDescent="0.25">
      <c r="A323" s="6" t="s">
        <v>677</v>
      </c>
      <c r="B323" t="s">
        <v>678</v>
      </c>
      <c r="C323" t="s">
        <v>674</v>
      </c>
      <c r="D323" s="1">
        <v>5760.07</v>
      </c>
      <c r="E323" s="8">
        <f>D323*6020*0.03</f>
        <v>1040268.6419999999</v>
      </c>
    </row>
    <row r="324" spans="1:5" x14ac:dyDescent="0.25">
      <c r="A324" s="6" t="s">
        <v>679</v>
      </c>
      <c r="B324" t="s">
        <v>680</v>
      </c>
      <c r="C324" t="s">
        <v>674</v>
      </c>
      <c r="D324" s="1">
        <v>4382.22</v>
      </c>
      <c r="E324" s="8">
        <f>D324*6020*0.03</f>
        <v>791428.93200000003</v>
      </c>
    </row>
    <row r="325" spans="1:5" x14ac:dyDescent="0.25">
      <c r="A325" s="6" t="s">
        <v>681</v>
      </c>
      <c r="B325" t="s">
        <v>682</v>
      </c>
      <c r="C325" t="s">
        <v>674</v>
      </c>
      <c r="D325" s="1">
        <v>971.21</v>
      </c>
      <c r="E325" s="8">
        <f>D325*6020*0.03</f>
        <v>175400.52600000001</v>
      </c>
    </row>
    <row r="326" spans="1:5" x14ac:dyDescent="0.25">
      <c r="A326" s="6" t="s">
        <v>683</v>
      </c>
      <c r="B326" t="s">
        <v>684</v>
      </c>
      <c r="C326" t="s">
        <v>674</v>
      </c>
      <c r="D326" s="1">
        <v>1655.67</v>
      </c>
      <c r="E326" s="8">
        <f>D326*6020*0.03</f>
        <v>299014.00199999998</v>
      </c>
    </row>
    <row r="327" spans="1:5" x14ac:dyDescent="0.25">
      <c r="A327" s="6" t="s">
        <v>685</v>
      </c>
      <c r="B327" t="s">
        <v>686</v>
      </c>
      <c r="C327" t="s">
        <v>674</v>
      </c>
      <c r="D327" s="1">
        <v>3558.77</v>
      </c>
      <c r="E327" s="8">
        <f>D327*6020*0.03</f>
        <v>642713.86199999996</v>
      </c>
    </row>
    <row r="328" spans="1:5" x14ac:dyDescent="0.25">
      <c r="A328" s="6" t="s">
        <v>687</v>
      </c>
      <c r="B328" t="s">
        <v>688</v>
      </c>
      <c r="C328" t="s">
        <v>674</v>
      </c>
      <c r="D328" s="1">
        <v>1055.43</v>
      </c>
      <c r="E328" s="8">
        <f>D328*6020*0.03</f>
        <v>190610.658</v>
      </c>
    </row>
    <row r="329" spans="1:5" x14ac:dyDescent="0.25">
      <c r="A329" s="6" t="s">
        <v>689</v>
      </c>
      <c r="B329" t="s">
        <v>690</v>
      </c>
      <c r="C329" t="s">
        <v>674</v>
      </c>
      <c r="D329" s="1">
        <v>4434.7299999999996</v>
      </c>
      <c r="E329" s="8">
        <f>D329*6020*0.03</f>
        <v>800912.2379999999</v>
      </c>
    </row>
    <row r="330" spans="1:5" x14ac:dyDescent="0.25">
      <c r="A330" s="6" t="s">
        <v>691</v>
      </c>
      <c r="B330" t="s">
        <v>692</v>
      </c>
      <c r="C330" t="s">
        <v>674</v>
      </c>
      <c r="D330" s="1">
        <v>1628.3</v>
      </c>
      <c r="E330" s="8">
        <f>D330*6020*0.03</f>
        <v>294070.98</v>
      </c>
    </row>
    <row r="331" spans="1:5" x14ac:dyDescent="0.25">
      <c r="A331" s="6" t="s">
        <v>693</v>
      </c>
      <c r="B331" t="s">
        <v>694</v>
      </c>
      <c r="C331" t="s">
        <v>674</v>
      </c>
      <c r="D331" s="1">
        <v>884.54</v>
      </c>
      <c r="E331" s="8">
        <f>D331*6020*0.03</f>
        <v>159747.924</v>
      </c>
    </row>
    <row r="332" spans="1:5" x14ac:dyDescent="0.25">
      <c r="A332" s="6" t="s">
        <v>695</v>
      </c>
      <c r="B332" t="s">
        <v>696</v>
      </c>
      <c r="C332" t="s">
        <v>674</v>
      </c>
      <c r="D332" s="1">
        <v>1702.6</v>
      </c>
      <c r="E332" s="8">
        <f>D332*6020*0.03</f>
        <v>307489.56</v>
      </c>
    </row>
    <row r="333" spans="1:5" x14ac:dyDescent="0.25">
      <c r="A333" s="6" t="s">
        <v>697</v>
      </c>
      <c r="B333" t="s">
        <v>698</v>
      </c>
      <c r="C333" t="s">
        <v>674</v>
      </c>
      <c r="D333" s="1">
        <v>1534.89</v>
      </c>
      <c r="E333" s="8">
        <f>D333*6020*0.03</f>
        <v>277201.13400000002</v>
      </c>
    </row>
    <row r="334" spans="1:5" x14ac:dyDescent="0.25">
      <c r="A334" s="6" t="s">
        <v>699</v>
      </c>
      <c r="B334" t="s">
        <v>700</v>
      </c>
      <c r="C334" t="s">
        <v>674</v>
      </c>
      <c r="D334" s="1">
        <v>2891.31</v>
      </c>
      <c r="E334" s="8">
        <f>D334*6020*0.03</f>
        <v>522170.58599999995</v>
      </c>
    </row>
    <row r="335" spans="1:5" x14ac:dyDescent="0.25">
      <c r="A335" s="6" t="s">
        <v>701</v>
      </c>
      <c r="B335" t="s">
        <v>702</v>
      </c>
      <c r="C335" t="s">
        <v>703</v>
      </c>
      <c r="D335" s="1">
        <v>2268.04</v>
      </c>
      <c r="E335" s="8">
        <f>D335*6020*0.03</f>
        <v>409608.02399999998</v>
      </c>
    </row>
    <row r="336" spans="1:5" x14ac:dyDescent="0.25">
      <c r="A336" s="6" t="s">
        <v>704</v>
      </c>
      <c r="B336" t="s">
        <v>705</v>
      </c>
      <c r="C336" t="s">
        <v>703</v>
      </c>
      <c r="D336" s="1">
        <v>3505.37</v>
      </c>
      <c r="E336" s="8">
        <f>D336*6020*0.03</f>
        <v>633069.82199999993</v>
      </c>
    </row>
    <row r="337" spans="1:5" x14ac:dyDescent="0.25">
      <c r="A337" s="6" t="s">
        <v>706</v>
      </c>
      <c r="B337" t="s">
        <v>707</v>
      </c>
      <c r="C337" t="s">
        <v>703</v>
      </c>
      <c r="D337" s="1">
        <v>7622.58</v>
      </c>
      <c r="E337" s="8">
        <f>D337*6020*0.03</f>
        <v>1376637.9480000001</v>
      </c>
    </row>
    <row r="338" spans="1:5" x14ac:dyDescent="0.25">
      <c r="A338" s="6" t="s">
        <v>708</v>
      </c>
      <c r="B338" t="s">
        <v>709</v>
      </c>
      <c r="C338" t="s">
        <v>703</v>
      </c>
      <c r="D338" s="1">
        <v>21687.81</v>
      </c>
      <c r="E338" s="8">
        <f>D338*6020*0.03</f>
        <v>3916818.486</v>
      </c>
    </row>
    <row r="339" spans="1:5" x14ac:dyDescent="0.25">
      <c r="A339" s="6" t="s">
        <v>710</v>
      </c>
      <c r="B339" t="s">
        <v>711</v>
      </c>
      <c r="C339" t="s">
        <v>703</v>
      </c>
      <c r="D339" s="1">
        <v>4376.42</v>
      </c>
      <c r="E339" s="8">
        <f>D339*6020*0.03</f>
        <v>790381.45200000005</v>
      </c>
    </row>
    <row r="340" spans="1:5" x14ac:dyDescent="0.25">
      <c r="A340" s="6" t="s">
        <v>712</v>
      </c>
      <c r="B340" t="s">
        <v>713</v>
      </c>
      <c r="C340" t="s">
        <v>703</v>
      </c>
      <c r="D340" s="1">
        <v>1008.52</v>
      </c>
      <c r="E340" s="8">
        <f>D340*6020*0.03</f>
        <v>182138.71199999997</v>
      </c>
    </row>
    <row r="341" spans="1:5" x14ac:dyDescent="0.25">
      <c r="A341" s="6" t="s">
        <v>714</v>
      </c>
      <c r="B341" t="s">
        <v>715</v>
      </c>
      <c r="C341" t="s">
        <v>703</v>
      </c>
      <c r="D341" s="1">
        <v>3631.97</v>
      </c>
      <c r="E341" s="8">
        <f>D341*6020*0.03</f>
        <v>655933.78199999989</v>
      </c>
    </row>
    <row r="342" spans="1:5" x14ac:dyDescent="0.25">
      <c r="A342" s="6" t="s">
        <v>716</v>
      </c>
      <c r="B342" t="s">
        <v>717</v>
      </c>
      <c r="C342" t="s">
        <v>703</v>
      </c>
      <c r="D342" s="1">
        <v>6917.08</v>
      </c>
      <c r="E342" s="8">
        <f>D342*6020*0.03</f>
        <v>1249224.648</v>
      </c>
    </row>
    <row r="343" spans="1:5" x14ac:dyDescent="0.25">
      <c r="A343" s="6" t="s">
        <v>718</v>
      </c>
      <c r="B343" t="s">
        <v>719</v>
      </c>
      <c r="C343" t="s">
        <v>720</v>
      </c>
      <c r="D343" s="1">
        <v>2129.62</v>
      </c>
      <c r="E343" s="8">
        <f>D343*6020*0.03</f>
        <v>384609.37199999992</v>
      </c>
    </row>
    <row r="344" spans="1:5" x14ac:dyDescent="0.25">
      <c r="A344" s="6" t="s">
        <v>721</v>
      </c>
      <c r="B344" t="s">
        <v>722</v>
      </c>
      <c r="C344" t="s">
        <v>720</v>
      </c>
      <c r="D344" s="1">
        <v>1168.33</v>
      </c>
      <c r="E344" s="8">
        <f>D344*6020*0.03</f>
        <v>211000.39799999999</v>
      </c>
    </row>
    <row r="345" spans="1:5" x14ac:dyDescent="0.25">
      <c r="A345" s="6" t="s">
        <v>723</v>
      </c>
      <c r="B345" t="s">
        <v>724</v>
      </c>
      <c r="C345" t="s">
        <v>720</v>
      </c>
      <c r="D345" s="1">
        <v>2265.9499999999998</v>
      </c>
      <c r="E345" s="8">
        <f>D345*6020*0.03</f>
        <v>409230.56999999995</v>
      </c>
    </row>
    <row r="346" spans="1:5" x14ac:dyDescent="0.25">
      <c r="A346" s="6" t="s">
        <v>725</v>
      </c>
      <c r="B346" t="s">
        <v>726</v>
      </c>
      <c r="C346" t="s">
        <v>720</v>
      </c>
      <c r="D346" s="1">
        <v>1186.94</v>
      </c>
      <c r="E346" s="8">
        <f>D346*6020*0.03</f>
        <v>214361.364</v>
      </c>
    </row>
    <row r="347" spans="1:5" x14ac:dyDescent="0.25">
      <c r="A347" s="6" t="s">
        <v>727</v>
      </c>
      <c r="B347" t="s">
        <v>728</v>
      </c>
      <c r="C347" t="s">
        <v>729</v>
      </c>
      <c r="D347" s="1">
        <v>1066.25</v>
      </c>
      <c r="E347" s="8">
        <f>D347*6020*0.03</f>
        <v>192564.75</v>
      </c>
    </row>
    <row r="348" spans="1:5" x14ac:dyDescent="0.25">
      <c r="A348" s="6" t="s">
        <v>730</v>
      </c>
      <c r="B348" t="s">
        <v>731</v>
      </c>
      <c r="C348" t="s">
        <v>729</v>
      </c>
      <c r="D348" s="1">
        <v>1765.35</v>
      </c>
      <c r="E348" s="8">
        <f>D348*6020*0.03</f>
        <v>318822.20999999996</v>
      </c>
    </row>
    <row r="349" spans="1:5" x14ac:dyDescent="0.25">
      <c r="A349" s="6" t="s">
        <v>732</v>
      </c>
      <c r="B349" t="s">
        <v>733</v>
      </c>
      <c r="C349" t="s">
        <v>729</v>
      </c>
      <c r="D349" s="1">
        <v>4808.78</v>
      </c>
      <c r="E349" s="8">
        <f>D349*6020*0.03</f>
        <v>868465.66799999995</v>
      </c>
    </row>
    <row r="350" spans="1:5" x14ac:dyDescent="0.25">
      <c r="A350" s="6" t="s">
        <v>734</v>
      </c>
      <c r="B350" t="s">
        <v>735</v>
      </c>
      <c r="C350" t="s">
        <v>729</v>
      </c>
      <c r="D350" s="1">
        <v>4382.66</v>
      </c>
      <c r="E350" s="8">
        <f>D350*6020*0.03</f>
        <v>791508.39599999995</v>
      </c>
    </row>
    <row r="351" spans="1:5" x14ac:dyDescent="0.25">
      <c r="A351" s="6" t="s">
        <v>736</v>
      </c>
      <c r="B351" t="s">
        <v>737</v>
      </c>
      <c r="C351" t="s">
        <v>729</v>
      </c>
      <c r="D351" s="1">
        <v>4012.36</v>
      </c>
      <c r="E351" s="8">
        <f>D351*6020*0.03</f>
        <v>724632.2159999999</v>
      </c>
    </row>
    <row r="352" spans="1:5" x14ac:dyDescent="0.25">
      <c r="A352" s="6" t="s">
        <v>738</v>
      </c>
      <c r="B352" t="s">
        <v>739</v>
      </c>
      <c r="C352" t="s">
        <v>729</v>
      </c>
      <c r="D352" s="1">
        <v>2592.31</v>
      </c>
      <c r="E352" s="8">
        <f>D352*6020*0.03</f>
        <v>468171.18599999999</v>
      </c>
    </row>
    <row r="353" spans="1:5" x14ac:dyDescent="0.25">
      <c r="A353" s="6" t="s">
        <v>740</v>
      </c>
      <c r="B353" t="s">
        <v>741</v>
      </c>
      <c r="C353" t="s">
        <v>729</v>
      </c>
      <c r="D353" s="1">
        <v>805.52</v>
      </c>
      <c r="E353" s="8">
        <f>D353*6020*0.03</f>
        <v>145476.91199999998</v>
      </c>
    </row>
    <row r="354" spans="1:5" x14ac:dyDescent="0.25">
      <c r="A354" s="6" t="s">
        <v>742</v>
      </c>
      <c r="B354" t="s">
        <v>743</v>
      </c>
      <c r="C354" t="s">
        <v>729</v>
      </c>
      <c r="D354" s="1">
        <v>489.68</v>
      </c>
      <c r="E354" s="8">
        <f>D354*6020*0.03</f>
        <v>88436.207999999999</v>
      </c>
    </row>
    <row r="355" spans="1:5" x14ac:dyDescent="0.25">
      <c r="A355" s="6" t="s">
        <v>744</v>
      </c>
      <c r="B355" t="s">
        <v>745</v>
      </c>
      <c r="C355" t="s">
        <v>729</v>
      </c>
      <c r="D355" s="1">
        <v>1758.47</v>
      </c>
      <c r="E355" s="8">
        <f>D355*6020*0.03</f>
        <v>317579.68199999997</v>
      </c>
    </row>
    <row r="356" spans="1:5" x14ac:dyDescent="0.25">
      <c r="A356" s="6" t="s">
        <v>746</v>
      </c>
      <c r="B356" t="s">
        <v>747</v>
      </c>
      <c r="C356" t="s">
        <v>729</v>
      </c>
      <c r="D356" s="1">
        <v>409.95</v>
      </c>
      <c r="E356" s="8">
        <f>D356*6020*0.03</f>
        <v>74036.97</v>
      </c>
    </row>
    <row r="357" spans="1:5" x14ac:dyDescent="0.25">
      <c r="A357" s="6" t="s">
        <v>748</v>
      </c>
      <c r="B357" t="s">
        <v>749</v>
      </c>
      <c r="C357" t="s">
        <v>729</v>
      </c>
      <c r="D357" s="1">
        <v>1233.96</v>
      </c>
      <c r="E357" s="8">
        <f>D357*6020*0.03</f>
        <v>222853.17600000001</v>
      </c>
    </row>
    <row r="358" spans="1:5" x14ac:dyDescent="0.25">
      <c r="A358" s="6" t="s">
        <v>750</v>
      </c>
      <c r="B358" t="s">
        <v>715</v>
      </c>
      <c r="C358" t="s">
        <v>729</v>
      </c>
      <c r="D358" s="1">
        <v>981.01</v>
      </c>
      <c r="E358" s="8">
        <f>D358*6020*0.03</f>
        <v>177170.40599999999</v>
      </c>
    </row>
    <row r="359" spans="1:5" x14ac:dyDescent="0.25">
      <c r="A359" s="6" t="s">
        <v>751</v>
      </c>
      <c r="B359" t="s">
        <v>752</v>
      </c>
      <c r="C359" t="s">
        <v>729</v>
      </c>
      <c r="D359" s="1">
        <v>1909.72</v>
      </c>
      <c r="E359" s="8">
        <f>D359*6020*0.03</f>
        <v>344895.43199999997</v>
      </c>
    </row>
    <row r="360" spans="1:5" x14ac:dyDescent="0.25">
      <c r="A360" s="6" t="s">
        <v>753</v>
      </c>
      <c r="B360" t="s">
        <v>583</v>
      </c>
      <c r="C360" t="s">
        <v>729</v>
      </c>
      <c r="D360" s="1">
        <v>674.59</v>
      </c>
      <c r="E360" s="8">
        <f>D360*6020*0.03</f>
        <v>121830.954</v>
      </c>
    </row>
    <row r="361" spans="1:5" x14ac:dyDescent="0.25">
      <c r="A361" s="6" t="s">
        <v>754</v>
      </c>
      <c r="B361" t="s">
        <v>755</v>
      </c>
      <c r="C361" t="s">
        <v>756</v>
      </c>
      <c r="D361" s="1">
        <v>4271.09</v>
      </c>
      <c r="E361" s="8">
        <f>D361*6020*0.03</f>
        <v>771358.85400000005</v>
      </c>
    </row>
    <row r="362" spans="1:5" x14ac:dyDescent="0.25">
      <c r="A362" s="6" t="s">
        <v>757</v>
      </c>
      <c r="B362" t="s">
        <v>758</v>
      </c>
      <c r="C362" t="s">
        <v>756</v>
      </c>
      <c r="D362" s="1">
        <v>1091.6300000000001</v>
      </c>
      <c r="E362" s="8">
        <f>D362*6020*0.03</f>
        <v>197148.378</v>
      </c>
    </row>
    <row r="363" spans="1:5" x14ac:dyDescent="0.25">
      <c r="A363" s="6" t="s">
        <v>759</v>
      </c>
      <c r="B363" t="s">
        <v>760</v>
      </c>
      <c r="C363" t="s">
        <v>756</v>
      </c>
      <c r="D363" s="1">
        <v>1337.24</v>
      </c>
      <c r="E363" s="8">
        <f>D363*6020*0.03</f>
        <v>241505.54399999999</v>
      </c>
    </row>
    <row r="364" spans="1:5" x14ac:dyDescent="0.25">
      <c r="A364" s="6" t="s">
        <v>761</v>
      </c>
      <c r="B364" t="s">
        <v>762</v>
      </c>
      <c r="C364" t="s">
        <v>756</v>
      </c>
      <c r="D364" s="1">
        <v>665.73</v>
      </c>
      <c r="E364" s="8">
        <f>D364*6020*0.03</f>
        <v>120230.838</v>
      </c>
    </row>
    <row r="365" spans="1:5" x14ac:dyDescent="0.25">
      <c r="A365" s="6" t="s">
        <v>763</v>
      </c>
      <c r="B365" t="s">
        <v>764</v>
      </c>
      <c r="C365" t="s">
        <v>756</v>
      </c>
      <c r="D365" s="1">
        <v>1954.61</v>
      </c>
      <c r="E365" s="8">
        <f>D365*6020*0.03</f>
        <v>353002.56599999999</v>
      </c>
    </row>
    <row r="366" spans="1:5" x14ac:dyDescent="0.25">
      <c r="A366" s="6" t="s">
        <v>765</v>
      </c>
      <c r="B366" t="s">
        <v>766</v>
      </c>
      <c r="C366" t="s">
        <v>767</v>
      </c>
      <c r="D366" s="1">
        <v>6881.34</v>
      </c>
      <c r="E366" s="8">
        <f>D366*6020*0.03</f>
        <v>1242770.0040000002</v>
      </c>
    </row>
    <row r="367" spans="1:5" x14ac:dyDescent="0.25">
      <c r="A367" s="6" t="s">
        <v>768</v>
      </c>
      <c r="B367" t="s">
        <v>769</v>
      </c>
      <c r="C367" t="s">
        <v>767</v>
      </c>
      <c r="D367" s="1">
        <v>6645.46</v>
      </c>
      <c r="E367" s="8">
        <f>D367*6020*0.03</f>
        <v>1200170.0760000001</v>
      </c>
    </row>
    <row r="368" spans="1:5" x14ac:dyDescent="0.25">
      <c r="A368" s="6" t="s">
        <v>770</v>
      </c>
      <c r="B368" t="s">
        <v>771</v>
      </c>
      <c r="C368" t="s">
        <v>767</v>
      </c>
      <c r="D368" s="1">
        <v>4434.32</v>
      </c>
      <c r="E368" s="8">
        <f>D368*6020*0.03</f>
        <v>800838.19199999992</v>
      </c>
    </row>
    <row r="369" spans="1:5" x14ac:dyDescent="0.25">
      <c r="A369" s="6" t="s">
        <v>772</v>
      </c>
      <c r="B369" t="s">
        <v>773</v>
      </c>
      <c r="C369" t="s">
        <v>767</v>
      </c>
      <c r="D369" s="1">
        <v>1074.32</v>
      </c>
      <c r="E369" s="8">
        <f>D369*6020*0.03</f>
        <v>194022.19199999998</v>
      </c>
    </row>
    <row r="370" spans="1:5" x14ac:dyDescent="0.25">
      <c r="A370" s="6" t="s">
        <v>774</v>
      </c>
      <c r="B370" t="s">
        <v>59</v>
      </c>
      <c r="C370" t="s">
        <v>767</v>
      </c>
      <c r="D370" s="1">
        <v>2362.84</v>
      </c>
      <c r="E370" s="8">
        <f>D370*6020*0.03</f>
        <v>426728.90399999998</v>
      </c>
    </row>
    <row r="371" spans="1:5" x14ac:dyDescent="0.25">
      <c r="A371" s="6" t="s">
        <v>775</v>
      </c>
      <c r="B371" t="s">
        <v>776</v>
      </c>
      <c r="C371" t="s">
        <v>767</v>
      </c>
      <c r="D371" s="1">
        <v>2391.6799999999998</v>
      </c>
      <c r="E371" s="8">
        <f>D371*6020*0.03</f>
        <v>431937.408</v>
      </c>
    </row>
    <row r="372" spans="1:5" x14ac:dyDescent="0.25">
      <c r="A372" s="6" t="s">
        <v>777</v>
      </c>
      <c r="B372" t="s">
        <v>778</v>
      </c>
      <c r="C372" t="s">
        <v>767</v>
      </c>
      <c r="D372" s="1">
        <v>3246.7</v>
      </c>
      <c r="E372" s="8">
        <f>D372*6020*0.03</f>
        <v>586354.02</v>
      </c>
    </row>
    <row r="373" spans="1:5" x14ac:dyDescent="0.25">
      <c r="A373" s="6" t="s">
        <v>779</v>
      </c>
      <c r="B373" t="s">
        <v>109</v>
      </c>
      <c r="C373" t="s">
        <v>780</v>
      </c>
      <c r="D373" s="1">
        <v>775.9</v>
      </c>
      <c r="E373" s="8">
        <f>D373*6020*0.03</f>
        <v>140127.54</v>
      </c>
    </row>
    <row r="374" spans="1:5" x14ac:dyDescent="0.25">
      <c r="A374" s="6" t="s">
        <v>781</v>
      </c>
      <c r="B374" t="s">
        <v>782</v>
      </c>
      <c r="C374" t="s">
        <v>780</v>
      </c>
      <c r="D374" s="1">
        <v>1642.2</v>
      </c>
      <c r="E374" s="8">
        <f>D374*6020*0.03</f>
        <v>296581.32</v>
      </c>
    </row>
    <row r="375" spans="1:5" x14ac:dyDescent="0.25">
      <c r="A375" s="6" t="s">
        <v>783</v>
      </c>
      <c r="B375" t="s">
        <v>214</v>
      </c>
      <c r="C375" t="s">
        <v>780</v>
      </c>
      <c r="D375" s="1">
        <v>684.19</v>
      </c>
      <c r="E375" s="8">
        <f>D375*6020*0.03</f>
        <v>123564.71400000001</v>
      </c>
    </row>
    <row r="376" spans="1:5" x14ac:dyDescent="0.25">
      <c r="A376" s="6" t="s">
        <v>784</v>
      </c>
      <c r="B376" t="s">
        <v>785</v>
      </c>
      <c r="C376" t="s">
        <v>786</v>
      </c>
      <c r="D376" s="1">
        <v>2713.22</v>
      </c>
      <c r="E376" s="8">
        <f>D376*6020*0.03</f>
        <v>490007.53199999995</v>
      </c>
    </row>
    <row r="377" spans="1:5" x14ac:dyDescent="0.25">
      <c r="A377" s="6" t="s">
        <v>787</v>
      </c>
      <c r="B377" t="s">
        <v>788</v>
      </c>
      <c r="C377" t="s">
        <v>786</v>
      </c>
      <c r="D377" s="1">
        <v>1286.3900000000001</v>
      </c>
      <c r="E377" s="8">
        <f>D377*6020*0.03</f>
        <v>232322.03400000001</v>
      </c>
    </row>
    <row r="378" spans="1:5" x14ac:dyDescent="0.25">
      <c r="A378" s="6" t="s">
        <v>789</v>
      </c>
      <c r="B378" t="s">
        <v>790</v>
      </c>
      <c r="C378" t="s">
        <v>786</v>
      </c>
      <c r="D378" s="1">
        <v>905.99</v>
      </c>
      <c r="E378" s="8">
        <f>D378*6020*0.03</f>
        <v>163621.79399999999</v>
      </c>
    </row>
    <row r="379" spans="1:5" x14ac:dyDescent="0.25">
      <c r="A379" s="6" t="s">
        <v>791</v>
      </c>
      <c r="B379" t="s">
        <v>792</v>
      </c>
      <c r="C379" t="s">
        <v>786</v>
      </c>
      <c r="D379" s="1">
        <v>836.12</v>
      </c>
      <c r="E379" s="8">
        <f>D379*6020*0.03</f>
        <v>151003.272</v>
      </c>
    </row>
    <row r="380" spans="1:5" x14ac:dyDescent="0.25">
      <c r="A380" s="6" t="s">
        <v>793</v>
      </c>
      <c r="B380" t="s">
        <v>794</v>
      </c>
      <c r="C380" t="s">
        <v>786</v>
      </c>
      <c r="D380" s="1">
        <v>1031.52</v>
      </c>
      <c r="E380" s="8">
        <f>D380*6020*0.03</f>
        <v>186292.51199999999</v>
      </c>
    </row>
    <row r="381" spans="1:5" x14ac:dyDescent="0.25">
      <c r="A381" s="6" t="s">
        <v>795</v>
      </c>
      <c r="B381" t="s">
        <v>796</v>
      </c>
      <c r="C381" t="s">
        <v>786</v>
      </c>
      <c r="D381" s="1">
        <v>893.28</v>
      </c>
      <c r="E381" s="8">
        <f>D381*6020*0.03</f>
        <v>161326.36799999999</v>
      </c>
    </row>
    <row r="382" spans="1:5" x14ac:dyDescent="0.25">
      <c r="A382" s="6" t="s">
        <v>797</v>
      </c>
      <c r="B382" t="s">
        <v>798</v>
      </c>
      <c r="C382" t="s">
        <v>799</v>
      </c>
      <c r="D382" s="1">
        <v>3365.15</v>
      </c>
      <c r="E382" s="8">
        <f>D382*6020*0.03</f>
        <v>607746.09</v>
      </c>
    </row>
    <row r="383" spans="1:5" x14ac:dyDescent="0.25">
      <c r="A383" s="6" t="s">
        <v>800</v>
      </c>
      <c r="B383" t="s">
        <v>801</v>
      </c>
      <c r="C383" t="s">
        <v>799</v>
      </c>
      <c r="D383" s="1">
        <v>4352.26</v>
      </c>
      <c r="E383" s="8">
        <f>D383*6020*0.03</f>
        <v>786018.15600000008</v>
      </c>
    </row>
    <row r="384" spans="1:5" x14ac:dyDescent="0.25">
      <c r="A384" s="6" t="s">
        <v>802</v>
      </c>
      <c r="B384" t="s">
        <v>803</v>
      </c>
      <c r="C384" t="s">
        <v>799</v>
      </c>
      <c r="D384" s="1">
        <v>507.01</v>
      </c>
      <c r="E384" s="8">
        <f>D384*6020*0.03</f>
        <v>91566.005999999994</v>
      </c>
    </row>
    <row r="385" spans="1:5" x14ac:dyDescent="0.25">
      <c r="A385" s="6" t="s">
        <v>804</v>
      </c>
      <c r="B385" t="s">
        <v>805</v>
      </c>
      <c r="C385" t="s">
        <v>799</v>
      </c>
      <c r="D385" s="1">
        <v>825.6</v>
      </c>
      <c r="E385" s="8">
        <f>D385*6020*0.03</f>
        <v>149103.35999999999</v>
      </c>
    </row>
    <row r="386" spans="1:5" x14ac:dyDescent="0.25">
      <c r="A386" s="6" t="s">
        <v>806</v>
      </c>
      <c r="B386" t="s">
        <v>807</v>
      </c>
      <c r="C386" t="s">
        <v>799</v>
      </c>
      <c r="D386" s="1">
        <v>1457.74</v>
      </c>
      <c r="E386" s="8">
        <f>D386*6020*0.03</f>
        <v>263267.84400000004</v>
      </c>
    </row>
    <row r="387" spans="1:5" x14ac:dyDescent="0.25">
      <c r="A387" s="6" t="s">
        <v>808</v>
      </c>
      <c r="B387" t="s">
        <v>809</v>
      </c>
      <c r="C387" t="s">
        <v>799</v>
      </c>
      <c r="D387" s="1">
        <v>2561.67</v>
      </c>
      <c r="E387" s="8">
        <f>D387*6020*0.03</f>
        <v>462637.60200000001</v>
      </c>
    </row>
    <row r="388" spans="1:5" x14ac:dyDescent="0.25">
      <c r="A388" s="6" t="s">
        <v>810</v>
      </c>
      <c r="B388" t="s">
        <v>811</v>
      </c>
      <c r="C388" t="s">
        <v>799</v>
      </c>
      <c r="D388" s="1">
        <v>1639.05</v>
      </c>
      <c r="E388" s="8">
        <f>D388*6020*0.03</f>
        <v>296012.43</v>
      </c>
    </row>
    <row r="389" spans="1:5" x14ac:dyDescent="0.25">
      <c r="A389" s="6" t="s">
        <v>812</v>
      </c>
      <c r="B389" t="s">
        <v>813</v>
      </c>
      <c r="C389" t="s">
        <v>799</v>
      </c>
      <c r="D389" s="1">
        <v>1323.22</v>
      </c>
      <c r="E389" s="8">
        <f>D389*6020*0.03</f>
        <v>238973.53200000001</v>
      </c>
    </row>
    <row r="390" spans="1:5" x14ac:dyDescent="0.25">
      <c r="A390" s="6" t="s">
        <v>814</v>
      </c>
      <c r="B390" t="s">
        <v>815</v>
      </c>
      <c r="C390" t="s">
        <v>799</v>
      </c>
      <c r="D390" s="1">
        <v>620.54</v>
      </c>
      <c r="E390" s="8">
        <f>D390*6020*0.03</f>
        <v>112069.52399999999</v>
      </c>
    </row>
    <row r="391" spans="1:5" x14ac:dyDescent="0.25">
      <c r="A391" s="6" t="s">
        <v>816</v>
      </c>
      <c r="B391" t="s">
        <v>817</v>
      </c>
      <c r="C391" t="s">
        <v>818</v>
      </c>
      <c r="D391" s="1">
        <v>1993.73</v>
      </c>
      <c r="E391" s="8">
        <f>D391*6020*0.03</f>
        <v>360067.63799999998</v>
      </c>
    </row>
    <row r="392" spans="1:5" x14ac:dyDescent="0.25">
      <c r="A392" s="6" t="s">
        <v>819</v>
      </c>
      <c r="B392" t="s">
        <v>820</v>
      </c>
      <c r="C392" t="s">
        <v>821</v>
      </c>
      <c r="D392" s="1">
        <v>7819.71</v>
      </c>
      <c r="E392" s="8">
        <f>D392*6020*0.03</f>
        <v>1412239.6259999999</v>
      </c>
    </row>
    <row r="393" spans="1:5" x14ac:dyDescent="0.25">
      <c r="A393" s="6" t="s">
        <v>822</v>
      </c>
      <c r="B393" t="s">
        <v>823</v>
      </c>
      <c r="C393" t="s">
        <v>821</v>
      </c>
      <c r="D393" s="1">
        <v>11679.36</v>
      </c>
      <c r="E393" s="8">
        <f>D393*6020*0.03</f>
        <v>2109292.4160000002</v>
      </c>
    </row>
    <row r="394" spans="1:5" x14ac:dyDescent="0.25">
      <c r="A394" s="6" t="s">
        <v>824</v>
      </c>
      <c r="B394" t="s">
        <v>825</v>
      </c>
      <c r="C394" t="s">
        <v>821</v>
      </c>
      <c r="D394" s="1">
        <v>5865.19</v>
      </c>
      <c r="E394" s="8">
        <f>D394*6020*0.03</f>
        <v>1059253.3139999998</v>
      </c>
    </row>
    <row r="395" spans="1:5" x14ac:dyDescent="0.25">
      <c r="A395" s="6" t="s">
        <v>826</v>
      </c>
      <c r="B395" t="s">
        <v>827</v>
      </c>
      <c r="C395" t="s">
        <v>821</v>
      </c>
      <c r="D395" s="1">
        <v>7600.63</v>
      </c>
      <c r="E395" s="8">
        <f>D395*6020*0.03</f>
        <v>1372673.7779999999</v>
      </c>
    </row>
    <row r="396" spans="1:5" x14ac:dyDescent="0.25">
      <c r="A396" s="6" t="s">
        <v>828</v>
      </c>
      <c r="B396" t="s">
        <v>829</v>
      </c>
      <c r="C396" t="s">
        <v>821</v>
      </c>
      <c r="D396" s="1">
        <v>4972.1899999999996</v>
      </c>
      <c r="E396" s="8">
        <f>D396*6020*0.03</f>
        <v>897977.51399999985</v>
      </c>
    </row>
    <row r="397" spans="1:5" x14ac:dyDescent="0.25">
      <c r="A397" s="6" t="s">
        <v>830</v>
      </c>
      <c r="B397" t="s">
        <v>831</v>
      </c>
      <c r="C397" t="s">
        <v>821</v>
      </c>
      <c r="D397" s="1">
        <v>4947.75</v>
      </c>
      <c r="E397" s="8">
        <f>D397*6020*0.03</f>
        <v>893563.65</v>
      </c>
    </row>
    <row r="398" spans="1:5" x14ac:dyDescent="0.25">
      <c r="A398" s="6" t="s">
        <v>832</v>
      </c>
      <c r="B398" t="s">
        <v>833</v>
      </c>
      <c r="C398" t="s">
        <v>821</v>
      </c>
      <c r="D398" s="1">
        <v>2005.99</v>
      </c>
      <c r="E398" s="8">
        <f>D398*6020*0.03</f>
        <v>362281.79399999999</v>
      </c>
    </row>
    <row r="399" spans="1:5" x14ac:dyDescent="0.25">
      <c r="A399" s="6" t="s">
        <v>834</v>
      </c>
      <c r="B399" t="s">
        <v>835</v>
      </c>
      <c r="C399" t="s">
        <v>821</v>
      </c>
      <c r="D399" s="1">
        <v>2621.35</v>
      </c>
      <c r="E399" s="8">
        <f>D399*6020*0.03</f>
        <v>473415.81</v>
      </c>
    </row>
    <row r="400" spans="1:5" x14ac:dyDescent="0.25">
      <c r="A400" s="6" t="s">
        <v>836</v>
      </c>
      <c r="B400" t="s">
        <v>837</v>
      </c>
      <c r="C400" t="s">
        <v>821</v>
      </c>
      <c r="D400" s="1">
        <v>2842.69</v>
      </c>
      <c r="E400" s="8">
        <f>D400*6020*0.03</f>
        <v>513389.81400000001</v>
      </c>
    </row>
    <row r="401" spans="1:5" x14ac:dyDescent="0.25">
      <c r="A401" s="6" t="s">
        <v>838</v>
      </c>
      <c r="B401" t="s">
        <v>839</v>
      </c>
      <c r="C401" t="s">
        <v>821</v>
      </c>
      <c r="D401" s="1">
        <v>3467.23</v>
      </c>
      <c r="E401" s="8">
        <f>D401*6020*0.03</f>
        <v>626181.73800000001</v>
      </c>
    </row>
    <row r="402" spans="1:5" x14ac:dyDescent="0.25">
      <c r="A402" s="6" t="s">
        <v>840</v>
      </c>
      <c r="B402" t="s">
        <v>841</v>
      </c>
      <c r="C402" t="s">
        <v>821</v>
      </c>
      <c r="D402" s="1">
        <v>1517.59</v>
      </c>
      <c r="E402" s="8">
        <f>D402*6020*0.03</f>
        <v>274076.75399999996</v>
      </c>
    </row>
    <row r="403" spans="1:5" x14ac:dyDescent="0.25">
      <c r="A403" s="6" t="s">
        <v>842</v>
      </c>
      <c r="B403" t="s">
        <v>843</v>
      </c>
      <c r="C403" t="s">
        <v>821</v>
      </c>
      <c r="D403" s="1">
        <v>266.39999999999998</v>
      </c>
      <c r="E403" s="8">
        <f>D403*6020*0.03</f>
        <v>48111.839999999989</v>
      </c>
    </row>
    <row r="404" spans="1:5" x14ac:dyDescent="0.25">
      <c r="A404" s="6" t="s">
        <v>844</v>
      </c>
      <c r="B404" t="s">
        <v>845</v>
      </c>
      <c r="C404" t="s">
        <v>821</v>
      </c>
      <c r="D404" s="1">
        <v>3687.21</v>
      </c>
      <c r="E404" s="8">
        <f>D404*6020*0.03</f>
        <v>665910.12599999993</v>
      </c>
    </row>
    <row r="405" spans="1:5" x14ac:dyDescent="0.25">
      <c r="A405" s="6" t="s">
        <v>846</v>
      </c>
      <c r="B405" t="s">
        <v>847</v>
      </c>
      <c r="C405" t="s">
        <v>821</v>
      </c>
      <c r="D405" s="1">
        <v>1101.95</v>
      </c>
      <c r="E405" s="8">
        <f>D405*6020*0.03</f>
        <v>199012.16999999998</v>
      </c>
    </row>
    <row r="406" spans="1:5" x14ac:dyDescent="0.25">
      <c r="A406" s="6" t="s">
        <v>848</v>
      </c>
      <c r="B406" t="s">
        <v>661</v>
      </c>
      <c r="C406" t="s">
        <v>821</v>
      </c>
      <c r="D406" s="1">
        <v>1584.37</v>
      </c>
      <c r="E406" s="8">
        <f>D406*6020*0.03</f>
        <v>286137.22199999995</v>
      </c>
    </row>
    <row r="407" spans="1:5" x14ac:dyDescent="0.25">
      <c r="A407" s="6" t="s">
        <v>849</v>
      </c>
      <c r="B407" t="s">
        <v>850</v>
      </c>
      <c r="C407" t="s">
        <v>821</v>
      </c>
      <c r="D407" s="1">
        <v>1759.3</v>
      </c>
      <c r="E407" s="8">
        <f>D407*6020*0.03</f>
        <v>317729.58</v>
      </c>
    </row>
    <row r="408" spans="1:5" x14ac:dyDescent="0.25">
      <c r="A408" s="6" t="s">
        <v>851</v>
      </c>
      <c r="B408" t="s">
        <v>852</v>
      </c>
      <c r="C408" t="s">
        <v>853</v>
      </c>
      <c r="D408" s="1">
        <v>1651.63</v>
      </c>
      <c r="E408" s="8">
        <f>D408*6020*0.03</f>
        <v>298284.37800000003</v>
      </c>
    </row>
    <row r="409" spans="1:5" x14ac:dyDescent="0.25">
      <c r="A409" s="6" t="s">
        <v>854</v>
      </c>
      <c r="B409" t="s">
        <v>855</v>
      </c>
      <c r="C409" t="s">
        <v>856</v>
      </c>
      <c r="D409" s="1">
        <v>1071.26</v>
      </c>
      <c r="E409" s="8">
        <f>D409*6020*0.03</f>
        <v>193469.55600000001</v>
      </c>
    </row>
    <row r="410" spans="1:5" x14ac:dyDescent="0.25">
      <c r="A410" s="6" t="s">
        <v>857</v>
      </c>
      <c r="B410" t="s">
        <v>858</v>
      </c>
      <c r="C410" t="s">
        <v>856</v>
      </c>
      <c r="D410" s="1">
        <v>1024.1099999999999</v>
      </c>
      <c r="E410" s="8">
        <f>D410*6020*0.03</f>
        <v>184954.26599999997</v>
      </c>
    </row>
    <row r="411" spans="1:5" x14ac:dyDescent="0.25">
      <c r="A411" s="6" t="s">
        <v>859</v>
      </c>
      <c r="B411" t="s">
        <v>778</v>
      </c>
      <c r="C411" t="s">
        <v>856</v>
      </c>
      <c r="D411" s="1">
        <v>1760.5</v>
      </c>
      <c r="E411" s="8">
        <f>D411*6020*0.03</f>
        <v>317946.3</v>
      </c>
    </row>
    <row r="412" spans="1:5" x14ac:dyDescent="0.25">
      <c r="A412" s="6" t="s">
        <v>860</v>
      </c>
      <c r="B412" t="s">
        <v>861</v>
      </c>
      <c r="C412" t="s">
        <v>856</v>
      </c>
      <c r="D412" s="1">
        <v>1106.7</v>
      </c>
      <c r="E412" s="8">
        <f>D412*6020*0.03</f>
        <v>199870.02</v>
      </c>
    </row>
    <row r="413" spans="1:5" x14ac:dyDescent="0.25">
      <c r="A413" s="6" t="s">
        <v>862</v>
      </c>
      <c r="B413" t="s">
        <v>863</v>
      </c>
      <c r="C413" t="s">
        <v>864</v>
      </c>
      <c r="D413" s="1">
        <v>3077.22</v>
      </c>
      <c r="E413" s="8">
        <f>D413*6020*0.03</f>
        <v>555745.93199999991</v>
      </c>
    </row>
    <row r="414" spans="1:5" x14ac:dyDescent="0.25">
      <c r="A414" s="6" t="s">
        <v>865</v>
      </c>
      <c r="B414" t="s">
        <v>866</v>
      </c>
      <c r="C414" t="s">
        <v>864</v>
      </c>
      <c r="D414" s="1">
        <v>2191.44</v>
      </c>
      <c r="E414" s="8">
        <f>D414*6020*0.03</f>
        <v>395774.06400000001</v>
      </c>
    </row>
    <row r="415" spans="1:5" x14ac:dyDescent="0.25">
      <c r="A415" s="6" t="s">
        <v>867</v>
      </c>
      <c r="B415" t="s">
        <v>868</v>
      </c>
      <c r="C415" t="s">
        <v>864</v>
      </c>
      <c r="D415" s="1">
        <v>2034.24</v>
      </c>
      <c r="E415" s="8">
        <f>D415*6020*0.03</f>
        <v>367383.74400000001</v>
      </c>
    </row>
    <row r="416" spans="1:5" x14ac:dyDescent="0.25">
      <c r="A416" s="6" t="s">
        <v>869</v>
      </c>
      <c r="B416" t="s">
        <v>870</v>
      </c>
      <c r="C416" t="s">
        <v>864</v>
      </c>
      <c r="D416" s="1">
        <v>2014.2</v>
      </c>
      <c r="E416" s="8">
        <f>D416*6020*0.03</f>
        <v>363764.51999999996</v>
      </c>
    </row>
    <row r="417" spans="1:5" x14ac:dyDescent="0.25">
      <c r="A417" s="6" t="s">
        <v>871</v>
      </c>
      <c r="B417" t="s">
        <v>872</v>
      </c>
      <c r="C417" t="s">
        <v>864</v>
      </c>
      <c r="D417" s="1">
        <v>3052.81</v>
      </c>
      <c r="E417" s="8">
        <f>D417*6020*0.03</f>
        <v>551337.48599999992</v>
      </c>
    </row>
    <row r="418" spans="1:5" x14ac:dyDescent="0.25">
      <c r="A418" s="6" t="s">
        <v>873</v>
      </c>
      <c r="B418" t="s">
        <v>874</v>
      </c>
      <c r="C418" t="s">
        <v>864</v>
      </c>
      <c r="D418" s="1">
        <v>1444.66</v>
      </c>
      <c r="E418" s="8">
        <f>D418*6020*0.03</f>
        <v>260905.59600000002</v>
      </c>
    </row>
    <row r="419" spans="1:5" x14ac:dyDescent="0.25">
      <c r="A419" s="6" t="s">
        <v>875</v>
      </c>
      <c r="B419" t="s">
        <v>876</v>
      </c>
      <c r="C419" t="s">
        <v>877</v>
      </c>
      <c r="D419" s="1">
        <v>828.06</v>
      </c>
      <c r="E419" s="8">
        <f>D419*6020*0.03</f>
        <v>149547.63599999997</v>
      </c>
    </row>
    <row r="420" spans="1:5" x14ac:dyDescent="0.25">
      <c r="A420" s="6" t="s">
        <v>878</v>
      </c>
      <c r="B420" t="s">
        <v>879</v>
      </c>
      <c r="C420" t="s">
        <v>877</v>
      </c>
      <c r="D420" s="1">
        <v>937.91</v>
      </c>
      <c r="E420" s="8">
        <f>D420*6020*0.03</f>
        <v>169386.546</v>
      </c>
    </row>
    <row r="421" spans="1:5" x14ac:dyDescent="0.25">
      <c r="A421" s="6" t="s">
        <v>880</v>
      </c>
      <c r="B421" t="s">
        <v>881</v>
      </c>
      <c r="C421" t="s">
        <v>882</v>
      </c>
      <c r="D421" s="1">
        <v>1549.89</v>
      </c>
      <c r="E421" s="8">
        <f>D421*6020*0.03</f>
        <v>279910.13400000002</v>
      </c>
    </row>
    <row r="422" spans="1:5" x14ac:dyDescent="0.25">
      <c r="A422" s="6" t="s">
        <v>883</v>
      </c>
      <c r="B422" t="s">
        <v>884</v>
      </c>
      <c r="C422" t="s">
        <v>882</v>
      </c>
      <c r="D422" s="1">
        <v>1529.08</v>
      </c>
      <c r="E422" s="8">
        <f>D422*6020*0.03</f>
        <v>276151.848</v>
      </c>
    </row>
    <row r="423" spans="1:5" x14ac:dyDescent="0.25">
      <c r="A423" s="6" t="s">
        <v>885</v>
      </c>
      <c r="B423" t="s">
        <v>886</v>
      </c>
      <c r="C423" t="s">
        <v>882</v>
      </c>
      <c r="D423" s="1">
        <v>473.84</v>
      </c>
      <c r="E423" s="8">
        <f>D423*6020*0.03</f>
        <v>85575.503999999986</v>
      </c>
    </row>
    <row r="424" spans="1:5" x14ac:dyDescent="0.25">
      <c r="A424" s="6" t="s">
        <v>887</v>
      </c>
      <c r="B424" t="s">
        <v>888</v>
      </c>
      <c r="C424" t="s">
        <v>882</v>
      </c>
      <c r="D424" s="1">
        <v>1339.7</v>
      </c>
      <c r="E424" s="8">
        <f>D424*6020*0.03</f>
        <v>241949.81999999998</v>
      </c>
    </row>
    <row r="425" spans="1:5" x14ac:dyDescent="0.25">
      <c r="A425" s="6" t="s">
        <v>889</v>
      </c>
      <c r="B425" t="s">
        <v>890</v>
      </c>
      <c r="C425" t="s">
        <v>882</v>
      </c>
      <c r="D425" s="1">
        <v>0</v>
      </c>
      <c r="E425" s="8">
        <f>D425*6020*0.03</f>
        <v>0</v>
      </c>
    </row>
    <row r="426" spans="1:5" x14ac:dyDescent="0.25">
      <c r="A426" s="6" t="s">
        <v>891</v>
      </c>
      <c r="B426" t="s">
        <v>892</v>
      </c>
      <c r="C426" t="s">
        <v>882</v>
      </c>
      <c r="D426" s="1">
        <v>0</v>
      </c>
      <c r="E426" s="8">
        <f>D426*6020*0.03</f>
        <v>0</v>
      </c>
    </row>
    <row r="427" spans="1:5" x14ac:dyDescent="0.25">
      <c r="A427" s="6" t="s">
        <v>893</v>
      </c>
      <c r="B427" t="s">
        <v>894</v>
      </c>
      <c r="C427" t="s">
        <v>882</v>
      </c>
      <c r="D427" s="1">
        <v>53.56</v>
      </c>
      <c r="E427" s="8">
        <f>D427*6020*0.03</f>
        <v>9672.9359999999997</v>
      </c>
    </row>
    <row r="428" spans="1:5" x14ac:dyDescent="0.25">
      <c r="A428" s="6" t="s">
        <v>895</v>
      </c>
      <c r="B428" t="s">
        <v>896</v>
      </c>
      <c r="C428" t="s">
        <v>897</v>
      </c>
      <c r="D428" s="1">
        <v>1285.2</v>
      </c>
      <c r="E428" s="8">
        <f>D428*6020*0.03</f>
        <v>232107.12</v>
      </c>
    </row>
    <row r="429" spans="1:5" x14ac:dyDescent="0.25">
      <c r="A429" s="6" t="s">
        <v>898</v>
      </c>
      <c r="B429" t="s">
        <v>899</v>
      </c>
      <c r="C429" t="s">
        <v>897</v>
      </c>
      <c r="D429" s="1">
        <v>705.8</v>
      </c>
      <c r="E429" s="8">
        <f>D429*6020*0.03</f>
        <v>127467.48</v>
      </c>
    </row>
    <row r="430" spans="1:5" x14ac:dyDescent="0.25">
      <c r="A430" s="6" t="s">
        <v>900</v>
      </c>
      <c r="B430" t="s">
        <v>901</v>
      </c>
      <c r="C430" t="s">
        <v>897</v>
      </c>
      <c r="D430" s="1">
        <v>942.43</v>
      </c>
      <c r="E430" s="8">
        <f>D430*6020*0.03</f>
        <v>170202.85799999998</v>
      </c>
    </row>
    <row r="431" spans="1:5" x14ac:dyDescent="0.25">
      <c r="A431" s="6" t="s">
        <v>902</v>
      </c>
      <c r="B431" t="s">
        <v>903</v>
      </c>
      <c r="C431" t="s">
        <v>904</v>
      </c>
      <c r="D431" s="1">
        <v>1657.1</v>
      </c>
      <c r="E431" s="8">
        <f>D431*6020*0.03</f>
        <v>299272.26</v>
      </c>
    </row>
    <row r="432" spans="1:5" x14ac:dyDescent="0.25">
      <c r="A432" s="6" t="s">
        <v>905</v>
      </c>
      <c r="B432" t="s">
        <v>906</v>
      </c>
      <c r="C432" t="s">
        <v>904</v>
      </c>
      <c r="D432" s="1">
        <v>1087.44</v>
      </c>
      <c r="E432" s="8">
        <f>D432*6020*0.03</f>
        <v>196391.66400000002</v>
      </c>
    </row>
    <row r="433" spans="1:5" x14ac:dyDescent="0.25">
      <c r="A433" s="6" t="s">
        <v>907</v>
      </c>
      <c r="B433" t="s">
        <v>908</v>
      </c>
      <c r="C433" t="s">
        <v>904</v>
      </c>
      <c r="D433" s="1">
        <v>2256.06</v>
      </c>
      <c r="E433" s="8">
        <f>D433*6020*0.03</f>
        <v>407444.43599999999</v>
      </c>
    </row>
    <row r="434" spans="1:5" x14ac:dyDescent="0.25">
      <c r="A434" s="6" t="s">
        <v>909</v>
      </c>
      <c r="B434" t="s">
        <v>214</v>
      </c>
      <c r="C434" t="s">
        <v>904</v>
      </c>
      <c r="D434" s="1">
        <v>648.65</v>
      </c>
      <c r="E434" s="8">
        <f>D434*6020*0.03</f>
        <v>117146.19</v>
      </c>
    </row>
    <row r="435" spans="1:5" x14ac:dyDescent="0.25">
      <c r="A435" s="6" t="s">
        <v>910</v>
      </c>
      <c r="B435" t="s">
        <v>911</v>
      </c>
      <c r="C435" t="s">
        <v>912</v>
      </c>
      <c r="D435" s="1">
        <v>2192.88</v>
      </c>
      <c r="E435" s="8">
        <f>D435*6020*0.03</f>
        <v>396034.12800000003</v>
      </c>
    </row>
    <row r="436" spans="1:5" x14ac:dyDescent="0.25">
      <c r="A436" s="6" t="s">
        <v>913</v>
      </c>
      <c r="B436" t="s">
        <v>914</v>
      </c>
      <c r="C436" t="s">
        <v>912</v>
      </c>
      <c r="D436" s="1">
        <v>1812.27</v>
      </c>
      <c r="E436" s="8">
        <f>D436*6020*0.03</f>
        <v>327295.962</v>
      </c>
    </row>
    <row r="437" spans="1:5" x14ac:dyDescent="0.25">
      <c r="A437" s="6" t="s">
        <v>915</v>
      </c>
      <c r="B437" t="s">
        <v>916</v>
      </c>
      <c r="C437" t="s">
        <v>912</v>
      </c>
      <c r="D437" s="1">
        <v>4129.8999999999996</v>
      </c>
      <c r="E437" s="8">
        <f>D437*6020*0.03</f>
        <v>745859.93999999983</v>
      </c>
    </row>
    <row r="438" spans="1:5" x14ac:dyDescent="0.25">
      <c r="A438" s="6" t="s">
        <v>917</v>
      </c>
      <c r="B438" t="s">
        <v>918</v>
      </c>
      <c r="C438" t="s">
        <v>912</v>
      </c>
      <c r="D438" s="1">
        <v>1402.25</v>
      </c>
      <c r="E438" s="8">
        <f>D438*6020*0.03</f>
        <v>253246.34999999998</v>
      </c>
    </row>
    <row r="439" spans="1:5" x14ac:dyDescent="0.25">
      <c r="A439" s="6" t="s">
        <v>919</v>
      </c>
      <c r="B439" t="s">
        <v>920</v>
      </c>
      <c r="C439" t="s">
        <v>921</v>
      </c>
      <c r="D439" s="1">
        <v>1893.94</v>
      </c>
      <c r="E439" s="8">
        <f>D439*6020*0.03</f>
        <v>342045.56400000001</v>
      </c>
    </row>
    <row r="440" spans="1:5" x14ac:dyDescent="0.25">
      <c r="A440" s="6" t="s">
        <v>922</v>
      </c>
      <c r="B440" t="s">
        <v>109</v>
      </c>
      <c r="C440" t="s">
        <v>921</v>
      </c>
      <c r="D440" s="1">
        <v>858.47</v>
      </c>
      <c r="E440" s="8">
        <f>D440*6020*0.03</f>
        <v>155039.682</v>
      </c>
    </row>
    <row r="441" spans="1:5" x14ac:dyDescent="0.25">
      <c r="A441" s="6" t="s">
        <v>923</v>
      </c>
      <c r="B441" t="s">
        <v>924</v>
      </c>
      <c r="C441" t="s">
        <v>921</v>
      </c>
      <c r="D441" s="1">
        <v>1274.6099999999999</v>
      </c>
      <c r="E441" s="8">
        <f>D441*6020*0.03</f>
        <v>230194.56599999996</v>
      </c>
    </row>
    <row r="442" spans="1:5" x14ac:dyDescent="0.25">
      <c r="A442" s="6" t="s">
        <v>925</v>
      </c>
      <c r="B442" t="s">
        <v>926</v>
      </c>
      <c r="C442" t="s">
        <v>921</v>
      </c>
      <c r="D442" s="1">
        <v>744.45</v>
      </c>
      <c r="E442" s="8">
        <f>D442*6020*0.03</f>
        <v>134447.66999999998</v>
      </c>
    </row>
    <row r="443" spans="1:5" x14ac:dyDescent="0.25">
      <c r="A443" s="6" t="s">
        <v>927</v>
      </c>
      <c r="B443" t="s">
        <v>928</v>
      </c>
      <c r="C443" t="s">
        <v>929</v>
      </c>
      <c r="D443" s="1">
        <v>2919.96</v>
      </c>
      <c r="E443" s="8">
        <f>D443*6020*0.03</f>
        <v>527344.77599999995</v>
      </c>
    </row>
    <row r="444" spans="1:5" x14ac:dyDescent="0.25">
      <c r="A444" s="6" t="s">
        <v>930</v>
      </c>
      <c r="B444" t="s">
        <v>931</v>
      </c>
      <c r="C444" t="s">
        <v>929</v>
      </c>
      <c r="D444" s="1">
        <v>3154.12</v>
      </c>
      <c r="E444" s="8">
        <f>D444*6020*0.03</f>
        <v>569634.07199999993</v>
      </c>
    </row>
    <row r="445" spans="1:5" x14ac:dyDescent="0.25">
      <c r="A445" s="6" t="s">
        <v>932</v>
      </c>
      <c r="B445" t="s">
        <v>933</v>
      </c>
      <c r="C445" t="s">
        <v>929</v>
      </c>
      <c r="D445" s="1">
        <v>2201.11</v>
      </c>
      <c r="E445" s="8">
        <f>D445*6020*0.03</f>
        <v>397520.46600000001</v>
      </c>
    </row>
    <row r="446" spans="1:5" x14ac:dyDescent="0.25">
      <c r="A446" s="6" t="s">
        <v>934</v>
      </c>
      <c r="B446" t="s">
        <v>935</v>
      </c>
      <c r="C446" t="s">
        <v>929</v>
      </c>
      <c r="D446" s="1">
        <v>2181.14</v>
      </c>
      <c r="E446" s="8">
        <f>D446*6020*0.03</f>
        <v>393913.88399999996</v>
      </c>
    </row>
    <row r="447" spans="1:5" x14ac:dyDescent="0.25">
      <c r="A447" s="6" t="s">
        <v>936</v>
      </c>
      <c r="B447" t="s">
        <v>937</v>
      </c>
      <c r="C447" t="s">
        <v>929</v>
      </c>
      <c r="D447" s="1">
        <v>460.28</v>
      </c>
      <c r="E447" s="8">
        <f>D447*6020*0.03</f>
        <v>83126.567999999985</v>
      </c>
    </row>
    <row r="448" spans="1:5" x14ac:dyDescent="0.25">
      <c r="A448" s="6" t="s">
        <v>938</v>
      </c>
      <c r="B448" t="s">
        <v>939</v>
      </c>
      <c r="C448" t="s">
        <v>929</v>
      </c>
      <c r="D448" s="1">
        <v>1602.24</v>
      </c>
      <c r="E448" s="8">
        <f>D448*6020*0.03</f>
        <v>289364.54399999999</v>
      </c>
    </row>
    <row r="449" spans="1:5" x14ac:dyDescent="0.25">
      <c r="A449" s="6" t="s">
        <v>940</v>
      </c>
      <c r="B449" t="s">
        <v>941</v>
      </c>
      <c r="C449" t="s">
        <v>929</v>
      </c>
      <c r="D449" s="1">
        <v>1947.69</v>
      </c>
      <c r="E449" s="8">
        <f>D449*6020*0.03</f>
        <v>351752.81400000001</v>
      </c>
    </row>
    <row r="450" spans="1:5" x14ac:dyDescent="0.25">
      <c r="A450" s="6" t="s">
        <v>942</v>
      </c>
      <c r="B450" t="s">
        <v>943</v>
      </c>
      <c r="C450" t="s">
        <v>929</v>
      </c>
      <c r="D450" s="1">
        <v>1332.63</v>
      </c>
      <c r="E450" s="8">
        <f>D450*6020*0.03</f>
        <v>240672.978</v>
      </c>
    </row>
    <row r="451" spans="1:5" x14ac:dyDescent="0.25">
      <c r="A451" s="6" t="s">
        <v>944</v>
      </c>
      <c r="B451" t="s">
        <v>945</v>
      </c>
      <c r="C451" t="s">
        <v>929</v>
      </c>
      <c r="D451" s="1">
        <v>1123.1500000000001</v>
      </c>
      <c r="E451" s="8">
        <f>D451*6020*0.03</f>
        <v>202840.89</v>
      </c>
    </row>
    <row r="452" spans="1:5" x14ac:dyDescent="0.25">
      <c r="A452" s="6" t="s">
        <v>946</v>
      </c>
      <c r="B452" t="s">
        <v>947</v>
      </c>
      <c r="C452" t="s">
        <v>929</v>
      </c>
      <c r="D452" s="1">
        <v>1509.03</v>
      </c>
      <c r="E452" s="8">
        <f>D452*6020*0.03</f>
        <v>272530.81799999997</v>
      </c>
    </row>
    <row r="453" spans="1:5" x14ac:dyDescent="0.25">
      <c r="A453" s="6" t="s">
        <v>948</v>
      </c>
      <c r="B453" t="s">
        <v>949</v>
      </c>
      <c r="C453" t="s">
        <v>929</v>
      </c>
      <c r="D453" s="1">
        <v>951.02</v>
      </c>
      <c r="E453" s="8">
        <f>D453*6020*0.03</f>
        <v>171754.21199999997</v>
      </c>
    </row>
    <row r="454" spans="1:5" x14ac:dyDescent="0.25">
      <c r="A454" s="6" t="s">
        <v>950</v>
      </c>
      <c r="B454" t="s">
        <v>951</v>
      </c>
      <c r="C454" t="s">
        <v>952</v>
      </c>
      <c r="D454" s="1">
        <v>2032.53</v>
      </c>
      <c r="E454" s="8">
        <f>D454*6020*0.03</f>
        <v>367074.91799999995</v>
      </c>
    </row>
    <row r="455" spans="1:5" x14ac:dyDescent="0.25">
      <c r="A455" s="6" t="s">
        <v>953</v>
      </c>
      <c r="B455" t="s">
        <v>954</v>
      </c>
      <c r="C455" t="s">
        <v>952</v>
      </c>
      <c r="D455" s="1">
        <v>95.22</v>
      </c>
      <c r="E455" s="8">
        <f>D455*6020*0.03</f>
        <v>17196.732</v>
      </c>
    </row>
    <row r="456" spans="1:5" x14ac:dyDescent="0.25">
      <c r="A456" s="6" t="s">
        <v>955</v>
      </c>
      <c r="B456" t="s">
        <v>956</v>
      </c>
      <c r="C456" t="s">
        <v>952</v>
      </c>
      <c r="D456" s="1">
        <v>1017.73</v>
      </c>
      <c r="E456" s="8">
        <f>D456*6020*0.03</f>
        <v>183802.038</v>
      </c>
    </row>
    <row r="457" spans="1:5" x14ac:dyDescent="0.25">
      <c r="A457" s="6" t="s">
        <v>957</v>
      </c>
      <c r="B457" t="s">
        <v>958</v>
      </c>
      <c r="C457" t="s">
        <v>952</v>
      </c>
      <c r="D457" s="1">
        <v>1408.19</v>
      </c>
      <c r="E457" s="8">
        <f>D457*6020*0.03</f>
        <v>254319.114</v>
      </c>
    </row>
    <row r="458" spans="1:5" x14ac:dyDescent="0.25">
      <c r="A458" s="6" t="s">
        <v>959</v>
      </c>
      <c r="B458" t="s">
        <v>960</v>
      </c>
      <c r="C458" t="s">
        <v>952</v>
      </c>
      <c r="D458" s="1">
        <v>806.31</v>
      </c>
      <c r="E458" s="8">
        <f>D458*6020*0.03</f>
        <v>145619.58599999998</v>
      </c>
    </row>
    <row r="459" spans="1:5" x14ac:dyDescent="0.25">
      <c r="A459" s="6" t="s">
        <v>961</v>
      </c>
      <c r="B459" t="s">
        <v>962</v>
      </c>
      <c r="C459" t="s">
        <v>952</v>
      </c>
      <c r="D459" s="1">
        <v>843.2</v>
      </c>
      <c r="E459" s="8">
        <f>D459*6020*0.03</f>
        <v>152281.91999999998</v>
      </c>
    </row>
    <row r="460" spans="1:5" x14ac:dyDescent="0.25">
      <c r="A460" s="6" t="s">
        <v>963</v>
      </c>
      <c r="B460" t="s">
        <v>964</v>
      </c>
      <c r="C460" t="s">
        <v>965</v>
      </c>
      <c r="D460" s="1">
        <v>864.97</v>
      </c>
      <c r="E460" s="8">
        <f>D460*6020*0.03</f>
        <v>156213.58199999999</v>
      </c>
    </row>
    <row r="461" spans="1:5" x14ac:dyDescent="0.25">
      <c r="A461" s="6" t="s">
        <v>966</v>
      </c>
      <c r="B461" t="s">
        <v>967</v>
      </c>
      <c r="C461" t="s">
        <v>965</v>
      </c>
      <c r="D461" s="1">
        <v>468.55</v>
      </c>
      <c r="E461" s="8">
        <f>D461*6020*0.03</f>
        <v>84620.12999999999</v>
      </c>
    </row>
    <row r="462" spans="1:5" x14ac:dyDescent="0.25">
      <c r="A462" s="6" t="s">
        <v>968</v>
      </c>
      <c r="B462" t="s">
        <v>969</v>
      </c>
      <c r="C462" t="s">
        <v>965</v>
      </c>
      <c r="D462" s="1">
        <v>379.33</v>
      </c>
      <c r="E462" s="8">
        <f>D462*6020*0.03</f>
        <v>68506.998000000007</v>
      </c>
    </row>
    <row r="463" spans="1:5" x14ac:dyDescent="0.25">
      <c r="A463" s="6" t="s">
        <v>970</v>
      </c>
      <c r="B463" t="s">
        <v>971</v>
      </c>
      <c r="C463" t="s">
        <v>965</v>
      </c>
      <c r="D463" s="1">
        <v>615.75</v>
      </c>
      <c r="E463" s="8">
        <f>D463*6020*0.03</f>
        <v>111204.45</v>
      </c>
    </row>
    <row r="464" spans="1:5" x14ac:dyDescent="0.25">
      <c r="A464" s="6" t="s">
        <v>972</v>
      </c>
      <c r="B464" t="s">
        <v>973</v>
      </c>
      <c r="C464" t="s">
        <v>965</v>
      </c>
      <c r="D464" s="1">
        <v>632.04999999999995</v>
      </c>
      <c r="E464" s="8">
        <f>D464*6020*0.03</f>
        <v>114148.22999999998</v>
      </c>
    </row>
    <row r="465" spans="1:5" x14ac:dyDescent="0.25">
      <c r="A465" s="6" t="s">
        <v>974</v>
      </c>
      <c r="B465" t="s">
        <v>975</v>
      </c>
      <c r="C465" t="s">
        <v>965</v>
      </c>
      <c r="D465" s="1">
        <v>484.36</v>
      </c>
      <c r="E465" s="8">
        <f>D465*6020*0.03</f>
        <v>87475.415999999997</v>
      </c>
    </row>
    <row r="466" spans="1:5" x14ac:dyDescent="0.25">
      <c r="A466" s="6" t="s">
        <v>976</v>
      </c>
      <c r="B466" t="s">
        <v>977</v>
      </c>
      <c r="C466" t="s">
        <v>965</v>
      </c>
      <c r="D466" s="1">
        <v>1472.68</v>
      </c>
      <c r="E466" s="8">
        <f>D466*6020*0.03</f>
        <v>265966.00799999997</v>
      </c>
    </row>
    <row r="467" spans="1:5" x14ac:dyDescent="0.25">
      <c r="A467" s="6" t="s">
        <v>978</v>
      </c>
      <c r="B467" t="s">
        <v>979</v>
      </c>
      <c r="C467" t="s">
        <v>965</v>
      </c>
      <c r="D467" s="1">
        <v>476.51</v>
      </c>
      <c r="E467" s="8">
        <f>D467*6020*0.03</f>
        <v>86057.705999999991</v>
      </c>
    </row>
    <row r="468" spans="1:5" x14ac:dyDescent="0.25">
      <c r="A468" s="6" t="s">
        <v>980</v>
      </c>
      <c r="B468" t="s">
        <v>981</v>
      </c>
      <c r="C468" t="s">
        <v>965</v>
      </c>
      <c r="D468" s="1">
        <v>508.24</v>
      </c>
      <c r="E468" s="8">
        <f>D468*6020*0.03</f>
        <v>91788.144</v>
      </c>
    </row>
    <row r="469" spans="1:5" x14ac:dyDescent="0.25">
      <c r="A469" s="6" t="s">
        <v>982</v>
      </c>
      <c r="B469" t="s">
        <v>983</v>
      </c>
      <c r="C469" t="s">
        <v>984</v>
      </c>
      <c r="D469" s="1">
        <v>3180.41</v>
      </c>
      <c r="E469" s="8">
        <f>D469*6020*0.03</f>
        <v>574382.04599999997</v>
      </c>
    </row>
    <row r="470" spans="1:5" x14ac:dyDescent="0.25">
      <c r="A470" s="6" t="s">
        <v>985</v>
      </c>
      <c r="B470" t="s">
        <v>986</v>
      </c>
      <c r="C470" t="s">
        <v>984</v>
      </c>
      <c r="D470" s="1">
        <v>1962.61</v>
      </c>
      <c r="E470" s="8">
        <f>D470*6020*0.03</f>
        <v>354447.36599999998</v>
      </c>
    </row>
    <row r="471" spans="1:5" x14ac:dyDescent="0.25">
      <c r="A471" s="6" t="s">
        <v>987</v>
      </c>
      <c r="B471" t="s">
        <v>988</v>
      </c>
      <c r="C471" t="s">
        <v>984</v>
      </c>
      <c r="D471" s="1">
        <v>1669.25</v>
      </c>
      <c r="E471" s="8">
        <f>D471*6020*0.03</f>
        <v>301466.55</v>
      </c>
    </row>
    <row r="472" spans="1:5" x14ac:dyDescent="0.25">
      <c r="A472" s="6" t="s">
        <v>989</v>
      </c>
      <c r="B472" t="s">
        <v>212</v>
      </c>
      <c r="C472" t="s">
        <v>984</v>
      </c>
      <c r="D472" s="1">
        <v>1058.49</v>
      </c>
      <c r="E472" s="8">
        <f>D472*6020*0.03</f>
        <v>191163.29399999999</v>
      </c>
    </row>
    <row r="473" spans="1:5" x14ac:dyDescent="0.25">
      <c r="A473" s="6" t="s">
        <v>990</v>
      </c>
      <c r="B473" t="s">
        <v>991</v>
      </c>
      <c r="C473" t="s">
        <v>984</v>
      </c>
      <c r="D473" s="1">
        <v>2336.5300000000002</v>
      </c>
      <c r="E473" s="8">
        <f>D473*6020*0.03</f>
        <v>421977.31800000003</v>
      </c>
    </row>
    <row r="474" spans="1:5" x14ac:dyDescent="0.25">
      <c r="A474" s="6" t="s">
        <v>992</v>
      </c>
      <c r="B474" t="s">
        <v>993</v>
      </c>
      <c r="C474" t="s">
        <v>984</v>
      </c>
      <c r="D474" s="1">
        <v>543.32000000000005</v>
      </c>
      <c r="E474" s="8">
        <f>D474*6020*0.03</f>
        <v>98123.592000000004</v>
      </c>
    </row>
    <row r="475" spans="1:5" x14ac:dyDescent="0.25">
      <c r="A475" s="6" t="s">
        <v>994</v>
      </c>
      <c r="B475" t="s">
        <v>130</v>
      </c>
      <c r="C475" t="s">
        <v>984</v>
      </c>
      <c r="D475" s="1">
        <v>2808.85</v>
      </c>
      <c r="E475" s="8">
        <f>D475*6020*0.03</f>
        <v>507278.31</v>
      </c>
    </row>
    <row r="476" spans="1:5" x14ac:dyDescent="0.25">
      <c r="A476" s="6" t="s">
        <v>995</v>
      </c>
      <c r="B476" t="s">
        <v>996</v>
      </c>
      <c r="C476" t="s">
        <v>984</v>
      </c>
      <c r="D476" s="1">
        <v>1982.03</v>
      </c>
      <c r="E476" s="8">
        <f>D476*6020*0.03</f>
        <v>357954.61799999996</v>
      </c>
    </row>
    <row r="477" spans="1:5" x14ac:dyDescent="0.25">
      <c r="A477" s="6" t="s">
        <v>997</v>
      </c>
      <c r="B477" t="s">
        <v>998</v>
      </c>
      <c r="C477" t="s">
        <v>984</v>
      </c>
      <c r="D477" s="1">
        <v>722.34</v>
      </c>
      <c r="E477" s="8">
        <f>D477*6020*0.03</f>
        <v>130454.60399999999</v>
      </c>
    </row>
    <row r="478" spans="1:5" x14ac:dyDescent="0.25">
      <c r="A478" s="6" t="s">
        <v>999</v>
      </c>
      <c r="B478" t="s">
        <v>1000</v>
      </c>
      <c r="C478" t="s">
        <v>1001</v>
      </c>
      <c r="D478" s="1">
        <v>2755.83</v>
      </c>
      <c r="E478" s="8">
        <f>D478*6020*0.03</f>
        <v>497702.89799999999</v>
      </c>
    </row>
    <row r="479" spans="1:5" x14ac:dyDescent="0.25">
      <c r="A479" s="6" t="s">
        <v>1002</v>
      </c>
      <c r="B479" t="s">
        <v>1003</v>
      </c>
      <c r="C479" t="s">
        <v>1001</v>
      </c>
      <c r="D479" s="1">
        <v>1236.44</v>
      </c>
      <c r="E479" s="8">
        <f>D479*6020*0.03</f>
        <v>223301.06400000001</v>
      </c>
    </row>
    <row r="480" spans="1:5" x14ac:dyDescent="0.25">
      <c r="A480" s="6" t="s">
        <v>1004</v>
      </c>
      <c r="B480" t="s">
        <v>1005</v>
      </c>
      <c r="C480" t="s">
        <v>1001</v>
      </c>
      <c r="D480" s="1">
        <v>1095.1099999999999</v>
      </c>
      <c r="E480" s="8">
        <f>D480*6020*0.03</f>
        <v>197776.86599999998</v>
      </c>
    </row>
    <row r="481" spans="1:5" x14ac:dyDescent="0.25">
      <c r="A481" s="6" t="s">
        <v>1006</v>
      </c>
      <c r="B481" t="s">
        <v>1007</v>
      </c>
      <c r="C481" t="s">
        <v>1001</v>
      </c>
      <c r="D481" s="1">
        <v>839.54</v>
      </c>
      <c r="E481" s="8">
        <f>D481*6020*0.03</f>
        <v>151620.924</v>
      </c>
    </row>
    <row r="482" spans="1:5" x14ac:dyDescent="0.25">
      <c r="A482" s="6" t="s">
        <v>1008</v>
      </c>
      <c r="B482" t="s">
        <v>165</v>
      </c>
      <c r="C482" t="s">
        <v>1001</v>
      </c>
      <c r="D482" s="1">
        <v>1051.53</v>
      </c>
      <c r="E482" s="8">
        <f>D482*6020*0.03</f>
        <v>189906.31799999997</v>
      </c>
    </row>
    <row r="483" spans="1:5" x14ac:dyDescent="0.25">
      <c r="A483" s="6" t="s">
        <v>1009</v>
      </c>
      <c r="B483" t="s">
        <v>1010</v>
      </c>
      <c r="C483" t="s">
        <v>1001</v>
      </c>
      <c r="D483" s="1">
        <v>2177.2399999999998</v>
      </c>
      <c r="E483" s="8">
        <f>D483*6020*0.03</f>
        <v>393209.54399999994</v>
      </c>
    </row>
    <row r="484" spans="1:5" x14ac:dyDescent="0.25">
      <c r="A484" s="6" t="s">
        <v>1011</v>
      </c>
      <c r="B484" t="s">
        <v>1012</v>
      </c>
      <c r="C484" t="s">
        <v>1001</v>
      </c>
      <c r="D484" s="1">
        <v>1329.17</v>
      </c>
      <c r="E484" s="8">
        <f>D484*6020*0.03</f>
        <v>240048.10200000001</v>
      </c>
    </row>
    <row r="485" spans="1:5" x14ac:dyDescent="0.25">
      <c r="A485" s="6" t="s">
        <v>1013</v>
      </c>
      <c r="B485" t="s">
        <v>1014</v>
      </c>
      <c r="C485" t="s">
        <v>1015</v>
      </c>
      <c r="D485" s="1">
        <v>3517.1</v>
      </c>
      <c r="E485" s="8">
        <f>D485*6020*0.03</f>
        <v>635188.26</v>
      </c>
    </row>
    <row r="486" spans="1:5" x14ac:dyDescent="0.25">
      <c r="A486" s="6" t="s">
        <v>1016</v>
      </c>
      <c r="B486" t="s">
        <v>1017</v>
      </c>
      <c r="C486" t="s">
        <v>1015</v>
      </c>
      <c r="D486" s="1">
        <v>2101.27</v>
      </c>
      <c r="E486" s="8">
        <f>D486*6020*0.03</f>
        <v>379489.36200000002</v>
      </c>
    </row>
    <row r="487" spans="1:5" x14ac:dyDescent="0.25">
      <c r="A487" s="6" t="s">
        <v>1018</v>
      </c>
      <c r="B487" t="s">
        <v>1019</v>
      </c>
      <c r="C487" t="s">
        <v>1015</v>
      </c>
      <c r="D487" s="1">
        <v>842.15</v>
      </c>
      <c r="E487" s="8">
        <f>D487*6020*0.03</f>
        <v>152092.29</v>
      </c>
    </row>
    <row r="488" spans="1:5" x14ac:dyDescent="0.25">
      <c r="A488" s="6" t="s">
        <v>1020</v>
      </c>
      <c r="B488" t="s">
        <v>128</v>
      </c>
      <c r="C488" t="s">
        <v>1015</v>
      </c>
      <c r="D488" s="1">
        <v>1042.56</v>
      </c>
      <c r="E488" s="8">
        <f>D488*6020*0.03</f>
        <v>188286.33599999998</v>
      </c>
    </row>
    <row r="489" spans="1:5" x14ac:dyDescent="0.25">
      <c r="A489" s="6" t="s">
        <v>1021</v>
      </c>
      <c r="B489" t="s">
        <v>1022</v>
      </c>
      <c r="C489" t="s">
        <v>1015</v>
      </c>
      <c r="D489" s="1">
        <v>959.99</v>
      </c>
      <c r="E489" s="8">
        <f>D489*6020*0.03</f>
        <v>173374.19399999999</v>
      </c>
    </row>
    <row r="490" spans="1:5" x14ac:dyDescent="0.25">
      <c r="A490" s="6" t="s">
        <v>1023</v>
      </c>
      <c r="B490" t="s">
        <v>1024</v>
      </c>
      <c r="C490" t="s">
        <v>1025</v>
      </c>
      <c r="D490" s="1">
        <v>1629.33</v>
      </c>
      <c r="E490" s="8">
        <f>D490*6020*0.03</f>
        <v>294256.99799999996</v>
      </c>
    </row>
    <row r="491" spans="1:5" x14ac:dyDescent="0.25">
      <c r="A491" s="6" t="s">
        <v>1026</v>
      </c>
      <c r="B491" t="s">
        <v>1027</v>
      </c>
      <c r="C491" t="s">
        <v>1025</v>
      </c>
      <c r="D491" s="1">
        <v>842.45</v>
      </c>
      <c r="E491" s="8">
        <f>D491*6020*0.03</f>
        <v>152146.47</v>
      </c>
    </row>
    <row r="492" spans="1:5" x14ac:dyDescent="0.25">
      <c r="A492" s="6" t="s">
        <v>1028</v>
      </c>
      <c r="B492" t="s">
        <v>1029</v>
      </c>
      <c r="C492" t="s">
        <v>1025</v>
      </c>
      <c r="D492" s="1">
        <v>621.69000000000005</v>
      </c>
      <c r="E492" s="8">
        <f>D492*6020*0.03</f>
        <v>112277.21400000001</v>
      </c>
    </row>
    <row r="493" spans="1:5" x14ac:dyDescent="0.25">
      <c r="A493" s="6" t="s">
        <v>1030</v>
      </c>
      <c r="B493" t="s">
        <v>1031</v>
      </c>
      <c r="C493" t="s">
        <v>1025</v>
      </c>
      <c r="D493" s="1">
        <v>559.61</v>
      </c>
      <c r="E493" s="8">
        <f>D493*6020*0.03</f>
        <v>101065.56600000001</v>
      </c>
    </row>
    <row r="494" spans="1:5" x14ac:dyDescent="0.25">
      <c r="A494" s="6" t="s">
        <v>1032</v>
      </c>
      <c r="B494" t="s">
        <v>1033</v>
      </c>
      <c r="C494" t="s">
        <v>1025</v>
      </c>
      <c r="D494" s="1">
        <v>1312.63</v>
      </c>
      <c r="E494" s="8">
        <f>D494*6020*0.03</f>
        <v>237060.978</v>
      </c>
    </row>
    <row r="495" spans="1:5" x14ac:dyDescent="0.25">
      <c r="A495" s="6" t="s">
        <v>1034</v>
      </c>
      <c r="B495" t="s">
        <v>1035</v>
      </c>
      <c r="C495" t="s">
        <v>1025</v>
      </c>
      <c r="D495" s="1">
        <v>405.94</v>
      </c>
      <c r="E495" s="8">
        <f>D495*6020*0.03</f>
        <v>73312.763999999996</v>
      </c>
    </row>
    <row r="496" spans="1:5" x14ac:dyDescent="0.25">
      <c r="A496" s="6" t="s">
        <v>1036</v>
      </c>
      <c r="B496" t="s">
        <v>499</v>
      </c>
      <c r="C496" t="s">
        <v>1025</v>
      </c>
      <c r="D496" s="1">
        <v>1363.25</v>
      </c>
      <c r="E496" s="8">
        <f>D496*6020*0.03</f>
        <v>246202.94999999998</v>
      </c>
    </row>
    <row r="497" spans="1:5" x14ac:dyDescent="0.25">
      <c r="A497" s="6" t="s">
        <v>1037</v>
      </c>
      <c r="B497" t="s">
        <v>1038</v>
      </c>
      <c r="C497" t="s">
        <v>1025</v>
      </c>
      <c r="D497" s="1">
        <v>1069.51</v>
      </c>
      <c r="E497" s="8">
        <f>D497*6020*0.03</f>
        <v>193153.50599999999</v>
      </c>
    </row>
    <row r="498" spans="1:5" x14ac:dyDescent="0.25">
      <c r="A498" s="6" t="s">
        <v>1039</v>
      </c>
      <c r="B498" t="s">
        <v>1040</v>
      </c>
      <c r="C498" t="s">
        <v>1025</v>
      </c>
      <c r="D498" s="1">
        <v>1438.59</v>
      </c>
      <c r="E498" s="8">
        <f>D498*6020*0.03</f>
        <v>259809.35399999996</v>
      </c>
    </row>
    <row r="499" spans="1:5" x14ac:dyDescent="0.25">
      <c r="A499" s="6" t="s">
        <v>1041</v>
      </c>
      <c r="B499" t="s">
        <v>1042</v>
      </c>
      <c r="C499" t="s">
        <v>1025</v>
      </c>
      <c r="D499" s="1">
        <v>1590.38</v>
      </c>
      <c r="E499" s="8">
        <f>D499*6020*0.03</f>
        <v>287222.62800000003</v>
      </c>
    </row>
    <row r="500" spans="1:5" x14ac:dyDescent="0.25">
      <c r="A500" s="6" t="s">
        <v>1043</v>
      </c>
      <c r="B500" t="s">
        <v>1044</v>
      </c>
      <c r="C500" t="s">
        <v>1045</v>
      </c>
      <c r="D500" s="1">
        <v>1697.73</v>
      </c>
      <c r="E500" s="8">
        <f>D500*6020*0.03</f>
        <v>306610.038</v>
      </c>
    </row>
    <row r="501" spans="1:5" x14ac:dyDescent="0.25">
      <c r="A501" s="6" t="s">
        <v>1046</v>
      </c>
      <c r="B501" t="s">
        <v>1047</v>
      </c>
      <c r="C501" t="s">
        <v>1045</v>
      </c>
      <c r="D501" s="1">
        <v>2557.31</v>
      </c>
      <c r="E501" s="8">
        <f>D501*6020*0.03</f>
        <v>461850.18599999999</v>
      </c>
    </row>
    <row r="502" spans="1:5" x14ac:dyDescent="0.25">
      <c r="A502" s="6" t="s">
        <v>1048</v>
      </c>
      <c r="B502" t="s">
        <v>1049</v>
      </c>
      <c r="C502" t="s">
        <v>1045</v>
      </c>
      <c r="D502" s="1">
        <v>843.91</v>
      </c>
      <c r="E502" s="8">
        <f>D502*6020*0.03</f>
        <v>152410.14600000001</v>
      </c>
    </row>
    <row r="503" spans="1:5" x14ac:dyDescent="0.25">
      <c r="A503" s="6" t="s">
        <v>1050</v>
      </c>
      <c r="B503" t="s">
        <v>1051</v>
      </c>
      <c r="C503" t="s">
        <v>1045</v>
      </c>
      <c r="D503" s="1">
        <v>429.31</v>
      </c>
      <c r="E503" s="8">
        <f>D503*6020*0.03</f>
        <v>77533.385999999999</v>
      </c>
    </row>
    <row r="504" spans="1:5" x14ac:dyDescent="0.25">
      <c r="A504" s="6" t="s">
        <v>1052</v>
      </c>
      <c r="B504" t="s">
        <v>1053</v>
      </c>
      <c r="C504" t="s">
        <v>1045</v>
      </c>
      <c r="D504" s="1">
        <v>616.64</v>
      </c>
      <c r="E504" s="8">
        <f>D504*6020*0.03</f>
        <v>111365.18399999999</v>
      </c>
    </row>
    <row r="505" spans="1:5" x14ac:dyDescent="0.25">
      <c r="A505" s="6" t="s">
        <v>1054</v>
      </c>
      <c r="B505" t="s">
        <v>1055</v>
      </c>
      <c r="C505" t="s">
        <v>1045</v>
      </c>
      <c r="D505" s="1">
        <v>849.91</v>
      </c>
      <c r="E505" s="8">
        <f>D505*6020*0.03</f>
        <v>153493.74600000001</v>
      </c>
    </row>
    <row r="506" spans="1:5" x14ac:dyDescent="0.25">
      <c r="A506" s="6" t="s">
        <v>1056</v>
      </c>
      <c r="B506" t="s">
        <v>1057</v>
      </c>
      <c r="C506" t="s">
        <v>1058</v>
      </c>
      <c r="D506" s="1">
        <v>3250.59</v>
      </c>
      <c r="E506" s="8">
        <f>D506*6020*0.03</f>
        <v>587056.554</v>
      </c>
    </row>
    <row r="507" spans="1:5" x14ac:dyDescent="0.25">
      <c r="A507" s="6" t="s">
        <v>1059</v>
      </c>
      <c r="B507" t="s">
        <v>1060</v>
      </c>
      <c r="C507" t="s">
        <v>1058</v>
      </c>
      <c r="D507" s="1">
        <v>1181.8800000000001</v>
      </c>
      <c r="E507" s="8">
        <f>D507*6020*0.03</f>
        <v>213447.52800000002</v>
      </c>
    </row>
    <row r="508" spans="1:5" x14ac:dyDescent="0.25">
      <c r="A508" s="6" t="s">
        <v>1061</v>
      </c>
      <c r="B508" t="s">
        <v>1062</v>
      </c>
      <c r="C508" t="s">
        <v>1058</v>
      </c>
      <c r="D508" s="1">
        <v>651.15</v>
      </c>
      <c r="E508" s="8">
        <f>D508*6020*0.03</f>
        <v>117597.69</v>
      </c>
    </row>
    <row r="509" spans="1:5" x14ac:dyDescent="0.25">
      <c r="A509" s="6" t="s">
        <v>1063</v>
      </c>
      <c r="B509" t="s">
        <v>1064</v>
      </c>
      <c r="C509" t="s">
        <v>1058</v>
      </c>
      <c r="D509" s="1">
        <v>585.24</v>
      </c>
      <c r="E509" s="8">
        <f>D509*6020*0.03</f>
        <v>105694.344</v>
      </c>
    </row>
    <row r="510" spans="1:5" x14ac:dyDescent="0.25">
      <c r="A510" s="6" t="s">
        <v>1065</v>
      </c>
      <c r="B510" t="s">
        <v>1066</v>
      </c>
      <c r="C510" t="s">
        <v>1058</v>
      </c>
      <c r="D510" s="1">
        <v>789.82</v>
      </c>
      <c r="E510" s="8">
        <f>D510*6020*0.03</f>
        <v>142641.492</v>
      </c>
    </row>
    <row r="511" spans="1:5" x14ac:dyDescent="0.25">
      <c r="A511" s="6" t="s">
        <v>1067</v>
      </c>
      <c r="B511" t="s">
        <v>1068</v>
      </c>
      <c r="C511" t="s">
        <v>1058</v>
      </c>
      <c r="D511" s="1">
        <v>838</v>
      </c>
      <c r="E511" s="8">
        <f>D511*6020*0.03</f>
        <v>151342.79999999999</v>
      </c>
    </row>
    <row r="512" spans="1:5" x14ac:dyDescent="0.25">
      <c r="A512" s="6" t="s">
        <v>1069</v>
      </c>
      <c r="B512" t="s">
        <v>1070</v>
      </c>
      <c r="C512" t="s">
        <v>1058</v>
      </c>
      <c r="D512" s="1">
        <v>534.78</v>
      </c>
      <c r="E512" s="8">
        <f>D512*6020*0.03</f>
        <v>96581.267999999982</v>
      </c>
    </row>
    <row r="513" spans="1:5" x14ac:dyDescent="0.25">
      <c r="A513" s="6" t="s">
        <v>1071</v>
      </c>
      <c r="B513" t="s">
        <v>1072</v>
      </c>
      <c r="C513" t="s">
        <v>1058</v>
      </c>
      <c r="D513" s="1">
        <v>425.68</v>
      </c>
      <c r="E513" s="8">
        <f>D513*6020*0.03</f>
        <v>76877.808000000005</v>
      </c>
    </row>
    <row r="514" spans="1:5" x14ac:dyDescent="0.25">
      <c r="A514" s="6" t="s">
        <v>1073</v>
      </c>
      <c r="B514" t="s">
        <v>1074</v>
      </c>
      <c r="C514" t="s">
        <v>1075</v>
      </c>
      <c r="D514" s="1">
        <v>2774.85</v>
      </c>
      <c r="E514" s="8">
        <f>D514*6020*0.03</f>
        <v>501137.91</v>
      </c>
    </row>
    <row r="515" spans="1:5" x14ac:dyDescent="0.25">
      <c r="A515" s="6" t="s">
        <v>1076</v>
      </c>
      <c r="B515" t="s">
        <v>1077</v>
      </c>
      <c r="C515" t="s">
        <v>1075</v>
      </c>
      <c r="D515" s="1">
        <v>7708.01</v>
      </c>
      <c r="E515" s="8">
        <f>D515*6020*0.03</f>
        <v>1392066.6060000001</v>
      </c>
    </row>
    <row r="516" spans="1:5" x14ac:dyDescent="0.25">
      <c r="A516" s="6" t="s">
        <v>1078</v>
      </c>
      <c r="B516" t="s">
        <v>1079</v>
      </c>
      <c r="C516" t="s">
        <v>1075</v>
      </c>
      <c r="D516" s="1">
        <v>2806.72</v>
      </c>
      <c r="E516" s="8">
        <f>D516*6020*0.03</f>
        <v>506893.63199999993</v>
      </c>
    </row>
    <row r="517" spans="1:5" x14ac:dyDescent="0.25">
      <c r="A517" s="6" t="s">
        <v>1080</v>
      </c>
      <c r="B517" t="s">
        <v>1081</v>
      </c>
      <c r="C517" t="s">
        <v>1075</v>
      </c>
      <c r="D517" s="1">
        <v>3801.06</v>
      </c>
      <c r="E517" s="8">
        <f>D517*6020*0.03</f>
        <v>686471.43599999999</v>
      </c>
    </row>
    <row r="518" spans="1:5" x14ac:dyDescent="0.25">
      <c r="A518" s="6" t="s">
        <v>1082</v>
      </c>
      <c r="B518" t="s">
        <v>1083</v>
      </c>
      <c r="C518" t="s">
        <v>1075</v>
      </c>
      <c r="D518" s="1">
        <v>4104.2</v>
      </c>
      <c r="E518" s="8">
        <f>D518*6020*0.03</f>
        <v>741218.52</v>
      </c>
    </row>
    <row r="519" spans="1:5" x14ac:dyDescent="0.25">
      <c r="A519" s="6" t="s">
        <v>1084</v>
      </c>
      <c r="B519" t="s">
        <v>1085</v>
      </c>
      <c r="C519" t="s">
        <v>1075</v>
      </c>
      <c r="D519" s="1">
        <v>1880.17</v>
      </c>
      <c r="E519" s="8">
        <f>D519*6020*0.03</f>
        <v>339558.70199999999</v>
      </c>
    </row>
    <row r="520" spans="1:5" x14ac:dyDescent="0.25">
      <c r="A520" s="6" t="s">
        <v>1086</v>
      </c>
      <c r="B520" t="s">
        <v>1087</v>
      </c>
      <c r="C520" t="s">
        <v>1075</v>
      </c>
      <c r="D520" s="1">
        <v>1522.58</v>
      </c>
      <c r="E520" s="8">
        <f>D520*6020*0.03</f>
        <v>274977.94799999997</v>
      </c>
    </row>
    <row r="521" spans="1:5" x14ac:dyDescent="0.25">
      <c r="A521" s="6" t="s">
        <v>1088</v>
      </c>
      <c r="B521" t="s">
        <v>1089</v>
      </c>
      <c r="C521" t="s">
        <v>1075</v>
      </c>
      <c r="D521" s="1">
        <v>5745.01</v>
      </c>
      <c r="E521" s="8">
        <f>D521*6020*0.03</f>
        <v>1037548.8060000001</v>
      </c>
    </row>
    <row r="522" spans="1:5" x14ac:dyDescent="0.25">
      <c r="A522" s="6" t="s">
        <v>1090</v>
      </c>
      <c r="B522" t="s">
        <v>1091</v>
      </c>
      <c r="C522" t="s">
        <v>1075</v>
      </c>
      <c r="D522" s="1">
        <v>3322.03</v>
      </c>
      <c r="E522" s="8">
        <f>D522*6020*0.03</f>
        <v>599958.61800000002</v>
      </c>
    </row>
    <row r="523" spans="1:5" x14ac:dyDescent="0.25">
      <c r="A523" s="6" t="s">
        <v>1092</v>
      </c>
      <c r="B523" t="s">
        <v>1093</v>
      </c>
      <c r="C523" t="s">
        <v>1075</v>
      </c>
      <c r="D523" s="1">
        <v>1993.81</v>
      </c>
      <c r="E523" s="8">
        <f>D523*6020*0.03</f>
        <v>360082.08599999995</v>
      </c>
    </row>
    <row r="524" spans="1:5" x14ac:dyDescent="0.25">
      <c r="A524" s="6" t="s">
        <v>1094</v>
      </c>
      <c r="B524" t="s">
        <v>1095</v>
      </c>
      <c r="C524" t="s">
        <v>1075</v>
      </c>
      <c r="D524" s="1">
        <v>1954.32</v>
      </c>
      <c r="E524" s="8">
        <f>D524*6020*0.03</f>
        <v>352950.19199999998</v>
      </c>
    </row>
    <row r="525" spans="1:5" x14ac:dyDescent="0.25">
      <c r="A525" s="6" t="s">
        <v>1096</v>
      </c>
      <c r="B525" t="s">
        <v>499</v>
      </c>
      <c r="C525" t="s">
        <v>1075</v>
      </c>
      <c r="D525" s="1">
        <v>1855.65</v>
      </c>
      <c r="E525" s="8">
        <f>D525*6020*0.03</f>
        <v>335130.39</v>
      </c>
    </row>
    <row r="526" spans="1:5" x14ac:dyDescent="0.25">
      <c r="A526" s="6" t="s">
        <v>1097</v>
      </c>
      <c r="B526" t="s">
        <v>1098</v>
      </c>
      <c r="C526" t="s">
        <v>1075</v>
      </c>
      <c r="D526" s="1">
        <v>798.37</v>
      </c>
      <c r="E526" s="8">
        <f>D526*6020*0.03</f>
        <v>144185.622</v>
      </c>
    </row>
    <row r="527" spans="1:5" x14ac:dyDescent="0.25">
      <c r="A527" s="6" t="s">
        <v>1099</v>
      </c>
      <c r="B527" t="s">
        <v>37</v>
      </c>
      <c r="C527" t="s">
        <v>1075</v>
      </c>
      <c r="D527" s="1">
        <v>4322.2700000000004</v>
      </c>
      <c r="E527" s="8">
        <f>D527*6020*0.03</f>
        <v>780601.96200000006</v>
      </c>
    </row>
    <row r="528" spans="1:5" x14ac:dyDescent="0.25">
      <c r="A528" s="6" t="s">
        <v>1100</v>
      </c>
      <c r="B528" t="s">
        <v>1101</v>
      </c>
      <c r="C528" t="s">
        <v>1075</v>
      </c>
      <c r="D528" s="1">
        <v>6152.54</v>
      </c>
      <c r="E528" s="8">
        <f>D528*6020*0.03</f>
        <v>1111148.7239999999</v>
      </c>
    </row>
    <row r="529" spans="1:5" x14ac:dyDescent="0.25">
      <c r="A529" s="6" t="s">
        <v>1102</v>
      </c>
      <c r="B529" t="s">
        <v>1103</v>
      </c>
      <c r="C529" t="s">
        <v>1075</v>
      </c>
      <c r="D529" s="1">
        <v>1209.49</v>
      </c>
      <c r="E529" s="8">
        <f>D529*6020*0.03</f>
        <v>218433.894</v>
      </c>
    </row>
    <row r="530" spans="1:5" x14ac:dyDescent="0.25">
      <c r="A530" s="6" t="s">
        <v>1104</v>
      </c>
      <c r="B530" t="s">
        <v>1105</v>
      </c>
      <c r="C530" t="s">
        <v>1075</v>
      </c>
      <c r="D530" s="1">
        <v>1367.86</v>
      </c>
      <c r="E530" s="8">
        <f>D530*6020*0.03</f>
        <v>247035.51599999997</v>
      </c>
    </row>
    <row r="531" spans="1:5" x14ac:dyDescent="0.25">
      <c r="A531" s="6" t="s">
        <v>1106</v>
      </c>
      <c r="B531" t="s">
        <v>1107</v>
      </c>
      <c r="C531" t="s">
        <v>1108</v>
      </c>
      <c r="D531" s="1">
        <v>20471.349999999999</v>
      </c>
      <c r="E531" s="8">
        <f>D531*6020*0.03</f>
        <v>3697125.8099999996</v>
      </c>
    </row>
    <row r="532" spans="1:5" x14ac:dyDescent="0.25">
      <c r="A532" s="6" t="s">
        <v>1109</v>
      </c>
      <c r="B532" t="s">
        <v>1110</v>
      </c>
      <c r="C532" t="s">
        <v>1108</v>
      </c>
      <c r="D532" s="1">
        <v>3571.16</v>
      </c>
      <c r="E532" s="8">
        <f>D532*6020*0.03</f>
        <v>644951.49599999993</v>
      </c>
    </row>
    <row r="533" spans="1:5" x14ac:dyDescent="0.25">
      <c r="A533" s="6" t="s">
        <v>1111</v>
      </c>
      <c r="B533" t="s">
        <v>1112</v>
      </c>
      <c r="C533" t="s">
        <v>1108</v>
      </c>
      <c r="D533" s="1">
        <v>2764.6</v>
      </c>
      <c r="E533" s="8">
        <f>D533*6020*0.03</f>
        <v>499286.76</v>
      </c>
    </row>
    <row r="534" spans="1:5" x14ac:dyDescent="0.25">
      <c r="A534" s="6" t="s">
        <v>1113</v>
      </c>
      <c r="B534" t="s">
        <v>1114</v>
      </c>
      <c r="C534" t="s">
        <v>1108</v>
      </c>
      <c r="D534" s="1">
        <v>4368.43</v>
      </c>
      <c r="E534" s="8">
        <f>D534*6020*0.03</f>
        <v>788938.45799999998</v>
      </c>
    </row>
    <row r="535" spans="1:5" x14ac:dyDescent="0.25">
      <c r="A535" s="6" t="s">
        <v>1115</v>
      </c>
      <c r="B535" t="s">
        <v>1116</v>
      </c>
      <c r="C535" t="s">
        <v>1108</v>
      </c>
      <c r="D535" s="1">
        <v>3594.33</v>
      </c>
      <c r="E535" s="8">
        <f>D535*6020*0.03</f>
        <v>649135.99799999991</v>
      </c>
    </row>
    <row r="536" spans="1:5" x14ac:dyDescent="0.25">
      <c r="A536" s="6" t="s">
        <v>1117</v>
      </c>
      <c r="B536" t="s">
        <v>1118</v>
      </c>
      <c r="C536" t="s">
        <v>1108</v>
      </c>
      <c r="D536" s="1">
        <v>2322.44</v>
      </c>
      <c r="E536" s="8">
        <f>D536*6020*0.03</f>
        <v>419432.66399999999</v>
      </c>
    </row>
    <row r="537" spans="1:5" x14ac:dyDescent="0.25">
      <c r="A537" s="6" t="s">
        <v>1119</v>
      </c>
      <c r="B537" t="s">
        <v>1120</v>
      </c>
      <c r="C537" t="s">
        <v>1108</v>
      </c>
      <c r="D537" s="1">
        <v>5151.21</v>
      </c>
      <c r="E537" s="8">
        <f>D537*6020*0.03</f>
        <v>930308.52599999995</v>
      </c>
    </row>
    <row r="538" spans="1:5" x14ac:dyDescent="0.25">
      <c r="A538" s="6" t="s">
        <v>1121</v>
      </c>
      <c r="B538" t="s">
        <v>1122</v>
      </c>
      <c r="C538" t="s">
        <v>1108</v>
      </c>
      <c r="D538" s="1">
        <v>2401.35</v>
      </c>
      <c r="E538" s="8">
        <f>D538*6020*0.03</f>
        <v>433683.81</v>
      </c>
    </row>
    <row r="539" spans="1:5" x14ac:dyDescent="0.25">
      <c r="A539" s="6" t="s">
        <v>1123</v>
      </c>
      <c r="B539" t="s">
        <v>1124</v>
      </c>
      <c r="C539" t="s">
        <v>1108</v>
      </c>
      <c r="D539" s="1">
        <v>4030.43</v>
      </c>
      <c r="E539" s="8">
        <f>D539*6020*0.03</f>
        <v>727895.65799999994</v>
      </c>
    </row>
    <row r="540" spans="1:5" x14ac:dyDescent="0.25">
      <c r="A540" s="6" t="s">
        <v>1125</v>
      </c>
      <c r="B540" t="s">
        <v>1126</v>
      </c>
      <c r="C540" t="s">
        <v>1108</v>
      </c>
      <c r="D540" s="1">
        <v>1821</v>
      </c>
      <c r="E540" s="8">
        <f>D540*6020*0.03</f>
        <v>328872.59999999998</v>
      </c>
    </row>
    <row r="541" spans="1:5" x14ac:dyDescent="0.25">
      <c r="A541" s="6" t="s">
        <v>1127</v>
      </c>
      <c r="B541" t="s">
        <v>1031</v>
      </c>
      <c r="C541" t="s">
        <v>1108</v>
      </c>
      <c r="D541" s="1">
        <v>4081.68</v>
      </c>
      <c r="E541" s="8">
        <f>D541*6020*0.03</f>
        <v>737151.40799999994</v>
      </c>
    </row>
    <row r="542" spans="1:5" x14ac:dyDescent="0.25">
      <c r="A542" s="6" t="s">
        <v>1128</v>
      </c>
      <c r="B542" t="s">
        <v>1129</v>
      </c>
      <c r="C542" t="s">
        <v>1108</v>
      </c>
      <c r="D542" s="1">
        <v>4482.49</v>
      </c>
      <c r="E542" s="8">
        <f>D542*6020*0.03</f>
        <v>809537.6939999999</v>
      </c>
    </row>
    <row r="543" spans="1:5" x14ac:dyDescent="0.25">
      <c r="A543" s="6" t="s">
        <v>1130</v>
      </c>
      <c r="B543" t="s">
        <v>19</v>
      </c>
      <c r="C543" t="s">
        <v>1108</v>
      </c>
      <c r="D543" s="1">
        <v>1306.22</v>
      </c>
      <c r="E543" s="8">
        <f>D543*6020*0.03</f>
        <v>235903.33199999999</v>
      </c>
    </row>
    <row r="544" spans="1:5" x14ac:dyDescent="0.25">
      <c r="A544" s="6" t="s">
        <v>1131</v>
      </c>
      <c r="B544" t="s">
        <v>1132</v>
      </c>
      <c r="C544" t="s">
        <v>1108</v>
      </c>
      <c r="D544" s="1">
        <v>870.64</v>
      </c>
      <c r="E544" s="8">
        <f>D544*6020*0.03</f>
        <v>157237.584</v>
      </c>
    </row>
    <row r="545" spans="1:5" x14ac:dyDescent="0.25">
      <c r="A545" s="6" t="s">
        <v>1133</v>
      </c>
      <c r="B545" t="s">
        <v>1134</v>
      </c>
      <c r="C545" t="s">
        <v>1108</v>
      </c>
      <c r="D545" s="1">
        <v>2691.06</v>
      </c>
      <c r="E545" s="8">
        <f>D545*6020*0.03</f>
        <v>486005.43599999999</v>
      </c>
    </row>
    <row r="546" spans="1:5" x14ac:dyDescent="0.25">
      <c r="A546" s="6" t="s">
        <v>1135</v>
      </c>
      <c r="B546" t="s">
        <v>715</v>
      </c>
      <c r="C546" t="s">
        <v>1108</v>
      </c>
      <c r="D546" s="1">
        <v>2158.6</v>
      </c>
      <c r="E546" s="8">
        <f>D546*6020*0.03</f>
        <v>389843.16</v>
      </c>
    </row>
    <row r="547" spans="1:5" x14ac:dyDescent="0.25">
      <c r="A547" s="6" t="s">
        <v>1136</v>
      </c>
      <c r="B547" t="s">
        <v>1137</v>
      </c>
      <c r="C547" t="s">
        <v>1108</v>
      </c>
      <c r="D547" s="1">
        <v>1839.34</v>
      </c>
      <c r="E547" s="8">
        <f>D547*6020*0.03</f>
        <v>332184.80399999995</v>
      </c>
    </row>
    <row r="548" spans="1:5" x14ac:dyDescent="0.25">
      <c r="A548" s="6" t="s">
        <v>1138</v>
      </c>
      <c r="B548" t="s">
        <v>1139</v>
      </c>
      <c r="C548" t="s">
        <v>1140</v>
      </c>
      <c r="D548" s="1">
        <v>1703.07</v>
      </c>
      <c r="E548" s="8">
        <f>D548*6020*0.03</f>
        <v>307574.44199999998</v>
      </c>
    </row>
    <row r="549" spans="1:5" x14ac:dyDescent="0.25">
      <c r="A549" s="6" t="s">
        <v>1141</v>
      </c>
      <c r="B549" t="s">
        <v>1142</v>
      </c>
      <c r="C549" t="s">
        <v>1140</v>
      </c>
      <c r="D549" s="1">
        <v>2212.59</v>
      </c>
      <c r="E549" s="8">
        <f>D549*6020*0.03</f>
        <v>399593.75400000002</v>
      </c>
    </row>
    <row r="550" spans="1:5" x14ac:dyDescent="0.25">
      <c r="A550" s="6" t="s">
        <v>1143</v>
      </c>
      <c r="B550" t="s">
        <v>1144</v>
      </c>
      <c r="C550" t="s">
        <v>1140</v>
      </c>
      <c r="D550" s="1">
        <v>4475.5600000000004</v>
      </c>
      <c r="E550" s="8">
        <f>D550*6020*0.03</f>
        <v>808286.13600000006</v>
      </c>
    </row>
    <row r="551" spans="1:5" x14ac:dyDescent="0.25">
      <c r="A551" s="6" t="s">
        <v>1145</v>
      </c>
      <c r="B551" t="s">
        <v>1146</v>
      </c>
      <c r="C551" t="s">
        <v>1140</v>
      </c>
      <c r="D551" s="1">
        <v>1913.72</v>
      </c>
      <c r="E551" s="8">
        <f>D551*6020*0.03</f>
        <v>345617.83199999999</v>
      </c>
    </row>
    <row r="552" spans="1:5" x14ac:dyDescent="0.25">
      <c r="A552" s="6" t="s">
        <v>1147</v>
      </c>
      <c r="B552" t="s">
        <v>1148</v>
      </c>
      <c r="C552" t="s">
        <v>1140</v>
      </c>
      <c r="D552" s="1">
        <v>991.84</v>
      </c>
      <c r="E552" s="8">
        <f>D552*6020*0.03</f>
        <v>179126.30399999997</v>
      </c>
    </row>
    <row r="553" spans="1:5" x14ac:dyDescent="0.25">
      <c r="A553" s="6" t="s">
        <v>1149</v>
      </c>
      <c r="B553" t="s">
        <v>1150</v>
      </c>
      <c r="C553" t="s">
        <v>1140</v>
      </c>
      <c r="D553" s="1">
        <v>232.57</v>
      </c>
      <c r="E553" s="8">
        <f>D553*6020*0.03</f>
        <v>42002.141999999993</v>
      </c>
    </row>
    <row r="554" spans="1:5" x14ac:dyDescent="0.25">
      <c r="A554" s="6" t="s">
        <v>1151</v>
      </c>
      <c r="B554" t="s">
        <v>1152</v>
      </c>
      <c r="C554" t="s">
        <v>1140</v>
      </c>
      <c r="D554" s="1">
        <v>554.11</v>
      </c>
      <c r="E554" s="8">
        <f>D554*6020*0.03</f>
        <v>100072.266</v>
      </c>
    </row>
    <row r="555" spans="1:5" x14ac:dyDescent="0.25">
      <c r="A555" s="6" t="s">
        <v>1153</v>
      </c>
      <c r="B555" t="s">
        <v>1154</v>
      </c>
      <c r="C555" t="s">
        <v>1140</v>
      </c>
      <c r="D555" s="1">
        <v>996.89</v>
      </c>
      <c r="E555" s="8">
        <f>D555*6020*0.03</f>
        <v>180038.33399999997</v>
      </c>
    </row>
    <row r="556" spans="1:5" x14ac:dyDescent="0.25">
      <c r="A556" s="6" t="s">
        <v>1155</v>
      </c>
      <c r="B556" t="s">
        <v>1156</v>
      </c>
      <c r="C556" t="s">
        <v>1140</v>
      </c>
      <c r="D556" s="1">
        <v>1362.58</v>
      </c>
      <c r="E556" s="8">
        <f>D556*6020*0.03</f>
        <v>246081.94799999997</v>
      </c>
    </row>
    <row r="557" spans="1:5" x14ac:dyDescent="0.25">
      <c r="A557" s="6" t="s">
        <v>1157</v>
      </c>
      <c r="B557" t="s">
        <v>1158</v>
      </c>
      <c r="C557" t="s">
        <v>1140</v>
      </c>
      <c r="D557" s="1">
        <v>2612.08</v>
      </c>
      <c r="E557" s="8">
        <f>D557*6020*0.03</f>
        <v>471741.64799999999</v>
      </c>
    </row>
    <row r="558" spans="1:5" x14ac:dyDescent="0.25">
      <c r="A558" s="6" t="s">
        <v>1159</v>
      </c>
      <c r="B558" t="s">
        <v>1160</v>
      </c>
      <c r="C558" t="s">
        <v>1140</v>
      </c>
      <c r="D558" s="1">
        <v>676.26</v>
      </c>
      <c r="E558" s="8">
        <f>D558*6020*0.03</f>
        <v>122132.55599999998</v>
      </c>
    </row>
    <row r="559" spans="1:5" x14ac:dyDescent="0.25">
      <c r="A559" s="6" t="s">
        <v>1161</v>
      </c>
      <c r="B559" t="s">
        <v>1162</v>
      </c>
      <c r="C559" t="s">
        <v>1140</v>
      </c>
      <c r="D559" s="1">
        <v>1088.22</v>
      </c>
      <c r="E559" s="8">
        <f>D559*6020*0.03</f>
        <v>196532.53200000001</v>
      </c>
    </row>
    <row r="560" spans="1:5" x14ac:dyDescent="0.25">
      <c r="A560" s="6" t="s">
        <v>1163</v>
      </c>
      <c r="B560" t="s">
        <v>1164</v>
      </c>
      <c r="C560" t="s">
        <v>1140</v>
      </c>
      <c r="D560" s="1">
        <v>1704.73</v>
      </c>
      <c r="E560" s="8">
        <f>D560*6020*0.03</f>
        <v>307874.23799999995</v>
      </c>
    </row>
    <row r="561" spans="1:5" x14ac:dyDescent="0.25">
      <c r="A561" s="6" t="s">
        <v>1165</v>
      </c>
      <c r="B561" t="s">
        <v>1166</v>
      </c>
      <c r="C561" t="s">
        <v>1140</v>
      </c>
      <c r="D561" s="1">
        <v>1250.69</v>
      </c>
      <c r="E561" s="8">
        <f>D561*6020*0.03</f>
        <v>225874.614</v>
      </c>
    </row>
    <row r="562" spans="1:5" x14ac:dyDescent="0.25">
      <c r="A562" s="6" t="s">
        <v>1167</v>
      </c>
      <c r="B562" t="s">
        <v>1168</v>
      </c>
      <c r="C562" t="s">
        <v>1140</v>
      </c>
      <c r="D562" s="1">
        <v>478.69</v>
      </c>
      <c r="E562" s="8">
        <f>D562*6020*0.03</f>
        <v>86451.41399999999</v>
      </c>
    </row>
    <row r="563" spans="1:5" x14ac:dyDescent="0.25">
      <c r="A563" s="6" t="s">
        <v>1169</v>
      </c>
      <c r="B563" t="s">
        <v>1170</v>
      </c>
      <c r="C563" t="s">
        <v>1140</v>
      </c>
      <c r="D563" s="1">
        <v>676.3</v>
      </c>
      <c r="E563" s="8">
        <f>D563*6020*0.03</f>
        <v>122139.77999999998</v>
      </c>
    </row>
    <row r="564" spans="1:5" x14ac:dyDescent="0.25">
      <c r="A564" s="6" t="s">
        <v>1171</v>
      </c>
      <c r="B564" t="s">
        <v>1172</v>
      </c>
      <c r="C564" t="s">
        <v>1140</v>
      </c>
      <c r="D564" s="1">
        <v>640.99</v>
      </c>
      <c r="E564" s="8">
        <f>D564*6020*0.03</f>
        <v>115762.79400000001</v>
      </c>
    </row>
    <row r="565" spans="1:5" x14ac:dyDescent="0.25">
      <c r="A565" s="6" t="s">
        <v>1173</v>
      </c>
      <c r="B565" t="s">
        <v>1174</v>
      </c>
      <c r="C565" t="s">
        <v>1140</v>
      </c>
      <c r="D565" s="1">
        <v>793.56</v>
      </c>
      <c r="E565" s="8">
        <f>D565*6020*0.03</f>
        <v>143316.93599999996</v>
      </c>
    </row>
    <row r="566" spans="1:5" x14ac:dyDescent="0.25">
      <c r="A566" s="6" t="s">
        <v>1175</v>
      </c>
      <c r="B566" t="s">
        <v>1176</v>
      </c>
      <c r="C566" t="s">
        <v>1140</v>
      </c>
      <c r="D566" s="1">
        <v>511.61</v>
      </c>
      <c r="E566" s="8">
        <f>D566*6020*0.03</f>
        <v>92396.766000000003</v>
      </c>
    </row>
    <row r="567" spans="1:5" x14ac:dyDescent="0.25">
      <c r="A567" s="6" t="s">
        <v>1177</v>
      </c>
      <c r="B567" t="s">
        <v>1178</v>
      </c>
      <c r="C567" t="s">
        <v>1140</v>
      </c>
      <c r="D567" s="1">
        <v>973.96</v>
      </c>
      <c r="E567" s="8">
        <f>D567*6020*0.03</f>
        <v>175897.17600000001</v>
      </c>
    </row>
    <row r="568" spans="1:5" x14ac:dyDescent="0.25">
      <c r="A568" s="6" t="s">
        <v>1179</v>
      </c>
      <c r="B568" t="s">
        <v>1180</v>
      </c>
      <c r="C568" t="s">
        <v>1181</v>
      </c>
      <c r="D568" s="1">
        <v>1818.83</v>
      </c>
      <c r="E568" s="8">
        <f>D568*6020*0.03</f>
        <v>328480.69799999997</v>
      </c>
    </row>
    <row r="569" spans="1:5" x14ac:dyDescent="0.25">
      <c r="A569" s="6" t="s">
        <v>1182</v>
      </c>
      <c r="B569" t="s">
        <v>1183</v>
      </c>
      <c r="C569" t="s">
        <v>1181</v>
      </c>
      <c r="D569" s="1">
        <v>2649.53</v>
      </c>
      <c r="E569" s="8">
        <f>D569*6020*0.03</f>
        <v>478505.11800000002</v>
      </c>
    </row>
    <row r="570" spans="1:5" x14ac:dyDescent="0.25">
      <c r="A570" s="6" t="s">
        <v>1184</v>
      </c>
      <c r="B570" t="s">
        <v>1185</v>
      </c>
      <c r="C570" t="s">
        <v>1181</v>
      </c>
      <c r="D570" s="1">
        <v>3057.47</v>
      </c>
      <c r="E570" s="8">
        <f>D570*6020*0.03</f>
        <v>552179.08199999994</v>
      </c>
    </row>
    <row r="571" spans="1:5" x14ac:dyDescent="0.25">
      <c r="A571" s="6" t="s">
        <v>1186</v>
      </c>
      <c r="B571" t="s">
        <v>1187</v>
      </c>
      <c r="C571" t="s">
        <v>1181</v>
      </c>
      <c r="D571" s="1">
        <v>949.28</v>
      </c>
      <c r="E571" s="8">
        <f>D571*6020*0.03</f>
        <v>171439.96799999999</v>
      </c>
    </row>
    <row r="572" spans="1:5" x14ac:dyDescent="0.25">
      <c r="A572" s="6" t="s">
        <v>1188</v>
      </c>
      <c r="B572" t="s">
        <v>1189</v>
      </c>
      <c r="C572" t="s">
        <v>1181</v>
      </c>
      <c r="D572" s="1">
        <v>1271.24</v>
      </c>
      <c r="E572" s="8">
        <f>D572*6020*0.03</f>
        <v>229585.94399999999</v>
      </c>
    </row>
    <row r="573" spans="1:5" x14ac:dyDescent="0.25">
      <c r="A573" s="6" t="s">
        <v>1190</v>
      </c>
      <c r="B573" t="s">
        <v>1191</v>
      </c>
      <c r="C573" t="s">
        <v>1181</v>
      </c>
      <c r="D573" s="1">
        <v>1857.3</v>
      </c>
      <c r="E573" s="8">
        <f>D573*6020*0.03</f>
        <v>335428.38</v>
      </c>
    </row>
    <row r="574" spans="1:5" x14ac:dyDescent="0.25">
      <c r="A574" s="6" t="s">
        <v>1192</v>
      </c>
      <c r="B574" t="s">
        <v>1193</v>
      </c>
      <c r="C574" t="s">
        <v>1181</v>
      </c>
      <c r="D574" s="1">
        <v>575.47</v>
      </c>
      <c r="E574" s="8">
        <f>D574*6020*0.03</f>
        <v>103929.88200000001</v>
      </c>
    </row>
    <row r="575" spans="1:5" x14ac:dyDescent="0.25">
      <c r="A575" s="6" t="s">
        <v>1194</v>
      </c>
      <c r="B575" t="s">
        <v>1195</v>
      </c>
      <c r="C575" t="s">
        <v>1181</v>
      </c>
      <c r="D575" s="1">
        <v>1349.46</v>
      </c>
      <c r="E575" s="8">
        <f>D575*6020*0.03</f>
        <v>243712.476</v>
      </c>
    </row>
    <row r="576" spans="1:5" x14ac:dyDescent="0.25">
      <c r="A576" s="6" t="s">
        <v>1196</v>
      </c>
      <c r="B576" t="s">
        <v>1197</v>
      </c>
      <c r="C576" t="s">
        <v>1198</v>
      </c>
      <c r="D576" s="1">
        <v>5135.13</v>
      </c>
      <c r="E576" s="8">
        <f>D576*6020*0.03</f>
        <v>927404.478</v>
      </c>
    </row>
    <row r="577" spans="1:5" x14ac:dyDescent="0.25">
      <c r="A577" s="6" t="s">
        <v>1199</v>
      </c>
      <c r="B577" t="s">
        <v>1200</v>
      </c>
      <c r="C577" t="s">
        <v>1198</v>
      </c>
      <c r="D577" s="1">
        <v>1121.74</v>
      </c>
      <c r="E577" s="8">
        <f>D577*6020*0.03</f>
        <v>202586.24399999998</v>
      </c>
    </row>
    <row r="578" spans="1:5" x14ac:dyDescent="0.25">
      <c r="A578" s="6" t="s">
        <v>1201</v>
      </c>
      <c r="B578" t="s">
        <v>1202</v>
      </c>
      <c r="C578" t="s">
        <v>1198</v>
      </c>
      <c r="D578" s="1">
        <v>1503.11</v>
      </c>
      <c r="E578" s="8">
        <f>D578*6020*0.03</f>
        <v>271461.66599999997</v>
      </c>
    </row>
    <row r="579" spans="1:5" x14ac:dyDescent="0.25">
      <c r="A579" s="6" t="s">
        <v>1203</v>
      </c>
      <c r="B579" t="s">
        <v>1204</v>
      </c>
      <c r="C579" t="s">
        <v>1205</v>
      </c>
      <c r="D579" s="1">
        <v>1918.26</v>
      </c>
      <c r="E579" s="8">
        <f>D579*6020*0.03</f>
        <v>346437.75599999994</v>
      </c>
    </row>
    <row r="580" spans="1:5" x14ac:dyDescent="0.25">
      <c r="A580" s="6" t="s">
        <v>1206</v>
      </c>
      <c r="B580" t="s">
        <v>212</v>
      </c>
      <c r="C580" t="s">
        <v>1205</v>
      </c>
      <c r="D580" s="1">
        <v>831.79</v>
      </c>
      <c r="E580" s="8">
        <f>D580*6020*0.03</f>
        <v>150221.27399999998</v>
      </c>
    </row>
    <row r="581" spans="1:5" x14ac:dyDescent="0.25">
      <c r="A581" s="6" t="s">
        <v>1207</v>
      </c>
      <c r="B581" t="s">
        <v>1208</v>
      </c>
      <c r="C581" t="s">
        <v>1205</v>
      </c>
      <c r="D581" s="1">
        <v>878.76</v>
      </c>
      <c r="E581" s="8">
        <f>D581*6020*0.03</f>
        <v>158704.05600000001</v>
      </c>
    </row>
    <row r="582" spans="1:5" x14ac:dyDescent="0.25">
      <c r="A582" s="6" t="s">
        <v>1209</v>
      </c>
      <c r="B582" t="s">
        <v>1210</v>
      </c>
      <c r="C582" t="s">
        <v>1211</v>
      </c>
      <c r="D582" s="1">
        <v>1869.71</v>
      </c>
      <c r="E582" s="8">
        <f>D582*6020*0.03</f>
        <v>337669.62600000005</v>
      </c>
    </row>
    <row r="583" spans="1:5" x14ac:dyDescent="0.25">
      <c r="A583" s="6" t="s">
        <v>1212</v>
      </c>
      <c r="B583" t="s">
        <v>1213</v>
      </c>
      <c r="C583" t="s">
        <v>1214</v>
      </c>
      <c r="D583" s="1">
        <v>2886.55</v>
      </c>
      <c r="E583" s="8">
        <f>D583*6020*0.03</f>
        <v>521310.93</v>
      </c>
    </row>
    <row r="584" spans="1:5" x14ac:dyDescent="0.25">
      <c r="A584" s="6" t="s">
        <v>1215</v>
      </c>
      <c r="B584" t="s">
        <v>1216</v>
      </c>
      <c r="C584" t="s">
        <v>1214</v>
      </c>
      <c r="D584" s="1">
        <v>5384.84</v>
      </c>
      <c r="E584" s="8">
        <f>D584*6020*0.03</f>
        <v>972502.10399999993</v>
      </c>
    </row>
    <row r="585" spans="1:5" x14ac:dyDescent="0.25">
      <c r="A585" s="6" t="s">
        <v>1217</v>
      </c>
      <c r="B585" t="s">
        <v>1218</v>
      </c>
      <c r="C585" t="s">
        <v>1214</v>
      </c>
      <c r="D585" s="1">
        <v>10297.24</v>
      </c>
      <c r="E585" s="8">
        <f>D585*6020*0.03</f>
        <v>1859681.5439999998</v>
      </c>
    </row>
    <row r="586" spans="1:5" x14ac:dyDescent="0.25">
      <c r="A586" s="6" t="s">
        <v>1219</v>
      </c>
      <c r="B586" t="s">
        <v>1220</v>
      </c>
      <c r="C586" t="s">
        <v>1214</v>
      </c>
      <c r="D586" s="1">
        <v>5927.19</v>
      </c>
      <c r="E586" s="8">
        <f>D586*6020*0.03</f>
        <v>1070450.514</v>
      </c>
    </row>
    <row r="587" spans="1:5" x14ac:dyDescent="0.25">
      <c r="A587" s="6" t="s">
        <v>1221</v>
      </c>
      <c r="B587" t="s">
        <v>1222</v>
      </c>
      <c r="C587" t="s">
        <v>1214</v>
      </c>
      <c r="D587" s="1">
        <v>1534.84</v>
      </c>
      <c r="E587" s="8">
        <f>D587*6020*0.03</f>
        <v>277192.10399999993</v>
      </c>
    </row>
    <row r="588" spans="1:5" x14ac:dyDescent="0.25">
      <c r="A588" s="6" t="s">
        <v>1223</v>
      </c>
      <c r="B588" t="s">
        <v>1224</v>
      </c>
      <c r="C588" t="s">
        <v>1214</v>
      </c>
      <c r="D588" s="1">
        <v>4664.21</v>
      </c>
      <c r="E588" s="8">
        <f>D588*6020*0.03</f>
        <v>842356.326</v>
      </c>
    </row>
    <row r="589" spans="1:5" x14ac:dyDescent="0.25">
      <c r="A589" s="6" t="s">
        <v>1225</v>
      </c>
      <c r="B589" t="s">
        <v>1226</v>
      </c>
      <c r="C589" t="s">
        <v>1214</v>
      </c>
      <c r="D589" s="1">
        <v>4748.8</v>
      </c>
      <c r="E589" s="8">
        <f>D589*6020*0.03</f>
        <v>857633.27999999991</v>
      </c>
    </row>
    <row r="590" spans="1:5" x14ac:dyDescent="0.25">
      <c r="A590" s="6" t="s">
        <v>1227</v>
      </c>
      <c r="B590" t="s">
        <v>1228</v>
      </c>
      <c r="C590" t="s">
        <v>1214</v>
      </c>
      <c r="D590" s="1">
        <v>1487.06</v>
      </c>
      <c r="E590" s="8">
        <f>D590*6020*0.03</f>
        <v>268563.03599999996</v>
      </c>
    </row>
    <row r="591" spans="1:5" x14ac:dyDescent="0.25">
      <c r="A591" s="6" t="s">
        <v>1229</v>
      </c>
      <c r="B591" t="s">
        <v>1230</v>
      </c>
      <c r="C591" t="s">
        <v>1231</v>
      </c>
      <c r="D591" s="1">
        <v>1050.69</v>
      </c>
      <c r="E591" s="8">
        <f>D591*6020*0.03</f>
        <v>189754.614</v>
      </c>
    </row>
    <row r="592" spans="1:5" x14ac:dyDescent="0.25">
      <c r="A592" s="6" t="s">
        <v>1232</v>
      </c>
      <c r="B592" t="s">
        <v>1233</v>
      </c>
      <c r="C592" t="s">
        <v>1231</v>
      </c>
      <c r="D592" s="1">
        <v>2551.9699999999998</v>
      </c>
      <c r="E592" s="8">
        <f>D592*6020*0.03</f>
        <v>460885.78199999995</v>
      </c>
    </row>
    <row r="593" spans="1:5" x14ac:dyDescent="0.25">
      <c r="A593" s="6" t="s">
        <v>1234</v>
      </c>
      <c r="B593" t="s">
        <v>1235</v>
      </c>
      <c r="C593" t="s">
        <v>1231</v>
      </c>
      <c r="D593" s="1">
        <v>1002.23</v>
      </c>
      <c r="E593" s="8">
        <f>D593*6020*0.03</f>
        <v>181002.73800000001</v>
      </c>
    </row>
    <row r="594" spans="1:5" x14ac:dyDescent="0.25">
      <c r="A594" s="6" t="s">
        <v>1236</v>
      </c>
      <c r="B594" t="s">
        <v>1237</v>
      </c>
      <c r="C594" t="s">
        <v>1231</v>
      </c>
      <c r="D594" s="1">
        <v>595.63</v>
      </c>
      <c r="E594" s="8">
        <f>D594*6020*0.03</f>
        <v>107570.77800000001</v>
      </c>
    </row>
    <row r="595" spans="1:5" x14ac:dyDescent="0.25">
      <c r="A595" s="6" t="s">
        <v>1238</v>
      </c>
      <c r="B595" t="s">
        <v>1239</v>
      </c>
      <c r="C595" t="s">
        <v>1231</v>
      </c>
      <c r="D595" s="1">
        <v>2125.84</v>
      </c>
      <c r="E595" s="8">
        <f>D595*6020*0.03</f>
        <v>383926.70400000003</v>
      </c>
    </row>
    <row r="596" spans="1:5" x14ac:dyDescent="0.25">
      <c r="A596" s="6" t="s">
        <v>1240</v>
      </c>
      <c r="B596" t="s">
        <v>1241</v>
      </c>
      <c r="C596" t="s">
        <v>1231</v>
      </c>
      <c r="D596" s="1">
        <v>627.73</v>
      </c>
      <c r="E596" s="8">
        <f>D596*6020*0.03</f>
        <v>113368.038</v>
      </c>
    </row>
    <row r="597" spans="1:5" x14ac:dyDescent="0.25">
      <c r="A597" s="6" t="s">
        <v>1242</v>
      </c>
      <c r="B597" t="s">
        <v>1243</v>
      </c>
      <c r="C597" t="s">
        <v>1244</v>
      </c>
      <c r="D597" s="1">
        <v>1684.71</v>
      </c>
      <c r="E597" s="8">
        <f>D597*6020*0.03</f>
        <v>304258.62600000005</v>
      </c>
    </row>
    <row r="598" spans="1:5" x14ac:dyDescent="0.25">
      <c r="A598" s="6" t="s">
        <v>1245</v>
      </c>
      <c r="B598" t="s">
        <v>1246</v>
      </c>
      <c r="C598" t="s">
        <v>1244</v>
      </c>
      <c r="D598" s="1">
        <v>3400.73</v>
      </c>
      <c r="E598" s="8">
        <f>D598*6020*0.03</f>
        <v>614171.83799999999</v>
      </c>
    </row>
    <row r="599" spans="1:5" x14ac:dyDescent="0.25">
      <c r="A599" s="6" t="s">
        <v>1247</v>
      </c>
      <c r="B599" t="s">
        <v>1248</v>
      </c>
      <c r="C599" t="s">
        <v>1244</v>
      </c>
      <c r="D599" s="1">
        <v>996.61</v>
      </c>
      <c r="E599" s="8">
        <f>D599*6020*0.03</f>
        <v>179987.766</v>
      </c>
    </row>
    <row r="600" spans="1:5" x14ac:dyDescent="0.25">
      <c r="A600" s="6" t="s">
        <v>1249</v>
      </c>
      <c r="B600" t="s">
        <v>1250</v>
      </c>
      <c r="C600" t="s">
        <v>1244</v>
      </c>
      <c r="D600" s="1">
        <v>1268.53</v>
      </c>
      <c r="E600" s="8">
        <f>D600*6020*0.03</f>
        <v>229096.51799999998</v>
      </c>
    </row>
    <row r="601" spans="1:5" x14ac:dyDescent="0.25">
      <c r="A601" s="6" t="s">
        <v>1251</v>
      </c>
      <c r="B601" t="s">
        <v>1252</v>
      </c>
      <c r="C601" t="s">
        <v>1244</v>
      </c>
      <c r="D601" s="1">
        <v>903.64</v>
      </c>
      <c r="E601" s="8">
        <f>D601*6020*0.03</f>
        <v>163197.38399999999</v>
      </c>
    </row>
    <row r="602" spans="1:5" x14ac:dyDescent="0.25">
      <c r="A602" s="6" t="s">
        <v>1253</v>
      </c>
      <c r="B602" t="s">
        <v>1031</v>
      </c>
      <c r="C602" t="s">
        <v>1244</v>
      </c>
      <c r="D602" s="1">
        <v>1090.58</v>
      </c>
      <c r="E602" s="8">
        <f>D602*6020*0.03</f>
        <v>196958.74799999999</v>
      </c>
    </row>
    <row r="603" spans="1:5" x14ac:dyDescent="0.25">
      <c r="A603" s="6" t="s">
        <v>1254</v>
      </c>
      <c r="B603" t="s">
        <v>163</v>
      </c>
      <c r="C603" t="s">
        <v>1244</v>
      </c>
      <c r="D603" s="1">
        <v>1317.65</v>
      </c>
      <c r="E603" s="8">
        <f>D603*6020*0.03</f>
        <v>237967.59000000003</v>
      </c>
    </row>
    <row r="604" spans="1:5" x14ac:dyDescent="0.25">
      <c r="A604" s="6" t="s">
        <v>1255</v>
      </c>
      <c r="B604" t="s">
        <v>1256</v>
      </c>
      <c r="C604" t="s">
        <v>1244</v>
      </c>
      <c r="D604" s="1">
        <v>1358.59</v>
      </c>
      <c r="E604" s="8">
        <f>D604*6020*0.03</f>
        <v>245361.35399999999</v>
      </c>
    </row>
    <row r="605" spans="1:5" x14ac:dyDescent="0.25">
      <c r="A605" s="6" t="s">
        <v>1257</v>
      </c>
      <c r="B605" t="s">
        <v>947</v>
      </c>
      <c r="C605" t="s">
        <v>1244</v>
      </c>
      <c r="D605" s="1">
        <v>1340.83</v>
      </c>
      <c r="E605" s="8">
        <f>D605*6020*0.03</f>
        <v>242153.89799999999</v>
      </c>
    </row>
    <row r="606" spans="1:5" x14ac:dyDescent="0.25">
      <c r="A606" s="6" t="s">
        <v>1258</v>
      </c>
      <c r="B606" t="s">
        <v>1259</v>
      </c>
      <c r="C606" t="s">
        <v>1244</v>
      </c>
      <c r="D606" s="1">
        <v>1615.11</v>
      </c>
      <c r="E606" s="8">
        <f>D606*6020*0.03</f>
        <v>291688.86599999998</v>
      </c>
    </row>
    <row r="607" spans="1:5" x14ac:dyDescent="0.25">
      <c r="A607" s="6" t="s">
        <v>1260</v>
      </c>
      <c r="B607" t="s">
        <v>1261</v>
      </c>
      <c r="C607" t="s">
        <v>1262</v>
      </c>
      <c r="D607" s="1">
        <v>1991.34</v>
      </c>
      <c r="E607" s="8">
        <f>D607*6020*0.03</f>
        <v>359636.00399999996</v>
      </c>
    </row>
    <row r="608" spans="1:5" x14ac:dyDescent="0.25">
      <c r="A608" s="6" t="s">
        <v>1263</v>
      </c>
      <c r="B608" t="s">
        <v>1264</v>
      </c>
      <c r="C608" t="s">
        <v>1262</v>
      </c>
      <c r="D608" s="1">
        <v>872.99</v>
      </c>
      <c r="E608" s="8">
        <f>D608*6020*0.03</f>
        <v>157661.99399999998</v>
      </c>
    </row>
    <row r="609" spans="1:5" x14ac:dyDescent="0.25">
      <c r="A609" s="6" t="s">
        <v>1265</v>
      </c>
      <c r="B609" t="s">
        <v>1266</v>
      </c>
      <c r="C609" t="s">
        <v>1262</v>
      </c>
      <c r="D609" s="1">
        <v>569.35</v>
      </c>
      <c r="E609" s="8">
        <f>D609*6020*0.03</f>
        <v>102824.61</v>
      </c>
    </row>
    <row r="610" spans="1:5" x14ac:dyDescent="0.25">
      <c r="A610" s="6" t="s">
        <v>1267</v>
      </c>
      <c r="B610" t="s">
        <v>1268</v>
      </c>
      <c r="C610" t="s">
        <v>1262</v>
      </c>
      <c r="D610" s="1">
        <v>502.42</v>
      </c>
      <c r="E610" s="8">
        <f>D610*6020*0.03</f>
        <v>90737.051999999996</v>
      </c>
    </row>
    <row r="611" spans="1:5" x14ac:dyDescent="0.25">
      <c r="A611" s="6" t="s">
        <v>1269</v>
      </c>
      <c r="B611" t="s">
        <v>1270</v>
      </c>
      <c r="C611" t="s">
        <v>1262</v>
      </c>
      <c r="D611" s="1">
        <v>515.85</v>
      </c>
      <c r="E611" s="8">
        <f>D611*6020*0.03</f>
        <v>93162.51</v>
      </c>
    </row>
    <row r="612" spans="1:5" x14ac:dyDescent="0.25">
      <c r="A612" s="6" t="s">
        <v>1271</v>
      </c>
      <c r="B612" t="s">
        <v>1272</v>
      </c>
      <c r="C612" t="s">
        <v>1262</v>
      </c>
      <c r="D612" s="1">
        <v>579.03</v>
      </c>
      <c r="E612" s="8">
        <f>D612*6020*0.03</f>
        <v>104572.81799999998</v>
      </c>
    </row>
    <row r="613" spans="1:5" x14ac:dyDescent="0.25">
      <c r="A613" s="6" t="s">
        <v>1273</v>
      </c>
      <c r="B613" t="s">
        <v>1274</v>
      </c>
      <c r="C613" t="s">
        <v>1262</v>
      </c>
      <c r="D613" s="1">
        <v>372.07</v>
      </c>
      <c r="E613" s="8">
        <f>D613*6020*0.03</f>
        <v>67195.84199999999</v>
      </c>
    </row>
    <row r="614" spans="1:5" x14ac:dyDescent="0.25">
      <c r="A614" s="6" t="s">
        <v>1275</v>
      </c>
      <c r="B614" t="s">
        <v>1276</v>
      </c>
      <c r="C614" t="s">
        <v>1277</v>
      </c>
      <c r="D614" s="1">
        <v>2900.1</v>
      </c>
      <c r="E614" s="8">
        <f>D614*6020*0.03</f>
        <v>523758.06</v>
      </c>
    </row>
    <row r="615" spans="1:5" x14ac:dyDescent="0.25">
      <c r="A615" s="6" t="s">
        <v>1278</v>
      </c>
      <c r="B615" t="s">
        <v>1279</v>
      </c>
      <c r="C615" t="s">
        <v>1277</v>
      </c>
      <c r="D615" s="1">
        <v>5281.28</v>
      </c>
      <c r="E615" s="8">
        <f>D615*6020*0.03</f>
        <v>953799.16799999995</v>
      </c>
    </row>
    <row r="616" spans="1:5" x14ac:dyDescent="0.25">
      <c r="A616" s="6" t="s">
        <v>1280</v>
      </c>
      <c r="B616" t="s">
        <v>1281</v>
      </c>
      <c r="C616" t="s">
        <v>1277</v>
      </c>
      <c r="D616" s="1">
        <v>1655.31</v>
      </c>
      <c r="E616" s="8">
        <f>D616*6020*0.03</f>
        <v>298948.98599999998</v>
      </c>
    </row>
    <row r="617" spans="1:5" x14ac:dyDescent="0.25">
      <c r="A617" s="6" t="s">
        <v>1282</v>
      </c>
      <c r="B617" t="s">
        <v>1283</v>
      </c>
      <c r="C617" t="s">
        <v>1277</v>
      </c>
      <c r="D617" s="1">
        <v>1469.54</v>
      </c>
      <c r="E617" s="8">
        <f>D617*6020*0.03</f>
        <v>265398.92399999994</v>
      </c>
    </row>
    <row r="618" spans="1:5" x14ac:dyDescent="0.25">
      <c r="A618" s="6" t="s">
        <v>1284</v>
      </c>
      <c r="B618" t="s">
        <v>1285</v>
      </c>
      <c r="C618" t="s">
        <v>1277</v>
      </c>
      <c r="D618" s="1">
        <v>1206.18</v>
      </c>
      <c r="E618" s="8">
        <f>D618*6020*0.03</f>
        <v>217836.10800000001</v>
      </c>
    </row>
    <row r="619" spans="1:5" x14ac:dyDescent="0.25">
      <c r="A619" s="6" t="s">
        <v>1286</v>
      </c>
      <c r="B619" t="s">
        <v>1091</v>
      </c>
      <c r="C619" t="s">
        <v>1277</v>
      </c>
      <c r="D619" s="1">
        <v>1638.09</v>
      </c>
      <c r="E619" s="8">
        <f>D619*6020*0.03</f>
        <v>295839.05399999995</v>
      </c>
    </row>
    <row r="620" spans="1:5" x14ac:dyDescent="0.25">
      <c r="A620" s="6" t="s">
        <v>1287</v>
      </c>
      <c r="B620" t="s">
        <v>1288</v>
      </c>
      <c r="C620" t="s">
        <v>1277</v>
      </c>
      <c r="D620" s="1">
        <v>639.04999999999995</v>
      </c>
      <c r="E620" s="8">
        <f>D620*6020*0.03</f>
        <v>115412.42999999998</v>
      </c>
    </row>
    <row r="621" spans="1:5" x14ac:dyDescent="0.25">
      <c r="A621" s="6" t="s">
        <v>1289</v>
      </c>
      <c r="B621" t="s">
        <v>1290</v>
      </c>
      <c r="C621" t="s">
        <v>1277</v>
      </c>
      <c r="D621" s="1">
        <v>980.56</v>
      </c>
      <c r="E621" s="8">
        <f>D621*6020*0.03</f>
        <v>177089.13599999997</v>
      </c>
    </row>
    <row r="622" spans="1:5" x14ac:dyDescent="0.25">
      <c r="A622" s="6" t="s">
        <v>1291</v>
      </c>
      <c r="B622" t="s">
        <v>1292</v>
      </c>
      <c r="C622" t="s">
        <v>1277</v>
      </c>
      <c r="D622" s="1">
        <v>1570.57</v>
      </c>
      <c r="E622" s="8">
        <f>D622*6020*0.03</f>
        <v>283644.94199999998</v>
      </c>
    </row>
    <row r="623" spans="1:5" x14ac:dyDescent="0.25">
      <c r="A623" s="6" t="s">
        <v>1293</v>
      </c>
      <c r="B623" t="s">
        <v>1294</v>
      </c>
      <c r="C623" t="s">
        <v>1295</v>
      </c>
      <c r="D623" s="1">
        <v>803.37</v>
      </c>
      <c r="E623" s="8">
        <f>D623*6020*0.03</f>
        <v>145088.622</v>
      </c>
    </row>
    <row r="624" spans="1:5" x14ac:dyDescent="0.25">
      <c r="A624" s="6" t="s">
        <v>1296</v>
      </c>
      <c r="B624" t="s">
        <v>1297</v>
      </c>
      <c r="C624" t="s">
        <v>1295</v>
      </c>
      <c r="D624" s="1">
        <v>1594.08</v>
      </c>
      <c r="E624" s="8">
        <f>D624*6020*0.03</f>
        <v>287890.848</v>
      </c>
    </row>
    <row r="625" spans="1:5" x14ac:dyDescent="0.25">
      <c r="A625" s="6" t="s">
        <v>1298</v>
      </c>
      <c r="B625" t="s">
        <v>1299</v>
      </c>
      <c r="C625" t="s">
        <v>1295</v>
      </c>
      <c r="D625" s="1">
        <v>840.99</v>
      </c>
      <c r="E625" s="8">
        <f>D625*6020*0.03</f>
        <v>151882.79399999999</v>
      </c>
    </row>
    <row r="627" spans="1:5" x14ac:dyDescent="0.25">
      <c r="D627" s="8">
        <f t="shared" ref="D627:E627" si="0">SUM(D14:D625)</f>
        <v>1547248.6200000024</v>
      </c>
      <c r="E627" s="8">
        <f>SUM(E14:E625)</f>
        <v>279433100.77199966</v>
      </c>
    </row>
  </sheetData>
  <mergeCells count="4">
    <mergeCell ref="A1:E1"/>
    <mergeCell ref="A3:E3"/>
    <mergeCell ref="A4:E4"/>
    <mergeCell ref="A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7"/>
  <sheetViews>
    <sheetView workbookViewId="0">
      <selection sqref="A1:F1"/>
    </sheetView>
  </sheetViews>
  <sheetFormatPr defaultRowHeight="15" x14ac:dyDescent="0.25"/>
  <cols>
    <col min="1" max="1" width="8.28515625" style="2" bestFit="1" customWidth="1"/>
    <col min="2" max="2" width="28.5703125" bestFit="1" customWidth="1"/>
    <col min="3" max="3" width="12.42578125" bestFit="1" customWidth="1"/>
    <col min="4" max="4" width="16.42578125" style="8" bestFit="1" customWidth="1"/>
    <col min="5" max="5" width="14.85546875" style="8" bestFit="1" customWidth="1"/>
    <col min="6" max="6" width="16.42578125" style="8" bestFit="1" customWidth="1"/>
  </cols>
  <sheetData>
    <row r="1" spans="1:6" x14ac:dyDescent="0.25">
      <c r="A1" s="10" t="s">
        <v>1306</v>
      </c>
      <c r="B1" s="10"/>
      <c r="C1" s="10"/>
      <c r="D1" s="10"/>
      <c r="E1" s="10"/>
      <c r="F1" s="10"/>
    </row>
    <row r="2" spans="1:6" x14ac:dyDescent="0.25">
      <c r="A2" s="13"/>
    </row>
    <row r="3" spans="1:6" x14ac:dyDescent="0.25">
      <c r="A3" s="11" t="s">
        <v>1307</v>
      </c>
      <c r="B3" s="12"/>
      <c r="C3" s="12"/>
      <c r="D3" s="12"/>
      <c r="E3" s="12"/>
      <c r="F3" s="10"/>
    </row>
    <row r="4" spans="1:6" x14ac:dyDescent="0.25">
      <c r="A4" s="11" t="s">
        <v>1304</v>
      </c>
      <c r="B4" s="12"/>
      <c r="C4" s="12"/>
      <c r="D4" s="12"/>
      <c r="E4" s="12"/>
      <c r="F4" s="10"/>
    </row>
    <row r="5" spans="1:6" x14ac:dyDescent="0.25">
      <c r="A5"/>
    </row>
    <row r="6" spans="1:6" x14ac:dyDescent="0.25">
      <c r="A6" s="11" t="s">
        <v>1305</v>
      </c>
      <c r="B6" s="11"/>
      <c r="C6" s="11"/>
      <c r="D6" s="11"/>
      <c r="E6" s="11"/>
      <c r="F6" s="10"/>
    </row>
    <row r="7" spans="1:6" x14ac:dyDescent="0.25">
      <c r="D7" s="9"/>
      <c r="E7" s="9"/>
      <c r="F7" s="9" t="s">
        <v>0</v>
      </c>
    </row>
    <row r="8" spans="1:6" x14ac:dyDescent="0.25">
      <c r="D8" s="9" t="s">
        <v>1</v>
      </c>
      <c r="E8" s="9"/>
      <c r="F8" s="9" t="s">
        <v>2</v>
      </c>
    </row>
    <row r="9" spans="1:6" x14ac:dyDescent="0.25">
      <c r="D9" s="9" t="s">
        <v>4</v>
      </c>
      <c r="E9" s="9"/>
      <c r="F9" s="9" t="s">
        <v>5</v>
      </c>
    </row>
    <row r="10" spans="1:6" x14ac:dyDescent="0.25">
      <c r="D10" s="9" t="s">
        <v>7</v>
      </c>
      <c r="E10" s="9" t="s">
        <v>8</v>
      </c>
      <c r="F10" s="9" t="s">
        <v>9</v>
      </c>
    </row>
    <row r="11" spans="1:6" x14ac:dyDescent="0.25">
      <c r="D11" s="9" t="s">
        <v>11</v>
      </c>
      <c r="E11" s="9" t="s">
        <v>12</v>
      </c>
      <c r="F11" s="9" t="s">
        <v>10</v>
      </c>
    </row>
    <row r="12" spans="1:6" x14ac:dyDescent="0.25">
      <c r="A12" s="5" t="s">
        <v>1300</v>
      </c>
      <c r="B12" s="4" t="s">
        <v>16</v>
      </c>
      <c r="C12" s="4" t="s">
        <v>17</v>
      </c>
      <c r="D12" s="9" t="s">
        <v>14</v>
      </c>
      <c r="E12" s="9" t="s">
        <v>15</v>
      </c>
      <c r="F12" s="5">
        <v>3315.19</v>
      </c>
    </row>
    <row r="14" spans="1:6" x14ac:dyDescent="0.25">
      <c r="A14" s="6" t="s">
        <v>18</v>
      </c>
      <c r="B14" t="s">
        <v>19</v>
      </c>
      <c r="C14" t="s">
        <v>20</v>
      </c>
      <c r="D14" s="8">
        <v>3465864.82</v>
      </c>
      <c r="E14" s="8">
        <v>76345.990000000005</v>
      </c>
      <c r="F14" s="8">
        <f>D14+E14</f>
        <v>3542210.81</v>
      </c>
    </row>
    <row r="15" spans="1:6" x14ac:dyDescent="0.25">
      <c r="A15" s="6" t="s">
        <v>21</v>
      </c>
      <c r="B15" t="s">
        <v>22</v>
      </c>
      <c r="C15" t="s">
        <v>20</v>
      </c>
      <c r="D15" s="8">
        <v>30828876.93</v>
      </c>
      <c r="E15" s="8">
        <v>0</v>
      </c>
      <c r="F15" s="8">
        <f t="shared" ref="F15:F78" si="0">D15+E15</f>
        <v>30828876.93</v>
      </c>
    </row>
    <row r="16" spans="1:6" x14ac:dyDescent="0.25">
      <c r="A16" s="6" t="s">
        <v>23</v>
      </c>
      <c r="B16" t="s">
        <v>24</v>
      </c>
      <c r="C16" t="s">
        <v>25</v>
      </c>
      <c r="D16" s="8">
        <v>2338887.58</v>
      </c>
      <c r="E16" s="8">
        <v>505412</v>
      </c>
      <c r="F16" s="8">
        <f t="shared" si="0"/>
        <v>2844299.58</v>
      </c>
    </row>
    <row r="17" spans="1:6" x14ac:dyDescent="0.25">
      <c r="A17" s="6" t="s">
        <v>26</v>
      </c>
      <c r="B17" t="s">
        <v>27</v>
      </c>
      <c r="C17" t="s">
        <v>25</v>
      </c>
      <c r="D17" s="8">
        <v>36664212.229999997</v>
      </c>
      <c r="E17" s="8">
        <v>55472.23</v>
      </c>
      <c r="F17" s="8">
        <f t="shared" si="0"/>
        <v>36719684.459999993</v>
      </c>
    </row>
    <row r="18" spans="1:6" x14ac:dyDescent="0.25">
      <c r="A18" s="6" t="s">
        <v>28</v>
      </c>
      <c r="B18" t="s">
        <v>29</v>
      </c>
      <c r="C18" t="s">
        <v>25</v>
      </c>
      <c r="D18" s="8">
        <v>5303465.75</v>
      </c>
      <c r="E18" s="8">
        <v>344439.78</v>
      </c>
      <c r="F18" s="8">
        <f t="shared" si="0"/>
        <v>5647905.5300000003</v>
      </c>
    </row>
    <row r="19" spans="1:6" x14ac:dyDescent="0.25">
      <c r="A19" s="6" t="s">
        <v>30</v>
      </c>
      <c r="B19" t="s">
        <v>31</v>
      </c>
      <c r="C19" t="s">
        <v>25</v>
      </c>
      <c r="D19" s="8">
        <v>6568393.0999999996</v>
      </c>
      <c r="E19" s="8">
        <v>476309</v>
      </c>
      <c r="F19" s="8">
        <f t="shared" si="0"/>
        <v>7044702.0999999996</v>
      </c>
    </row>
    <row r="20" spans="1:6" x14ac:dyDescent="0.25">
      <c r="A20" s="6" t="s">
        <v>32</v>
      </c>
      <c r="B20" t="s">
        <v>33</v>
      </c>
      <c r="C20" t="s">
        <v>25</v>
      </c>
      <c r="D20" s="8">
        <v>5063222.9400000004</v>
      </c>
      <c r="E20" s="8">
        <v>1383702.8</v>
      </c>
      <c r="F20" s="8">
        <f t="shared" si="0"/>
        <v>6446925.7400000002</v>
      </c>
    </row>
    <row r="21" spans="1:6" x14ac:dyDescent="0.25">
      <c r="A21" s="6" t="s">
        <v>34</v>
      </c>
      <c r="B21" t="s">
        <v>35</v>
      </c>
      <c r="C21" t="s">
        <v>25</v>
      </c>
      <c r="D21" s="8">
        <v>7474860.7699999996</v>
      </c>
      <c r="E21" s="8">
        <v>1187117</v>
      </c>
      <c r="F21" s="8">
        <f t="shared" si="0"/>
        <v>8661977.7699999996</v>
      </c>
    </row>
    <row r="22" spans="1:6" x14ac:dyDescent="0.25">
      <c r="A22" s="6" t="s">
        <v>36</v>
      </c>
      <c r="B22" t="s">
        <v>37</v>
      </c>
      <c r="C22" t="s">
        <v>25</v>
      </c>
      <c r="D22" s="8">
        <v>2766796.55</v>
      </c>
      <c r="E22" s="8">
        <v>648624.44999999995</v>
      </c>
      <c r="F22" s="8">
        <f t="shared" si="0"/>
        <v>3415421</v>
      </c>
    </row>
    <row r="23" spans="1:6" x14ac:dyDescent="0.25">
      <c r="A23" s="6" t="s">
        <v>38</v>
      </c>
      <c r="B23" t="s">
        <v>39</v>
      </c>
      <c r="C23" t="s">
        <v>25</v>
      </c>
      <c r="D23" s="8">
        <v>3492900.16</v>
      </c>
      <c r="E23" s="8">
        <v>1632903.4</v>
      </c>
      <c r="F23" s="8">
        <f t="shared" si="0"/>
        <v>5125803.5600000005</v>
      </c>
    </row>
    <row r="24" spans="1:6" x14ac:dyDescent="0.25">
      <c r="A24" s="6" t="s">
        <v>40</v>
      </c>
      <c r="B24" t="s">
        <v>41</v>
      </c>
      <c r="C24" t="s">
        <v>25</v>
      </c>
      <c r="D24" s="8">
        <v>5235720.09</v>
      </c>
      <c r="E24" s="8">
        <v>1165100.3999999999</v>
      </c>
      <c r="F24" s="8">
        <f t="shared" si="0"/>
        <v>6400820.4900000002</v>
      </c>
    </row>
    <row r="25" spans="1:6" x14ac:dyDescent="0.25">
      <c r="A25" s="6" t="s">
        <v>42</v>
      </c>
      <c r="B25" t="s">
        <v>43</v>
      </c>
      <c r="C25" t="s">
        <v>44</v>
      </c>
      <c r="D25" s="8">
        <v>12322909.57</v>
      </c>
      <c r="E25" s="8">
        <v>0</v>
      </c>
      <c r="F25" s="8">
        <f t="shared" si="0"/>
        <v>12322909.57</v>
      </c>
    </row>
    <row r="26" spans="1:6" x14ac:dyDescent="0.25">
      <c r="A26" s="6" t="s">
        <v>45</v>
      </c>
      <c r="B26" t="s">
        <v>46</v>
      </c>
      <c r="C26" t="s">
        <v>44</v>
      </c>
      <c r="D26" s="8">
        <v>5248220.57</v>
      </c>
      <c r="E26" s="8">
        <v>0</v>
      </c>
      <c r="F26" s="8">
        <f t="shared" si="0"/>
        <v>5248220.57</v>
      </c>
    </row>
    <row r="27" spans="1:6" x14ac:dyDescent="0.25">
      <c r="A27" s="6" t="s">
        <v>47</v>
      </c>
      <c r="B27" t="s">
        <v>48</v>
      </c>
      <c r="C27" t="s">
        <v>44</v>
      </c>
      <c r="D27" s="8">
        <v>3290745.29</v>
      </c>
      <c r="E27" s="8">
        <v>0</v>
      </c>
      <c r="F27" s="8">
        <f t="shared" si="0"/>
        <v>3290745.29</v>
      </c>
    </row>
    <row r="28" spans="1:6" x14ac:dyDescent="0.25">
      <c r="A28" s="6" t="s">
        <v>49</v>
      </c>
      <c r="B28" t="s">
        <v>50</v>
      </c>
      <c r="C28" t="s">
        <v>44</v>
      </c>
      <c r="D28" s="8">
        <v>4664449.5999999996</v>
      </c>
      <c r="E28" s="8">
        <v>0</v>
      </c>
      <c r="F28" s="8">
        <f t="shared" si="0"/>
        <v>4664449.5999999996</v>
      </c>
    </row>
    <row r="29" spans="1:6" x14ac:dyDescent="0.25">
      <c r="A29" s="6" t="s">
        <v>51</v>
      </c>
      <c r="B29" t="s">
        <v>52</v>
      </c>
      <c r="C29" t="s">
        <v>53</v>
      </c>
      <c r="D29" s="8">
        <v>23520015.789999999</v>
      </c>
      <c r="E29" s="8">
        <v>0</v>
      </c>
      <c r="F29" s="8">
        <f t="shared" si="0"/>
        <v>23520015.789999999</v>
      </c>
    </row>
    <row r="30" spans="1:6" x14ac:dyDescent="0.25">
      <c r="A30" s="6" t="s">
        <v>54</v>
      </c>
      <c r="B30" t="s">
        <v>55</v>
      </c>
      <c r="C30" t="s">
        <v>53</v>
      </c>
      <c r="D30" s="8">
        <v>10978274.91</v>
      </c>
      <c r="E30" s="8">
        <v>0</v>
      </c>
      <c r="F30" s="8">
        <f t="shared" si="0"/>
        <v>10978274.91</v>
      </c>
    </row>
    <row r="31" spans="1:6" x14ac:dyDescent="0.25">
      <c r="A31" s="6" t="s">
        <v>56</v>
      </c>
      <c r="B31" t="s">
        <v>57</v>
      </c>
      <c r="C31" t="s">
        <v>53</v>
      </c>
      <c r="D31" s="8">
        <v>11582930.640000001</v>
      </c>
      <c r="E31" s="8">
        <v>0</v>
      </c>
      <c r="F31" s="8">
        <f t="shared" si="0"/>
        <v>11582930.640000001</v>
      </c>
    </row>
    <row r="32" spans="1:6" x14ac:dyDescent="0.25">
      <c r="A32" s="6" t="s">
        <v>58</v>
      </c>
      <c r="B32" t="s">
        <v>59</v>
      </c>
      <c r="C32" t="s">
        <v>53</v>
      </c>
      <c r="D32" s="8">
        <v>7763102.4000000004</v>
      </c>
      <c r="E32" s="8">
        <v>385918</v>
      </c>
      <c r="F32" s="8">
        <f t="shared" si="0"/>
        <v>8149020.4000000004</v>
      </c>
    </row>
    <row r="33" spans="1:6" x14ac:dyDescent="0.25">
      <c r="A33" s="6" t="s">
        <v>60</v>
      </c>
      <c r="B33" t="s">
        <v>61</v>
      </c>
      <c r="C33" t="s">
        <v>53</v>
      </c>
      <c r="D33" s="8">
        <v>6104622.9299999997</v>
      </c>
      <c r="E33" s="8">
        <v>315381</v>
      </c>
      <c r="F33" s="8">
        <f t="shared" si="0"/>
        <v>6420003.9299999997</v>
      </c>
    </row>
    <row r="34" spans="1:6" x14ac:dyDescent="0.25">
      <c r="A34" s="6" t="s">
        <v>62</v>
      </c>
      <c r="B34" t="s">
        <v>63</v>
      </c>
      <c r="C34" t="s">
        <v>53</v>
      </c>
      <c r="D34" s="8">
        <v>8316915.54</v>
      </c>
      <c r="E34" s="8">
        <v>347780</v>
      </c>
      <c r="F34" s="8">
        <f t="shared" si="0"/>
        <v>8664695.5399999991</v>
      </c>
    </row>
    <row r="35" spans="1:6" x14ac:dyDescent="0.25">
      <c r="A35" s="6" t="s">
        <v>64</v>
      </c>
      <c r="B35" t="s">
        <v>65</v>
      </c>
      <c r="C35" t="s">
        <v>53</v>
      </c>
      <c r="D35" s="8">
        <v>7766820.5499999998</v>
      </c>
      <c r="E35" s="8">
        <v>551658</v>
      </c>
      <c r="F35" s="8">
        <f t="shared" si="0"/>
        <v>8318478.5499999998</v>
      </c>
    </row>
    <row r="36" spans="1:6" x14ac:dyDescent="0.25">
      <c r="A36" s="6" t="s">
        <v>66</v>
      </c>
      <c r="B36" t="s">
        <v>67</v>
      </c>
      <c r="C36" t="s">
        <v>68</v>
      </c>
      <c r="D36" s="8">
        <v>8049039.54</v>
      </c>
      <c r="E36" s="8">
        <v>73657.69</v>
      </c>
      <c r="F36" s="8">
        <f t="shared" si="0"/>
        <v>8122697.2300000004</v>
      </c>
    </row>
    <row r="37" spans="1:6" x14ac:dyDescent="0.25">
      <c r="A37" s="6" t="s">
        <v>69</v>
      </c>
      <c r="B37" t="s">
        <v>70</v>
      </c>
      <c r="C37" t="s">
        <v>68</v>
      </c>
      <c r="D37" s="8">
        <v>10875934.130000001</v>
      </c>
      <c r="E37" s="8">
        <v>0</v>
      </c>
      <c r="F37" s="8">
        <f t="shared" si="0"/>
        <v>10875934.130000001</v>
      </c>
    </row>
    <row r="38" spans="1:6" x14ac:dyDescent="0.25">
      <c r="A38" s="6" t="s">
        <v>71</v>
      </c>
      <c r="B38" t="s">
        <v>72</v>
      </c>
      <c r="C38" t="s">
        <v>68</v>
      </c>
      <c r="D38" s="8">
        <v>9343268.6799999997</v>
      </c>
      <c r="E38" s="8">
        <v>0</v>
      </c>
      <c r="F38" s="8">
        <f t="shared" si="0"/>
        <v>9343268.6799999997</v>
      </c>
    </row>
    <row r="39" spans="1:6" x14ac:dyDescent="0.25">
      <c r="A39" s="6" t="s">
        <v>73</v>
      </c>
      <c r="B39" t="s">
        <v>74</v>
      </c>
      <c r="C39" t="s">
        <v>68</v>
      </c>
      <c r="D39" s="8">
        <v>7912004.4500000002</v>
      </c>
      <c r="E39" s="8">
        <v>0</v>
      </c>
      <c r="F39" s="8">
        <f t="shared" si="0"/>
        <v>7912004.4500000002</v>
      </c>
    </row>
    <row r="40" spans="1:6" x14ac:dyDescent="0.25">
      <c r="A40" s="6" t="s">
        <v>75</v>
      </c>
      <c r="B40" t="s">
        <v>76</v>
      </c>
      <c r="C40" t="s">
        <v>68</v>
      </c>
      <c r="D40" s="8">
        <v>10420185.42</v>
      </c>
      <c r="E40" s="8">
        <v>0</v>
      </c>
      <c r="F40" s="8">
        <f t="shared" si="0"/>
        <v>10420185.42</v>
      </c>
    </row>
    <row r="41" spans="1:6" x14ac:dyDescent="0.25">
      <c r="A41" s="6" t="s">
        <v>77</v>
      </c>
      <c r="B41" t="s">
        <v>78</v>
      </c>
      <c r="C41" t="s">
        <v>79</v>
      </c>
      <c r="D41" s="8">
        <v>10102264.26</v>
      </c>
      <c r="E41" s="8">
        <v>0</v>
      </c>
      <c r="F41" s="8">
        <f t="shared" si="0"/>
        <v>10102264.26</v>
      </c>
    </row>
    <row r="42" spans="1:6" x14ac:dyDescent="0.25">
      <c r="A42" s="6" t="s">
        <v>80</v>
      </c>
      <c r="B42" t="s">
        <v>81</v>
      </c>
      <c r="C42" t="s">
        <v>79</v>
      </c>
      <c r="D42" s="8">
        <v>15334749.960000001</v>
      </c>
      <c r="E42" s="8">
        <v>1000000</v>
      </c>
      <c r="F42" s="8">
        <f t="shared" si="0"/>
        <v>16334749.960000001</v>
      </c>
    </row>
    <row r="43" spans="1:6" x14ac:dyDescent="0.25">
      <c r="A43" s="6" t="s">
        <v>82</v>
      </c>
      <c r="B43" t="s">
        <v>83</v>
      </c>
      <c r="C43" t="s">
        <v>79</v>
      </c>
      <c r="D43" s="8">
        <v>2989882.89</v>
      </c>
      <c r="E43" s="8">
        <v>150000</v>
      </c>
      <c r="F43" s="8">
        <f t="shared" si="0"/>
        <v>3139882.89</v>
      </c>
    </row>
    <row r="44" spans="1:6" x14ac:dyDescent="0.25">
      <c r="A44" s="6" t="s">
        <v>84</v>
      </c>
      <c r="B44" t="s">
        <v>85</v>
      </c>
      <c r="C44" t="s">
        <v>79</v>
      </c>
      <c r="D44" s="8">
        <v>2984773.17</v>
      </c>
      <c r="E44" s="8">
        <v>200000</v>
      </c>
      <c r="F44" s="8">
        <f t="shared" si="0"/>
        <v>3184773.17</v>
      </c>
    </row>
    <row r="45" spans="1:6" x14ac:dyDescent="0.25">
      <c r="A45" s="6" t="s">
        <v>86</v>
      </c>
      <c r="B45" t="s">
        <v>87</v>
      </c>
      <c r="C45" t="s">
        <v>79</v>
      </c>
      <c r="D45" s="8">
        <v>2278951.73</v>
      </c>
      <c r="E45" s="8">
        <v>60000</v>
      </c>
      <c r="F45" s="8">
        <f t="shared" si="0"/>
        <v>2338951.73</v>
      </c>
    </row>
    <row r="46" spans="1:6" x14ac:dyDescent="0.25">
      <c r="A46" s="6" t="s">
        <v>88</v>
      </c>
      <c r="B46" t="s">
        <v>89</v>
      </c>
      <c r="C46" t="s">
        <v>79</v>
      </c>
      <c r="D46" s="8">
        <v>3603066.86</v>
      </c>
      <c r="E46" s="8">
        <v>165000</v>
      </c>
      <c r="F46" s="8">
        <f t="shared" si="0"/>
        <v>3768066.86</v>
      </c>
    </row>
    <row r="47" spans="1:6" x14ac:dyDescent="0.25">
      <c r="A47" s="6" t="s">
        <v>90</v>
      </c>
      <c r="B47" t="s">
        <v>91</v>
      </c>
      <c r="C47" t="s">
        <v>92</v>
      </c>
      <c r="D47" s="8">
        <v>8480305.4000000004</v>
      </c>
      <c r="E47" s="8">
        <v>269800.58</v>
      </c>
      <c r="F47" s="8">
        <f t="shared" si="0"/>
        <v>8750105.9800000004</v>
      </c>
    </row>
    <row r="48" spans="1:6" x14ac:dyDescent="0.25">
      <c r="A48" s="6" t="s">
        <v>93</v>
      </c>
      <c r="B48" t="s">
        <v>94</v>
      </c>
      <c r="C48" t="s">
        <v>92</v>
      </c>
      <c r="D48" s="8">
        <v>10831411.48</v>
      </c>
      <c r="E48" s="8">
        <v>76119.350000000006</v>
      </c>
      <c r="F48" s="8">
        <f t="shared" si="0"/>
        <v>10907530.83</v>
      </c>
    </row>
    <row r="49" spans="1:6" x14ac:dyDescent="0.25">
      <c r="A49" s="6" t="s">
        <v>95</v>
      </c>
      <c r="B49" t="s">
        <v>96</v>
      </c>
      <c r="C49" t="s">
        <v>92</v>
      </c>
      <c r="D49" s="8">
        <v>3125675.87</v>
      </c>
      <c r="E49" s="8">
        <v>232184.97</v>
      </c>
      <c r="F49" s="8">
        <f t="shared" si="0"/>
        <v>3357860.8400000003</v>
      </c>
    </row>
    <row r="50" spans="1:6" x14ac:dyDescent="0.25">
      <c r="A50" s="6" t="s">
        <v>97</v>
      </c>
      <c r="B50" t="s">
        <v>98</v>
      </c>
      <c r="C50" t="s">
        <v>92</v>
      </c>
      <c r="D50" s="8">
        <v>6407391.4900000002</v>
      </c>
      <c r="E50" s="8">
        <v>306391.52</v>
      </c>
      <c r="F50" s="8">
        <f t="shared" si="0"/>
        <v>6713783.0099999998</v>
      </c>
    </row>
    <row r="51" spans="1:6" x14ac:dyDescent="0.25">
      <c r="A51" s="6" t="s">
        <v>99</v>
      </c>
      <c r="B51" t="s">
        <v>100</v>
      </c>
      <c r="C51" t="s">
        <v>92</v>
      </c>
      <c r="D51" s="8">
        <v>5320544.2</v>
      </c>
      <c r="E51" s="8">
        <v>311503.68</v>
      </c>
      <c r="F51" s="8">
        <f t="shared" si="0"/>
        <v>5632047.8799999999</v>
      </c>
    </row>
    <row r="52" spans="1:6" x14ac:dyDescent="0.25">
      <c r="A52" s="6" t="s">
        <v>101</v>
      </c>
      <c r="B52" t="s">
        <v>102</v>
      </c>
      <c r="C52" t="s">
        <v>92</v>
      </c>
      <c r="D52" s="8">
        <v>4040662.61</v>
      </c>
      <c r="E52" s="8">
        <v>161537.04999999999</v>
      </c>
      <c r="F52" s="8">
        <f t="shared" si="0"/>
        <v>4202199.66</v>
      </c>
    </row>
    <row r="53" spans="1:6" x14ac:dyDescent="0.25">
      <c r="A53" s="6" t="s">
        <v>103</v>
      </c>
      <c r="B53" t="s">
        <v>104</v>
      </c>
      <c r="C53" t="s">
        <v>92</v>
      </c>
      <c r="D53" s="8">
        <v>7983383.6900000004</v>
      </c>
      <c r="E53" s="8">
        <v>81464.84</v>
      </c>
      <c r="F53" s="8">
        <f t="shared" si="0"/>
        <v>8064848.5300000003</v>
      </c>
    </row>
    <row r="54" spans="1:6" x14ac:dyDescent="0.25">
      <c r="A54" s="6" t="s">
        <v>105</v>
      </c>
      <c r="B54" t="s">
        <v>106</v>
      </c>
      <c r="C54" t="s">
        <v>107</v>
      </c>
      <c r="D54" s="8">
        <v>6849407.8300000001</v>
      </c>
      <c r="E54" s="8">
        <v>806513</v>
      </c>
      <c r="F54" s="8">
        <f t="shared" si="0"/>
        <v>7655920.8300000001</v>
      </c>
    </row>
    <row r="55" spans="1:6" x14ac:dyDescent="0.25">
      <c r="A55" s="6" t="s">
        <v>108</v>
      </c>
      <c r="B55" t="s">
        <v>109</v>
      </c>
      <c r="C55" t="s">
        <v>107</v>
      </c>
      <c r="D55" s="8">
        <v>5929546.2000000002</v>
      </c>
      <c r="E55" s="8">
        <v>1301083</v>
      </c>
      <c r="F55" s="8">
        <f t="shared" si="0"/>
        <v>7230629.2000000002</v>
      </c>
    </row>
    <row r="56" spans="1:6" x14ac:dyDescent="0.25">
      <c r="A56" s="6" t="s">
        <v>110</v>
      </c>
      <c r="B56" t="s">
        <v>111</v>
      </c>
      <c r="C56" t="s">
        <v>107</v>
      </c>
      <c r="D56" s="8">
        <v>4408164.72</v>
      </c>
      <c r="E56" s="8">
        <v>744492</v>
      </c>
      <c r="F56" s="8">
        <f t="shared" si="0"/>
        <v>5152656.72</v>
      </c>
    </row>
    <row r="57" spans="1:6" x14ac:dyDescent="0.25">
      <c r="A57" s="6" t="s">
        <v>112</v>
      </c>
      <c r="B57" t="s">
        <v>113</v>
      </c>
      <c r="C57" t="s">
        <v>107</v>
      </c>
      <c r="D57" s="8">
        <v>6533457.1100000003</v>
      </c>
      <c r="E57" s="8">
        <v>366477</v>
      </c>
      <c r="F57" s="8">
        <f t="shared" si="0"/>
        <v>6899934.1100000003</v>
      </c>
    </row>
    <row r="58" spans="1:6" x14ac:dyDescent="0.25">
      <c r="A58" s="6" t="s">
        <v>114</v>
      </c>
      <c r="B58" t="s">
        <v>115</v>
      </c>
      <c r="C58" t="s">
        <v>107</v>
      </c>
      <c r="D58" s="8">
        <v>22414745.43</v>
      </c>
      <c r="E58" s="8">
        <v>2215388</v>
      </c>
      <c r="F58" s="8">
        <f t="shared" si="0"/>
        <v>24630133.43</v>
      </c>
    </row>
    <row r="59" spans="1:6" x14ac:dyDescent="0.25">
      <c r="A59" s="6" t="s">
        <v>116</v>
      </c>
      <c r="B59" t="s">
        <v>117</v>
      </c>
      <c r="C59" t="s">
        <v>118</v>
      </c>
      <c r="D59" s="8">
        <v>17419887.539999999</v>
      </c>
      <c r="E59" s="8">
        <v>0</v>
      </c>
      <c r="F59" s="8">
        <f t="shared" si="0"/>
        <v>17419887.539999999</v>
      </c>
    </row>
    <row r="60" spans="1:6" x14ac:dyDescent="0.25">
      <c r="A60" s="6" t="s">
        <v>119</v>
      </c>
      <c r="B60" t="s">
        <v>120</v>
      </c>
      <c r="C60" t="s">
        <v>118</v>
      </c>
      <c r="D60" s="8">
        <v>30942207.129999999</v>
      </c>
      <c r="E60" s="8">
        <v>0</v>
      </c>
      <c r="F60" s="8">
        <f t="shared" si="0"/>
        <v>30942207.129999999</v>
      </c>
    </row>
    <row r="61" spans="1:6" x14ac:dyDescent="0.25">
      <c r="A61" s="6" t="s">
        <v>121</v>
      </c>
      <c r="B61" t="s">
        <v>122</v>
      </c>
      <c r="C61" t="s">
        <v>118</v>
      </c>
      <c r="D61" s="8">
        <v>73646357.430000007</v>
      </c>
      <c r="E61" s="8">
        <v>0</v>
      </c>
      <c r="F61" s="8">
        <f t="shared" si="0"/>
        <v>73646357.430000007</v>
      </c>
    </row>
    <row r="62" spans="1:6" x14ac:dyDescent="0.25">
      <c r="A62" s="6" t="s">
        <v>123</v>
      </c>
      <c r="B62" t="s">
        <v>124</v>
      </c>
      <c r="C62" t="s">
        <v>118</v>
      </c>
      <c r="D62" s="8">
        <v>30189291.07</v>
      </c>
      <c r="E62" s="8">
        <v>0</v>
      </c>
      <c r="F62" s="8">
        <f t="shared" si="0"/>
        <v>30189291.07</v>
      </c>
    </row>
    <row r="63" spans="1:6" x14ac:dyDescent="0.25">
      <c r="A63" s="6" t="s">
        <v>125</v>
      </c>
      <c r="B63" t="s">
        <v>126</v>
      </c>
      <c r="C63" t="s">
        <v>118</v>
      </c>
      <c r="D63" s="8">
        <v>7742387.4500000002</v>
      </c>
      <c r="E63" s="8">
        <v>0</v>
      </c>
      <c r="F63" s="8">
        <f t="shared" si="0"/>
        <v>7742387.4500000002</v>
      </c>
    </row>
    <row r="64" spans="1:6" x14ac:dyDescent="0.25">
      <c r="A64" s="6" t="s">
        <v>127</v>
      </c>
      <c r="B64" t="s">
        <v>128</v>
      </c>
      <c r="C64" t="s">
        <v>118</v>
      </c>
      <c r="D64" s="8">
        <v>44199210.149999999</v>
      </c>
      <c r="E64" s="8">
        <v>0</v>
      </c>
      <c r="F64" s="8">
        <f t="shared" si="0"/>
        <v>44199210.149999999</v>
      </c>
    </row>
    <row r="65" spans="1:6" x14ac:dyDescent="0.25">
      <c r="A65" s="6" t="s">
        <v>129</v>
      </c>
      <c r="B65" t="s">
        <v>130</v>
      </c>
      <c r="C65" t="s">
        <v>118</v>
      </c>
      <c r="D65" s="8">
        <v>9078350.6899999995</v>
      </c>
      <c r="E65" s="8">
        <v>0</v>
      </c>
      <c r="F65" s="8">
        <f t="shared" si="0"/>
        <v>9078350.6899999995</v>
      </c>
    </row>
    <row r="66" spans="1:6" x14ac:dyDescent="0.25">
      <c r="A66" s="6" t="s">
        <v>131</v>
      </c>
      <c r="B66" t="s">
        <v>132</v>
      </c>
      <c r="C66" t="s">
        <v>118</v>
      </c>
      <c r="D66" s="8">
        <v>7314834.25</v>
      </c>
      <c r="E66" s="8">
        <v>0</v>
      </c>
      <c r="F66" s="8">
        <f t="shared" si="0"/>
        <v>7314834.25</v>
      </c>
    </row>
    <row r="67" spans="1:6" x14ac:dyDescent="0.25">
      <c r="A67" s="6" t="s">
        <v>133</v>
      </c>
      <c r="B67" t="s">
        <v>134</v>
      </c>
      <c r="C67" t="s">
        <v>118</v>
      </c>
      <c r="D67" s="8">
        <v>6472038.04</v>
      </c>
      <c r="E67" s="8">
        <v>0</v>
      </c>
      <c r="F67" s="8">
        <f t="shared" si="0"/>
        <v>6472038.04</v>
      </c>
    </row>
    <row r="68" spans="1:6" x14ac:dyDescent="0.25">
      <c r="A68" s="6" t="s">
        <v>135</v>
      </c>
      <c r="B68" t="s">
        <v>136</v>
      </c>
      <c r="C68" t="s">
        <v>118</v>
      </c>
      <c r="D68" s="8">
        <v>9652521.8399999999</v>
      </c>
      <c r="E68" s="8">
        <v>0</v>
      </c>
      <c r="F68" s="8">
        <f t="shared" si="0"/>
        <v>9652521.8399999999</v>
      </c>
    </row>
    <row r="69" spans="1:6" x14ac:dyDescent="0.25">
      <c r="A69" s="6" t="s">
        <v>137</v>
      </c>
      <c r="B69" t="s">
        <v>138</v>
      </c>
      <c r="C69" t="s">
        <v>139</v>
      </c>
      <c r="D69" s="8">
        <v>9934599.1600000001</v>
      </c>
      <c r="E69" s="8">
        <v>24722</v>
      </c>
      <c r="F69" s="8">
        <f t="shared" si="0"/>
        <v>9959321.1600000001</v>
      </c>
    </row>
    <row r="70" spans="1:6" x14ac:dyDescent="0.25">
      <c r="A70" s="6" t="s">
        <v>140</v>
      </c>
      <c r="B70" t="s">
        <v>141</v>
      </c>
      <c r="C70" t="s">
        <v>139</v>
      </c>
      <c r="D70" s="8">
        <v>2642312.89</v>
      </c>
      <c r="E70" s="8">
        <v>85310.14</v>
      </c>
      <c r="F70" s="8">
        <f t="shared" si="0"/>
        <v>2727623.0300000003</v>
      </c>
    </row>
    <row r="71" spans="1:6" x14ac:dyDescent="0.25">
      <c r="A71" s="6" t="s">
        <v>142</v>
      </c>
      <c r="B71" t="s">
        <v>143</v>
      </c>
      <c r="C71" t="s">
        <v>144</v>
      </c>
      <c r="D71" s="8">
        <v>9980779.0299999993</v>
      </c>
      <c r="E71" s="8">
        <v>0</v>
      </c>
      <c r="F71" s="8">
        <f t="shared" si="0"/>
        <v>9980779.0299999993</v>
      </c>
    </row>
    <row r="72" spans="1:6" x14ac:dyDescent="0.25">
      <c r="A72" s="6" t="s">
        <v>145</v>
      </c>
      <c r="B72" t="s">
        <v>146</v>
      </c>
      <c r="C72" t="s">
        <v>144</v>
      </c>
      <c r="D72" s="8">
        <v>4688849.54</v>
      </c>
      <c r="E72" s="8">
        <v>750791.24</v>
      </c>
      <c r="F72" s="8">
        <f t="shared" si="0"/>
        <v>5439640.7800000003</v>
      </c>
    </row>
    <row r="73" spans="1:6" x14ac:dyDescent="0.25">
      <c r="A73" s="6" t="s">
        <v>147</v>
      </c>
      <c r="B73" t="s">
        <v>148</v>
      </c>
      <c r="C73" t="s">
        <v>144</v>
      </c>
      <c r="D73" s="8">
        <v>9239895.9900000002</v>
      </c>
      <c r="E73" s="8">
        <v>566055.98</v>
      </c>
      <c r="F73" s="8">
        <f t="shared" si="0"/>
        <v>9805951.9700000007</v>
      </c>
    </row>
    <row r="74" spans="1:6" x14ac:dyDescent="0.25">
      <c r="A74" s="6" t="s">
        <v>149</v>
      </c>
      <c r="B74" t="s">
        <v>150</v>
      </c>
      <c r="C74" t="s">
        <v>144</v>
      </c>
      <c r="D74" s="8">
        <v>4208193.54</v>
      </c>
      <c r="E74" s="8">
        <v>1049109.1100000001</v>
      </c>
      <c r="F74" s="8">
        <f t="shared" si="0"/>
        <v>5257302.6500000004</v>
      </c>
    </row>
    <row r="75" spans="1:6" x14ac:dyDescent="0.25">
      <c r="A75" s="6" t="s">
        <v>151</v>
      </c>
      <c r="B75" t="s">
        <v>152</v>
      </c>
      <c r="C75" t="s">
        <v>144</v>
      </c>
      <c r="D75" s="8">
        <v>6031706.21</v>
      </c>
      <c r="E75" s="8">
        <v>826871.19</v>
      </c>
      <c r="F75" s="8">
        <f t="shared" si="0"/>
        <v>6858577.4000000004</v>
      </c>
    </row>
    <row r="76" spans="1:6" x14ac:dyDescent="0.25">
      <c r="A76" s="6" t="s">
        <v>153</v>
      </c>
      <c r="B76" t="s">
        <v>154</v>
      </c>
      <c r="C76" t="s">
        <v>155</v>
      </c>
      <c r="D76" s="8">
        <v>66830273.850000001</v>
      </c>
      <c r="E76" s="8">
        <v>0</v>
      </c>
      <c r="F76" s="8">
        <f t="shared" si="0"/>
        <v>66830273.850000001</v>
      </c>
    </row>
    <row r="77" spans="1:6" x14ac:dyDescent="0.25">
      <c r="A77" s="6" t="s">
        <v>156</v>
      </c>
      <c r="B77" t="s">
        <v>157</v>
      </c>
      <c r="C77" t="s">
        <v>155</v>
      </c>
      <c r="D77" s="8">
        <v>5398341.9800000004</v>
      </c>
      <c r="E77" s="8">
        <v>49411.85</v>
      </c>
      <c r="F77" s="8">
        <f t="shared" si="0"/>
        <v>5447753.8300000001</v>
      </c>
    </row>
    <row r="78" spans="1:6" x14ac:dyDescent="0.25">
      <c r="A78" s="6" t="s">
        <v>158</v>
      </c>
      <c r="B78" t="s">
        <v>159</v>
      </c>
      <c r="C78" t="s">
        <v>155</v>
      </c>
      <c r="D78" s="8">
        <v>4671807.6399999997</v>
      </c>
      <c r="E78" s="8">
        <v>0</v>
      </c>
      <c r="F78" s="8">
        <f t="shared" si="0"/>
        <v>4671807.6399999997</v>
      </c>
    </row>
    <row r="79" spans="1:6" x14ac:dyDescent="0.25">
      <c r="A79" s="6" t="s">
        <v>160</v>
      </c>
      <c r="B79" t="s">
        <v>161</v>
      </c>
      <c r="C79" t="s">
        <v>155</v>
      </c>
      <c r="D79" s="8">
        <v>11511510.539999999</v>
      </c>
      <c r="E79" s="8">
        <v>0</v>
      </c>
      <c r="F79" s="8">
        <f t="shared" ref="F79:F142" si="1">D79+E79</f>
        <v>11511510.539999999</v>
      </c>
    </row>
    <row r="80" spans="1:6" x14ac:dyDescent="0.25">
      <c r="A80" s="6" t="s">
        <v>162</v>
      </c>
      <c r="B80" t="s">
        <v>163</v>
      </c>
      <c r="C80" t="s">
        <v>155</v>
      </c>
      <c r="D80" s="8">
        <v>7248884.4199999999</v>
      </c>
      <c r="E80" s="8">
        <v>0</v>
      </c>
      <c r="F80" s="8">
        <f t="shared" si="1"/>
        <v>7248884.4199999999</v>
      </c>
    </row>
    <row r="81" spans="1:6" x14ac:dyDescent="0.25">
      <c r="A81" s="6" t="s">
        <v>164</v>
      </c>
      <c r="B81" t="s">
        <v>165</v>
      </c>
      <c r="C81" t="s">
        <v>155</v>
      </c>
      <c r="D81" s="8">
        <v>4050553.83</v>
      </c>
      <c r="E81" s="8">
        <v>0</v>
      </c>
      <c r="F81" s="8">
        <f t="shared" si="1"/>
        <v>4050553.83</v>
      </c>
    </row>
    <row r="82" spans="1:6" x14ac:dyDescent="0.25">
      <c r="A82" s="6" t="s">
        <v>166</v>
      </c>
      <c r="B82" t="s">
        <v>167</v>
      </c>
      <c r="C82" t="s">
        <v>155</v>
      </c>
      <c r="D82" s="8">
        <v>19962835.07</v>
      </c>
      <c r="E82" s="8">
        <v>78215.45</v>
      </c>
      <c r="F82" s="8">
        <f t="shared" si="1"/>
        <v>20041050.52</v>
      </c>
    </row>
    <row r="83" spans="1:6" x14ac:dyDescent="0.25">
      <c r="A83" s="6" t="s">
        <v>168</v>
      </c>
      <c r="B83" t="s">
        <v>169</v>
      </c>
      <c r="C83" t="s">
        <v>170</v>
      </c>
      <c r="D83" s="8">
        <v>22335871.219999999</v>
      </c>
      <c r="E83" s="8">
        <v>0</v>
      </c>
      <c r="F83" s="8">
        <f t="shared" si="1"/>
        <v>22335871.219999999</v>
      </c>
    </row>
    <row r="84" spans="1:6" x14ac:dyDescent="0.25">
      <c r="A84" s="6" t="s">
        <v>171</v>
      </c>
      <c r="B84" t="s">
        <v>172</v>
      </c>
      <c r="C84" t="s">
        <v>170</v>
      </c>
      <c r="D84" s="8">
        <v>5240607.7</v>
      </c>
      <c r="E84" s="8">
        <v>0</v>
      </c>
      <c r="F84" s="8">
        <f t="shared" si="1"/>
        <v>5240607.7</v>
      </c>
    </row>
    <row r="85" spans="1:6" x14ac:dyDescent="0.25">
      <c r="A85" s="6" t="s">
        <v>173</v>
      </c>
      <c r="B85" t="s">
        <v>174</v>
      </c>
      <c r="C85" t="s">
        <v>170</v>
      </c>
      <c r="D85" s="8">
        <v>11439792.369999999</v>
      </c>
      <c r="E85" s="8">
        <v>0</v>
      </c>
      <c r="F85" s="8">
        <f t="shared" si="1"/>
        <v>11439792.369999999</v>
      </c>
    </row>
    <row r="86" spans="1:6" x14ac:dyDescent="0.25">
      <c r="A86" s="6" t="s">
        <v>175</v>
      </c>
      <c r="B86" t="s">
        <v>176</v>
      </c>
      <c r="C86" t="s">
        <v>170</v>
      </c>
      <c r="D86" s="8">
        <v>9787880.0500000007</v>
      </c>
      <c r="E86" s="8">
        <v>0</v>
      </c>
      <c r="F86" s="8">
        <f t="shared" si="1"/>
        <v>9787880.0500000007</v>
      </c>
    </row>
    <row r="87" spans="1:6" x14ac:dyDescent="0.25">
      <c r="A87" s="6" t="s">
        <v>177</v>
      </c>
      <c r="B87" t="s">
        <v>178</v>
      </c>
      <c r="C87" t="s">
        <v>170</v>
      </c>
      <c r="D87" s="8">
        <v>4670196.5599999996</v>
      </c>
      <c r="E87" s="8">
        <v>0</v>
      </c>
      <c r="F87" s="8">
        <f t="shared" si="1"/>
        <v>4670196.5599999996</v>
      </c>
    </row>
    <row r="88" spans="1:6" x14ac:dyDescent="0.25">
      <c r="A88" s="6" t="s">
        <v>179</v>
      </c>
      <c r="B88" t="s">
        <v>180</v>
      </c>
      <c r="C88" t="s">
        <v>170</v>
      </c>
      <c r="D88" s="8">
        <v>7590192.9800000004</v>
      </c>
      <c r="E88" s="8">
        <v>0</v>
      </c>
      <c r="F88" s="8">
        <f t="shared" si="1"/>
        <v>7590192.9800000004</v>
      </c>
    </row>
    <row r="89" spans="1:6" x14ac:dyDescent="0.25">
      <c r="A89" s="6" t="s">
        <v>181</v>
      </c>
      <c r="B89" t="s">
        <v>182</v>
      </c>
      <c r="C89" t="s">
        <v>170</v>
      </c>
      <c r="D89" s="8">
        <v>18546019.960000001</v>
      </c>
      <c r="E89" s="8">
        <v>0</v>
      </c>
      <c r="F89" s="8">
        <f t="shared" si="1"/>
        <v>18546019.960000001</v>
      </c>
    </row>
    <row r="90" spans="1:6" x14ac:dyDescent="0.25">
      <c r="A90" s="6" t="s">
        <v>183</v>
      </c>
      <c r="B90" t="s">
        <v>184</v>
      </c>
      <c r="C90" t="s">
        <v>170</v>
      </c>
      <c r="D90" s="8">
        <v>25865647.530000001</v>
      </c>
      <c r="E90" s="8">
        <v>0</v>
      </c>
      <c r="F90" s="8">
        <f t="shared" si="1"/>
        <v>25865647.530000001</v>
      </c>
    </row>
    <row r="91" spans="1:6" x14ac:dyDescent="0.25">
      <c r="A91" s="6" t="s">
        <v>185</v>
      </c>
      <c r="B91" t="s">
        <v>186</v>
      </c>
      <c r="C91" t="s">
        <v>170</v>
      </c>
      <c r="D91" s="8">
        <v>5951797.3200000003</v>
      </c>
      <c r="E91" s="8">
        <v>0</v>
      </c>
      <c r="F91" s="8">
        <f t="shared" si="1"/>
        <v>5951797.3200000003</v>
      </c>
    </row>
    <row r="92" spans="1:6" x14ac:dyDescent="0.25">
      <c r="A92" s="6" t="s">
        <v>187</v>
      </c>
      <c r="B92" t="s">
        <v>188</v>
      </c>
      <c r="C92" t="s">
        <v>189</v>
      </c>
      <c r="D92" s="8">
        <v>10386460.279999999</v>
      </c>
      <c r="E92" s="8">
        <v>0</v>
      </c>
      <c r="F92" s="8">
        <f t="shared" si="1"/>
        <v>10386460.279999999</v>
      </c>
    </row>
    <row r="93" spans="1:6" x14ac:dyDescent="0.25">
      <c r="A93" s="6" t="s">
        <v>190</v>
      </c>
      <c r="B93" t="s">
        <v>191</v>
      </c>
      <c r="C93" t="s">
        <v>189</v>
      </c>
      <c r="D93" s="8">
        <v>11232051.34</v>
      </c>
      <c r="E93" s="8">
        <v>0</v>
      </c>
      <c r="F93" s="8">
        <f t="shared" si="1"/>
        <v>11232051.34</v>
      </c>
    </row>
    <row r="94" spans="1:6" x14ac:dyDescent="0.25">
      <c r="A94" s="6" t="s">
        <v>192</v>
      </c>
      <c r="B94" t="s">
        <v>193</v>
      </c>
      <c r="C94" t="s">
        <v>189</v>
      </c>
      <c r="D94" s="8">
        <v>8722377.2799999993</v>
      </c>
      <c r="E94" s="8">
        <v>0</v>
      </c>
      <c r="F94" s="8">
        <f t="shared" si="1"/>
        <v>8722377.2799999993</v>
      </c>
    </row>
    <row r="95" spans="1:6" x14ac:dyDescent="0.25">
      <c r="A95" s="6" t="s">
        <v>194</v>
      </c>
      <c r="B95" t="s">
        <v>195</v>
      </c>
      <c r="C95" t="s">
        <v>189</v>
      </c>
      <c r="D95" s="8">
        <v>8700738.2599999998</v>
      </c>
      <c r="E95" s="8">
        <v>0</v>
      </c>
      <c r="F95" s="8">
        <f t="shared" si="1"/>
        <v>8700738.2599999998</v>
      </c>
    </row>
    <row r="96" spans="1:6" x14ac:dyDescent="0.25">
      <c r="A96" s="6" t="s">
        <v>196</v>
      </c>
      <c r="B96" t="s">
        <v>197</v>
      </c>
      <c r="C96" t="s">
        <v>198</v>
      </c>
      <c r="D96" s="8">
        <v>19453322.399999999</v>
      </c>
      <c r="E96" s="8">
        <v>164849</v>
      </c>
      <c r="F96" s="8">
        <f t="shared" si="1"/>
        <v>19618171.399999999</v>
      </c>
    </row>
    <row r="97" spans="1:6" x14ac:dyDescent="0.25">
      <c r="A97" s="6" t="s">
        <v>199</v>
      </c>
      <c r="B97" t="s">
        <v>200</v>
      </c>
      <c r="C97" t="s">
        <v>198</v>
      </c>
      <c r="D97" s="8">
        <v>6401517.5099999998</v>
      </c>
      <c r="E97" s="8">
        <v>723256.87</v>
      </c>
      <c r="F97" s="8">
        <f t="shared" si="1"/>
        <v>7124774.3799999999</v>
      </c>
    </row>
    <row r="98" spans="1:6" x14ac:dyDescent="0.25">
      <c r="A98" s="6" t="s">
        <v>201</v>
      </c>
      <c r="B98" t="s">
        <v>202</v>
      </c>
      <c r="C98" t="s">
        <v>198</v>
      </c>
      <c r="D98" s="8">
        <v>7238706.3399999999</v>
      </c>
      <c r="E98" s="8">
        <v>461176</v>
      </c>
      <c r="F98" s="8">
        <f t="shared" si="1"/>
        <v>7699882.3399999999</v>
      </c>
    </row>
    <row r="99" spans="1:6" x14ac:dyDescent="0.25">
      <c r="A99" s="6" t="s">
        <v>203</v>
      </c>
      <c r="B99" t="s">
        <v>204</v>
      </c>
      <c r="C99" t="s">
        <v>198</v>
      </c>
      <c r="D99" s="8">
        <v>3303187.64</v>
      </c>
      <c r="E99" s="8">
        <v>163467.74</v>
      </c>
      <c r="F99" s="8">
        <f t="shared" si="1"/>
        <v>3466655.38</v>
      </c>
    </row>
    <row r="100" spans="1:6" x14ac:dyDescent="0.25">
      <c r="A100" s="6" t="s">
        <v>205</v>
      </c>
      <c r="B100" t="s">
        <v>206</v>
      </c>
      <c r="C100" t="s">
        <v>198</v>
      </c>
      <c r="D100" s="8">
        <v>5369355.2999999998</v>
      </c>
      <c r="E100" s="8">
        <v>130715</v>
      </c>
      <c r="F100" s="8">
        <f t="shared" si="1"/>
        <v>5500070.2999999998</v>
      </c>
    </row>
    <row r="101" spans="1:6" x14ac:dyDescent="0.25">
      <c r="A101" s="6" t="s">
        <v>207</v>
      </c>
      <c r="B101" t="s">
        <v>208</v>
      </c>
      <c r="C101" t="s">
        <v>198</v>
      </c>
      <c r="D101" s="8">
        <v>6231761.7599999998</v>
      </c>
      <c r="E101" s="8">
        <v>199028</v>
      </c>
      <c r="F101" s="8">
        <f t="shared" si="1"/>
        <v>6430789.7599999998</v>
      </c>
    </row>
    <row r="102" spans="1:6" x14ac:dyDescent="0.25">
      <c r="A102" s="6" t="s">
        <v>209</v>
      </c>
      <c r="B102" t="s">
        <v>210</v>
      </c>
      <c r="C102" t="s">
        <v>198</v>
      </c>
      <c r="D102" s="8">
        <v>9476919.3300000001</v>
      </c>
      <c r="E102" s="8">
        <v>261269.38</v>
      </c>
      <c r="F102" s="8">
        <f t="shared" si="1"/>
        <v>9738188.7100000009</v>
      </c>
    </row>
    <row r="103" spans="1:6" x14ac:dyDescent="0.25">
      <c r="A103" s="6" t="s">
        <v>211</v>
      </c>
      <c r="B103" t="s">
        <v>212</v>
      </c>
      <c r="C103" t="s">
        <v>198</v>
      </c>
      <c r="D103" s="8">
        <v>7196776.6799999997</v>
      </c>
      <c r="E103" s="8">
        <v>683654.75</v>
      </c>
      <c r="F103" s="8">
        <f t="shared" si="1"/>
        <v>7880431.4299999997</v>
      </c>
    </row>
    <row r="104" spans="1:6" x14ac:dyDescent="0.25">
      <c r="A104" s="6" t="s">
        <v>213</v>
      </c>
      <c r="B104" t="s">
        <v>214</v>
      </c>
      <c r="C104" t="s">
        <v>198</v>
      </c>
      <c r="D104" s="8">
        <v>7492977.1799999997</v>
      </c>
      <c r="E104" s="8">
        <v>314622</v>
      </c>
      <c r="F104" s="8">
        <f t="shared" si="1"/>
        <v>7807599.1799999997</v>
      </c>
    </row>
    <row r="105" spans="1:6" x14ac:dyDescent="0.25">
      <c r="A105" s="6" t="s">
        <v>215</v>
      </c>
      <c r="B105" t="s">
        <v>216</v>
      </c>
      <c r="C105" t="s">
        <v>198</v>
      </c>
      <c r="D105" s="8">
        <v>7194302.04</v>
      </c>
      <c r="E105" s="8">
        <v>208882</v>
      </c>
      <c r="F105" s="8">
        <f t="shared" si="1"/>
        <v>7403184.04</v>
      </c>
    </row>
    <row r="106" spans="1:6" x14ac:dyDescent="0.25">
      <c r="A106" s="6" t="s">
        <v>217</v>
      </c>
      <c r="B106" t="s">
        <v>218</v>
      </c>
      <c r="C106" t="s">
        <v>198</v>
      </c>
      <c r="D106" s="8">
        <v>8355776.2599999998</v>
      </c>
      <c r="E106" s="8">
        <v>0</v>
      </c>
      <c r="F106" s="8">
        <f t="shared" si="1"/>
        <v>8355776.2599999998</v>
      </c>
    </row>
    <row r="107" spans="1:6" x14ac:dyDescent="0.25">
      <c r="A107" s="6" t="s">
        <v>219</v>
      </c>
      <c r="B107" t="s">
        <v>220</v>
      </c>
      <c r="C107" t="s">
        <v>221</v>
      </c>
      <c r="D107" s="8">
        <v>10629444.470000001</v>
      </c>
      <c r="E107" s="8">
        <v>345184</v>
      </c>
      <c r="F107" s="8">
        <f t="shared" si="1"/>
        <v>10974628.470000001</v>
      </c>
    </row>
    <row r="108" spans="1:6" x14ac:dyDescent="0.25">
      <c r="A108" s="6" t="s">
        <v>222</v>
      </c>
      <c r="B108" t="s">
        <v>223</v>
      </c>
      <c r="C108" t="s">
        <v>221</v>
      </c>
      <c r="D108" s="8">
        <v>8136977.8700000001</v>
      </c>
      <c r="E108" s="8">
        <v>176678.76</v>
      </c>
      <c r="F108" s="8">
        <f t="shared" si="1"/>
        <v>8313656.6299999999</v>
      </c>
    </row>
    <row r="109" spans="1:6" x14ac:dyDescent="0.25">
      <c r="A109" s="6" t="s">
        <v>224</v>
      </c>
      <c r="B109" t="s">
        <v>225</v>
      </c>
      <c r="C109" t="s">
        <v>221</v>
      </c>
      <c r="D109" s="8">
        <v>8254986.54</v>
      </c>
      <c r="E109" s="8">
        <v>29047.51</v>
      </c>
      <c r="F109" s="8">
        <f t="shared" si="1"/>
        <v>8284034.0499999998</v>
      </c>
    </row>
    <row r="110" spans="1:6" x14ac:dyDescent="0.25">
      <c r="A110" s="6" t="s">
        <v>226</v>
      </c>
      <c r="B110" t="s">
        <v>227</v>
      </c>
      <c r="C110" t="s">
        <v>228</v>
      </c>
      <c r="D110" s="8">
        <v>9366281.7400000002</v>
      </c>
      <c r="E110" s="8">
        <v>615417.86</v>
      </c>
      <c r="F110" s="8">
        <f t="shared" si="1"/>
        <v>9981699.5999999996</v>
      </c>
    </row>
    <row r="111" spans="1:6" x14ac:dyDescent="0.25">
      <c r="A111" s="6" t="s">
        <v>229</v>
      </c>
      <c r="B111" t="s">
        <v>230</v>
      </c>
      <c r="C111" t="s">
        <v>228</v>
      </c>
      <c r="D111" s="8">
        <v>12323546.01</v>
      </c>
      <c r="E111" s="8">
        <v>469274</v>
      </c>
      <c r="F111" s="8">
        <f t="shared" si="1"/>
        <v>12792820.01</v>
      </c>
    </row>
    <row r="112" spans="1:6" x14ac:dyDescent="0.25">
      <c r="A112" s="6" t="s">
        <v>231</v>
      </c>
      <c r="B112" t="s">
        <v>232</v>
      </c>
      <c r="C112" t="s">
        <v>228</v>
      </c>
      <c r="D112" s="8">
        <v>5148467.8</v>
      </c>
      <c r="E112" s="8">
        <v>193588</v>
      </c>
      <c r="F112" s="8">
        <f t="shared" si="1"/>
        <v>5342055.8</v>
      </c>
    </row>
    <row r="113" spans="1:6" x14ac:dyDescent="0.25">
      <c r="A113" s="6" t="s">
        <v>233</v>
      </c>
      <c r="B113" t="s">
        <v>234</v>
      </c>
      <c r="C113" t="s">
        <v>228</v>
      </c>
      <c r="D113" s="8">
        <v>3769904.5</v>
      </c>
      <c r="E113" s="8">
        <v>173190.56</v>
      </c>
      <c r="F113" s="8">
        <f t="shared" si="1"/>
        <v>3943095.06</v>
      </c>
    </row>
    <row r="114" spans="1:6" x14ac:dyDescent="0.25">
      <c r="A114" s="6" t="s">
        <v>235</v>
      </c>
      <c r="B114" t="s">
        <v>236</v>
      </c>
      <c r="C114" t="s">
        <v>228</v>
      </c>
      <c r="D114" s="8">
        <v>4848515.0199999996</v>
      </c>
      <c r="E114" s="8">
        <v>129371.92</v>
      </c>
      <c r="F114" s="8">
        <f t="shared" si="1"/>
        <v>4977886.9399999995</v>
      </c>
    </row>
    <row r="115" spans="1:6" x14ac:dyDescent="0.25">
      <c r="A115" s="6" t="s">
        <v>237</v>
      </c>
      <c r="B115" t="s">
        <v>238</v>
      </c>
      <c r="C115" t="s">
        <v>228</v>
      </c>
      <c r="D115" s="8">
        <v>6018764.6600000001</v>
      </c>
      <c r="E115" s="8">
        <v>619304.93000000005</v>
      </c>
      <c r="F115" s="8">
        <f t="shared" si="1"/>
        <v>6638069.5899999999</v>
      </c>
    </row>
    <row r="116" spans="1:6" x14ac:dyDescent="0.25">
      <c r="A116" s="6" t="s">
        <v>239</v>
      </c>
      <c r="B116" t="s">
        <v>240</v>
      </c>
      <c r="C116" t="s">
        <v>241</v>
      </c>
      <c r="D116" s="8">
        <v>3474419.71</v>
      </c>
      <c r="E116" s="8">
        <v>0</v>
      </c>
      <c r="F116" s="8">
        <f t="shared" si="1"/>
        <v>3474419.71</v>
      </c>
    </row>
    <row r="117" spans="1:6" x14ac:dyDescent="0.25">
      <c r="A117" s="6" t="s">
        <v>242</v>
      </c>
      <c r="B117" t="s">
        <v>243</v>
      </c>
      <c r="C117" t="s">
        <v>241</v>
      </c>
      <c r="D117" s="8">
        <v>276931.52</v>
      </c>
      <c r="E117" s="8">
        <v>0</v>
      </c>
      <c r="F117" s="8">
        <f t="shared" si="1"/>
        <v>276931.52</v>
      </c>
    </row>
    <row r="118" spans="1:6" x14ac:dyDescent="0.25">
      <c r="A118" s="6" t="s">
        <v>244</v>
      </c>
      <c r="B118" t="s">
        <v>245</v>
      </c>
      <c r="C118" t="s">
        <v>241</v>
      </c>
      <c r="D118" s="8">
        <v>6165211.0700000003</v>
      </c>
      <c r="E118" s="8">
        <v>0</v>
      </c>
      <c r="F118" s="8">
        <f t="shared" si="1"/>
        <v>6165211.0700000003</v>
      </c>
    </row>
    <row r="119" spans="1:6" x14ac:dyDescent="0.25">
      <c r="A119" s="6" t="s">
        <v>246</v>
      </c>
      <c r="B119" t="s">
        <v>247</v>
      </c>
      <c r="C119" t="s">
        <v>241</v>
      </c>
      <c r="D119" s="8">
        <v>7313031.5300000003</v>
      </c>
      <c r="E119" s="8">
        <v>0</v>
      </c>
      <c r="F119" s="8">
        <f t="shared" si="1"/>
        <v>7313031.5300000003</v>
      </c>
    </row>
    <row r="120" spans="1:6" x14ac:dyDescent="0.25">
      <c r="A120" s="6" t="s">
        <v>248</v>
      </c>
      <c r="B120" t="s">
        <v>249</v>
      </c>
      <c r="C120" t="s">
        <v>241</v>
      </c>
      <c r="D120" s="8">
        <v>2984877.95</v>
      </c>
      <c r="E120" s="8">
        <v>0</v>
      </c>
      <c r="F120" s="8">
        <f t="shared" si="1"/>
        <v>2984877.95</v>
      </c>
    </row>
    <row r="121" spans="1:6" x14ac:dyDescent="0.25">
      <c r="A121" s="6" t="s">
        <v>250</v>
      </c>
      <c r="B121" t="s">
        <v>251</v>
      </c>
      <c r="C121" t="s">
        <v>241</v>
      </c>
      <c r="D121" s="8">
        <v>719618.69</v>
      </c>
      <c r="E121" s="8">
        <v>0</v>
      </c>
      <c r="F121" s="8">
        <f t="shared" si="1"/>
        <v>719618.69</v>
      </c>
    </row>
    <row r="122" spans="1:6" x14ac:dyDescent="0.25">
      <c r="A122" s="6" t="s">
        <v>252</v>
      </c>
      <c r="B122" t="s">
        <v>253</v>
      </c>
      <c r="C122" t="s">
        <v>241</v>
      </c>
      <c r="D122" s="8">
        <v>7556349.2999999998</v>
      </c>
      <c r="E122" s="8">
        <v>0</v>
      </c>
      <c r="F122" s="8">
        <f t="shared" si="1"/>
        <v>7556349.2999999998</v>
      </c>
    </row>
    <row r="123" spans="1:6" x14ac:dyDescent="0.25">
      <c r="A123" s="6" t="s">
        <v>254</v>
      </c>
      <c r="B123" t="s">
        <v>255</v>
      </c>
      <c r="C123" t="s">
        <v>241</v>
      </c>
      <c r="D123" s="8">
        <v>307144462.51999998</v>
      </c>
      <c r="E123" s="8">
        <v>0</v>
      </c>
      <c r="F123" s="8">
        <f t="shared" si="1"/>
        <v>307144462.51999998</v>
      </c>
    </row>
    <row r="124" spans="1:6" x14ac:dyDescent="0.25">
      <c r="A124" s="6" t="s">
        <v>256</v>
      </c>
      <c r="B124" t="s">
        <v>257</v>
      </c>
      <c r="C124" t="s">
        <v>241</v>
      </c>
      <c r="D124" s="8">
        <v>28059387.91</v>
      </c>
      <c r="E124" s="8">
        <v>0</v>
      </c>
      <c r="F124" s="8">
        <f t="shared" si="1"/>
        <v>28059387.91</v>
      </c>
    </row>
    <row r="125" spans="1:6" x14ac:dyDescent="0.25">
      <c r="A125" s="6" t="s">
        <v>258</v>
      </c>
      <c r="B125" t="s">
        <v>259</v>
      </c>
      <c r="C125" t="s">
        <v>241</v>
      </c>
      <c r="D125" s="8">
        <v>25436523.640000001</v>
      </c>
      <c r="E125" s="8">
        <v>0</v>
      </c>
      <c r="F125" s="8">
        <f t="shared" si="1"/>
        <v>25436523.640000001</v>
      </c>
    </row>
    <row r="126" spans="1:6" x14ac:dyDescent="0.25">
      <c r="A126" s="6" t="s">
        <v>260</v>
      </c>
      <c r="B126" t="s">
        <v>261</v>
      </c>
      <c r="C126" t="s">
        <v>241</v>
      </c>
      <c r="D126" s="8">
        <v>2116563.33</v>
      </c>
      <c r="E126" s="8">
        <v>0</v>
      </c>
      <c r="F126" s="8">
        <f t="shared" si="1"/>
        <v>2116563.33</v>
      </c>
    </row>
    <row r="127" spans="1:6" x14ac:dyDescent="0.25">
      <c r="A127" s="6" t="s">
        <v>262</v>
      </c>
      <c r="B127" t="s">
        <v>263</v>
      </c>
      <c r="C127" t="s">
        <v>241</v>
      </c>
      <c r="D127" s="8">
        <v>19593180.960000001</v>
      </c>
      <c r="E127" s="8">
        <v>0</v>
      </c>
      <c r="F127" s="8">
        <f t="shared" si="1"/>
        <v>19593180.960000001</v>
      </c>
    </row>
    <row r="128" spans="1:6" x14ac:dyDescent="0.25">
      <c r="A128" s="6" t="s">
        <v>264</v>
      </c>
      <c r="B128" t="s">
        <v>265</v>
      </c>
      <c r="C128" t="s">
        <v>241</v>
      </c>
      <c r="D128" s="8">
        <v>16042830.42</v>
      </c>
      <c r="E128" s="8">
        <v>0</v>
      </c>
      <c r="F128" s="8">
        <f t="shared" si="1"/>
        <v>16042830.42</v>
      </c>
    </row>
    <row r="129" spans="1:6" x14ac:dyDescent="0.25">
      <c r="A129" s="6" t="s">
        <v>266</v>
      </c>
      <c r="B129" t="s">
        <v>267</v>
      </c>
      <c r="C129" t="s">
        <v>241</v>
      </c>
      <c r="D129" s="8">
        <v>21167102.68</v>
      </c>
      <c r="E129" s="8">
        <v>0</v>
      </c>
      <c r="F129" s="8">
        <f t="shared" si="1"/>
        <v>21167102.68</v>
      </c>
    </row>
    <row r="130" spans="1:6" x14ac:dyDescent="0.25">
      <c r="A130" s="6" t="s">
        <v>268</v>
      </c>
      <c r="B130" t="s">
        <v>269</v>
      </c>
      <c r="C130" t="s">
        <v>241</v>
      </c>
      <c r="D130" s="8">
        <v>3939829.59</v>
      </c>
      <c r="E130" s="8">
        <v>0</v>
      </c>
      <c r="F130" s="8">
        <f t="shared" si="1"/>
        <v>3939829.59</v>
      </c>
    </row>
    <row r="131" spans="1:6" x14ac:dyDescent="0.25">
      <c r="A131" s="6" t="s">
        <v>270</v>
      </c>
      <c r="B131" t="s">
        <v>271</v>
      </c>
      <c r="C131" t="s">
        <v>241</v>
      </c>
      <c r="D131" s="8">
        <v>7313454.1299999999</v>
      </c>
      <c r="E131" s="8">
        <v>0</v>
      </c>
      <c r="F131" s="8">
        <f t="shared" si="1"/>
        <v>7313454.1299999999</v>
      </c>
    </row>
    <row r="132" spans="1:6" x14ac:dyDescent="0.25">
      <c r="A132" s="6" t="s">
        <v>272</v>
      </c>
      <c r="B132" t="s">
        <v>273</v>
      </c>
      <c r="C132" t="s">
        <v>241</v>
      </c>
      <c r="D132" s="8">
        <v>3754344.76</v>
      </c>
      <c r="E132" s="8">
        <v>0</v>
      </c>
      <c r="F132" s="8">
        <f t="shared" si="1"/>
        <v>3754344.76</v>
      </c>
    </row>
    <row r="133" spans="1:6" x14ac:dyDescent="0.25">
      <c r="A133" s="6" t="s">
        <v>274</v>
      </c>
      <c r="B133" t="s">
        <v>275</v>
      </c>
      <c r="C133" t="s">
        <v>241</v>
      </c>
      <c r="D133" s="8">
        <v>12686656.390000001</v>
      </c>
      <c r="E133" s="8">
        <v>0</v>
      </c>
      <c r="F133" s="8">
        <f t="shared" si="1"/>
        <v>12686656.390000001</v>
      </c>
    </row>
    <row r="134" spans="1:6" x14ac:dyDescent="0.25">
      <c r="A134" s="6" t="s">
        <v>276</v>
      </c>
      <c r="B134" t="s">
        <v>277</v>
      </c>
      <c r="C134" t="s">
        <v>241</v>
      </c>
      <c r="D134" s="8">
        <v>419517.5</v>
      </c>
      <c r="E134" s="8">
        <v>0</v>
      </c>
      <c r="F134" s="8">
        <f t="shared" si="1"/>
        <v>419517.5</v>
      </c>
    </row>
    <row r="135" spans="1:6" x14ac:dyDescent="0.25">
      <c r="A135" s="6" t="s">
        <v>278</v>
      </c>
      <c r="B135" t="s">
        <v>279</v>
      </c>
      <c r="C135" t="s">
        <v>241</v>
      </c>
      <c r="D135" s="8">
        <v>17522353.16</v>
      </c>
      <c r="E135" s="8">
        <v>0</v>
      </c>
      <c r="F135" s="8">
        <f t="shared" si="1"/>
        <v>17522353.16</v>
      </c>
    </row>
    <row r="136" spans="1:6" x14ac:dyDescent="0.25">
      <c r="A136" s="6" t="s">
        <v>280</v>
      </c>
      <c r="B136" t="s">
        <v>281</v>
      </c>
      <c r="C136" t="s">
        <v>241</v>
      </c>
      <c r="D136" s="8">
        <v>386748.4</v>
      </c>
      <c r="E136" s="8">
        <v>0</v>
      </c>
      <c r="F136" s="8">
        <f t="shared" si="1"/>
        <v>386748.4</v>
      </c>
    </row>
    <row r="137" spans="1:6" x14ac:dyDescent="0.25">
      <c r="A137" s="6" t="s">
        <v>282</v>
      </c>
      <c r="B137" t="s">
        <v>283</v>
      </c>
      <c r="C137" t="s">
        <v>241</v>
      </c>
      <c r="D137" s="8">
        <v>14972027.92</v>
      </c>
      <c r="E137" s="8">
        <v>0</v>
      </c>
      <c r="F137" s="8">
        <f t="shared" si="1"/>
        <v>14972027.92</v>
      </c>
    </row>
    <row r="138" spans="1:6" x14ac:dyDescent="0.25">
      <c r="A138" s="6" t="s">
        <v>284</v>
      </c>
      <c r="B138" t="s">
        <v>285</v>
      </c>
      <c r="C138" t="s">
        <v>241</v>
      </c>
      <c r="D138" s="8">
        <v>1479643.61</v>
      </c>
      <c r="E138" s="8">
        <v>0</v>
      </c>
      <c r="F138" s="8">
        <f t="shared" si="1"/>
        <v>1479643.61</v>
      </c>
    </row>
    <row r="139" spans="1:6" x14ac:dyDescent="0.25">
      <c r="A139" s="6" t="s">
        <v>286</v>
      </c>
      <c r="B139" t="s">
        <v>287</v>
      </c>
      <c r="C139" t="s">
        <v>241</v>
      </c>
      <c r="D139" s="8">
        <v>4505148.8</v>
      </c>
      <c r="E139" s="8">
        <v>0</v>
      </c>
      <c r="F139" s="8">
        <f t="shared" si="1"/>
        <v>4505148.8</v>
      </c>
    </row>
    <row r="140" spans="1:6" x14ac:dyDescent="0.25">
      <c r="A140" s="6" t="s">
        <v>288</v>
      </c>
      <c r="B140" t="s">
        <v>289</v>
      </c>
      <c r="C140" t="s">
        <v>241</v>
      </c>
      <c r="D140" s="8">
        <v>6078502.3799999999</v>
      </c>
      <c r="E140" s="8">
        <v>0</v>
      </c>
      <c r="F140" s="8">
        <f t="shared" si="1"/>
        <v>6078502.3799999999</v>
      </c>
    </row>
    <row r="141" spans="1:6" x14ac:dyDescent="0.25">
      <c r="A141" s="6" t="s">
        <v>290</v>
      </c>
      <c r="B141" t="s">
        <v>291</v>
      </c>
      <c r="C141" t="s">
        <v>241</v>
      </c>
      <c r="D141" s="8">
        <v>7152865.6200000001</v>
      </c>
      <c r="E141" s="8">
        <v>0</v>
      </c>
      <c r="F141" s="8">
        <f t="shared" si="1"/>
        <v>7152865.6200000001</v>
      </c>
    </row>
    <row r="142" spans="1:6" x14ac:dyDescent="0.25">
      <c r="A142" s="6" t="s">
        <v>292</v>
      </c>
      <c r="B142" t="s">
        <v>293</v>
      </c>
      <c r="C142" t="s">
        <v>241</v>
      </c>
      <c r="D142" s="8">
        <v>919824.19</v>
      </c>
      <c r="E142" s="8">
        <v>0</v>
      </c>
      <c r="F142" s="8">
        <f t="shared" si="1"/>
        <v>919824.19</v>
      </c>
    </row>
    <row r="143" spans="1:6" x14ac:dyDescent="0.25">
      <c r="A143" s="6" t="s">
        <v>294</v>
      </c>
      <c r="B143" t="s">
        <v>295</v>
      </c>
      <c r="C143" t="s">
        <v>241</v>
      </c>
      <c r="D143" s="8">
        <v>1236594.8500000001</v>
      </c>
      <c r="E143" s="8">
        <v>0</v>
      </c>
      <c r="F143" s="8">
        <f t="shared" ref="F143:F206" si="2">D143+E143</f>
        <v>1236594.8500000001</v>
      </c>
    </row>
    <row r="144" spans="1:6" x14ac:dyDescent="0.25">
      <c r="A144" s="6" t="s">
        <v>296</v>
      </c>
      <c r="B144" t="s">
        <v>297</v>
      </c>
      <c r="C144" t="s">
        <v>241</v>
      </c>
      <c r="D144" s="8">
        <v>230269.41</v>
      </c>
      <c r="E144" s="8">
        <v>0</v>
      </c>
      <c r="F144" s="8">
        <f t="shared" si="2"/>
        <v>230269.41</v>
      </c>
    </row>
    <row r="145" spans="1:6" x14ac:dyDescent="0.25">
      <c r="A145" s="6" t="s">
        <v>298</v>
      </c>
      <c r="B145" t="s">
        <v>299</v>
      </c>
      <c r="C145" t="s">
        <v>241</v>
      </c>
      <c r="D145" s="8">
        <v>350067.56</v>
      </c>
      <c r="E145" s="8">
        <v>0</v>
      </c>
      <c r="F145" s="8">
        <f t="shared" si="2"/>
        <v>350067.56</v>
      </c>
    </row>
    <row r="146" spans="1:6" x14ac:dyDescent="0.25">
      <c r="A146" s="6" t="s">
        <v>300</v>
      </c>
      <c r="B146" t="s">
        <v>301</v>
      </c>
      <c r="C146" t="s">
        <v>241</v>
      </c>
      <c r="D146" s="8">
        <v>-104474.09</v>
      </c>
      <c r="E146" s="8">
        <v>0</v>
      </c>
      <c r="F146" s="8">
        <f t="shared" si="2"/>
        <v>-104474.09</v>
      </c>
    </row>
    <row r="147" spans="1:6" x14ac:dyDescent="0.25">
      <c r="A147" s="6" t="s">
        <v>302</v>
      </c>
      <c r="B147" t="s">
        <v>303</v>
      </c>
      <c r="C147" t="s">
        <v>304</v>
      </c>
      <c r="D147" s="8">
        <v>10744797.85</v>
      </c>
      <c r="E147" s="8">
        <v>0</v>
      </c>
      <c r="F147" s="8">
        <f t="shared" si="2"/>
        <v>10744797.85</v>
      </c>
    </row>
    <row r="148" spans="1:6" x14ac:dyDescent="0.25">
      <c r="A148" s="6" t="s">
        <v>305</v>
      </c>
      <c r="B148" t="s">
        <v>306</v>
      </c>
      <c r="C148" t="s">
        <v>304</v>
      </c>
      <c r="D148" s="8">
        <v>8083707.1399999997</v>
      </c>
      <c r="E148" s="8">
        <v>0</v>
      </c>
      <c r="F148" s="8">
        <f t="shared" si="2"/>
        <v>8083707.1399999997</v>
      </c>
    </row>
    <row r="149" spans="1:6" x14ac:dyDescent="0.25">
      <c r="A149" s="6" t="s">
        <v>307</v>
      </c>
      <c r="B149" t="s">
        <v>308</v>
      </c>
      <c r="C149" t="s">
        <v>304</v>
      </c>
      <c r="D149" s="8">
        <v>5185558.47</v>
      </c>
      <c r="E149" s="8">
        <v>75844.240000000005</v>
      </c>
      <c r="F149" s="8">
        <f t="shared" si="2"/>
        <v>5261402.71</v>
      </c>
    </row>
    <row r="150" spans="1:6" x14ac:dyDescent="0.25">
      <c r="A150" s="6" t="s">
        <v>309</v>
      </c>
      <c r="B150" t="s">
        <v>310</v>
      </c>
      <c r="C150" t="s">
        <v>304</v>
      </c>
      <c r="D150" s="8">
        <v>6288974.2999999998</v>
      </c>
      <c r="E150" s="8">
        <v>103500.95</v>
      </c>
      <c r="F150" s="8">
        <f t="shared" si="2"/>
        <v>6392475.25</v>
      </c>
    </row>
    <row r="151" spans="1:6" x14ac:dyDescent="0.25">
      <c r="A151" s="6" t="s">
        <v>311</v>
      </c>
      <c r="B151" t="s">
        <v>312</v>
      </c>
      <c r="C151" t="s">
        <v>304</v>
      </c>
      <c r="D151" s="8">
        <v>3677166.65</v>
      </c>
      <c r="E151" s="8">
        <v>66774.37</v>
      </c>
      <c r="F151" s="8">
        <f t="shared" si="2"/>
        <v>3743941.02</v>
      </c>
    </row>
    <row r="152" spans="1:6" x14ac:dyDescent="0.25">
      <c r="A152" s="6" t="s">
        <v>313</v>
      </c>
      <c r="B152" t="s">
        <v>314</v>
      </c>
      <c r="C152" t="s">
        <v>304</v>
      </c>
      <c r="D152" s="8">
        <v>4743692.63</v>
      </c>
      <c r="E152" s="8">
        <v>0</v>
      </c>
      <c r="F152" s="8">
        <f t="shared" si="2"/>
        <v>4743692.63</v>
      </c>
    </row>
    <row r="153" spans="1:6" x14ac:dyDescent="0.25">
      <c r="A153" s="6" t="s">
        <v>315</v>
      </c>
      <c r="B153" t="s">
        <v>316</v>
      </c>
      <c r="C153" t="s">
        <v>304</v>
      </c>
      <c r="D153" s="8">
        <v>4689428.45</v>
      </c>
      <c r="E153" s="8">
        <v>67965.53</v>
      </c>
      <c r="F153" s="8">
        <f t="shared" si="2"/>
        <v>4757393.9800000004</v>
      </c>
    </row>
    <row r="154" spans="1:6" x14ac:dyDescent="0.25">
      <c r="A154" s="6" t="s">
        <v>317</v>
      </c>
      <c r="B154" t="s">
        <v>318</v>
      </c>
      <c r="C154" t="s">
        <v>319</v>
      </c>
      <c r="D154" s="8">
        <v>15189768.24</v>
      </c>
      <c r="E154" s="8">
        <v>1170073.46</v>
      </c>
      <c r="F154" s="8">
        <f t="shared" si="2"/>
        <v>16359841.699999999</v>
      </c>
    </row>
    <row r="155" spans="1:6" x14ac:dyDescent="0.25">
      <c r="A155" s="6" t="s">
        <v>320</v>
      </c>
      <c r="B155" t="s">
        <v>321</v>
      </c>
      <c r="C155" t="s">
        <v>319</v>
      </c>
      <c r="D155" s="8">
        <v>6166248.3099999996</v>
      </c>
      <c r="E155" s="8">
        <v>459826.56</v>
      </c>
      <c r="F155" s="8">
        <f t="shared" si="2"/>
        <v>6626074.8699999992</v>
      </c>
    </row>
    <row r="156" spans="1:6" x14ac:dyDescent="0.25">
      <c r="A156" s="6" t="s">
        <v>322</v>
      </c>
      <c r="B156" t="s">
        <v>323</v>
      </c>
      <c r="C156" t="s">
        <v>319</v>
      </c>
      <c r="D156" s="8">
        <v>3392013.89</v>
      </c>
      <c r="E156" s="8">
        <v>310108.84999999998</v>
      </c>
      <c r="F156" s="8">
        <f t="shared" si="2"/>
        <v>3702122.74</v>
      </c>
    </row>
    <row r="157" spans="1:6" x14ac:dyDescent="0.25">
      <c r="A157" s="6" t="s">
        <v>324</v>
      </c>
      <c r="B157" t="s">
        <v>325</v>
      </c>
      <c r="C157" t="s">
        <v>319</v>
      </c>
      <c r="D157" s="8">
        <v>5708925.9400000004</v>
      </c>
      <c r="E157" s="8">
        <v>530880.99</v>
      </c>
      <c r="F157" s="8">
        <f t="shared" si="2"/>
        <v>6239806.9300000006</v>
      </c>
    </row>
    <row r="158" spans="1:6" x14ac:dyDescent="0.25">
      <c r="A158" s="6" t="s">
        <v>326</v>
      </c>
      <c r="B158" t="s">
        <v>161</v>
      </c>
      <c r="C158" t="s">
        <v>319</v>
      </c>
      <c r="D158" s="8">
        <v>2553344.08</v>
      </c>
      <c r="E158" s="8">
        <v>489946.84</v>
      </c>
      <c r="F158" s="8">
        <f t="shared" si="2"/>
        <v>3043290.92</v>
      </c>
    </row>
    <row r="159" spans="1:6" x14ac:dyDescent="0.25">
      <c r="A159" s="6" t="s">
        <v>327</v>
      </c>
      <c r="B159" t="s">
        <v>328</v>
      </c>
      <c r="C159" t="s">
        <v>329</v>
      </c>
      <c r="D159" s="8">
        <v>14996169.710000001</v>
      </c>
      <c r="E159" s="8">
        <v>875000</v>
      </c>
      <c r="F159" s="8">
        <f t="shared" si="2"/>
        <v>15871169.710000001</v>
      </c>
    </row>
    <row r="160" spans="1:6" x14ac:dyDescent="0.25">
      <c r="A160" s="6" t="s">
        <v>330</v>
      </c>
      <c r="B160" t="s">
        <v>331</v>
      </c>
      <c r="C160" t="s">
        <v>329</v>
      </c>
      <c r="D160" s="8">
        <v>3925215.89</v>
      </c>
      <c r="E160" s="8">
        <v>1342059</v>
      </c>
      <c r="F160" s="8">
        <f t="shared" si="2"/>
        <v>5267274.8900000006</v>
      </c>
    </row>
    <row r="161" spans="1:6" x14ac:dyDescent="0.25">
      <c r="A161" s="6" t="s">
        <v>332</v>
      </c>
      <c r="B161" t="s">
        <v>333</v>
      </c>
      <c r="C161" t="s">
        <v>329</v>
      </c>
      <c r="D161" s="8">
        <v>3413006.88</v>
      </c>
      <c r="E161" s="8">
        <v>0</v>
      </c>
      <c r="F161" s="8">
        <f t="shared" si="2"/>
        <v>3413006.88</v>
      </c>
    </row>
    <row r="162" spans="1:6" x14ac:dyDescent="0.25">
      <c r="A162" s="6" t="s">
        <v>334</v>
      </c>
      <c r="B162" t="s">
        <v>335</v>
      </c>
      <c r="C162" t="s">
        <v>329</v>
      </c>
      <c r="D162" s="8">
        <v>9312143.6099999994</v>
      </c>
      <c r="E162" s="8">
        <v>0</v>
      </c>
      <c r="F162" s="8">
        <f t="shared" si="2"/>
        <v>9312143.6099999994</v>
      </c>
    </row>
    <row r="163" spans="1:6" x14ac:dyDescent="0.25">
      <c r="A163" s="6" t="s">
        <v>336</v>
      </c>
      <c r="B163" t="s">
        <v>337</v>
      </c>
      <c r="C163" t="s">
        <v>338</v>
      </c>
      <c r="D163" s="8">
        <v>2428978.65</v>
      </c>
      <c r="E163" s="8">
        <v>0</v>
      </c>
      <c r="F163" s="8">
        <f t="shared" si="2"/>
        <v>2428978.65</v>
      </c>
    </row>
    <row r="164" spans="1:6" x14ac:dyDescent="0.25">
      <c r="A164" s="6" t="s">
        <v>339</v>
      </c>
      <c r="B164" t="s">
        <v>340</v>
      </c>
      <c r="C164" t="s">
        <v>338</v>
      </c>
      <c r="D164" s="8">
        <v>17014995.149999999</v>
      </c>
      <c r="E164" s="8">
        <v>0</v>
      </c>
      <c r="F164" s="8">
        <f t="shared" si="2"/>
        <v>17014995.149999999</v>
      </c>
    </row>
    <row r="165" spans="1:6" x14ac:dyDescent="0.25">
      <c r="A165" s="6" t="s">
        <v>341</v>
      </c>
      <c r="B165" t="s">
        <v>342</v>
      </c>
      <c r="C165" t="s">
        <v>338</v>
      </c>
      <c r="D165" s="8">
        <v>4724052.92</v>
      </c>
      <c r="E165" s="8">
        <v>530000</v>
      </c>
      <c r="F165" s="8">
        <f t="shared" si="2"/>
        <v>5254052.92</v>
      </c>
    </row>
    <row r="166" spans="1:6" x14ac:dyDescent="0.25">
      <c r="A166" s="6" t="s">
        <v>343</v>
      </c>
      <c r="B166" t="s">
        <v>344</v>
      </c>
      <c r="C166" t="s">
        <v>338</v>
      </c>
      <c r="D166" s="8">
        <v>33462.79</v>
      </c>
      <c r="E166" s="8">
        <v>0</v>
      </c>
      <c r="F166" s="8">
        <f t="shared" si="2"/>
        <v>33462.79</v>
      </c>
    </row>
    <row r="167" spans="1:6" x14ac:dyDescent="0.25">
      <c r="A167" s="6" t="s">
        <v>345</v>
      </c>
      <c r="B167" t="s">
        <v>346</v>
      </c>
      <c r="C167" t="s">
        <v>338</v>
      </c>
      <c r="D167" s="8">
        <v>4017794.55</v>
      </c>
      <c r="E167" s="8">
        <v>254151</v>
      </c>
      <c r="F167" s="8">
        <f t="shared" si="2"/>
        <v>4271945.55</v>
      </c>
    </row>
    <row r="168" spans="1:6" x14ac:dyDescent="0.25">
      <c r="A168" s="6" t="s">
        <v>347</v>
      </c>
      <c r="B168" t="s">
        <v>348</v>
      </c>
      <c r="C168" t="s">
        <v>338</v>
      </c>
      <c r="D168" s="8">
        <v>3716150.6</v>
      </c>
      <c r="E168" s="8">
        <v>0</v>
      </c>
      <c r="F168" s="8">
        <f t="shared" si="2"/>
        <v>3716150.6</v>
      </c>
    </row>
    <row r="169" spans="1:6" x14ac:dyDescent="0.25">
      <c r="A169" s="6" t="s">
        <v>349</v>
      </c>
      <c r="B169" t="s">
        <v>350</v>
      </c>
      <c r="C169" t="s">
        <v>338</v>
      </c>
      <c r="D169" s="8">
        <v>3773758.27</v>
      </c>
      <c r="E169" s="8">
        <v>170980</v>
      </c>
      <c r="F169" s="8">
        <f t="shared" si="2"/>
        <v>3944738.27</v>
      </c>
    </row>
    <row r="170" spans="1:6" x14ac:dyDescent="0.25">
      <c r="A170" s="6" t="s">
        <v>351</v>
      </c>
      <c r="B170" t="s">
        <v>352</v>
      </c>
      <c r="C170" t="s">
        <v>353</v>
      </c>
      <c r="D170" s="8">
        <v>26397485.239999998</v>
      </c>
      <c r="E170" s="8">
        <v>0</v>
      </c>
      <c r="F170" s="8">
        <f t="shared" si="2"/>
        <v>26397485.239999998</v>
      </c>
    </row>
    <row r="171" spans="1:6" x14ac:dyDescent="0.25">
      <c r="A171" s="6" t="s">
        <v>354</v>
      </c>
      <c r="B171" t="s">
        <v>355</v>
      </c>
      <c r="C171" t="s">
        <v>353</v>
      </c>
      <c r="D171" s="8">
        <v>9525587.4299999997</v>
      </c>
      <c r="E171" s="8">
        <v>73969.41</v>
      </c>
      <c r="F171" s="8">
        <f t="shared" si="2"/>
        <v>9599556.8399999999</v>
      </c>
    </row>
    <row r="172" spans="1:6" x14ac:dyDescent="0.25">
      <c r="A172" s="6" t="s">
        <v>356</v>
      </c>
      <c r="B172" t="s">
        <v>357</v>
      </c>
      <c r="C172" t="s">
        <v>353</v>
      </c>
      <c r="D172" s="8">
        <v>4463771.88</v>
      </c>
      <c r="E172" s="8">
        <v>0</v>
      </c>
      <c r="F172" s="8">
        <f t="shared" si="2"/>
        <v>4463771.88</v>
      </c>
    </row>
    <row r="173" spans="1:6" x14ac:dyDescent="0.25">
      <c r="A173" s="6" t="s">
        <v>358</v>
      </c>
      <c r="B173" t="s">
        <v>359</v>
      </c>
      <c r="C173" t="s">
        <v>353</v>
      </c>
      <c r="D173" s="8">
        <v>4852946.2</v>
      </c>
      <c r="E173" s="8">
        <v>0</v>
      </c>
      <c r="F173" s="8">
        <f t="shared" si="2"/>
        <v>4852946.2</v>
      </c>
    </row>
    <row r="174" spans="1:6" x14ac:dyDescent="0.25">
      <c r="A174" s="6" t="s">
        <v>360</v>
      </c>
      <c r="B174" t="s">
        <v>361</v>
      </c>
      <c r="C174" t="s">
        <v>353</v>
      </c>
      <c r="D174" s="8">
        <v>10433518.09</v>
      </c>
      <c r="E174" s="8">
        <v>0</v>
      </c>
      <c r="F174" s="8">
        <f t="shared" si="2"/>
        <v>10433518.09</v>
      </c>
    </row>
    <row r="175" spans="1:6" x14ac:dyDescent="0.25">
      <c r="A175" s="6" t="s">
        <v>362</v>
      </c>
      <c r="B175" t="s">
        <v>363</v>
      </c>
      <c r="C175" t="s">
        <v>353</v>
      </c>
      <c r="D175" s="8">
        <v>6563850.9800000004</v>
      </c>
      <c r="E175" s="8">
        <v>122017.34</v>
      </c>
      <c r="F175" s="8">
        <f t="shared" si="2"/>
        <v>6685868.3200000003</v>
      </c>
    </row>
    <row r="176" spans="1:6" x14ac:dyDescent="0.25">
      <c r="A176" s="6" t="s">
        <v>364</v>
      </c>
      <c r="B176" t="s">
        <v>365</v>
      </c>
      <c r="C176" t="s">
        <v>353</v>
      </c>
      <c r="D176" s="8">
        <v>52699820.079999998</v>
      </c>
      <c r="E176" s="8">
        <v>173105.44</v>
      </c>
      <c r="F176" s="8">
        <f t="shared" si="2"/>
        <v>52872925.519999996</v>
      </c>
    </row>
    <row r="177" spans="1:6" x14ac:dyDescent="0.25">
      <c r="A177" s="6" t="s">
        <v>366</v>
      </c>
      <c r="B177" t="s">
        <v>367</v>
      </c>
      <c r="C177" t="s">
        <v>353</v>
      </c>
      <c r="D177" s="8">
        <v>1060021.71</v>
      </c>
      <c r="E177" s="8">
        <v>47153.49</v>
      </c>
      <c r="F177" s="8">
        <f t="shared" si="2"/>
        <v>1107175.2</v>
      </c>
    </row>
    <row r="178" spans="1:6" x14ac:dyDescent="0.25">
      <c r="A178" s="6" t="s">
        <v>368</v>
      </c>
      <c r="B178" t="s">
        <v>369</v>
      </c>
      <c r="C178" t="s">
        <v>370</v>
      </c>
      <c r="D178" s="8">
        <v>15852985.16</v>
      </c>
      <c r="E178" s="8">
        <v>0</v>
      </c>
      <c r="F178" s="8">
        <f t="shared" si="2"/>
        <v>15852985.16</v>
      </c>
    </row>
    <row r="179" spans="1:6" x14ac:dyDescent="0.25">
      <c r="A179" s="6" t="s">
        <v>371</v>
      </c>
      <c r="B179" t="s">
        <v>372</v>
      </c>
      <c r="C179" t="s">
        <v>370</v>
      </c>
      <c r="D179" s="8">
        <v>11469343.34</v>
      </c>
      <c r="E179" s="8">
        <v>0</v>
      </c>
      <c r="F179" s="8">
        <f t="shared" si="2"/>
        <v>11469343.34</v>
      </c>
    </row>
    <row r="180" spans="1:6" x14ac:dyDescent="0.25">
      <c r="A180" s="6" t="s">
        <v>373</v>
      </c>
      <c r="B180" t="s">
        <v>374</v>
      </c>
      <c r="C180" t="s">
        <v>375</v>
      </c>
      <c r="D180" s="8">
        <v>3537906.1</v>
      </c>
      <c r="E180" s="8">
        <v>0</v>
      </c>
      <c r="F180" s="8">
        <f t="shared" si="2"/>
        <v>3537906.1</v>
      </c>
    </row>
    <row r="181" spans="1:6" x14ac:dyDescent="0.25">
      <c r="A181" s="6" t="s">
        <v>376</v>
      </c>
      <c r="B181" t="s">
        <v>377</v>
      </c>
      <c r="C181" t="s">
        <v>375</v>
      </c>
      <c r="D181" s="8">
        <v>153857476.75999999</v>
      </c>
      <c r="E181" s="8">
        <v>0</v>
      </c>
      <c r="F181" s="8">
        <f t="shared" si="2"/>
        <v>153857476.75999999</v>
      </c>
    </row>
    <row r="182" spans="1:6" x14ac:dyDescent="0.25">
      <c r="A182" s="6" t="s">
        <v>378</v>
      </c>
      <c r="B182" t="s">
        <v>379</v>
      </c>
      <c r="C182" t="s">
        <v>375</v>
      </c>
      <c r="D182" s="8">
        <v>16722227.619999999</v>
      </c>
      <c r="E182" s="8">
        <v>0</v>
      </c>
      <c r="F182" s="8">
        <f t="shared" si="2"/>
        <v>16722227.619999999</v>
      </c>
    </row>
    <row r="183" spans="1:6" x14ac:dyDescent="0.25">
      <c r="A183" s="6" t="s">
        <v>380</v>
      </c>
      <c r="B183" t="s">
        <v>381</v>
      </c>
      <c r="C183" t="s">
        <v>375</v>
      </c>
      <c r="D183" s="8">
        <v>9731769.6600000001</v>
      </c>
      <c r="E183" s="8">
        <v>1490352</v>
      </c>
      <c r="F183" s="8">
        <f t="shared" si="2"/>
        <v>11222121.66</v>
      </c>
    </row>
    <row r="184" spans="1:6" x14ac:dyDescent="0.25">
      <c r="A184" s="6" t="s">
        <v>382</v>
      </c>
      <c r="B184" t="s">
        <v>383</v>
      </c>
      <c r="C184" t="s">
        <v>375</v>
      </c>
      <c r="D184" s="8">
        <v>1014342.43</v>
      </c>
      <c r="E184" s="8">
        <v>0</v>
      </c>
      <c r="F184" s="8">
        <f t="shared" si="2"/>
        <v>1014342.43</v>
      </c>
    </row>
    <row r="185" spans="1:6" x14ac:dyDescent="0.25">
      <c r="A185" s="6" t="s">
        <v>384</v>
      </c>
      <c r="B185" t="s">
        <v>385</v>
      </c>
      <c r="C185" t="s">
        <v>375</v>
      </c>
      <c r="D185" s="8">
        <v>42267671.399999999</v>
      </c>
      <c r="E185" s="8">
        <v>2700000</v>
      </c>
      <c r="F185" s="8">
        <f t="shared" si="2"/>
        <v>44967671.399999999</v>
      </c>
    </row>
    <row r="186" spans="1:6" x14ac:dyDescent="0.25">
      <c r="A186" s="6" t="s">
        <v>386</v>
      </c>
      <c r="B186" t="s">
        <v>387</v>
      </c>
      <c r="C186" t="s">
        <v>375</v>
      </c>
      <c r="D186" s="8">
        <v>36643705.549999997</v>
      </c>
      <c r="E186" s="8">
        <v>2700000</v>
      </c>
      <c r="F186" s="8">
        <f t="shared" si="2"/>
        <v>39343705.549999997</v>
      </c>
    </row>
    <row r="187" spans="1:6" x14ac:dyDescent="0.25">
      <c r="A187" s="6" t="s">
        <v>388</v>
      </c>
      <c r="B187" t="s">
        <v>389</v>
      </c>
      <c r="C187" t="s">
        <v>375</v>
      </c>
      <c r="D187" s="8">
        <v>129697042.04000001</v>
      </c>
      <c r="E187" s="8">
        <v>0</v>
      </c>
      <c r="F187" s="8">
        <f t="shared" si="2"/>
        <v>129697042.04000001</v>
      </c>
    </row>
    <row r="188" spans="1:6" x14ac:dyDescent="0.25">
      <c r="A188" s="6" t="s">
        <v>390</v>
      </c>
      <c r="B188" t="s">
        <v>391</v>
      </c>
      <c r="C188" t="s">
        <v>375</v>
      </c>
      <c r="D188" s="8">
        <v>723429.7</v>
      </c>
      <c r="E188" s="8">
        <v>0</v>
      </c>
      <c r="F188" s="8">
        <f t="shared" si="2"/>
        <v>723429.7</v>
      </c>
    </row>
    <row r="189" spans="1:6" x14ac:dyDescent="0.25">
      <c r="A189" s="6" t="s">
        <v>392</v>
      </c>
      <c r="B189" t="s">
        <v>393</v>
      </c>
      <c r="C189" t="s">
        <v>375</v>
      </c>
      <c r="D189" s="8">
        <v>28932167.879999999</v>
      </c>
      <c r="E189" s="8">
        <v>5700000</v>
      </c>
      <c r="F189" s="8">
        <f t="shared" si="2"/>
        <v>34632167.879999995</v>
      </c>
    </row>
    <row r="190" spans="1:6" x14ac:dyDescent="0.25">
      <c r="A190" s="6" t="s">
        <v>394</v>
      </c>
      <c r="B190" t="s">
        <v>395</v>
      </c>
      <c r="C190" t="s">
        <v>375</v>
      </c>
      <c r="D190" s="8">
        <v>24573176.620000001</v>
      </c>
      <c r="E190" s="8">
        <v>0</v>
      </c>
      <c r="F190" s="8">
        <f t="shared" si="2"/>
        <v>24573176.620000001</v>
      </c>
    </row>
    <row r="191" spans="1:6" x14ac:dyDescent="0.25">
      <c r="A191" s="6" t="s">
        <v>396</v>
      </c>
      <c r="B191" t="s">
        <v>397</v>
      </c>
      <c r="C191" t="s">
        <v>375</v>
      </c>
      <c r="D191" s="8">
        <v>15779187.07</v>
      </c>
      <c r="E191" s="8">
        <v>0</v>
      </c>
      <c r="F191" s="8">
        <f t="shared" si="2"/>
        <v>15779187.07</v>
      </c>
    </row>
    <row r="192" spans="1:6" x14ac:dyDescent="0.25">
      <c r="A192" s="6" t="s">
        <v>398</v>
      </c>
      <c r="B192" t="s">
        <v>399</v>
      </c>
      <c r="C192" t="s">
        <v>375</v>
      </c>
      <c r="D192" s="8">
        <v>17909788.149999999</v>
      </c>
      <c r="E192" s="8">
        <v>894000</v>
      </c>
      <c r="F192" s="8">
        <f t="shared" si="2"/>
        <v>18803788.149999999</v>
      </c>
    </row>
    <row r="193" spans="1:6" x14ac:dyDescent="0.25">
      <c r="A193" s="6" t="s">
        <v>400</v>
      </c>
      <c r="B193" t="s">
        <v>401</v>
      </c>
      <c r="C193" t="s">
        <v>375</v>
      </c>
      <c r="D193" s="8">
        <v>30616109.289999999</v>
      </c>
      <c r="E193" s="8">
        <v>0</v>
      </c>
      <c r="F193" s="8">
        <f t="shared" si="2"/>
        <v>30616109.289999999</v>
      </c>
    </row>
    <row r="194" spans="1:6" x14ac:dyDescent="0.25">
      <c r="A194" s="6" t="s">
        <v>402</v>
      </c>
      <c r="B194" t="s">
        <v>403</v>
      </c>
      <c r="C194" t="s">
        <v>375</v>
      </c>
      <c r="D194" s="8">
        <v>21692280.73</v>
      </c>
      <c r="E194" s="8">
        <v>1625785</v>
      </c>
      <c r="F194" s="8">
        <f t="shared" si="2"/>
        <v>23318065.73</v>
      </c>
    </row>
    <row r="195" spans="1:6" x14ac:dyDescent="0.25">
      <c r="A195" s="6" t="s">
        <v>404</v>
      </c>
      <c r="B195" t="s">
        <v>405</v>
      </c>
      <c r="C195" t="s">
        <v>375</v>
      </c>
      <c r="D195" s="8">
        <v>2309722.04</v>
      </c>
      <c r="E195" s="8">
        <v>0</v>
      </c>
      <c r="F195" s="8">
        <f t="shared" si="2"/>
        <v>2309722.04</v>
      </c>
    </row>
    <row r="196" spans="1:6" x14ac:dyDescent="0.25">
      <c r="A196" s="6" t="s">
        <v>406</v>
      </c>
      <c r="B196" t="s">
        <v>407</v>
      </c>
      <c r="C196" t="s">
        <v>408</v>
      </c>
      <c r="D196" s="8">
        <v>9229521.3800000008</v>
      </c>
      <c r="E196" s="8">
        <v>1354893.11</v>
      </c>
      <c r="F196" s="8">
        <f t="shared" si="2"/>
        <v>10584414.49</v>
      </c>
    </row>
    <row r="197" spans="1:6" x14ac:dyDescent="0.25">
      <c r="A197" s="6" t="s">
        <v>409</v>
      </c>
      <c r="B197" t="s">
        <v>410</v>
      </c>
      <c r="C197" t="s">
        <v>408</v>
      </c>
      <c r="D197" s="8">
        <v>3107867.39</v>
      </c>
      <c r="E197" s="8">
        <v>667522.89</v>
      </c>
      <c r="F197" s="8">
        <f t="shared" si="2"/>
        <v>3775390.2800000003</v>
      </c>
    </row>
    <row r="198" spans="1:6" x14ac:dyDescent="0.25">
      <c r="A198" s="6" t="s">
        <v>411</v>
      </c>
      <c r="B198" t="s">
        <v>412</v>
      </c>
      <c r="C198" t="s">
        <v>408</v>
      </c>
      <c r="D198" s="8">
        <v>4198437.76</v>
      </c>
      <c r="E198" s="8">
        <v>584656.79</v>
      </c>
      <c r="F198" s="8">
        <f t="shared" si="2"/>
        <v>4783094.55</v>
      </c>
    </row>
    <row r="199" spans="1:6" x14ac:dyDescent="0.25">
      <c r="A199" s="6" t="s">
        <v>413</v>
      </c>
      <c r="B199" t="s">
        <v>414</v>
      </c>
      <c r="C199" t="s">
        <v>408</v>
      </c>
      <c r="D199" s="8">
        <v>2941024.83</v>
      </c>
      <c r="E199" s="8">
        <v>428351.49</v>
      </c>
      <c r="F199" s="8">
        <f t="shared" si="2"/>
        <v>3369376.3200000003</v>
      </c>
    </row>
    <row r="200" spans="1:6" x14ac:dyDescent="0.25">
      <c r="A200" s="6" t="s">
        <v>415</v>
      </c>
      <c r="B200" t="s">
        <v>416</v>
      </c>
      <c r="C200" t="s">
        <v>408</v>
      </c>
      <c r="D200" s="8">
        <v>3390886.66</v>
      </c>
      <c r="E200" s="8">
        <v>186917.57</v>
      </c>
      <c r="F200" s="8">
        <f t="shared" si="2"/>
        <v>3577804.23</v>
      </c>
    </row>
    <row r="201" spans="1:6" x14ac:dyDescent="0.25">
      <c r="A201" s="6" t="s">
        <v>417</v>
      </c>
      <c r="B201" t="s">
        <v>418</v>
      </c>
      <c r="C201" t="s">
        <v>408</v>
      </c>
      <c r="D201" s="8">
        <v>5862289.9800000004</v>
      </c>
      <c r="E201" s="8">
        <v>426656.88</v>
      </c>
      <c r="F201" s="8">
        <f t="shared" si="2"/>
        <v>6288946.8600000003</v>
      </c>
    </row>
    <row r="202" spans="1:6" x14ac:dyDescent="0.25">
      <c r="A202" s="6" t="s">
        <v>419</v>
      </c>
      <c r="B202" t="s">
        <v>420</v>
      </c>
      <c r="C202" t="s">
        <v>408</v>
      </c>
      <c r="D202" s="8">
        <v>3882902.03</v>
      </c>
      <c r="E202" s="8">
        <v>1125724.77</v>
      </c>
      <c r="F202" s="8">
        <f t="shared" si="2"/>
        <v>5008626.8</v>
      </c>
    </row>
    <row r="203" spans="1:6" x14ac:dyDescent="0.25">
      <c r="A203" s="6" t="s">
        <v>421</v>
      </c>
      <c r="B203" t="s">
        <v>422</v>
      </c>
      <c r="C203" t="s">
        <v>423</v>
      </c>
      <c r="D203" s="8">
        <v>11762087.039999999</v>
      </c>
      <c r="E203" s="8">
        <v>0</v>
      </c>
      <c r="F203" s="8">
        <f t="shared" si="2"/>
        <v>11762087.039999999</v>
      </c>
    </row>
    <row r="204" spans="1:6" x14ac:dyDescent="0.25">
      <c r="A204" s="6" t="s">
        <v>424</v>
      </c>
      <c r="B204" t="s">
        <v>425</v>
      </c>
      <c r="C204" t="s">
        <v>423</v>
      </c>
      <c r="D204" s="8">
        <v>11803362.92</v>
      </c>
      <c r="E204" s="8">
        <v>0</v>
      </c>
      <c r="F204" s="8">
        <f t="shared" si="2"/>
        <v>11803362.92</v>
      </c>
    </row>
    <row r="205" spans="1:6" x14ac:dyDescent="0.25">
      <c r="A205" s="6" t="s">
        <v>426</v>
      </c>
      <c r="B205" t="s">
        <v>427</v>
      </c>
      <c r="C205" t="s">
        <v>428</v>
      </c>
      <c r="D205" s="8">
        <v>4641507.09</v>
      </c>
      <c r="E205" s="8">
        <v>0</v>
      </c>
      <c r="F205" s="8">
        <f t="shared" si="2"/>
        <v>4641507.09</v>
      </c>
    </row>
    <row r="206" spans="1:6" x14ac:dyDescent="0.25">
      <c r="A206" s="6" t="s">
        <v>429</v>
      </c>
      <c r="B206" t="s">
        <v>430</v>
      </c>
      <c r="C206" t="s">
        <v>428</v>
      </c>
      <c r="D206" s="8">
        <v>1849315.35</v>
      </c>
      <c r="E206" s="8">
        <v>211429.29</v>
      </c>
      <c r="F206" s="8">
        <f t="shared" si="2"/>
        <v>2060744.6400000001</v>
      </c>
    </row>
    <row r="207" spans="1:6" x14ac:dyDescent="0.25">
      <c r="A207" s="6" t="s">
        <v>431</v>
      </c>
      <c r="B207" t="s">
        <v>432</v>
      </c>
      <c r="C207" t="s">
        <v>428</v>
      </c>
      <c r="D207" s="8">
        <v>4055855.9</v>
      </c>
      <c r="E207" s="8">
        <v>0</v>
      </c>
      <c r="F207" s="8">
        <f t="shared" ref="F207:F270" si="3">D207+E207</f>
        <v>4055855.9</v>
      </c>
    </row>
    <row r="208" spans="1:6" x14ac:dyDescent="0.25">
      <c r="A208" s="6" t="s">
        <v>433</v>
      </c>
      <c r="B208" t="s">
        <v>434</v>
      </c>
      <c r="C208" t="s">
        <v>428</v>
      </c>
      <c r="D208" s="8">
        <v>2525770.6800000002</v>
      </c>
      <c r="E208" s="8">
        <v>0</v>
      </c>
      <c r="F208" s="8">
        <f t="shared" si="3"/>
        <v>2525770.6800000002</v>
      </c>
    </row>
    <row r="209" spans="1:6" x14ac:dyDescent="0.25">
      <c r="A209" s="6" t="s">
        <v>435</v>
      </c>
      <c r="B209" t="s">
        <v>436</v>
      </c>
      <c r="C209" t="s">
        <v>428</v>
      </c>
      <c r="D209" s="8">
        <v>-116488.35</v>
      </c>
      <c r="E209" s="8">
        <v>0</v>
      </c>
      <c r="F209" s="8">
        <f t="shared" si="3"/>
        <v>-116488.35</v>
      </c>
    </row>
    <row r="210" spans="1:6" x14ac:dyDescent="0.25">
      <c r="A210" s="6" t="s">
        <v>437</v>
      </c>
      <c r="B210" t="s">
        <v>438</v>
      </c>
      <c r="C210" t="s">
        <v>428</v>
      </c>
      <c r="D210" s="8">
        <v>3134633.79</v>
      </c>
      <c r="E210" s="8">
        <v>69963.67</v>
      </c>
      <c r="F210" s="8">
        <f t="shared" si="3"/>
        <v>3204597.46</v>
      </c>
    </row>
    <row r="211" spans="1:6" x14ac:dyDescent="0.25">
      <c r="A211" s="6" t="s">
        <v>439</v>
      </c>
      <c r="B211" t="s">
        <v>440</v>
      </c>
      <c r="C211" t="s">
        <v>441</v>
      </c>
      <c r="D211" s="8">
        <v>5634944.5599999996</v>
      </c>
      <c r="E211" s="8">
        <v>3800080</v>
      </c>
      <c r="F211" s="8">
        <f t="shared" si="3"/>
        <v>9435024.5599999987</v>
      </c>
    </row>
    <row r="212" spans="1:6" x14ac:dyDescent="0.25">
      <c r="A212" s="6" t="s">
        <v>442</v>
      </c>
      <c r="B212" t="s">
        <v>443</v>
      </c>
      <c r="C212" t="s">
        <v>441</v>
      </c>
      <c r="D212" s="8">
        <v>15995640.08</v>
      </c>
      <c r="E212" s="8">
        <v>2040130</v>
      </c>
      <c r="F212" s="8">
        <f t="shared" si="3"/>
        <v>18035770.079999998</v>
      </c>
    </row>
    <row r="213" spans="1:6" x14ac:dyDescent="0.25">
      <c r="A213" s="6" t="s">
        <v>444</v>
      </c>
      <c r="B213" t="s">
        <v>445</v>
      </c>
      <c r="C213" t="s">
        <v>441</v>
      </c>
      <c r="D213" s="8">
        <v>16265157.359999999</v>
      </c>
      <c r="E213" s="8">
        <v>1999000</v>
      </c>
      <c r="F213" s="8">
        <f t="shared" si="3"/>
        <v>18264157.359999999</v>
      </c>
    </row>
    <row r="214" spans="1:6" x14ac:dyDescent="0.25">
      <c r="A214" s="6" t="s">
        <v>446</v>
      </c>
      <c r="B214" t="s">
        <v>447</v>
      </c>
      <c r="C214" t="s">
        <v>441</v>
      </c>
      <c r="D214" s="8">
        <v>2165890.85</v>
      </c>
      <c r="E214" s="8">
        <v>0</v>
      </c>
      <c r="F214" s="8">
        <f t="shared" si="3"/>
        <v>2165890.85</v>
      </c>
    </row>
    <row r="215" spans="1:6" x14ac:dyDescent="0.25">
      <c r="A215" s="6" t="s">
        <v>448</v>
      </c>
      <c r="B215" t="s">
        <v>449</v>
      </c>
      <c r="C215" t="s">
        <v>441</v>
      </c>
      <c r="D215" s="8">
        <v>2843399.32</v>
      </c>
      <c r="E215" s="8">
        <v>0</v>
      </c>
      <c r="F215" s="8">
        <f t="shared" si="3"/>
        <v>2843399.32</v>
      </c>
    </row>
    <row r="216" spans="1:6" x14ac:dyDescent="0.25">
      <c r="A216" s="6" t="s">
        <v>450</v>
      </c>
      <c r="B216" t="s">
        <v>451</v>
      </c>
      <c r="C216" t="s">
        <v>441</v>
      </c>
      <c r="D216" s="8">
        <v>4927920.53</v>
      </c>
      <c r="E216" s="8">
        <v>800000</v>
      </c>
      <c r="F216" s="8">
        <f t="shared" si="3"/>
        <v>5727920.5300000003</v>
      </c>
    </row>
    <row r="217" spans="1:6" x14ac:dyDescent="0.25">
      <c r="A217" s="6" t="s">
        <v>452</v>
      </c>
      <c r="B217" t="s">
        <v>453</v>
      </c>
      <c r="C217" t="s">
        <v>441</v>
      </c>
      <c r="D217" s="8">
        <v>5078670.9000000004</v>
      </c>
      <c r="E217" s="8">
        <v>53235</v>
      </c>
      <c r="F217" s="8">
        <f t="shared" si="3"/>
        <v>5131905.9000000004</v>
      </c>
    </row>
    <row r="218" spans="1:6" x14ac:dyDescent="0.25">
      <c r="A218" s="6" t="s">
        <v>454</v>
      </c>
      <c r="B218" t="s">
        <v>455</v>
      </c>
      <c r="C218" t="s">
        <v>456</v>
      </c>
      <c r="D218" s="8">
        <v>11390297.560000001</v>
      </c>
      <c r="E218" s="8">
        <v>605784.72</v>
      </c>
      <c r="F218" s="8">
        <f t="shared" si="3"/>
        <v>11996082.280000001</v>
      </c>
    </row>
    <row r="219" spans="1:6" x14ac:dyDescent="0.25">
      <c r="A219" s="6" t="s">
        <v>457</v>
      </c>
      <c r="B219" t="s">
        <v>458</v>
      </c>
      <c r="C219" t="s">
        <v>456</v>
      </c>
      <c r="D219" s="8">
        <v>6060738.3700000001</v>
      </c>
      <c r="E219" s="8">
        <v>834853.11</v>
      </c>
      <c r="F219" s="8">
        <f t="shared" si="3"/>
        <v>6895591.4800000004</v>
      </c>
    </row>
    <row r="220" spans="1:6" x14ac:dyDescent="0.25">
      <c r="A220" s="6" t="s">
        <v>459</v>
      </c>
      <c r="B220" t="s">
        <v>460</v>
      </c>
      <c r="C220" t="s">
        <v>456</v>
      </c>
      <c r="D220" s="8">
        <v>8155034.8499999996</v>
      </c>
      <c r="E220" s="8">
        <v>758991.07</v>
      </c>
      <c r="F220" s="8">
        <f t="shared" si="3"/>
        <v>8914025.9199999999</v>
      </c>
    </row>
    <row r="221" spans="1:6" x14ac:dyDescent="0.25">
      <c r="A221" s="6" t="s">
        <v>461</v>
      </c>
      <c r="B221" t="s">
        <v>462</v>
      </c>
      <c r="C221" t="s">
        <v>463</v>
      </c>
      <c r="D221" s="8">
        <v>131066104.22</v>
      </c>
      <c r="E221" s="8">
        <v>0</v>
      </c>
      <c r="F221" s="8">
        <f t="shared" si="3"/>
        <v>131066104.22</v>
      </c>
    </row>
    <row r="222" spans="1:6" x14ac:dyDescent="0.25">
      <c r="A222" s="6" t="s">
        <v>464</v>
      </c>
      <c r="B222" t="s">
        <v>465</v>
      </c>
      <c r="C222" t="s">
        <v>463</v>
      </c>
      <c r="D222" s="8">
        <v>2817626.03</v>
      </c>
      <c r="E222" s="8">
        <v>0</v>
      </c>
      <c r="F222" s="8">
        <f t="shared" si="3"/>
        <v>2817626.03</v>
      </c>
    </row>
    <row r="223" spans="1:6" x14ac:dyDescent="0.25">
      <c r="A223" s="6" t="s">
        <v>466</v>
      </c>
      <c r="B223" t="s">
        <v>467</v>
      </c>
      <c r="C223" t="s">
        <v>463</v>
      </c>
      <c r="D223" s="8">
        <v>3688657.81</v>
      </c>
      <c r="E223" s="8">
        <v>0</v>
      </c>
      <c r="F223" s="8">
        <f t="shared" si="3"/>
        <v>3688657.81</v>
      </c>
    </row>
    <row r="224" spans="1:6" x14ac:dyDescent="0.25">
      <c r="A224" s="6" t="s">
        <v>468</v>
      </c>
      <c r="B224" t="s">
        <v>469</v>
      </c>
      <c r="C224" t="s">
        <v>463</v>
      </c>
      <c r="D224" s="8">
        <v>11386752.09</v>
      </c>
      <c r="E224" s="8">
        <v>0</v>
      </c>
      <c r="F224" s="8">
        <f t="shared" si="3"/>
        <v>11386752.09</v>
      </c>
    </row>
    <row r="225" spans="1:6" x14ac:dyDescent="0.25">
      <c r="A225" s="6" t="s">
        <v>470</v>
      </c>
      <c r="B225" t="s">
        <v>471</v>
      </c>
      <c r="C225" t="s">
        <v>463</v>
      </c>
      <c r="D225" s="8">
        <v>2087701.76</v>
      </c>
      <c r="E225" s="8">
        <v>0</v>
      </c>
      <c r="F225" s="8">
        <f t="shared" si="3"/>
        <v>2087701.76</v>
      </c>
    </row>
    <row r="226" spans="1:6" x14ac:dyDescent="0.25">
      <c r="A226" s="6" t="s">
        <v>472</v>
      </c>
      <c r="B226" t="s">
        <v>473</v>
      </c>
      <c r="C226" t="s">
        <v>463</v>
      </c>
      <c r="D226" s="8">
        <v>2528448.34</v>
      </c>
      <c r="E226" s="8">
        <v>0</v>
      </c>
      <c r="F226" s="8">
        <f t="shared" si="3"/>
        <v>2528448.34</v>
      </c>
    </row>
    <row r="227" spans="1:6" x14ac:dyDescent="0.25">
      <c r="A227" s="6" t="s">
        <v>474</v>
      </c>
      <c r="B227" t="s">
        <v>475</v>
      </c>
      <c r="C227" t="s">
        <v>463</v>
      </c>
      <c r="D227" s="8">
        <v>24280946.23</v>
      </c>
      <c r="E227" s="8">
        <v>0</v>
      </c>
      <c r="F227" s="8">
        <f t="shared" si="3"/>
        <v>24280946.23</v>
      </c>
    </row>
    <row r="228" spans="1:6" x14ac:dyDescent="0.25">
      <c r="A228" s="6" t="s">
        <v>476</v>
      </c>
      <c r="B228" t="s">
        <v>477</v>
      </c>
      <c r="C228" t="s">
        <v>463</v>
      </c>
      <c r="D228" s="8">
        <v>11016595.140000001</v>
      </c>
      <c r="E228" s="8">
        <v>0</v>
      </c>
      <c r="F228" s="8">
        <f t="shared" si="3"/>
        <v>11016595.140000001</v>
      </c>
    </row>
    <row r="229" spans="1:6" x14ac:dyDescent="0.25">
      <c r="A229" s="6" t="s">
        <v>478</v>
      </c>
      <c r="B229" t="s">
        <v>479</v>
      </c>
      <c r="C229" t="s">
        <v>463</v>
      </c>
      <c r="D229" s="8">
        <v>6445285.0300000003</v>
      </c>
      <c r="E229" s="8">
        <v>0</v>
      </c>
      <c r="F229" s="8">
        <f t="shared" si="3"/>
        <v>6445285.0300000003</v>
      </c>
    </row>
    <row r="230" spans="1:6" x14ac:dyDescent="0.25">
      <c r="A230" s="6" t="s">
        <v>480</v>
      </c>
      <c r="B230" t="s">
        <v>481</v>
      </c>
      <c r="C230" t="s">
        <v>463</v>
      </c>
      <c r="D230" s="8">
        <v>5373558.7000000002</v>
      </c>
      <c r="E230" s="8">
        <v>0</v>
      </c>
      <c r="F230" s="8">
        <f t="shared" si="3"/>
        <v>5373558.7000000002</v>
      </c>
    </row>
    <row r="231" spans="1:6" x14ac:dyDescent="0.25">
      <c r="A231" s="6" t="s">
        <v>482</v>
      </c>
      <c r="B231" t="s">
        <v>483</v>
      </c>
      <c r="C231" t="s">
        <v>463</v>
      </c>
      <c r="D231" s="8">
        <v>6450117.7199999997</v>
      </c>
      <c r="E231" s="8">
        <v>0</v>
      </c>
      <c r="F231" s="8">
        <f t="shared" si="3"/>
        <v>6450117.7199999997</v>
      </c>
    </row>
    <row r="232" spans="1:6" x14ac:dyDescent="0.25">
      <c r="A232" s="6" t="s">
        <v>484</v>
      </c>
      <c r="B232" t="s">
        <v>485</v>
      </c>
      <c r="C232" t="s">
        <v>463</v>
      </c>
      <c r="D232" s="8">
        <v>5285485.78</v>
      </c>
      <c r="E232" s="8">
        <v>0</v>
      </c>
      <c r="F232" s="8">
        <f t="shared" si="3"/>
        <v>5285485.78</v>
      </c>
    </row>
    <row r="233" spans="1:6" x14ac:dyDescent="0.25">
      <c r="A233" s="6" t="s">
        <v>486</v>
      </c>
      <c r="B233" t="s">
        <v>487</v>
      </c>
      <c r="C233" t="s">
        <v>463</v>
      </c>
      <c r="D233" s="8">
        <v>1358814.21</v>
      </c>
      <c r="E233" s="8">
        <v>0</v>
      </c>
      <c r="F233" s="8">
        <f t="shared" si="3"/>
        <v>1358814.21</v>
      </c>
    </row>
    <row r="234" spans="1:6" x14ac:dyDescent="0.25">
      <c r="A234" s="6" t="s">
        <v>488</v>
      </c>
      <c r="B234" t="s">
        <v>489</v>
      </c>
      <c r="C234" t="s">
        <v>463</v>
      </c>
      <c r="D234" s="8">
        <v>17744993.710000001</v>
      </c>
      <c r="E234" s="8">
        <v>0</v>
      </c>
      <c r="F234" s="8">
        <f t="shared" si="3"/>
        <v>17744993.710000001</v>
      </c>
    </row>
    <row r="235" spans="1:6" x14ac:dyDescent="0.25">
      <c r="A235" s="6" t="s">
        <v>490</v>
      </c>
      <c r="B235" t="s">
        <v>491</v>
      </c>
      <c r="C235" t="s">
        <v>463</v>
      </c>
      <c r="D235" s="8">
        <v>5256217.12</v>
      </c>
      <c r="E235" s="8">
        <v>0</v>
      </c>
      <c r="F235" s="8">
        <f t="shared" si="3"/>
        <v>5256217.12</v>
      </c>
    </row>
    <row r="236" spans="1:6" x14ac:dyDescent="0.25">
      <c r="A236" s="6" t="s">
        <v>492</v>
      </c>
      <c r="B236" t="s">
        <v>493</v>
      </c>
      <c r="C236" t="s">
        <v>463</v>
      </c>
      <c r="D236" s="8">
        <v>503026.19</v>
      </c>
      <c r="E236" s="8">
        <v>0</v>
      </c>
      <c r="F236" s="8">
        <f t="shared" si="3"/>
        <v>503026.19</v>
      </c>
    </row>
    <row r="237" spans="1:6" x14ac:dyDescent="0.25">
      <c r="A237" s="6" t="s">
        <v>494</v>
      </c>
      <c r="B237" t="s">
        <v>495</v>
      </c>
      <c r="C237" t="s">
        <v>463</v>
      </c>
      <c r="D237" s="8">
        <v>6367182.6799999997</v>
      </c>
      <c r="E237" s="8">
        <v>0</v>
      </c>
      <c r="F237" s="8">
        <f t="shared" si="3"/>
        <v>6367182.6799999997</v>
      </c>
    </row>
    <row r="238" spans="1:6" x14ac:dyDescent="0.25">
      <c r="A238" s="6" t="s">
        <v>496</v>
      </c>
      <c r="B238" t="s">
        <v>497</v>
      </c>
      <c r="C238" t="s">
        <v>463</v>
      </c>
      <c r="D238" s="8">
        <v>15556312.460000001</v>
      </c>
      <c r="E238" s="8">
        <v>0</v>
      </c>
      <c r="F238" s="8">
        <f t="shared" si="3"/>
        <v>15556312.460000001</v>
      </c>
    </row>
    <row r="239" spans="1:6" x14ac:dyDescent="0.25">
      <c r="A239" s="6" t="s">
        <v>498</v>
      </c>
      <c r="B239" t="s">
        <v>499</v>
      </c>
      <c r="C239" t="s">
        <v>463</v>
      </c>
      <c r="D239" s="8">
        <v>25641568.719999999</v>
      </c>
      <c r="E239" s="8">
        <v>0</v>
      </c>
      <c r="F239" s="8">
        <f t="shared" si="3"/>
        <v>25641568.719999999</v>
      </c>
    </row>
    <row r="240" spans="1:6" x14ac:dyDescent="0.25">
      <c r="A240" s="6" t="s">
        <v>500</v>
      </c>
      <c r="B240" t="s">
        <v>501</v>
      </c>
      <c r="C240" t="s">
        <v>463</v>
      </c>
      <c r="D240" s="8">
        <v>24829396.329999998</v>
      </c>
      <c r="E240" s="8">
        <v>0</v>
      </c>
      <c r="F240" s="8">
        <f t="shared" si="3"/>
        <v>24829396.329999998</v>
      </c>
    </row>
    <row r="241" spans="1:6" x14ac:dyDescent="0.25">
      <c r="A241" s="6" t="s">
        <v>502</v>
      </c>
      <c r="B241" t="s">
        <v>503</v>
      </c>
      <c r="C241" t="s">
        <v>463</v>
      </c>
      <c r="D241" s="8">
        <v>13228258.529999999</v>
      </c>
      <c r="E241" s="8">
        <v>0</v>
      </c>
      <c r="F241" s="8">
        <f t="shared" si="3"/>
        <v>13228258.529999999</v>
      </c>
    </row>
    <row r="242" spans="1:6" x14ac:dyDescent="0.25">
      <c r="A242" s="6" t="s">
        <v>504</v>
      </c>
      <c r="B242" t="s">
        <v>505</v>
      </c>
      <c r="C242" t="s">
        <v>463</v>
      </c>
      <c r="D242" s="8">
        <v>5720681.2699999996</v>
      </c>
      <c r="E242" s="8">
        <v>0</v>
      </c>
      <c r="F242" s="8">
        <f t="shared" si="3"/>
        <v>5720681.2699999996</v>
      </c>
    </row>
    <row r="243" spans="1:6" x14ac:dyDescent="0.25">
      <c r="A243" s="6" t="s">
        <v>506</v>
      </c>
      <c r="B243" t="s">
        <v>507</v>
      </c>
      <c r="C243" t="s">
        <v>508</v>
      </c>
      <c r="D243" s="8">
        <v>22726727.93</v>
      </c>
      <c r="E243" s="8">
        <v>0</v>
      </c>
      <c r="F243" s="8">
        <f t="shared" si="3"/>
        <v>22726727.93</v>
      </c>
    </row>
    <row r="244" spans="1:6" x14ac:dyDescent="0.25">
      <c r="A244" s="6" t="s">
        <v>509</v>
      </c>
      <c r="B244" t="s">
        <v>510</v>
      </c>
      <c r="C244" t="s">
        <v>508</v>
      </c>
      <c r="D244" s="8">
        <v>2160560.73</v>
      </c>
      <c r="E244" s="8">
        <v>398299.61</v>
      </c>
      <c r="F244" s="8">
        <f t="shared" si="3"/>
        <v>2558860.34</v>
      </c>
    </row>
    <row r="245" spans="1:6" x14ac:dyDescent="0.25">
      <c r="A245" s="6" t="s">
        <v>511</v>
      </c>
      <c r="B245" t="s">
        <v>512</v>
      </c>
      <c r="C245" t="s">
        <v>508</v>
      </c>
      <c r="D245" s="8">
        <v>2803459.3</v>
      </c>
      <c r="E245" s="8">
        <v>459625.56</v>
      </c>
      <c r="F245" s="8">
        <f t="shared" si="3"/>
        <v>3263084.86</v>
      </c>
    </row>
    <row r="246" spans="1:6" x14ac:dyDescent="0.25">
      <c r="A246" s="6" t="s">
        <v>513</v>
      </c>
      <c r="B246" t="s">
        <v>514</v>
      </c>
      <c r="C246" t="s">
        <v>508</v>
      </c>
      <c r="D246" s="8">
        <v>1589318.3</v>
      </c>
      <c r="E246" s="8">
        <v>693108.46</v>
      </c>
      <c r="F246" s="8">
        <f t="shared" si="3"/>
        <v>2282426.7599999998</v>
      </c>
    </row>
    <row r="247" spans="1:6" x14ac:dyDescent="0.25">
      <c r="A247" s="6" t="s">
        <v>515</v>
      </c>
      <c r="B247" t="s">
        <v>516</v>
      </c>
      <c r="C247" t="s">
        <v>508</v>
      </c>
      <c r="D247" s="8">
        <v>5137607.6900000004</v>
      </c>
      <c r="E247" s="8">
        <v>758770.76</v>
      </c>
      <c r="F247" s="8">
        <f t="shared" si="3"/>
        <v>5896378.4500000002</v>
      </c>
    </row>
    <row r="248" spans="1:6" x14ac:dyDescent="0.25">
      <c r="A248" s="6" t="s">
        <v>517</v>
      </c>
      <c r="B248" t="s">
        <v>518</v>
      </c>
      <c r="C248" t="s">
        <v>508</v>
      </c>
      <c r="D248" s="8">
        <v>3330355.5</v>
      </c>
      <c r="E248" s="8">
        <v>672012.16</v>
      </c>
      <c r="F248" s="8">
        <f t="shared" si="3"/>
        <v>4002367.66</v>
      </c>
    </row>
    <row r="249" spans="1:6" x14ac:dyDescent="0.25">
      <c r="A249" s="6" t="s">
        <v>519</v>
      </c>
      <c r="B249" t="s">
        <v>520</v>
      </c>
      <c r="C249" t="s">
        <v>508</v>
      </c>
      <c r="D249" s="8">
        <v>4952277.68</v>
      </c>
      <c r="E249" s="8">
        <v>1009876.35</v>
      </c>
      <c r="F249" s="8">
        <f t="shared" si="3"/>
        <v>5962154.0299999993</v>
      </c>
    </row>
    <row r="250" spans="1:6" x14ac:dyDescent="0.25">
      <c r="A250" s="6" t="s">
        <v>521</v>
      </c>
      <c r="B250" t="s">
        <v>522</v>
      </c>
      <c r="C250" t="s">
        <v>508</v>
      </c>
      <c r="D250" s="8">
        <v>63833.82</v>
      </c>
      <c r="E250" s="8">
        <v>859103.29</v>
      </c>
      <c r="F250" s="8">
        <f t="shared" si="3"/>
        <v>922937.11</v>
      </c>
    </row>
    <row r="251" spans="1:6" x14ac:dyDescent="0.25">
      <c r="A251" s="6" t="s">
        <v>523</v>
      </c>
      <c r="B251" t="s">
        <v>524</v>
      </c>
      <c r="C251" t="s">
        <v>508</v>
      </c>
      <c r="D251" s="8">
        <v>1002291.49</v>
      </c>
      <c r="E251" s="8">
        <v>121240.11</v>
      </c>
      <c r="F251" s="8">
        <f t="shared" si="3"/>
        <v>1123531.6000000001</v>
      </c>
    </row>
    <row r="252" spans="1:6" x14ac:dyDescent="0.25">
      <c r="A252" s="6" t="s">
        <v>525</v>
      </c>
      <c r="B252" t="s">
        <v>526</v>
      </c>
      <c r="C252" t="s">
        <v>527</v>
      </c>
      <c r="D252" s="8">
        <v>11732480.92</v>
      </c>
      <c r="E252" s="8">
        <v>0</v>
      </c>
      <c r="F252" s="8">
        <f t="shared" si="3"/>
        <v>11732480.92</v>
      </c>
    </row>
    <row r="253" spans="1:6" x14ac:dyDescent="0.25">
      <c r="A253" s="6" t="s">
        <v>528</v>
      </c>
      <c r="B253" t="s">
        <v>529</v>
      </c>
      <c r="C253" t="s">
        <v>527</v>
      </c>
      <c r="D253" s="8">
        <v>5273038.2699999996</v>
      </c>
      <c r="E253" s="8">
        <v>0</v>
      </c>
      <c r="F253" s="8">
        <f t="shared" si="3"/>
        <v>5273038.2699999996</v>
      </c>
    </row>
    <row r="254" spans="1:6" x14ac:dyDescent="0.25">
      <c r="A254" s="6" t="s">
        <v>530</v>
      </c>
      <c r="B254" t="s">
        <v>531</v>
      </c>
      <c r="C254" t="s">
        <v>527</v>
      </c>
      <c r="D254" s="8">
        <v>2501059.08</v>
      </c>
      <c r="E254" s="8">
        <v>0</v>
      </c>
      <c r="F254" s="8">
        <f t="shared" si="3"/>
        <v>2501059.08</v>
      </c>
    </row>
    <row r="255" spans="1:6" x14ac:dyDescent="0.25">
      <c r="A255" s="6" t="s">
        <v>532</v>
      </c>
      <c r="B255" t="s">
        <v>533</v>
      </c>
      <c r="C255" t="s">
        <v>527</v>
      </c>
      <c r="D255" s="8">
        <v>2900011.09</v>
      </c>
      <c r="E255" s="8">
        <v>0</v>
      </c>
      <c r="F255" s="8">
        <f t="shared" si="3"/>
        <v>2900011.09</v>
      </c>
    </row>
    <row r="256" spans="1:6" x14ac:dyDescent="0.25">
      <c r="A256" s="6" t="s">
        <v>534</v>
      </c>
      <c r="B256" t="s">
        <v>535</v>
      </c>
      <c r="C256" t="s">
        <v>527</v>
      </c>
      <c r="D256" s="8">
        <v>3418929.02</v>
      </c>
      <c r="E256" s="8">
        <v>0</v>
      </c>
      <c r="F256" s="8">
        <f t="shared" si="3"/>
        <v>3418929.02</v>
      </c>
    </row>
    <row r="257" spans="1:6" x14ac:dyDescent="0.25">
      <c r="A257" s="6" t="s">
        <v>536</v>
      </c>
      <c r="B257" t="s">
        <v>537</v>
      </c>
      <c r="C257" t="s">
        <v>538</v>
      </c>
      <c r="D257" s="8">
        <v>8499149.1600000001</v>
      </c>
      <c r="E257" s="8">
        <v>0</v>
      </c>
      <c r="F257" s="8">
        <f t="shared" si="3"/>
        <v>8499149.1600000001</v>
      </c>
    </row>
    <row r="258" spans="1:6" x14ac:dyDescent="0.25">
      <c r="A258" s="6" t="s">
        <v>539</v>
      </c>
      <c r="B258" t="s">
        <v>540</v>
      </c>
      <c r="C258" t="s">
        <v>538</v>
      </c>
      <c r="D258" s="8">
        <v>2446123.33</v>
      </c>
      <c r="E258" s="8">
        <v>131879.63</v>
      </c>
      <c r="F258" s="8">
        <f t="shared" si="3"/>
        <v>2578002.96</v>
      </c>
    </row>
    <row r="259" spans="1:6" x14ac:dyDescent="0.25">
      <c r="A259" s="6" t="s">
        <v>541</v>
      </c>
      <c r="B259" t="s">
        <v>542</v>
      </c>
      <c r="C259" t="s">
        <v>543</v>
      </c>
      <c r="D259" s="8">
        <v>6509378.79</v>
      </c>
      <c r="E259" s="8">
        <v>1090667.5</v>
      </c>
      <c r="F259" s="8">
        <f t="shared" si="3"/>
        <v>7600046.29</v>
      </c>
    </row>
    <row r="260" spans="1:6" x14ac:dyDescent="0.25">
      <c r="A260" s="6" t="s">
        <v>544</v>
      </c>
      <c r="B260" t="s">
        <v>545</v>
      </c>
      <c r="C260" t="s">
        <v>543</v>
      </c>
      <c r="D260" s="8">
        <v>2725187.15</v>
      </c>
      <c r="E260" s="8">
        <v>404712.25</v>
      </c>
      <c r="F260" s="8">
        <f t="shared" si="3"/>
        <v>3129899.4</v>
      </c>
    </row>
    <row r="261" spans="1:6" x14ac:dyDescent="0.25">
      <c r="A261" s="6" t="s">
        <v>546</v>
      </c>
      <c r="B261" t="s">
        <v>547</v>
      </c>
      <c r="C261" t="s">
        <v>543</v>
      </c>
      <c r="D261" s="8">
        <v>5822945.9000000004</v>
      </c>
      <c r="E261" s="8">
        <v>490173.78</v>
      </c>
      <c r="F261" s="8">
        <f t="shared" si="3"/>
        <v>6313119.6800000006</v>
      </c>
    </row>
    <row r="262" spans="1:6" x14ac:dyDescent="0.25">
      <c r="A262" s="6" t="s">
        <v>548</v>
      </c>
      <c r="B262" t="s">
        <v>549</v>
      </c>
      <c r="C262" t="s">
        <v>543</v>
      </c>
      <c r="D262" s="8">
        <v>4022358.16</v>
      </c>
      <c r="E262" s="8">
        <v>516108.72</v>
      </c>
      <c r="F262" s="8">
        <f t="shared" si="3"/>
        <v>4538466.88</v>
      </c>
    </row>
    <row r="263" spans="1:6" x14ac:dyDescent="0.25">
      <c r="A263" s="6" t="s">
        <v>550</v>
      </c>
      <c r="B263" t="s">
        <v>551</v>
      </c>
      <c r="C263" t="s">
        <v>552</v>
      </c>
      <c r="D263" s="8">
        <v>15148644.84</v>
      </c>
      <c r="E263" s="8">
        <v>0</v>
      </c>
      <c r="F263" s="8">
        <f t="shared" si="3"/>
        <v>15148644.84</v>
      </c>
    </row>
    <row r="264" spans="1:6" x14ac:dyDescent="0.25">
      <c r="A264" s="6" t="s">
        <v>553</v>
      </c>
      <c r="B264" t="s">
        <v>554</v>
      </c>
      <c r="C264" t="s">
        <v>552</v>
      </c>
      <c r="D264" s="8">
        <v>15448148.050000001</v>
      </c>
      <c r="E264" s="8">
        <v>0</v>
      </c>
      <c r="F264" s="8">
        <f t="shared" si="3"/>
        <v>15448148.050000001</v>
      </c>
    </row>
    <row r="265" spans="1:6" x14ac:dyDescent="0.25">
      <c r="A265" s="6" t="s">
        <v>555</v>
      </c>
      <c r="B265" t="s">
        <v>556</v>
      </c>
      <c r="C265" t="s">
        <v>552</v>
      </c>
      <c r="D265" s="8">
        <v>5921454.3799999999</v>
      </c>
      <c r="E265" s="8">
        <v>0</v>
      </c>
      <c r="F265" s="8">
        <f t="shared" si="3"/>
        <v>5921454.3799999999</v>
      </c>
    </row>
    <row r="266" spans="1:6" x14ac:dyDescent="0.25">
      <c r="A266" s="6" t="s">
        <v>557</v>
      </c>
      <c r="B266" t="s">
        <v>558</v>
      </c>
      <c r="C266" t="s">
        <v>552</v>
      </c>
      <c r="D266" s="8">
        <v>8253802.6299999999</v>
      </c>
      <c r="E266" s="8">
        <v>0</v>
      </c>
      <c r="F266" s="8">
        <f t="shared" si="3"/>
        <v>8253802.6299999999</v>
      </c>
    </row>
    <row r="267" spans="1:6" x14ac:dyDescent="0.25">
      <c r="A267" s="6" t="s">
        <v>559</v>
      </c>
      <c r="B267" t="s">
        <v>560</v>
      </c>
      <c r="C267" t="s">
        <v>552</v>
      </c>
      <c r="D267" s="8">
        <v>10648050.039999999</v>
      </c>
      <c r="E267" s="8">
        <v>0</v>
      </c>
      <c r="F267" s="8">
        <f t="shared" si="3"/>
        <v>10648050.039999999</v>
      </c>
    </row>
    <row r="268" spans="1:6" x14ac:dyDescent="0.25">
      <c r="A268" s="6" t="s">
        <v>561</v>
      </c>
      <c r="B268" t="s">
        <v>562</v>
      </c>
      <c r="C268" t="s">
        <v>563</v>
      </c>
      <c r="D268" s="8">
        <v>21938670.359999999</v>
      </c>
      <c r="E268" s="8">
        <v>285434.23</v>
      </c>
      <c r="F268" s="8">
        <f t="shared" si="3"/>
        <v>22224104.59</v>
      </c>
    </row>
    <row r="269" spans="1:6" x14ac:dyDescent="0.25">
      <c r="A269" s="6" t="s">
        <v>564</v>
      </c>
      <c r="B269" t="s">
        <v>565</v>
      </c>
      <c r="C269" t="s">
        <v>566</v>
      </c>
      <c r="D269" s="8">
        <v>5036488.37</v>
      </c>
      <c r="E269" s="8">
        <v>0</v>
      </c>
      <c r="F269" s="8">
        <f t="shared" si="3"/>
        <v>5036488.37</v>
      </c>
    </row>
    <row r="270" spans="1:6" x14ac:dyDescent="0.25">
      <c r="A270" s="6" t="s">
        <v>567</v>
      </c>
      <c r="B270" t="s">
        <v>568</v>
      </c>
      <c r="C270" t="s">
        <v>566</v>
      </c>
      <c r="D270" s="8">
        <v>10248644.75</v>
      </c>
      <c r="E270" s="8">
        <v>0</v>
      </c>
      <c r="F270" s="8">
        <f t="shared" si="3"/>
        <v>10248644.75</v>
      </c>
    </row>
    <row r="271" spans="1:6" x14ac:dyDescent="0.25">
      <c r="A271" s="6" t="s">
        <v>569</v>
      </c>
      <c r="B271" t="s">
        <v>570</v>
      </c>
      <c r="C271" t="s">
        <v>571</v>
      </c>
      <c r="D271" s="8">
        <v>8288850.0499999998</v>
      </c>
      <c r="E271" s="8">
        <v>568273</v>
      </c>
      <c r="F271" s="8">
        <f t="shared" ref="F271:F334" si="4">D271+E271</f>
        <v>8857123.0500000007</v>
      </c>
    </row>
    <row r="272" spans="1:6" x14ac:dyDescent="0.25">
      <c r="A272" s="6" t="s">
        <v>572</v>
      </c>
      <c r="B272" t="s">
        <v>573</v>
      </c>
      <c r="C272" t="s">
        <v>571</v>
      </c>
      <c r="D272" s="8">
        <v>13388079.42</v>
      </c>
      <c r="E272" s="8">
        <v>835000</v>
      </c>
      <c r="F272" s="8">
        <f t="shared" si="4"/>
        <v>14223079.42</v>
      </c>
    </row>
    <row r="273" spans="1:6" x14ac:dyDescent="0.25">
      <c r="A273" s="6" t="s">
        <v>574</v>
      </c>
      <c r="B273" t="s">
        <v>575</v>
      </c>
      <c r="C273" t="s">
        <v>571</v>
      </c>
      <c r="D273" s="8">
        <v>8168911.0599999996</v>
      </c>
      <c r="E273" s="8">
        <v>150000</v>
      </c>
      <c r="F273" s="8">
        <f t="shared" si="4"/>
        <v>8318911.0599999996</v>
      </c>
    </row>
    <row r="274" spans="1:6" x14ac:dyDescent="0.25">
      <c r="A274" s="6" t="s">
        <v>576</v>
      </c>
      <c r="B274" t="s">
        <v>577</v>
      </c>
      <c r="C274" t="s">
        <v>571</v>
      </c>
      <c r="D274" s="8">
        <v>2968214.96</v>
      </c>
      <c r="E274" s="8">
        <v>202005.28</v>
      </c>
      <c r="F274" s="8">
        <f t="shared" si="4"/>
        <v>3170220.2399999998</v>
      </c>
    </row>
    <row r="275" spans="1:6" x14ac:dyDescent="0.25">
      <c r="A275" s="6" t="s">
        <v>578</v>
      </c>
      <c r="B275" t="s">
        <v>579</v>
      </c>
      <c r="C275" t="s">
        <v>571</v>
      </c>
      <c r="D275" s="8">
        <v>6844412.46</v>
      </c>
      <c r="E275" s="8">
        <v>0</v>
      </c>
      <c r="F275" s="8">
        <f t="shared" si="4"/>
        <v>6844412.46</v>
      </c>
    </row>
    <row r="276" spans="1:6" x14ac:dyDescent="0.25">
      <c r="A276" s="6" t="s">
        <v>580</v>
      </c>
      <c r="B276" t="s">
        <v>581</v>
      </c>
      <c r="C276" t="s">
        <v>571</v>
      </c>
      <c r="D276" s="8">
        <v>6034312.8300000001</v>
      </c>
      <c r="E276" s="8">
        <v>2048.46</v>
      </c>
      <c r="F276" s="8">
        <f t="shared" si="4"/>
        <v>6036361.29</v>
      </c>
    </row>
    <row r="277" spans="1:6" x14ac:dyDescent="0.25">
      <c r="A277" s="6" t="s">
        <v>582</v>
      </c>
      <c r="B277" t="s">
        <v>583</v>
      </c>
      <c r="C277" t="s">
        <v>571</v>
      </c>
      <c r="D277" s="8">
        <v>5903742.6500000004</v>
      </c>
      <c r="E277" s="8">
        <v>580000</v>
      </c>
      <c r="F277" s="8">
        <f t="shared" si="4"/>
        <v>6483742.6500000004</v>
      </c>
    </row>
    <row r="278" spans="1:6" x14ac:dyDescent="0.25">
      <c r="A278" s="6" t="s">
        <v>584</v>
      </c>
      <c r="B278" t="s">
        <v>585</v>
      </c>
      <c r="C278" t="s">
        <v>586</v>
      </c>
      <c r="D278" s="8">
        <v>15134443.92</v>
      </c>
      <c r="E278" s="8">
        <v>0</v>
      </c>
      <c r="F278" s="8">
        <f t="shared" si="4"/>
        <v>15134443.92</v>
      </c>
    </row>
    <row r="279" spans="1:6" x14ac:dyDescent="0.25">
      <c r="A279" s="6" t="s">
        <v>587</v>
      </c>
      <c r="B279" t="s">
        <v>588</v>
      </c>
      <c r="C279" t="s">
        <v>586</v>
      </c>
      <c r="D279" s="8">
        <v>13129624.130000001</v>
      </c>
      <c r="E279" s="8">
        <v>0</v>
      </c>
      <c r="F279" s="8">
        <f t="shared" si="4"/>
        <v>13129624.130000001</v>
      </c>
    </row>
    <row r="280" spans="1:6" x14ac:dyDescent="0.25">
      <c r="A280" s="6" t="s">
        <v>589</v>
      </c>
      <c r="B280" t="s">
        <v>590</v>
      </c>
      <c r="C280" t="s">
        <v>586</v>
      </c>
      <c r="D280" s="8">
        <v>10077214.83</v>
      </c>
      <c r="E280" s="8">
        <v>48783.63</v>
      </c>
      <c r="F280" s="8">
        <f t="shared" si="4"/>
        <v>10125998.460000001</v>
      </c>
    </row>
    <row r="281" spans="1:6" x14ac:dyDescent="0.25">
      <c r="A281" s="6" t="s">
        <v>591</v>
      </c>
      <c r="B281" t="s">
        <v>592</v>
      </c>
      <c r="C281" t="s">
        <v>593</v>
      </c>
      <c r="D281" s="8">
        <v>18691565.859999999</v>
      </c>
      <c r="E281" s="8">
        <v>0</v>
      </c>
      <c r="F281" s="8">
        <f t="shared" si="4"/>
        <v>18691565.859999999</v>
      </c>
    </row>
    <row r="282" spans="1:6" x14ac:dyDescent="0.25">
      <c r="A282" s="6" t="s">
        <v>594</v>
      </c>
      <c r="B282" t="s">
        <v>595</v>
      </c>
      <c r="C282" t="s">
        <v>593</v>
      </c>
      <c r="D282" s="8">
        <v>6261291.8799999999</v>
      </c>
      <c r="E282" s="8">
        <v>107554</v>
      </c>
      <c r="F282" s="8">
        <f t="shared" si="4"/>
        <v>6368845.8799999999</v>
      </c>
    </row>
    <row r="283" spans="1:6" x14ac:dyDescent="0.25">
      <c r="A283" s="6" t="s">
        <v>596</v>
      </c>
      <c r="B283" t="s">
        <v>59</v>
      </c>
      <c r="C283" t="s">
        <v>593</v>
      </c>
      <c r="D283" s="8">
        <v>7461116.8099999996</v>
      </c>
      <c r="E283" s="8">
        <v>0</v>
      </c>
      <c r="F283" s="8">
        <f t="shared" si="4"/>
        <v>7461116.8099999996</v>
      </c>
    </row>
    <row r="284" spans="1:6" x14ac:dyDescent="0.25">
      <c r="A284" s="6" t="s">
        <v>597</v>
      </c>
      <c r="B284" t="s">
        <v>342</v>
      </c>
      <c r="C284" t="s">
        <v>593</v>
      </c>
      <c r="D284" s="8">
        <v>5034500.74</v>
      </c>
      <c r="E284" s="8">
        <v>321165</v>
      </c>
      <c r="F284" s="8">
        <f t="shared" si="4"/>
        <v>5355665.74</v>
      </c>
    </row>
    <row r="285" spans="1:6" x14ac:dyDescent="0.25">
      <c r="A285" s="6" t="s">
        <v>598</v>
      </c>
      <c r="B285" t="s">
        <v>599</v>
      </c>
      <c r="C285" t="s">
        <v>593</v>
      </c>
      <c r="D285" s="8">
        <v>6205714.7599999998</v>
      </c>
      <c r="E285" s="8">
        <v>334047</v>
      </c>
      <c r="F285" s="8">
        <f t="shared" si="4"/>
        <v>6539761.7599999998</v>
      </c>
    </row>
    <row r="286" spans="1:6" x14ac:dyDescent="0.25">
      <c r="A286" s="6" t="s">
        <v>600</v>
      </c>
      <c r="B286" t="s">
        <v>601</v>
      </c>
      <c r="C286" t="s">
        <v>602</v>
      </c>
      <c r="D286" s="8">
        <v>14110041.050000001</v>
      </c>
      <c r="E286" s="8">
        <v>1994026.7</v>
      </c>
      <c r="F286" s="8">
        <f t="shared" si="4"/>
        <v>16104067.75</v>
      </c>
    </row>
    <row r="287" spans="1:6" x14ac:dyDescent="0.25">
      <c r="A287" s="6" t="s">
        <v>603</v>
      </c>
      <c r="B287" t="s">
        <v>604</v>
      </c>
      <c r="C287" t="s">
        <v>602</v>
      </c>
      <c r="D287" s="8">
        <v>5230410.8499999996</v>
      </c>
      <c r="E287" s="8">
        <v>618691.21</v>
      </c>
      <c r="F287" s="8">
        <f t="shared" si="4"/>
        <v>5849102.0599999996</v>
      </c>
    </row>
    <row r="288" spans="1:6" x14ac:dyDescent="0.25">
      <c r="A288" s="6" t="s">
        <v>605</v>
      </c>
      <c r="B288" t="s">
        <v>606</v>
      </c>
      <c r="C288" t="s">
        <v>602</v>
      </c>
      <c r="D288" s="8">
        <v>3810014.74</v>
      </c>
      <c r="E288" s="8">
        <v>533746.44999999995</v>
      </c>
      <c r="F288" s="8">
        <f t="shared" si="4"/>
        <v>4343761.1900000004</v>
      </c>
    </row>
    <row r="289" spans="1:6" x14ac:dyDescent="0.25">
      <c r="A289" s="6" t="s">
        <v>607</v>
      </c>
      <c r="B289" t="s">
        <v>608</v>
      </c>
      <c r="C289" t="s">
        <v>602</v>
      </c>
      <c r="D289" s="8">
        <v>1695419.39</v>
      </c>
      <c r="E289" s="8">
        <v>778280.07</v>
      </c>
      <c r="F289" s="8">
        <f t="shared" si="4"/>
        <v>2473699.46</v>
      </c>
    </row>
    <row r="290" spans="1:6" x14ac:dyDescent="0.25">
      <c r="A290" s="6" t="s">
        <v>609</v>
      </c>
      <c r="B290" t="s">
        <v>610</v>
      </c>
      <c r="C290" t="s">
        <v>602</v>
      </c>
      <c r="D290" s="8">
        <v>6107454.54</v>
      </c>
      <c r="E290" s="8">
        <v>452796.61</v>
      </c>
      <c r="F290" s="8">
        <f t="shared" si="4"/>
        <v>6560251.1500000004</v>
      </c>
    </row>
    <row r="291" spans="1:6" x14ac:dyDescent="0.25">
      <c r="A291" s="6" t="s">
        <v>611</v>
      </c>
      <c r="B291" t="s">
        <v>612</v>
      </c>
      <c r="C291" t="s">
        <v>613</v>
      </c>
      <c r="D291" s="8">
        <v>25881214.09</v>
      </c>
      <c r="E291" s="8">
        <v>646929</v>
      </c>
      <c r="F291" s="8">
        <f t="shared" si="4"/>
        <v>26528143.09</v>
      </c>
    </row>
    <row r="292" spans="1:6" x14ac:dyDescent="0.25">
      <c r="A292" s="6" t="s">
        <v>614</v>
      </c>
      <c r="B292" t="s">
        <v>615</v>
      </c>
      <c r="C292" t="s">
        <v>613</v>
      </c>
      <c r="D292" s="8">
        <v>1416748.15</v>
      </c>
      <c r="E292" s="8">
        <v>0</v>
      </c>
      <c r="F292" s="8">
        <f t="shared" si="4"/>
        <v>1416748.15</v>
      </c>
    </row>
    <row r="293" spans="1:6" x14ac:dyDescent="0.25">
      <c r="A293" s="6" t="s">
        <v>616</v>
      </c>
      <c r="B293" t="s">
        <v>617</v>
      </c>
      <c r="C293" t="s">
        <v>613</v>
      </c>
      <c r="D293" s="8">
        <v>12609476.52</v>
      </c>
      <c r="E293" s="8">
        <v>689807</v>
      </c>
      <c r="F293" s="8">
        <f t="shared" si="4"/>
        <v>13299283.52</v>
      </c>
    </row>
    <row r="294" spans="1:6" x14ac:dyDescent="0.25">
      <c r="A294" s="6" t="s">
        <v>618</v>
      </c>
      <c r="B294" t="s">
        <v>619</v>
      </c>
      <c r="C294" t="s">
        <v>613</v>
      </c>
      <c r="D294" s="8">
        <v>4006174.63</v>
      </c>
      <c r="E294" s="8">
        <v>0</v>
      </c>
      <c r="F294" s="8">
        <f t="shared" si="4"/>
        <v>4006174.63</v>
      </c>
    </row>
    <row r="295" spans="1:6" x14ac:dyDescent="0.25">
      <c r="A295" s="6" t="s">
        <v>620</v>
      </c>
      <c r="B295" t="s">
        <v>621</v>
      </c>
      <c r="C295" t="s">
        <v>613</v>
      </c>
      <c r="D295" s="8">
        <v>14300467.27</v>
      </c>
      <c r="E295" s="8">
        <v>0</v>
      </c>
      <c r="F295" s="8">
        <f t="shared" si="4"/>
        <v>14300467.27</v>
      </c>
    </row>
    <row r="296" spans="1:6" x14ac:dyDescent="0.25">
      <c r="A296" s="6" t="s">
        <v>622</v>
      </c>
      <c r="B296" t="s">
        <v>623</v>
      </c>
      <c r="C296" t="s">
        <v>613</v>
      </c>
      <c r="D296" s="8">
        <v>404566.52</v>
      </c>
      <c r="E296" s="8">
        <v>0</v>
      </c>
      <c r="F296" s="8">
        <f t="shared" si="4"/>
        <v>404566.52</v>
      </c>
    </row>
    <row r="297" spans="1:6" x14ac:dyDescent="0.25">
      <c r="A297" s="6" t="s">
        <v>624</v>
      </c>
      <c r="B297" t="s">
        <v>130</v>
      </c>
      <c r="C297" t="s">
        <v>613</v>
      </c>
      <c r="D297" s="8">
        <v>13453071.529999999</v>
      </c>
      <c r="E297" s="8">
        <v>0</v>
      </c>
      <c r="F297" s="8">
        <f t="shared" si="4"/>
        <v>13453071.529999999</v>
      </c>
    </row>
    <row r="298" spans="1:6" x14ac:dyDescent="0.25">
      <c r="A298" s="6" t="s">
        <v>625</v>
      </c>
      <c r="B298" t="s">
        <v>37</v>
      </c>
      <c r="C298" t="s">
        <v>613</v>
      </c>
      <c r="D298" s="8">
        <v>3122494.51</v>
      </c>
      <c r="E298" s="8">
        <v>0</v>
      </c>
      <c r="F298" s="8">
        <f t="shared" si="4"/>
        <v>3122494.51</v>
      </c>
    </row>
    <row r="299" spans="1:6" x14ac:dyDescent="0.25">
      <c r="A299" s="6" t="s">
        <v>626</v>
      </c>
      <c r="B299" t="s">
        <v>627</v>
      </c>
      <c r="C299" t="s">
        <v>613</v>
      </c>
      <c r="D299" s="8">
        <v>5613669.2699999996</v>
      </c>
      <c r="E299" s="8">
        <v>0</v>
      </c>
      <c r="F299" s="8">
        <f t="shared" si="4"/>
        <v>5613669.2699999996</v>
      </c>
    </row>
    <row r="300" spans="1:6" x14ac:dyDescent="0.25">
      <c r="A300" s="6" t="s">
        <v>628</v>
      </c>
      <c r="B300" t="s">
        <v>629</v>
      </c>
      <c r="C300" t="s">
        <v>630</v>
      </c>
      <c r="D300" s="8">
        <v>9518825.0800000001</v>
      </c>
      <c r="E300" s="8">
        <v>261411.14</v>
      </c>
      <c r="F300" s="8">
        <f t="shared" si="4"/>
        <v>9780236.2200000007</v>
      </c>
    </row>
    <row r="301" spans="1:6" x14ac:dyDescent="0.25">
      <c r="A301" s="6" t="s">
        <v>631</v>
      </c>
      <c r="B301" t="s">
        <v>632</v>
      </c>
      <c r="C301" t="s">
        <v>630</v>
      </c>
      <c r="D301" s="8">
        <v>9338188.1199999992</v>
      </c>
      <c r="E301" s="8">
        <v>271868.63</v>
      </c>
      <c r="F301" s="8">
        <f t="shared" si="4"/>
        <v>9610056.75</v>
      </c>
    </row>
    <row r="302" spans="1:6" x14ac:dyDescent="0.25">
      <c r="A302" s="6" t="s">
        <v>633</v>
      </c>
      <c r="B302" t="s">
        <v>634</v>
      </c>
      <c r="C302" t="s">
        <v>630</v>
      </c>
      <c r="D302" s="8">
        <v>11822072.279999999</v>
      </c>
      <c r="E302" s="8">
        <v>317293.59000000003</v>
      </c>
      <c r="F302" s="8">
        <f t="shared" si="4"/>
        <v>12139365.869999999</v>
      </c>
    </row>
    <row r="303" spans="1:6" x14ac:dyDescent="0.25">
      <c r="A303" s="6" t="s">
        <v>635</v>
      </c>
      <c r="B303" t="s">
        <v>636</v>
      </c>
      <c r="C303" t="s">
        <v>630</v>
      </c>
      <c r="D303" s="8">
        <v>8143173.2400000002</v>
      </c>
      <c r="E303" s="8">
        <v>0</v>
      </c>
      <c r="F303" s="8">
        <f t="shared" si="4"/>
        <v>8143173.2400000002</v>
      </c>
    </row>
    <row r="304" spans="1:6" x14ac:dyDescent="0.25">
      <c r="A304" s="6" t="s">
        <v>637</v>
      </c>
      <c r="B304" t="s">
        <v>638</v>
      </c>
      <c r="C304" t="s">
        <v>630</v>
      </c>
      <c r="D304" s="8">
        <v>11915472.359999999</v>
      </c>
      <c r="E304" s="8">
        <v>415641.74</v>
      </c>
      <c r="F304" s="8">
        <f t="shared" si="4"/>
        <v>12331114.1</v>
      </c>
    </row>
    <row r="305" spans="1:6" x14ac:dyDescent="0.25">
      <c r="A305" s="6" t="s">
        <v>639</v>
      </c>
      <c r="B305" t="s">
        <v>640</v>
      </c>
      <c r="C305" t="s">
        <v>630</v>
      </c>
      <c r="D305" s="8">
        <v>10287370.029999999</v>
      </c>
      <c r="E305" s="8">
        <v>220737.19</v>
      </c>
      <c r="F305" s="8">
        <f t="shared" si="4"/>
        <v>10508107.219999999</v>
      </c>
    </row>
    <row r="306" spans="1:6" x14ac:dyDescent="0.25">
      <c r="A306" s="6" t="s">
        <v>641</v>
      </c>
      <c r="B306" t="s">
        <v>642</v>
      </c>
      <c r="C306" t="s">
        <v>630</v>
      </c>
      <c r="D306" s="8">
        <v>8304073.8600000003</v>
      </c>
      <c r="E306" s="8">
        <v>255776.85</v>
      </c>
      <c r="F306" s="8">
        <f t="shared" si="4"/>
        <v>8559850.7100000009</v>
      </c>
    </row>
    <row r="307" spans="1:6" x14ac:dyDescent="0.25">
      <c r="A307" s="6" t="s">
        <v>643</v>
      </c>
      <c r="B307" t="s">
        <v>644</v>
      </c>
      <c r="C307" t="s">
        <v>645</v>
      </c>
      <c r="D307" s="8">
        <v>5991361.9900000002</v>
      </c>
      <c r="E307" s="8">
        <v>770135.55</v>
      </c>
      <c r="F307" s="8">
        <f t="shared" si="4"/>
        <v>6761497.54</v>
      </c>
    </row>
    <row r="308" spans="1:6" x14ac:dyDescent="0.25">
      <c r="A308" s="6" t="s">
        <v>646</v>
      </c>
      <c r="B308" t="s">
        <v>647</v>
      </c>
      <c r="C308" t="s">
        <v>645</v>
      </c>
      <c r="D308" s="8">
        <v>33021597.68</v>
      </c>
      <c r="E308" s="8">
        <v>1955637.25</v>
      </c>
      <c r="F308" s="8">
        <f t="shared" si="4"/>
        <v>34977234.93</v>
      </c>
    </row>
    <row r="309" spans="1:6" x14ac:dyDescent="0.25">
      <c r="A309" s="6" t="s">
        <v>648</v>
      </c>
      <c r="B309" t="s">
        <v>649</v>
      </c>
      <c r="C309" t="s">
        <v>645</v>
      </c>
      <c r="D309" s="8">
        <v>4625805.09</v>
      </c>
      <c r="E309" s="8">
        <v>846740.91</v>
      </c>
      <c r="F309" s="8">
        <f t="shared" si="4"/>
        <v>5472546</v>
      </c>
    </row>
    <row r="310" spans="1:6" x14ac:dyDescent="0.25">
      <c r="A310" s="6" t="s">
        <v>650</v>
      </c>
      <c r="B310" t="s">
        <v>651</v>
      </c>
      <c r="C310" t="s">
        <v>645</v>
      </c>
      <c r="D310" s="8">
        <v>3952856.56</v>
      </c>
      <c r="E310" s="8">
        <v>430876.73</v>
      </c>
      <c r="F310" s="8">
        <f t="shared" si="4"/>
        <v>4383733.29</v>
      </c>
    </row>
    <row r="311" spans="1:6" x14ac:dyDescent="0.25">
      <c r="A311" s="6" t="s">
        <v>652</v>
      </c>
      <c r="B311" t="s">
        <v>653</v>
      </c>
      <c r="C311" t="s">
        <v>645</v>
      </c>
      <c r="D311" s="8">
        <v>3799666.06</v>
      </c>
      <c r="E311" s="8">
        <v>753916.67</v>
      </c>
      <c r="F311" s="8">
        <f t="shared" si="4"/>
        <v>4553582.7300000004</v>
      </c>
    </row>
    <row r="312" spans="1:6" x14ac:dyDescent="0.25">
      <c r="A312" s="6" t="s">
        <v>654</v>
      </c>
      <c r="B312" t="s">
        <v>655</v>
      </c>
      <c r="C312" t="s">
        <v>645</v>
      </c>
      <c r="D312" s="8">
        <v>9017097.0899999999</v>
      </c>
      <c r="E312" s="8">
        <v>1808540</v>
      </c>
      <c r="F312" s="8">
        <f t="shared" si="4"/>
        <v>10825637.09</v>
      </c>
    </row>
    <row r="313" spans="1:6" x14ac:dyDescent="0.25">
      <c r="A313" s="6" t="s">
        <v>656</v>
      </c>
      <c r="B313" t="s">
        <v>657</v>
      </c>
      <c r="C313" t="s">
        <v>645</v>
      </c>
      <c r="D313" s="8">
        <v>10980494.65</v>
      </c>
      <c r="E313" s="8">
        <v>403293.22</v>
      </c>
      <c r="F313" s="8">
        <f t="shared" si="4"/>
        <v>11383787.870000001</v>
      </c>
    </row>
    <row r="314" spans="1:6" x14ac:dyDescent="0.25">
      <c r="A314" s="6" t="s">
        <v>658</v>
      </c>
      <c r="B314" t="s">
        <v>659</v>
      </c>
      <c r="C314" t="s">
        <v>645</v>
      </c>
      <c r="D314" s="8">
        <v>6643410.4500000002</v>
      </c>
      <c r="E314" s="8">
        <v>1116014.27</v>
      </c>
      <c r="F314" s="8">
        <f t="shared" si="4"/>
        <v>7759424.7200000007</v>
      </c>
    </row>
    <row r="315" spans="1:6" x14ac:dyDescent="0.25">
      <c r="A315" s="6" t="s">
        <v>660</v>
      </c>
      <c r="B315" t="s">
        <v>661</v>
      </c>
      <c r="C315" t="s">
        <v>645</v>
      </c>
      <c r="D315" s="8">
        <v>4002071.64</v>
      </c>
      <c r="E315" s="8">
        <v>0</v>
      </c>
      <c r="F315" s="8">
        <f t="shared" si="4"/>
        <v>4002071.64</v>
      </c>
    </row>
    <row r="316" spans="1:6" x14ac:dyDescent="0.25">
      <c r="A316" s="6" t="s">
        <v>662</v>
      </c>
      <c r="B316" t="s">
        <v>663</v>
      </c>
      <c r="C316" t="s">
        <v>645</v>
      </c>
      <c r="D316" s="8">
        <v>13662014.43</v>
      </c>
      <c r="E316" s="8">
        <v>794466.18</v>
      </c>
      <c r="F316" s="8">
        <f t="shared" si="4"/>
        <v>14456480.609999999</v>
      </c>
    </row>
    <row r="317" spans="1:6" x14ac:dyDescent="0.25">
      <c r="A317" s="6" t="s">
        <v>664</v>
      </c>
      <c r="B317" t="s">
        <v>665</v>
      </c>
      <c r="C317" t="s">
        <v>666</v>
      </c>
      <c r="D317" s="8">
        <v>13682427.73</v>
      </c>
      <c r="E317" s="8">
        <v>0</v>
      </c>
      <c r="F317" s="8">
        <f t="shared" si="4"/>
        <v>13682427.73</v>
      </c>
    </row>
    <row r="318" spans="1:6" x14ac:dyDescent="0.25">
      <c r="A318" s="6" t="s">
        <v>667</v>
      </c>
      <c r="B318" t="s">
        <v>668</v>
      </c>
      <c r="C318" t="s">
        <v>666</v>
      </c>
      <c r="D318" s="8">
        <v>6306854.4699999997</v>
      </c>
      <c r="E318" s="8">
        <v>0</v>
      </c>
      <c r="F318" s="8">
        <f t="shared" si="4"/>
        <v>6306854.4699999997</v>
      </c>
    </row>
    <row r="319" spans="1:6" x14ac:dyDescent="0.25">
      <c r="A319" s="6" t="s">
        <v>669</v>
      </c>
      <c r="B319" t="s">
        <v>670</v>
      </c>
      <c r="C319" t="s">
        <v>666</v>
      </c>
      <c r="D319" s="8">
        <v>4810786.8099999996</v>
      </c>
      <c r="E319" s="8">
        <v>0</v>
      </c>
      <c r="F319" s="8">
        <f t="shared" si="4"/>
        <v>4810786.8099999996</v>
      </c>
    </row>
    <row r="320" spans="1:6" x14ac:dyDescent="0.25">
      <c r="A320" s="6" t="s">
        <v>671</v>
      </c>
      <c r="B320" t="s">
        <v>627</v>
      </c>
      <c r="C320" t="s">
        <v>666</v>
      </c>
      <c r="D320" s="8">
        <v>5113776.7699999996</v>
      </c>
      <c r="E320" s="8">
        <v>0</v>
      </c>
      <c r="F320" s="8">
        <f t="shared" si="4"/>
        <v>5113776.7699999996</v>
      </c>
    </row>
    <row r="321" spans="1:6" x14ac:dyDescent="0.25">
      <c r="A321" s="6" t="s">
        <v>672</v>
      </c>
      <c r="B321" t="s">
        <v>673</v>
      </c>
      <c r="C321" t="s">
        <v>674</v>
      </c>
      <c r="D321" s="8">
        <v>2118937.3199999998</v>
      </c>
      <c r="E321" s="8">
        <v>0</v>
      </c>
      <c r="F321" s="8">
        <f t="shared" si="4"/>
        <v>2118937.3199999998</v>
      </c>
    </row>
    <row r="322" spans="1:6" x14ac:dyDescent="0.25">
      <c r="A322" s="6" t="s">
        <v>675</v>
      </c>
      <c r="B322" t="s">
        <v>676</v>
      </c>
      <c r="C322" t="s">
        <v>674</v>
      </c>
      <c r="D322" s="8">
        <v>31041615.23</v>
      </c>
      <c r="E322" s="8">
        <v>0</v>
      </c>
      <c r="F322" s="8">
        <f t="shared" si="4"/>
        <v>31041615.23</v>
      </c>
    </row>
    <row r="323" spans="1:6" x14ac:dyDescent="0.25">
      <c r="A323" s="6" t="s">
        <v>677</v>
      </c>
      <c r="B323" t="s">
        <v>678</v>
      </c>
      <c r="C323" t="s">
        <v>674</v>
      </c>
      <c r="D323" s="8">
        <v>61686633.07</v>
      </c>
      <c r="E323" s="8">
        <v>0</v>
      </c>
      <c r="F323" s="8">
        <f t="shared" si="4"/>
        <v>61686633.07</v>
      </c>
    </row>
    <row r="324" spans="1:6" x14ac:dyDescent="0.25">
      <c r="A324" s="6" t="s">
        <v>679</v>
      </c>
      <c r="B324" t="s">
        <v>680</v>
      </c>
      <c r="C324" t="s">
        <v>674</v>
      </c>
      <c r="D324" s="8">
        <v>9968923.6300000008</v>
      </c>
      <c r="E324" s="8">
        <v>316814.45</v>
      </c>
      <c r="F324" s="8">
        <f t="shared" si="4"/>
        <v>10285738.08</v>
      </c>
    </row>
    <row r="325" spans="1:6" x14ac:dyDescent="0.25">
      <c r="A325" s="6" t="s">
        <v>681</v>
      </c>
      <c r="B325" t="s">
        <v>682</v>
      </c>
      <c r="C325" t="s">
        <v>674</v>
      </c>
      <c r="D325" s="8">
        <v>3116998.03</v>
      </c>
      <c r="E325" s="8">
        <v>222654</v>
      </c>
      <c r="F325" s="8">
        <f t="shared" si="4"/>
        <v>3339652.03</v>
      </c>
    </row>
    <row r="326" spans="1:6" x14ac:dyDescent="0.25">
      <c r="A326" s="6" t="s">
        <v>683</v>
      </c>
      <c r="B326" t="s">
        <v>684</v>
      </c>
      <c r="C326" t="s">
        <v>674</v>
      </c>
      <c r="D326" s="8">
        <v>4438231.7</v>
      </c>
      <c r="E326" s="8">
        <v>144950.94</v>
      </c>
      <c r="F326" s="8">
        <f t="shared" si="4"/>
        <v>4583182.6400000006</v>
      </c>
    </row>
    <row r="327" spans="1:6" x14ac:dyDescent="0.25">
      <c r="A327" s="6" t="s">
        <v>685</v>
      </c>
      <c r="B327" t="s">
        <v>686</v>
      </c>
      <c r="C327" t="s">
        <v>674</v>
      </c>
      <c r="D327" s="8">
        <v>12969684.58</v>
      </c>
      <c r="E327" s="8">
        <v>0</v>
      </c>
      <c r="F327" s="8">
        <f t="shared" si="4"/>
        <v>12969684.58</v>
      </c>
    </row>
    <row r="328" spans="1:6" x14ac:dyDescent="0.25">
      <c r="A328" s="6" t="s">
        <v>687</v>
      </c>
      <c r="B328" t="s">
        <v>688</v>
      </c>
      <c r="C328" t="s">
        <v>674</v>
      </c>
      <c r="D328" s="8">
        <v>4457166.01</v>
      </c>
      <c r="E328" s="8">
        <v>210316.19</v>
      </c>
      <c r="F328" s="8">
        <f t="shared" si="4"/>
        <v>4667482.2</v>
      </c>
    </row>
    <row r="329" spans="1:6" x14ac:dyDescent="0.25">
      <c r="A329" s="6" t="s">
        <v>689</v>
      </c>
      <c r="B329" t="s">
        <v>690</v>
      </c>
      <c r="C329" t="s">
        <v>674</v>
      </c>
      <c r="D329" s="8">
        <v>4002597.07</v>
      </c>
      <c r="E329" s="8">
        <v>0</v>
      </c>
      <c r="F329" s="8">
        <f t="shared" si="4"/>
        <v>4002597.07</v>
      </c>
    </row>
    <row r="330" spans="1:6" x14ac:dyDescent="0.25">
      <c r="A330" s="6" t="s">
        <v>691</v>
      </c>
      <c r="B330" t="s">
        <v>692</v>
      </c>
      <c r="C330" t="s">
        <v>674</v>
      </c>
      <c r="D330" s="8">
        <v>14201672.77</v>
      </c>
      <c r="E330" s="8">
        <v>167378.31</v>
      </c>
      <c r="F330" s="8">
        <f t="shared" si="4"/>
        <v>14369051.08</v>
      </c>
    </row>
    <row r="331" spans="1:6" x14ac:dyDescent="0.25">
      <c r="A331" s="6" t="s">
        <v>693</v>
      </c>
      <c r="B331" t="s">
        <v>694</v>
      </c>
      <c r="C331" t="s">
        <v>674</v>
      </c>
      <c r="D331" s="8">
        <v>2080778.19</v>
      </c>
      <c r="E331" s="8">
        <v>76080.69</v>
      </c>
      <c r="F331" s="8">
        <f t="shared" si="4"/>
        <v>2156858.88</v>
      </c>
    </row>
    <row r="332" spans="1:6" x14ac:dyDescent="0.25">
      <c r="A332" s="6" t="s">
        <v>695</v>
      </c>
      <c r="B332" t="s">
        <v>696</v>
      </c>
      <c r="C332" t="s">
        <v>674</v>
      </c>
      <c r="D332" s="8">
        <v>7645360.1900000004</v>
      </c>
      <c r="E332" s="8">
        <v>283474.08</v>
      </c>
      <c r="F332" s="8">
        <f t="shared" si="4"/>
        <v>7928834.2700000005</v>
      </c>
    </row>
    <row r="333" spans="1:6" x14ac:dyDescent="0.25">
      <c r="A333" s="6" t="s">
        <v>697</v>
      </c>
      <c r="B333" t="s">
        <v>698</v>
      </c>
      <c r="C333" t="s">
        <v>674</v>
      </c>
      <c r="D333" s="8">
        <v>6026582.8499999996</v>
      </c>
      <c r="E333" s="8">
        <v>235360.38</v>
      </c>
      <c r="F333" s="8">
        <f t="shared" si="4"/>
        <v>6261943.2299999995</v>
      </c>
    </row>
    <row r="334" spans="1:6" x14ac:dyDescent="0.25">
      <c r="A334" s="6" t="s">
        <v>699</v>
      </c>
      <c r="B334" t="s">
        <v>700</v>
      </c>
      <c r="C334" t="s">
        <v>674</v>
      </c>
      <c r="D334" s="8">
        <v>11553978.890000001</v>
      </c>
      <c r="E334" s="8">
        <v>267071</v>
      </c>
      <c r="F334" s="8">
        <f t="shared" si="4"/>
        <v>11821049.890000001</v>
      </c>
    </row>
    <row r="335" spans="1:6" x14ac:dyDescent="0.25">
      <c r="A335" s="6" t="s">
        <v>701</v>
      </c>
      <c r="B335" t="s">
        <v>702</v>
      </c>
      <c r="C335" t="s">
        <v>703</v>
      </c>
      <c r="D335" s="8">
        <v>4467189.34</v>
      </c>
      <c r="E335" s="8">
        <v>448028.25</v>
      </c>
      <c r="F335" s="8">
        <f t="shared" ref="F335:F398" si="5">D335+E335</f>
        <v>4915217.59</v>
      </c>
    </row>
    <row r="336" spans="1:6" x14ac:dyDescent="0.25">
      <c r="A336" s="6" t="s">
        <v>704</v>
      </c>
      <c r="B336" t="s">
        <v>705</v>
      </c>
      <c r="C336" t="s">
        <v>703</v>
      </c>
      <c r="D336" s="8">
        <v>12795467.859999999</v>
      </c>
      <c r="E336" s="8">
        <v>495000</v>
      </c>
      <c r="F336" s="8">
        <f t="shared" si="5"/>
        <v>13290467.859999999</v>
      </c>
    </row>
    <row r="337" spans="1:6" x14ac:dyDescent="0.25">
      <c r="A337" s="6" t="s">
        <v>706</v>
      </c>
      <c r="B337" t="s">
        <v>707</v>
      </c>
      <c r="C337" t="s">
        <v>703</v>
      </c>
      <c r="D337" s="8">
        <v>14965526.02</v>
      </c>
      <c r="E337" s="8">
        <v>0</v>
      </c>
      <c r="F337" s="8">
        <f t="shared" si="5"/>
        <v>14965526.02</v>
      </c>
    </row>
    <row r="338" spans="1:6" x14ac:dyDescent="0.25">
      <c r="A338" s="6" t="s">
        <v>708</v>
      </c>
      <c r="B338" t="s">
        <v>709</v>
      </c>
      <c r="C338" t="s">
        <v>703</v>
      </c>
      <c r="D338" s="8">
        <v>185294766.72999999</v>
      </c>
      <c r="E338" s="8">
        <v>0</v>
      </c>
      <c r="F338" s="8">
        <f t="shared" si="5"/>
        <v>185294766.72999999</v>
      </c>
    </row>
    <row r="339" spans="1:6" x14ac:dyDescent="0.25">
      <c r="A339" s="6" t="s">
        <v>710</v>
      </c>
      <c r="B339" t="s">
        <v>711</v>
      </c>
      <c r="C339" t="s">
        <v>703</v>
      </c>
      <c r="D339" s="8">
        <v>5586815.1799999997</v>
      </c>
      <c r="E339" s="8">
        <v>0</v>
      </c>
      <c r="F339" s="8">
        <f t="shared" si="5"/>
        <v>5586815.1799999997</v>
      </c>
    </row>
    <row r="340" spans="1:6" x14ac:dyDescent="0.25">
      <c r="A340" s="6" t="s">
        <v>712</v>
      </c>
      <c r="B340" t="s">
        <v>713</v>
      </c>
      <c r="C340" t="s">
        <v>703</v>
      </c>
      <c r="D340" s="8">
        <v>2236994.73</v>
      </c>
      <c r="E340" s="8">
        <v>0</v>
      </c>
      <c r="F340" s="8">
        <f t="shared" si="5"/>
        <v>2236994.73</v>
      </c>
    </row>
    <row r="341" spans="1:6" x14ac:dyDescent="0.25">
      <c r="A341" s="6" t="s">
        <v>714</v>
      </c>
      <c r="B341" t="s">
        <v>715</v>
      </c>
      <c r="C341" t="s">
        <v>703</v>
      </c>
      <c r="D341" s="8">
        <v>5103608.95</v>
      </c>
      <c r="E341" s="8">
        <v>325438.84999999998</v>
      </c>
      <c r="F341" s="8">
        <f t="shared" si="5"/>
        <v>5429047.7999999998</v>
      </c>
    </row>
    <row r="342" spans="1:6" x14ac:dyDescent="0.25">
      <c r="A342" s="6" t="s">
        <v>716</v>
      </c>
      <c r="B342" t="s">
        <v>717</v>
      </c>
      <c r="C342" t="s">
        <v>703</v>
      </c>
      <c r="D342" s="8">
        <v>25455901.469999999</v>
      </c>
      <c r="E342" s="8">
        <v>1866715.44</v>
      </c>
      <c r="F342" s="8">
        <f t="shared" si="5"/>
        <v>27322616.91</v>
      </c>
    </row>
    <row r="343" spans="1:6" x14ac:dyDescent="0.25">
      <c r="A343" s="6" t="s">
        <v>718</v>
      </c>
      <c r="B343" t="s">
        <v>719</v>
      </c>
      <c r="C343" t="s">
        <v>720</v>
      </c>
      <c r="D343" s="8">
        <v>6893905.8499999996</v>
      </c>
      <c r="E343" s="8">
        <v>916398.74</v>
      </c>
      <c r="F343" s="8">
        <f t="shared" si="5"/>
        <v>7810304.5899999999</v>
      </c>
    </row>
    <row r="344" spans="1:6" x14ac:dyDescent="0.25">
      <c r="A344" s="6" t="s">
        <v>721</v>
      </c>
      <c r="B344" t="s">
        <v>722</v>
      </c>
      <c r="C344" t="s">
        <v>720</v>
      </c>
      <c r="D344" s="8">
        <v>3611875.04</v>
      </c>
      <c r="E344" s="8">
        <v>779365.29</v>
      </c>
      <c r="F344" s="8">
        <f t="shared" si="5"/>
        <v>4391240.33</v>
      </c>
    </row>
    <row r="345" spans="1:6" x14ac:dyDescent="0.25">
      <c r="A345" s="6" t="s">
        <v>723</v>
      </c>
      <c r="B345" t="s">
        <v>724</v>
      </c>
      <c r="C345" t="s">
        <v>720</v>
      </c>
      <c r="D345" s="8">
        <v>7784447.0700000003</v>
      </c>
      <c r="E345" s="8">
        <v>255092.49</v>
      </c>
      <c r="F345" s="8">
        <f t="shared" si="5"/>
        <v>8039539.5600000005</v>
      </c>
    </row>
    <row r="346" spans="1:6" x14ac:dyDescent="0.25">
      <c r="A346" s="6" t="s">
        <v>725</v>
      </c>
      <c r="B346" t="s">
        <v>726</v>
      </c>
      <c r="C346" t="s">
        <v>720</v>
      </c>
      <c r="D346" s="8">
        <v>3755819.37</v>
      </c>
      <c r="E346" s="8">
        <v>449328.85</v>
      </c>
      <c r="F346" s="8">
        <f t="shared" si="5"/>
        <v>4205148.22</v>
      </c>
    </row>
    <row r="347" spans="1:6" x14ac:dyDescent="0.25">
      <c r="A347" s="6" t="s">
        <v>727</v>
      </c>
      <c r="B347" t="s">
        <v>728</v>
      </c>
      <c r="C347" t="s">
        <v>729</v>
      </c>
      <c r="D347" s="8">
        <v>12954027.48</v>
      </c>
      <c r="E347" s="8">
        <v>363172.16</v>
      </c>
      <c r="F347" s="8">
        <f t="shared" si="5"/>
        <v>13317199.640000001</v>
      </c>
    </row>
    <row r="348" spans="1:6" x14ac:dyDescent="0.25">
      <c r="A348" s="6" t="s">
        <v>730</v>
      </c>
      <c r="B348" t="s">
        <v>731</v>
      </c>
      <c r="C348" t="s">
        <v>729</v>
      </c>
      <c r="D348" s="8">
        <v>12704157.26</v>
      </c>
      <c r="E348" s="8">
        <v>885225.88</v>
      </c>
      <c r="F348" s="8">
        <f t="shared" si="5"/>
        <v>13589383.140000001</v>
      </c>
    </row>
    <row r="349" spans="1:6" x14ac:dyDescent="0.25">
      <c r="A349" s="6" t="s">
        <v>732</v>
      </c>
      <c r="B349" t="s">
        <v>733</v>
      </c>
      <c r="C349" t="s">
        <v>729</v>
      </c>
      <c r="D349" s="8">
        <v>57445307.57</v>
      </c>
      <c r="E349" s="8">
        <v>561332.42000000004</v>
      </c>
      <c r="F349" s="8">
        <f t="shared" si="5"/>
        <v>58006639.990000002</v>
      </c>
    </row>
    <row r="350" spans="1:6" x14ac:dyDescent="0.25">
      <c r="A350" s="6" t="s">
        <v>734</v>
      </c>
      <c r="B350" t="s">
        <v>735</v>
      </c>
      <c r="C350" t="s">
        <v>729</v>
      </c>
      <c r="D350" s="8">
        <v>17844872.52</v>
      </c>
      <c r="E350" s="8">
        <v>2698052.33</v>
      </c>
      <c r="F350" s="8">
        <f t="shared" si="5"/>
        <v>20542924.850000001</v>
      </c>
    </row>
    <row r="351" spans="1:6" x14ac:dyDescent="0.25">
      <c r="A351" s="6" t="s">
        <v>736</v>
      </c>
      <c r="B351" t="s">
        <v>737</v>
      </c>
      <c r="C351" t="s">
        <v>729</v>
      </c>
      <c r="D351" s="8">
        <v>4653894.53</v>
      </c>
      <c r="E351" s="8">
        <v>1287552.8999999999</v>
      </c>
      <c r="F351" s="8">
        <f t="shared" si="5"/>
        <v>5941447.4299999997</v>
      </c>
    </row>
    <row r="352" spans="1:6" x14ac:dyDescent="0.25">
      <c r="A352" s="6" t="s">
        <v>738</v>
      </c>
      <c r="B352" t="s">
        <v>739</v>
      </c>
      <c r="C352" t="s">
        <v>729</v>
      </c>
      <c r="D352" s="8">
        <v>2994400.13</v>
      </c>
      <c r="E352" s="8">
        <v>1055183.1200000001</v>
      </c>
      <c r="F352" s="8">
        <f t="shared" si="5"/>
        <v>4049583.25</v>
      </c>
    </row>
    <row r="353" spans="1:6" x14ac:dyDescent="0.25">
      <c r="A353" s="6" t="s">
        <v>740</v>
      </c>
      <c r="B353" t="s">
        <v>741</v>
      </c>
      <c r="C353" t="s">
        <v>729</v>
      </c>
      <c r="D353" s="8">
        <v>1869018.69</v>
      </c>
      <c r="E353" s="8">
        <v>701140.9</v>
      </c>
      <c r="F353" s="8">
        <f t="shared" si="5"/>
        <v>2570159.59</v>
      </c>
    </row>
    <row r="354" spans="1:6" x14ac:dyDescent="0.25">
      <c r="A354" s="6" t="s">
        <v>742</v>
      </c>
      <c r="B354" t="s">
        <v>743</v>
      </c>
      <c r="C354" t="s">
        <v>729</v>
      </c>
      <c r="D354" s="8">
        <v>3196353.97</v>
      </c>
      <c r="E354" s="8">
        <v>157061.41</v>
      </c>
      <c r="F354" s="8">
        <f t="shared" si="5"/>
        <v>3353415.3800000004</v>
      </c>
    </row>
    <row r="355" spans="1:6" x14ac:dyDescent="0.25">
      <c r="A355" s="6" t="s">
        <v>744</v>
      </c>
      <c r="B355" t="s">
        <v>745</v>
      </c>
      <c r="C355" t="s">
        <v>729</v>
      </c>
      <c r="D355" s="8">
        <v>3637559.17</v>
      </c>
      <c r="E355" s="8">
        <v>511936.58</v>
      </c>
      <c r="F355" s="8">
        <f t="shared" si="5"/>
        <v>4149495.75</v>
      </c>
    </row>
    <row r="356" spans="1:6" x14ac:dyDescent="0.25">
      <c r="A356" s="6" t="s">
        <v>746</v>
      </c>
      <c r="B356" t="s">
        <v>747</v>
      </c>
      <c r="C356" t="s">
        <v>729</v>
      </c>
      <c r="D356" s="8">
        <v>4449634.2300000004</v>
      </c>
      <c r="E356" s="8">
        <v>271385.25</v>
      </c>
      <c r="F356" s="8">
        <f t="shared" si="5"/>
        <v>4721019.4800000004</v>
      </c>
    </row>
    <row r="357" spans="1:6" x14ac:dyDescent="0.25">
      <c r="A357" s="6" t="s">
        <v>748</v>
      </c>
      <c r="B357" t="s">
        <v>749</v>
      </c>
      <c r="C357" t="s">
        <v>729</v>
      </c>
      <c r="D357" s="8">
        <v>5150275.07</v>
      </c>
      <c r="E357" s="8">
        <v>451507.21</v>
      </c>
      <c r="F357" s="8">
        <f t="shared" si="5"/>
        <v>5601782.2800000003</v>
      </c>
    </row>
    <row r="358" spans="1:6" x14ac:dyDescent="0.25">
      <c r="A358" s="6" t="s">
        <v>750</v>
      </c>
      <c r="B358" t="s">
        <v>715</v>
      </c>
      <c r="C358" t="s">
        <v>729</v>
      </c>
      <c r="D358" s="8">
        <v>3359244.5</v>
      </c>
      <c r="E358" s="8">
        <v>523371.39</v>
      </c>
      <c r="F358" s="8">
        <f t="shared" si="5"/>
        <v>3882615.89</v>
      </c>
    </row>
    <row r="359" spans="1:6" x14ac:dyDescent="0.25">
      <c r="A359" s="6" t="s">
        <v>751</v>
      </c>
      <c r="B359" t="s">
        <v>752</v>
      </c>
      <c r="C359" t="s">
        <v>729</v>
      </c>
      <c r="D359" s="8">
        <v>11648025.09</v>
      </c>
      <c r="E359" s="8">
        <v>384733.84</v>
      </c>
      <c r="F359" s="8">
        <f t="shared" si="5"/>
        <v>12032758.93</v>
      </c>
    </row>
    <row r="360" spans="1:6" x14ac:dyDescent="0.25">
      <c r="A360" s="6" t="s">
        <v>753</v>
      </c>
      <c r="B360" t="s">
        <v>583</v>
      </c>
      <c r="C360" t="s">
        <v>729</v>
      </c>
      <c r="D360" s="8">
        <v>2875176.93</v>
      </c>
      <c r="E360" s="8">
        <v>409348.09</v>
      </c>
      <c r="F360" s="8">
        <f t="shared" si="5"/>
        <v>3284525.02</v>
      </c>
    </row>
    <row r="361" spans="1:6" x14ac:dyDescent="0.25">
      <c r="A361" s="6" t="s">
        <v>754</v>
      </c>
      <c r="B361" t="s">
        <v>755</v>
      </c>
      <c r="C361" t="s">
        <v>756</v>
      </c>
      <c r="D361" s="8">
        <v>38838422.18</v>
      </c>
      <c r="E361" s="8">
        <v>1100000</v>
      </c>
      <c r="F361" s="8">
        <f t="shared" si="5"/>
        <v>39938422.18</v>
      </c>
    </row>
    <row r="362" spans="1:6" x14ac:dyDescent="0.25">
      <c r="A362" s="6" t="s">
        <v>757</v>
      </c>
      <c r="B362" t="s">
        <v>758</v>
      </c>
      <c r="C362" t="s">
        <v>756</v>
      </c>
      <c r="D362" s="8">
        <v>6005527.7599999998</v>
      </c>
      <c r="E362" s="8">
        <v>330690.71000000002</v>
      </c>
      <c r="F362" s="8">
        <f t="shared" si="5"/>
        <v>6336218.4699999997</v>
      </c>
    </row>
    <row r="363" spans="1:6" x14ac:dyDescent="0.25">
      <c r="A363" s="6" t="s">
        <v>759</v>
      </c>
      <c r="B363" t="s">
        <v>760</v>
      </c>
      <c r="C363" t="s">
        <v>756</v>
      </c>
      <c r="D363" s="8">
        <v>4807687.0999999996</v>
      </c>
      <c r="E363" s="8">
        <v>158976.71</v>
      </c>
      <c r="F363" s="8">
        <f t="shared" si="5"/>
        <v>4966663.8099999996</v>
      </c>
    </row>
    <row r="364" spans="1:6" x14ac:dyDescent="0.25">
      <c r="A364" s="6" t="s">
        <v>761</v>
      </c>
      <c r="B364" t="s">
        <v>762</v>
      </c>
      <c r="C364" t="s">
        <v>756</v>
      </c>
      <c r="D364" s="8">
        <v>2781666.86</v>
      </c>
      <c r="E364" s="8">
        <v>211479.2</v>
      </c>
      <c r="F364" s="8">
        <f t="shared" si="5"/>
        <v>2993146.06</v>
      </c>
    </row>
    <row r="365" spans="1:6" x14ac:dyDescent="0.25">
      <c r="A365" s="6" t="s">
        <v>763</v>
      </c>
      <c r="B365" t="s">
        <v>764</v>
      </c>
      <c r="C365" t="s">
        <v>756</v>
      </c>
      <c r="D365" s="8">
        <v>7727968.29</v>
      </c>
      <c r="E365" s="8">
        <v>158139.91</v>
      </c>
      <c r="F365" s="8">
        <f t="shared" si="5"/>
        <v>7886108.2000000002</v>
      </c>
    </row>
    <row r="366" spans="1:6" x14ac:dyDescent="0.25">
      <c r="A366" s="6" t="s">
        <v>765</v>
      </c>
      <c r="B366" t="s">
        <v>766</v>
      </c>
      <c r="C366" t="s">
        <v>767</v>
      </c>
      <c r="D366" s="8">
        <v>25192912.91</v>
      </c>
      <c r="E366" s="8">
        <v>0</v>
      </c>
      <c r="F366" s="8">
        <f t="shared" si="5"/>
        <v>25192912.91</v>
      </c>
    </row>
    <row r="367" spans="1:6" x14ac:dyDescent="0.25">
      <c r="A367" s="6" t="s">
        <v>768</v>
      </c>
      <c r="B367" t="s">
        <v>769</v>
      </c>
      <c r="C367" t="s">
        <v>767</v>
      </c>
      <c r="D367" s="8">
        <v>16008725.48</v>
      </c>
      <c r="E367" s="8">
        <v>0</v>
      </c>
      <c r="F367" s="8">
        <f t="shared" si="5"/>
        <v>16008725.48</v>
      </c>
    </row>
    <row r="368" spans="1:6" x14ac:dyDescent="0.25">
      <c r="A368" s="6" t="s">
        <v>770</v>
      </c>
      <c r="B368" t="s">
        <v>771</v>
      </c>
      <c r="C368" t="s">
        <v>767</v>
      </c>
      <c r="D368" s="8">
        <v>17244480.530000001</v>
      </c>
      <c r="E368" s="8">
        <v>0</v>
      </c>
      <c r="F368" s="8">
        <f t="shared" si="5"/>
        <v>17244480.530000001</v>
      </c>
    </row>
    <row r="369" spans="1:6" x14ac:dyDescent="0.25">
      <c r="A369" s="6" t="s">
        <v>772</v>
      </c>
      <c r="B369" t="s">
        <v>773</v>
      </c>
      <c r="C369" t="s">
        <v>767</v>
      </c>
      <c r="D369" s="8">
        <v>6053280.0800000001</v>
      </c>
      <c r="E369" s="8">
        <v>0</v>
      </c>
      <c r="F369" s="8">
        <f t="shared" si="5"/>
        <v>6053280.0800000001</v>
      </c>
    </row>
    <row r="370" spans="1:6" x14ac:dyDescent="0.25">
      <c r="A370" s="6" t="s">
        <v>774</v>
      </c>
      <c r="B370" t="s">
        <v>59</v>
      </c>
      <c r="C370" t="s">
        <v>767</v>
      </c>
      <c r="D370" s="8">
        <v>5121430.01</v>
      </c>
      <c r="E370" s="8">
        <v>0</v>
      </c>
      <c r="F370" s="8">
        <f t="shared" si="5"/>
        <v>5121430.01</v>
      </c>
    </row>
    <row r="371" spans="1:6" x14ac:dyDescent="0.25">
      <c r="A371" s="6" t="s">
        <v>775</v>
      </c>
      <c r="B371" t="s">
        <v>776</v>
      </c>
      <c r="C371" t="s">
        <v>767</v>
      </c>
      <c r="D371" s="8">
        <v>7963898.7999999998</v>
      </c>
      <c r="E371" s="8">
        <v>0</v>
      </c>
      <c r="F371" s="8">
        <f t="shared" si="5"/>
        <v>7963898.7999999998</v>
      </c>
    </row>
    <row r="372" spans="1:6" x14ac:dyDescent="0.25">
      <c r="A372" s="6" t="s">
        <v>777</v>
      </c>
      <c r="B372" t="s">
        <v>778</v>
      </c>
      <c r="C372" t="s">
        <v>767</v>
      </c>
      <c r="D372" s="8">
        <v>3724666.64</v>
      </c>
      <c r="E372" s="8">
        <v>0</v>
      </c>
      <c r="F372" s="8">
        <f t="shared" si="5"/>
        <v>3724666.64</v>
      </c>
    </row>
    <row r="373" spans="1:6" x14ac:dyDescent="0.25">
      <c r="A373" s="6" t="s">
        <v>779</v>
      </c>
      <c r="B373" t="s">
        <v>109</v>
      </c>
      <c r="C373" t="s">
        <v>780</v>
      </c>
      <c r="D373" s="8">
        <v>6762886.3700000001</v>
      </c>
      <c r="E373" s="8">
        <v>0</v>
      </c>
      <c r="F373" s="8">
        <f t="shared" si="5"/>
        <v>6762886.3700000001</v>
      </c>
    </row>
    <row r="374" spans="1:6" x14ac:dyDescent="0.25">
      <c r="A374" s="6" t="s">
        <v>781</v>
      </c>
      <c r="B374" t="s">
        <v>782</v>
      </c>
      <c r="C374" t="s">
        <v>780</v>
      </c>
      <c r="D374" s="8">
        <v>17032810.57</v>
      </c>
      <c r="E374" s="8">
        <v>0</v>
      </c>
      <c r="F374" s="8">
        <f t="shared" si="5"/>
        <v>17032810.57</v>
      </c>
    </row>
    <row r="375" spans="1:6" x14ac:dyDescent="0.25">
      <c r="A375" s="6" t="s">
        <v>783</v>
      </c>
      <c r="B375" t="s">
        <v>214</v>
      </c>
      <c r="C375" t="s">
        <v>780</v>
      </c>
      <c r="D375" s="8">
        <v>5583213.9000000004</v>
      </c>
      <c r="E375" s="8">
        <v>0</v>
      </c>
      <c r="F375" s="8">
        <f t="shared" si="5"/>
        <v>5583213.9000000004</v>
      </c>
    </row>
    <row r="376" spans="1:6" x14ac:dyDescent="0.25">
      <c r="A376" s="6" t="s">
        <v>784</v>
      </c>
      <c r="B376" t="s">
        <v>785</v>
      </c>
      <c r="C376" t="s">
        <v>786</v>
      </c>
      <c r="D376" s="8">
        <v>11003842.42</v>
      </c>
      <c r="E376" s="8">
        <v>708683</v>
      </c>
      <c r="F376" s="8">
        <f t="shared" si="5"/>
        <v>11712525.42</v>
      </c>
    </row>
    <row r="377" spans="1:6" x14ac:dyDescent="0.25">
      <c r="A377" s="6" t="s">
        <v>787</v>
      </c>
      <c r="B377" t="s">
        <v>788</v>
      </c>
      <c r="C377" t="s">
        <v>786</v>
      </c>
      <c r="D377" s="8">
        <v>6557208.5199999996</v>
      </c>
      <c r="E377" s="8">
        <v>750000</v>
      </c>
      <c r="F377" s="8">
        <f t="shared" si="5"/>
        <v>7307208.5199999996</v>
      </c>
    </row>
    <row r="378" spans="1:6" x14ac:dyDescent="0.25">
      <c r="A378" s="6" t="s">
        <v>789</v>
      </c>
      <c r="B378" t="s">
        <v>790</v>
      </c>
      <c r="C378" t="s">
        <v>786</v>
      </c>
      <c r="D378" s="8">
        <v>5046097.6100000003</v>
      </c>
      <c r="E378" s="8">
        <v>605630</v>
      </c>
      <c r="F378" s="8">
        <f t="shared" si="5"/>
        <v>5651727.6100000003</v>
      </c>
    </row>
    <row r="379" spans="1:6" x14ac:dyDescent="0.25">
      <c r="A379" s="6" t="s">
        <v>791</v>
      </c>
      <c r="B379" t="s">
        <v>792</v>
      </c>
      <c r="C379" t="s">
        <v>786</v>
      </c>
      <c r="D379" s="8">
        <v>4573039.71</v>
      </c>
      <c r="E379" s="8">
        <v>412110</v>
      </c>
      <c r="F379" s="8">
        <f t="shared" si="5"/>
        <v>4985149.71</v>
      </c>
    </row>
    <row r="380" spans="1:6" x14ac:dyDescent="0.25">
      <c r="A380" s="6" t="s">
        <v>793</v>
      </c>
      <c r="B380" t="s">
        <v>794</v>
      </c>
      <c r="C380" t="s">
        <v>786</v>
      </c>
      <c r="D380" s="8">
        <v>5596025.3700000001</v>
      </c>
      <c r="E380" s="8">
        <v>370000</v>
      </c>
      <c r="F380" s="8">
        <f t="shared" si="5"/>
        <v>5966025.3700000001</v>
      </c>
    </row>
    <row r="381" spans="1:6" x14ac:dyDescent="0.25">
      <c r="A381" s="6" t="s">
        <v>795</v>
      </c>
      <c r="B381" t="s">
        <v>796</v>
      </c>
      <c r="C381" t="s">
        <v>786</v>
      </c>
      <c r="D381" s="8">
        <v>4922083.7</v>
      </c>
      <c r="E381" s="8">
        <v>175000</v>
      </c>
      <c r="F381" s="8">
        <f t="shared" si="5"/>
        <v>5097083.7</v>
      </c>
    </row>
    <row r="382" spans="1:6" x14ac:dyDescent="0.25">
      <c r="A382" s="6" t="s">
        <v>797</v>
      </c>
      <c r="B382" t="s">
        <v>798</v>
      </c>
      <c r="C382" t="s">
        <v>799</v>
      </c>
      <c r="D382" s="8">
        <v>14114525.73</v>
      </c>
      <c r="E382" s="8">
        <v>3509941.28</v>
      </c>
      <c r="F382" s="8">
        <f t="shared" si="5"/>
        <v>17624467.010000002</v>
      </c>
    </row>
    <row r="383" spans="1:6" x14ac:dyDescent="0.25">
      <c r="A383" s="6" t="s">
        <v>800</v>
      </c>
      <c r="B383" t="s">
        <v>801</v>
      </c>
      <c r="C383" t="s">
        <v>799</v>
      </c>
      <c r="D383" s="8">
        <v>10463251.449999999</v>
      </c>
      <c r="E383" s="8">
        <v>4295988.7</v>
      </c>
      <c r="F383" s="8">
        <f t="shared" si="5"/>
        <v>14759240.149999999</v>
      </c>
    </row>
    <row r="384" spans="1:6" x14ac:dyDescent="0.25">
      <c r="A384" s="6" t="s">
        <v>802</v>
      </c>
      <c r="B384" t="s">
        <v>803</v>
      </c>
      <c r="C384" t="s">
        <v>799</v>
      </c>
      <c r="D384" s="8">
        <v>4109333.71</v>
      </c>
      <c r="E384" s="8">
        <v>0</v>
      </c>
      <c r="F384" s="8">
        <f t="shared" si="5"/>
        <v>4109333.71</v>
      </c>
    </row>
    <row r="385" spans="1:6" x14ac:dyDescent="0.25">
      <c r="A385" s="6" t="s">
        <v>804</v>
      </c>
      <c r="B385" t="s">
        <v>805</v>
      </c>
      <c r="C385" t="s">
        <v>799</v>
      </c>
      <c r="D385" s="8">
        <v>4377486.3099999996</v>
      </c>
      <c r="E385" s="8">
        <v>434807.34</v>
      </c>
      <c r="F385" s="8">
        <f t="shared" si="5"/>
        <v>4812293.6499999994</v>
      </c>
    </row>
    <row r="386" spans="1:6" x14ac:dyDescent="0.25">
      <c r="A386" s="6" t="s">
        <v>806</v>
      </c>
      <c r="B386" t="s">
        <v>807</v>
      </c>
      <c r="C386" t="s">
        <v>799</v>
      </c>
      <c r="D386" s="8">
        <v>5506661</v>
      </c>
      <c r="E386" s="8">
        <v>1106791.55</v>
      </c>
      <c r="F386" s="8">
        <f t="shared" si="5"/>
        <v>6613452.5499999998</v>
      </c>
    </row>
    <row r="387" spans="1:6" x14ac:dyDescent="0.25">
      <c r="A387" s="6" t="s">
        <v>808</v>
      </c>
      <c r="B387" t="s">
        <v>809</v>
      </c>
      <c r="C387" t="s">
        <v>799</v>
      </c>
      <c r="D387" s="8">
        <v>5706153.5899999999</v>
      </c>
      <c r="E387" s="8">
        <v>1945557.64</v>
      </c>
      <c r="F387" s="8">
        <f t="shared" si="5"/>
        <v>7651711.2299999995</v>
      </c>
    </row>
    <row r="388" spans="1:6" x14ac:dyDescent="0.25">
      <c r="A388" s="6" t="s">
        <v>810</v>
      </c>
      <c r="B388" t="s">
        <v>811</v>
      </c>
      <c r="C388" t="s">
        <v>799</v>
      </c>
      <c r="D388" s="8">
        <v>4527556.87</v>
      </c>
      <c r="E388" s="8">
        <v>0</v>
      </c>
      <c r="F388" s="8">
        <f t="shared" si="5"/>
        <v>4527556.87</v>
      </c>
    </row>
    <row r="389" spans="1:6" x14ac:dyDescent="0.25">
      <c r="A389" s="6" t="s">
        <v>812</v>
      </c>
      <c r="B389" t="s">
        <v>813</v>
      </c>
      <c r="C389" t="s">
        <v>799</v>
      </c>
      <c r="D389" s="8">
        <v>4216641.62</v>
      </c>
      <c r="E389" s="8">
        <v>850000</v>
      </c>
      <c r="F389" s="8">
        <f t="shared" si="5"/>
        <v>5066641.62</v>
      </c>
    </row>
    <row r="390" spans="1:6" x14ac:dyDescent="0.25">
      <c r="A390" s="6" t="s">
        <v>814</v>
      </c>
      <c r="B390" t="s">
        <v>815</v>
      </c>
      <c r="C390" t="s">
        <v>799</v>
      </c>
      <c r="D390" s="8">
        <v>3491048.65</v>
      </c>
      <c r="E390" s="8">
        <v>300000</v>
      </c>
      <c r="F390" s="8">
        <f t="shared" si="5"/>
        <v>3791048.65</v>
      </c>
    </row>
    <row r="391" spans="1:6" x14ac:dyDescent="0.25">
      <c r="A391" s="6" t="s">
        <v>816</v>
      </c>
      <c r="B391" t="s">
        <v>817</v>
      </c>
      <c r="C391" t="s">
        <v>818</v>
      </c>
      <c r="D391" s="8">
        <v>11321576.15</v>
      </c>
      <c r="E391" s="8">
        <v>1244307.28</v>
      </c>
      <c r="F391" s="8">
        <f t="shared" si="5"/>
        <v>12565883.43</v>
      </c>
    </row>
    <row r="392" spans="1:6" x14ac:dyDescent="0.25">
      <c r="A392" s="6" t="s">
        <v>819</v>
      </c>
      <c r="B392" t="s">
        <v>820</v>
      </c>
      <c r="C392" t="s">
        <v>821</v>
      </c>
      <c r="D392" s="8">
        <v>10144998.189999999</v>
      </c>
      <c r="E392" s="8">
        <v>721117.33</v>
      </c>
      <c r="F392" s="8">
        <f t="shared" si="5"/>
        <v>10866115.52</v>
      </c>
    </row>
    <row r="393" spans="1:6" x14ac:dyDescent="0.25">
      <c r="A393" s="6" t="s">
        <v>822</v>
      </c>
      <c r="B393" t="s">
        <v>823</v>
      </c>
      <c r="C393" t="s">
        <v>821</v>
      </c>
      <c r="D393" s="8">
        <v>108994673.78</v>
      </c>
      <c r="E393" s="8">
        <v>6638092.8700000001</v>
      </c>
      <c r="F393" s="8">
        <f t="shared" si="5"/>
        <v>115632766.65000001</v>
      </c>
    </row>
    <row r="394" spans="1:6" x14ac:dyDescent="0.25">
      <c r="A394" s="6" t="s">
        <v>824</v>
      </c>
      <c r="B394" t="s">
        <v>825</v>
      </c>
      <c r="C394" t="s">
        <v>821</v>
      </c>
      <c r="D394" s="8">
        <v>28875396.460000001</v>
      </c>
      <c r="E394" s="8">
        <v>2885592.86</v>
      </c>
      <c r="F394" s="8">
        <f t="shared" si="5"/>
        <v>31760989.32</v>
      </c>
    </row>
    <row r="395" spans="1:6" x14ac:dyDescent="0.25">
      <c r="A395" s="6" t="s">
        <v>826</v>
      </c>
      <c r="B395" t="s">
        <v>827</v>
      </c>
      <c r="C395" t="s">
        <v>821</v>
      </c>
      <c r="D395" s="8">
        <v>12175019.060000001</v>
      </c>
      <c r="E395" s="8">
        <v>2515559.0699999998</v>
      </c>
      <c r="F395" s="8">
        <f t="shared" si="5"/>
        <v>14690578.130000001</v>
      </c>
    </row>
    <row r="396" spans="1:6" x14ac:dyDescent="0.25">
      <c r="A396" s="6" t="s">
        <v>828</v>
      </c>
      <c r="B396" t="s">
        <v>829</v>
      </c>
      <c r="C396" t="s">
        <v>821</v>
      </c>
      <c r="D396" s="8">
        <v>13968543.84</v>
      </c>
      <c r="E396" s="8">
        <v>833136.52</v>
      </c>
      <c r="F396" s="8">
        <f t="shared" si="5"/>
        <v>14801680.359999999</v>
      </c>
    </row>
    <row r="397" spans="1:6" x14ac:dyDescent="0.25">
      <c r="A397" s="6" t="s">
        <v>830</v>
      </c>
      <c r="B397" t="s">
        <v>831</v>
      </c>
      <c r="C397" t="s">
        <v>821</v>
      </c>
      <c r="D397" s="8">
        <v>20780116.260000002</v>
      </c>
      <c r="E397" s="8">
        <v>1505549.65</v>
      </c>
      <c r="F397" s="8">
        <f t="shared" si="5"/>
        <v>22285665.91</v>
      </c>
    </row>
    <row r="398" spans="1:6" x14ac:dyDescent="0.25">
      <c r="A398" s="6" t="s">
        <v>832</v>
      </c>
      <c r="B398" t="s">
        <v>833</v>
      </c>
      <c r="C398" t="s">
        <v>821</v>
      </c>
      <c r="D398" s="8">
        <v>5507042.0199999996</v>
      </c>
      <c r="E398" s="8">
        <v>395004.72</v>
      </c>
      <c r="F398" s="8">
        <f t="shared" si="5"/>
        <v>5902046.7399999993</v>
      </c>
    </row>
    <row r="399" spans="1:6" x14ac:dyDescent="0.25">
      <c r="A399" s="6" t="s">
        <v>834</v>
      </c>
      <c r="B399" t="s">
        <v>835</v>
      </c>
      <c r="C399" t="s">
        <v>821</v>
      </c>
      <c r="D399" s="8">
        <v>22396022.469999999</v>
      </c>
      <c r="E399" s="8">
        <v>1758898.21</v>
      </c>
      <c r="F399" s="8">
        <f t="shared" ref="F399:F462" si="6">D399+E399</f>
        <v>24154920.68</v>
      </c>
    </row>
    <row r="400" spans="1:6" x14ac:dyDescent="0.25">
      <c r="A400" s="6" t="s">
        <v>836</v>
      </c>
      <c r="B400" t="s">
        <v>837</v>
      </c>
      <c r="C400" t="s">
        <v>821</v>
      </c>
      <c r="D400" s="8">
        <v>3112538.91</v>
      </c>
      <c r="E400" s="8">
        <v>941227.18</v>
      </c>
      <c r="F400" s="8">
        <f t="shared" si="6"/>
        <v>4053766.0900000003</v>
      </c>
    </row>
    <row r="401" spans="1:6" x14ac:dyDescent="0.25">
      <c r="A401" s="6" t="s">
        <v>838</v>
      </c>
      <c r="B401" t="s">
        <v>839</v>
      </c>
      <c r="C401" t="s">
        <v>821</v>
      </c>
      <c r="D401" s="8">
        <v>18475568.719999999</v>
      </c>
      <c r="E401" s="8">
        <v>1832842.01</v>
      </c>
      <c r="F401" s="8">
        <f t="shared" si="6"/>
        <v>20308410.73</v>
      </c>
    </row>
    <row r="402" spans="1:6" x14ac:dyDescent="0.25">
      <c r="A402" s="6" t="s">
        <v>840</v>
      </c>
      <c r="B402" t="s">
        <v>841</v>
      </c>
      <c r="C402" t="s">
        <v>821</v>
      </c>
      <c r="D402" s="8">
        <v>5624297.79</v>
      </c>
      <c r="E402" s="8">
        <v>377164.33</v>
      </c>
      <c r="F402" s="8">
        <f t="shared" si="6"/>
        <v>6001462.1200000001</v>
      </c>
    </row>
    <row r="403" spans="1:6" x14ac:dyDescent="0.25">
      <c r="A403" s="6" t="s">
        <v>842</v>
      </c>
      <c r="B403" t="s">
        <v>843</v>
      </c>
      <c r="C403" t="s">
        <v>821</v>
      </c>
      <c r="D403" s="8">
        <v>1266539.6100000001</v>
      </c>
      <c r="E403" s="8">
        <v>633705.1</v>
      </c>
      <c r="F403" s="8">
        <f t="shared" si="6"/>
        <v>1900244.71</v>
      </c>
    </row>
    <row r="404" spans="1:6" x14ac:dyDescent="0.25">
      <c r="A404" s="6" t="s">
        <v>844</v>
      </c>
      <c r="B404" t="s">
        <v>845</v>
      </c>
      <c r="C404" t="s">
        <v>821</v>
      </c>
      <c r="D404" s="8">
        <v>28508843.699999999</v>
      </c>
      <c r="E404" s="8">
        <v>1194779.1399999999</v>
      </c>
      <c r="F404" s="8">
        <f t="shared" si="6"/>
        <v>29703622.84</v>
      </c>
    </row>
    <row r="405" spans="1:6" x14ac:dyDescent="0.25">
      <c r="A405" s="6" t="s">
        <v>846</v>
      </c>
      <c r="B405" t="s">
        <v>847</v>
      </c>
      <c r="C405" t="s">
        <v>821</v>
      </c>
      <c r="D405" s="8">
        <v>7663401.8300000001</v>
      </c>
      <c r="E405" s="8">
        <v>467566.78</v>
      </c>
      <c r="F405" s="8">
        <f t="shared" si="6"/>
        <v>8130968.6100000003</v>
      </c>
    </row>
    <row r="406" spans="1:6" x14ac:dyDescent="0.25">
      <c r="A406" s="6" t="s">
        <v>848</v>
      </c>
      <c r="B406" t="s">
        <v>661</v>
      </c>
      <c r="C406" t="s">
        <v>821</v>
      </c>
      <c r="D406" s="8">
        <v>10351695.49</v>
      </c>
      <c r="E406" s="8">
        <v>2040991.65</v>
      </c>
      <c r="F406" s="8">
        <f t="shared" si="6"/>
        <v>12392687.140000001</v>
      </c>
    </row>
    <row r="407" spans="1:6" x14ac:dyDescent="0.25">
      <c r="A407" s="6" t="s">
        <v>849</v>
      </c>
      <c r="B407" t="s">
        <v>850</v>
      </c>
      <c r="C407" t="s">
        <v>821</v>
      </c>
      <c r="D407" s="8">
        <v>7515260.7400000002</v>
      </c>
      <c r="E407" s="8">
        <v>857505.79</v>
      </c>
      <c r="F407" s="8">
        <f t="shared" si="6"/>
        <v>8372766.5300000003</v>
      </c>
    </row>
    <row r="408" spans="1:6" x14ac:dyDescent="0.25">
      <c r="A408" s="6" t="s">
        <v>851</v>
      </c>
      <c r="B408" t="s">
        <v>852</v>
      </c>
      <c r="C408" t="s">
        <v>853</v>
      </c>
      <c r="D408" s="8">
        <v>13673713.68</v>
      </c>
      <c r="E408" s="8">
        <v>443993.88</v>
      </c>
      <c r="F408" s="8">
        <f t="shared" si="6"/>
        <v>14117707.560000001</v>
      </c>
    </row>
    <row r="409" spans="1:6" x14ac:dyDescent="0.25">
      <c r="A409" s="6" t="s">
        <v>854</v>
      </c>
      <c r="B409" t="s">
        <v>855</v>
      </c>
      <c r="C409" t="s">
        <v>856</v>
      </c>
      <c r="D409" s="8">
        <v>6064964.25</v>
      </c>
      <c r="E409" s="8">
        <v>382740.6</v>
      </c>
      <c r="F409" s="8">
        <f t="shared" si="6"/>
        <v>6447704.8499999996</v>
      </c>
    </row>
    <row r="410" spans="1:6" x14ac:dyDescent="0.25">
      <c r="A410" s="6" t="s">
        <v>857</v>
      </c>
      <c r="B410" t="s">
        <v>858</v>
      </c>
      <c r="C410" t="s">
        <v>856</v>
      </c>
      <c r="D410" s="8">
        <v>6662204.25</v>
      </c>
      <c r="E410" s="8">
        <v>67882.69</v>
      </c>
      <c r="F410" s="8">
        <f t="shared" si="6"/>
        <v>6730086.9400000004</v>
      </c>
    </row>
    <row r="411" spans="1:6" x14ac:dyDescent="0.25">
      <c r="A411" s="6" t="s">
        <v>859</v>
      </c>
      <c r="B411" t="s">
        <v>778</v>
      </c>
      <c r="C411" t="s">
        <v>856</v>
      </c>
      <c r="D411" s="8">
        <v>9439087.8100000005</v>
      </c>
      <c r="E411" s="8">
        <v>569427</v>
      </c>
      <c r="F411" s="8">
        <f t="shared" si="6"/>
        <v>10008514.810000001</v>
      </c>
    </row>
    <row r="412" spans="1:6" x14ac:dyDescent="0.25">
      <c r="A412" s="6" t="s">
        <v>860</v>
      </c>
      <c r="B412" t="s">
        <v>861</v>
      </c>
      <c r="C412" t="s">
        <v>856</v>
      </c>
      <c r="D412" s="8">
        <v>4725425.93</v>
      </c>
      <c r="E412" s="8">
        <v>423926</v>
      </c>
      <c r="F412" s="8">
        <f t="shared" si="6"/>
        <v>5149351.93</v>
      </c>
    </row>
    <row r="413" spans="1:6" x14ac:dyDescent="0.25">
      <c r="A413" s="6" t="s">
        <v>862</v>
      </c>
      <c r="B413" t="s">
        <v>863</v>
      </c>
      <c r="C413" t="s">
        <v>864</v>
      </c>
      <c r="D413" s="8">
        <v>25236338.309999999</v>
      </c>
      <c r="E413" s="8">
        <v>0</v>
      </c>
      <c r="F413" s="8">
        <f t="shared" si="6"/>
        <v>25236338.309999999</v>
      </c>
    </row>
    <row r="414" spans="1:6" x14ac:dyDescent="0.25">
      <c r="A414" s="6" t="s">
        <v>865</v>
      </c>
      <c r="B414" t="s">
        <v>866</v>
      </c>
      <c r="C414" t="s">
        <v>864</v>
      </c>
      <c r="D414" s="8">
        <v>8568434.2100000009</v>
      </c>
      <c r="E414" s="8">
        <v>1350000</v>
      </c>
      <c r="F414" s="8">
        <f t="shared" si="6"/>
        <v>9918434.2100000009</v>
      </c>
    </row>
    <row r="415" spans="1:6" x14ac:dyDescent="0.25">
      <c r="A415" s="6" t="s">
        <v>867</v>
      </c>
      <c r="B415" t="s">
        <v>868</v>
      </c>
      <c r="C415" t="s">
        <v>864</v>
      </c>
      <c r="D415" s="8">
        <v>10520566.91</v>
      </c>
      <c r="E415" s="8">
        <v>1736646.82</v>
      </c>
      <c r="F415" s="8">
        <f t="shared" si="6"/>
        <v>12257213.73</v>
      </c>
    </row>
    <row r="416" spans="1:6" x14ac:dyDescent="0.25">
      <c r="A416" s="6" t="s">
        <v>869</v>
      </c>
      <c r="B416" t="s">
        <v>870</v>
      </c>
      <c r="C416" t="s">
        <v>864</v>
      </c>
      <c r="D416" s="8">
        <v>14094161.880000001</v>
      </c>
      <c r="E416" s="8">
        <v>1346613.33</v>
      </c>
      <c r="F416" s="8">
        <f t="shared" si="6"/>
        <v>15440775.210000001</v>
      </c>
    </row>
    <row r="417" spans="1:6" x14ac:dyDescent="0.25">
      <c r="A417" s="6" t="s">
        <v>871</v>
      </c>
      <c r="B417" t="s">
        <v>872</v>
      </c>
      <c r="C417" t="s">
        <v>864</v>
      </c>
      <c r="D417" s="8">
        <v>17910848.420000002</v>
      </c>
      <c r="E417" s="8">
        <v>0</v>
      </c>
      <c r="F417" s="8">
        <f t="shared" si="6"/>
        <v>17910848.420000002</v>
      </c>
    </row>
    <row r="418" spans="1:6" x14ac:dyDescent="0.25">
      <c r="A418" s="6" t="s">
        <v>873</v>
      </c>
      <c r="B418" t="s">
        <v>874</v>
      </c>
      <c r="C418" t="s">
        <v>864</v>
      </c>
      <c r="D418" s="8">
        <v>3204245.99</v>
      </c>
      <c r="E418" s="8">
        <v>1000000</v>
      </c>
      <c r="F418" s="8">
        <f t="shared" si="6"/>
        <v>4204245.99</v>
      </c>
    </row>
    <row r="419" spans="1:6" x14ac:dyDescent="0.25">
      <c r="A419" s="6" t="s">
        <v>875</v>
      </c>
      <c r="B419" t="s">
        <v>876</v>
      </c>
      <c r="C419" t="s">
        <v>877</v>
      </c>
      <c r="D419" s="8">
        <v>4987159.08</v>
      </c>
      <c r="E419" s="8">
        <v>368315.67</v>
      </c>
      <c r="F419" s="8">
        <f t="shared" si="6"/>
        <v>5355474.75</v>
      </c>
    </row>
    <row r="420" spans="1:6" x14ac:dyDescent="0.25">
      <c r="A420" s="6" t="s">
        <v>878</v>
      </c>
      <c r="B420" t="s">
        <v>879</v>
      </c>
      <c r="C420" t="s">
        <v>877</v>
      </c>
      <c r="D420" s="8">
        <v>4640628.87</v>
      </c>
      <c r="E420" s="8">
        <v>945359.38</v>
      </c>
      <c r="F420" s="8">
        <f t="shared" si="6"/>
        <v>5585988.25</v>
      </c>
    </row>
    <row r="421" spans="1:6" x14ac:dyDescent="0.25">
      <c r="A421" s="6" t="s">
        <v>880</v>
      </c>
      <c r="B421" t="s">
        <v>881</v>
      </c>
      <c r="C421" t="s">
        <v>882</v>
      </c>
      <c r="D421" s="8">
        <v>2567962.5699999998</v>
      </c>
      <c r="E421" s="8">
        <v>0</v>
      </c>
      <c r="F421" s="8">
        <f t="shared" si="6"/>
        <v>2567962.5699999998</v>
      </c>
    </row>
    <row r="422" spans="1:6" x14ac:dyDescent="0.25">
      <c r="A422" s="6" t="s">
        <v>883</v>
      </c>
      <c r="B422" t="s">
        <v>884</v>
      </c>
      <c r="C422" t="s">
        <v>882</v>
      </c>
      <c r="D422" s="8">
        <v>3810709.42</v>
      </c>
      <c r="E422" s="8">
        <v>0</v>
      </c>
      <c r="F422" s="8">
        <f t="shared" si="6"/>
        <v>3810709.42</v>
      </c>
    </row>
    <row r="423" spans="1:6" x14ac:dyDescent="0.25">
      <c r="A423" s="6" t="s">
        <v>885</v>
      </c>
      <c r="B423" t="s">
        <v>886</v>
      </c>
      <c r="C423" t="s">
        <v>882</v>
      </c>
      <c r="D423" s="8">
        <v>600169.61</v>
      </c>
      <c r="E423" s="8">
        <v>0</v>
      </c>
      <c r="F423" s="8">
        <f t="shared" si="6"/>
        <v>600169.61</v>
      </c>
    </row>
    <row r="424" spans="1:6" x14ac:dyDescent="0.25">
      <c r="A424" s="6" t="s">
        <v>887</v>
      </c>
      <c r="B424" t="s">
        <v>888</v>
      </c>
      <c r="C424" t="s">
        <v>882</v>
      </c>
      <c r="D424" s="8">
        <v>6083401.4800000004</v>
      </c>
      <c r="E424" s="8">
        <v>0</v>
      </c>
      <c r="F424" s="8">
        <f t="shared" si="6"/>
        <v>6083401.4800000004</v>
      </c>
    </row>
    <row r="425" spans="1:6" x14ac:dyDescent="0.25">
      <c r="A425" s="6" t="s">
        <v>889</v>
      </c>
      <c r="B425" t="s">
        <v>890</v>
      </c>
      <c r="C425" t="s">
        <v>882</v>
      </c>
      <c r="D425" s="8">
        <v>0</v>
      </c>
      <c r="E425" s="8">
        <v>0</v>
      </c>
      <c r="F425" s="8">
        <f t="shared" si="6"/>
        <v>0</v>
      </c>
    </row>
    <row r="426" spans="1:6" x14ac:dyDescent="0.25">
      <c r="A426" s="6" t="s">
        <v>891</v>
      </c>
      <c r="B426" t="s">
        <v>892</v>
      </c>
      <c r="C426" t="s">
        <v>882</v>
      </c>
      <c r="D426" s="8">
        <v>19672.64</v>
      </c>
      <c r="E426" s="8">
        <v>0</v>
      </c>
      <c r="F426" s="8">
        <f t="shared" si="6"/>
        <v>19672.64</v>
      </c>
    </row>
    <row r="427" spans="1:6" x14ac:dyDescent="0.25">
      <c r="A427" s="6" t="s">
        <v>893</v>
      </c>
      <c r="B427" t="s">
        <v>894</v>
      </c>
      <c r="C427" t="s">
        <v>882</v>
      </c>
      <c r="D427" s="8">
        <v>39553.64</v>
      </c>
      <c r="E427" s="8">
        <v>0</v>
      </c>
      <c r="F427" s="8">
        <f t="shared" si="6"/>
        <v>39553.64</v>
      </c>
    </row>
    <row r="428" spans="1:6" x14ac:dyDescent="0.25">
      <c r="A428" s="6" t="s">
        <v>895</v>
      </c>
      <c r="B428" t="s">
        <v>896</v>
      </c>
      <c r="C428" t="s">
        <v>897</v>
      </c>
      <c r="D428" s="8">
        <v>7198740.5899999999</v>
      </c>
      <c r="E428" s="8">
        <v>385377</v>
      </c>
      <c r="F428" s="8">
        <f t="shared" si="6"/>
        <v>7584117.5899999999</v>
      </c>
    </row>
    <row r="429" spans="1:6" x14ac:dyDescent="0.25">
      <c r="A429" s="6" t="s">
        <v>898</v>
      </c>
      <c r="B429" t="s">
        <v>899</v>
      </c>
      <c r="C429" t="s">
        <v>897</v>
      </c>
      <c r="D429" s="8">
        <v>4256992.47</v>
      </c>
      <c r="E429" s="8">
        <v>627872</v>
      </c>
      <c r="F429" s="8">
        <f t="shared" si="6"/>
        <v>4884864.47</v>
      </c>
    </row>
    <row r="430" spans="1:6" x14ac:dyDescent="0.25">
      <c r="A430" s="6" t="s">
        <v>900</v>
      </c>
      <c r="B430" t="s">
        <v>901</v>
      </c>
      <c r="C430" t="s">
        <v>897</v>
      </c>
      <c r="D430" s="8">
        <v>3826914.61</v>
      </c>
      <c r="E430" s="8">
        <v>1481767</v>
      </c>
      <c r="F430" s="8">
        <f t="shared" si="6"/>
        <v>5308681.6099999994</v>
      </c>
    </row>
    <row r="431" spans="1:6" x14ac:dyDescent="0.25">
      <c r="A431" s="6" t="s">
        <v>902</v>
      </c>
      <c r="B431" t="s">
        <v>903</v>
      </c>
      <c r="C431" t="s">
        <v>904</v>
      </c>
      <c r="D431" s="8">
        <v>14493972.75</v>
      </c>
      <c r="E431" s="8">
        <v>1582984.75</v>
      </c>
      <c r="F431" s="8">
        <f t="shared" si="6"/>
        <v>16076957.5</v>
      </c>
    </row>
    <row r="432" spans="1:6" x14ac:dyDescent="0.25">
      <c r="A432" s="6" t="s">
        <v>905</v>
      </c>
      <c r="B432" t="s">
        <v>906</v>
      </c>
      <c r="C432" t="s">
        <v>904</v>
      </c>
      <c r="D432" s="8">
        <v>9787588.7200000007</v>
      </c>
      <c r="E432" s="8">
        <v>939412.58</v>
      </c>
      <c r="F432" s="8">
        <f t="shared" si="6"/>
        <v>10727001.300000001</v>
      </c>
    </row>
    <row r="433" spans="1:6" x14ac:dyDescent="0.25">
      <c r="A433" s="6" t="s">
        <v>907</v>
      </c>
      <c r="B433" t="s">
        <v>908</v>
      </c>
      <c r="C433" t="s">
        <v>904</v>
      </c>
      <c r="D433" s="8">
        <v>10202009.48</v>
      </c>
      <c r="E433" s="8">
        <v>1133577.8799999999</v>
      </c>
      <c r="F433" s="8">
        <f t="shared" si="6"/>
        <v>11335587.359999999</v>
      </c>
    </row>
    <row r="434" spans="1:6" x14ac:dyDescent="0.25">
      <c r="A434" s="6" t="s">
        <v>909</v>
      </c>
      <c r="B434" t="s">
        <v>214</v>
      </c>
      <c r="C434" t="s">
        <v>904</v>
      </c>
      <c r="D434" s="8">
        <v>8209649.7000000002</v>
      </c>
      <c r="E434" s="8">
        <v>0</v>
      </c>
      <c r="F434" s="8">
        <f t="shared" si="6"/>
        <v>8209649.7000000002</v>
      </c>
    </row>
    <row r="435" spans="1:6" x14ac:dyDescent="0.25">
      <c r="A435" s="6" t="s">
        <v>910</v>
      </c>
      <c r="B435" t="s">
        <v>911</v>
      </c>
      <c r="C435" t="s">
        <v>912</v>
      </c>
      <c r="D435" s="8">
        <v>10948364.08</v>
      </c>
      <c r="E435" s="8">
        <v>331132</v>
      </c>
      <c r="F435" s="8">
        <f t="shared" si="6"/>
        <v>11279496.08</v>
      </c>
    </row>
    <row r="436" spans="1:6" x14ac:dyDescent="0.25">
      <c r="A436" s="6" t="s">
        <v>913</v>
      </c>
      <c r="B436" t="s">
        <v>914</v>
      </c>
      <c r="C436" t="s">
        <v>912</v>
      </c>
      <c r="D436" s="8">
        <v>7285932.9900000002</v>
      </c>
      <c r="E436" s="8">
        <v>492153</v>
      </c>
      <c r="F436" s="8">
        <f t="shared" si="6"/>
        <v>7778085.9900000002</v>
      </c>
    </row>
    <row r="437" spans="1:6" x14ac:dyDescent="0.25">
      <c r="A437" s="6" t="s">
        <v>915</v>
      </c>
      <c r="B437" t="s">
        <v>916</v>
      </c>
      <c r="C437" t="s">
        <v>912</v>
      </c>
      <c r="D437" s="8">
        <v>18486535.09</v>
      </c>
      <c r="E437" s="8">
        <v>1959691</v>
      </c>
      <c r="F437" s="8">
        <f t="shared" si="6"/>
        <v>20446226.09</v>
      </c>
    </row>
    <row r="438" spans="1:6" x14ac:dyDescent="0.25">
      <c r="A438" s="6" t="s">
        <v>917</v>
      </c>
      <c r="B438" t="s">
        <v>918</v>
      </c>
      <c r="C438" t="s">
        <v>912</v>
      </c>
      <c r="D438" s="8">
        <v>7013947.2400000002</v>
      </c>
      <c r="E438" s="8">
        <v>482216</v>
      </c>
      <c r="F438" s="8">
        <f t="shared" si="6"/>
        <v>7496163.2400000002</v>
      </c>
    </row>
    <row r="439" spans="1:6" x14ac:dyDescent="0.25">
      <c r="A439" s="6" t="s">
        <v>919</v>
      </c>
      <c r="B439" t="s">
        <v>920</v>
      </c>
      <c r="C439" t="s">
        <v>921</v>
      </c>
      <c r="D439" s="8">
        <v>13898687.84</v>
      </c>
      <c r="E439" s="8">
        <v>576122</v>
      </c>
      <c r="F439" s="8">
        <f t="shared" si="6"/>
        <v>14474809.84</v>
      </c>
    </row>
    <row r="440" spans="1:6" x14ac:dyDescent="0.25">
      <c r="A440" s="6" t="s">
        <v>922</v>
      </c>
      <c r="B440" t="s">
        <v>109</v>
      </c>
      <c r="C440" t="s">
        <v>921</v>
      </c>
      <c r="D440" s="8">
        <v>9702363.4399999995</v>
      </c>
      <c r="E440" s="8">
        <v>252046</v>
      </c>
      <c r="F440" s="8">
        <f t="shared" si="6"/>
        <v>9954409.4399999995</v>
      </c>
    </row>
    <row r="441" spans="1:6" x14ac:dyDescent="0.25">
      <c r="A441" s="6" t="s">
        <v>923</v>
      </c>
      <c r="B441" t="s">
        <v>924</v>
      </c>
      <c r="C441" t="s">
        <v>921</v>
      </c>
      <c r="D441" s="8">
        <v>9582485.0199999996</v>
      </c>
      <c r="E441" s="8">
        <v>786353</v>
      </c>
      <c r="F441" s="8">
        <f t="shared" si="6"/>
        <v>10368838.02</v>
      </c>
    </row>
    <row r="442" spans="1:6" x14ac:dyDescent="0.25">
      <c r="A442" s="6" t="s">
        <v>925</v>
      </c>
      <c r="B442" t="s">
        <v>926</v>
      </c>
      <c r="C442" t="s">
        <v>921</v>
      </c>
      <c r="D442" s="8">
        <v>9520038.3399999999</v>
      </c>
      <c r="E442" s="8">
        <v>241466</v>
      </c>
      <c r="F442" s="8">
        <f t="shared" si="6"/>
        <v>9761504.3399999999</v>
      </c>
    </row>
    <row r="443" spans="1:6" x14ac:dyDescent="0.25">
      <c r="A443" s="6" t="s">
        <v>927</v>
      </c>
      <c r="B443" t="s">
        <v>928</v>
      </c>
      <c r="C443" t="s">
        <v>929</v>
      </c>
      <c r="D443" s="8">
        <v>3832688.46</v>
      </c>
      <c r="E443" s="8">
        <v>0</v>
      </c>
      <c r="F443" s="8">
        <f t="shared" si="6"/>
        <v>3832688.46</v>
      </c>
    </row>
    <row r="444" spans="1:6" x14ac:dyDescent="0.25">
      <c r="A444" s="6" t="s">
        <v>930</v>
      </c>
      <c r="B444" t="s">
        <v>931</v>
      </c>
      <c r="C444" t="s">
        <v>929</v>
      </c>
      <c r="D444" s="8">
        <v>15151324.76</v>
      </c>
      <c r="E444" s="8">
        <v>0</v>
      </c>
      <c r="F444" s="8">
        <f t="shared" si="6"/>
        <v>15151324.76</v>
      </c>
    </row>
    <row r="445" spans="1:6" x14ac:dyDescent="0.25">
      <c r="A445" s="6" t="s">
        <v>932</v>
      </c>
      <c r="B445" t="s">
        <v>933</v>
      </c>
      <c r="C445" t="s">
        <v>929</v>
      </c>
      <c r="D445" s="8">
        <v>13045971.84</v>
      </c>
      <c r="E445" s="8">
        <v>0</v>
      </c>
      <c r="F445" s="8">
        <f t="shared" si="6"/>
        <v>13045971.84</v>
      </c>
    </row>
    <row r="446" spans="1:6" x14ac:dyDescent="0.25">
      <c r="A446" s="6" t="s">
        <v>934</v>
      </c>
      <c r="B446" t="s">
        <v>935</v>
      </c>
      <c r="C446" t="s">
        <v>929</v>
      </c>
      <c r="D446" s="8">
        <v>4805038.93</v>
      </c>
      <c r="E446" s="8">
        <v>0</v>
      </c>
      <c r="F446" s="8">
        <f t="shared" si="6"/>
        <v>4805038.93</v>
      </c>
    </row>
    <row r="447" spans="1:6" x14ac:dyDescent="0.25">
      <c r="A447" s="6" t="s">
        <v>936</v>
      </c>
      <c r="B447" t="s">
        <v>937</v>
      </c>
      <c r="C447" t="s">
        <v>929</v>
      </c>
      <c r="D447" s="8">
        <v>5291765.03</v>
      </c>
      <c r="E447" s="8">
        <v>123515.25</v>
      </c>
      <c r="F447" s="8">
        <f t="shared" si="6"/>
        <v>5415280.2800000003</v>
      </c>
    </row>
    <row r="448" spans="1:6" x14ac:dyDescent="0.25">
      <c r="A448" s="6" t="s">
        <v>938</v>
      </c>
      <c r="B448" t="s">
        <v>939</v>
      </c>
      <c r="C448" t="s">
        <v>929</v>
      </c>
      <c r="D448" s="8">
        <v>9348040.2300000004</v>
      </c>
      <c r="E448" s="8">
        <v>0</v>
      </c>
      <c r="F448" s="8">
        <f t="shared" si="6"/>
        <v>9348040.2300000004</v>
      </c>
    </row>
    <row r="449" spans="1:6" x14ac:dyDescent="0.25">
      <c r="A449" s="6" t="s">
        <v>940</v>
      </c>
      <c r="B449" t="s">
        <v>941</v>
      </c>
      <c r="C449" t="s">
        <v>929</v>
      </c>
      <c r="D449" s="8">
        <v>5461859.8399999999</v>
      </c>
      <c r="E449" s="8">
        <v>0</v>
      </c>
      <c r="F449" s="8">
        <f t="shared" si="6"/>
        <v>5461859.8399999999</v>
      </c>
    </row>
    <row r="450" spans="1:6" x14ac:dyDescent="0.25">
      <c r="A450" s="6" t="s">
        <v>942</v>
      </c>
      <c r="B450" t="s">
        <v>943</v>
      </c>
      <c r="C450" t="s">
        <v>929</v>
      </c>
      <c r="D450" s="8">
        <v>7409857.3799999999</v>
      </c>
      <c r="E450" s="8">
        <v>0</v>
      </c>
      <c r="F450" s="8">
        <f t="shared" si="6"/>
        <v>7409857.3799999999</v>
      </c>
    </row>
    <row r="451" spans="1:6" x14ac:dyDescent="0.25">
      <c r="A451" s="6" t="s">
        <v>944</v>
      </c>
      <c r="B451" t="s">
        <v>945</v>
      </c>
      <c r="C451" t="s">
        <v>929</v>
      </c>
      <c r="D451" s="8">
        <v>3511502.25</v>
      </c>
      <c r="E451" s="8">
        <v>400165.49</v>
      </c>
      <c r="F451" s="8">
        <f t="shared" si="6"/>
        <v>3911667.74</v>
      </c>
    </row>
    <row r="452" spans="1:6" x14ac:dyDescent="0.25">
      <c r="A452" s="6" t="s">
        <v>946</v>
      </c>
      <c r="B452" t="s">
        <v>947</v>
      </c>
      <c r="C452" t="s">
        <v>929</v>
      </c>
      <c r="D452" s="8">
        <v>8778476.7400000002</v>
      </c>
      <c r="E452" s="8">
        <v>917153.08</v>
      </c>
      <c r="F452" s="8">
        <f t="shared" si="6"/>
        <v>9695629.8200000003</v>
      </c>
    </row>
    <row r="453" spans="1:6" x14ac:dyDescent="0.25">
      <c r="A453" s="6" t="s">
        <v>948</v>
      </c>
      <c r="B453" t="s">
        <v>949</v>
      </c>
      <c r="C453" t="s">
        <v>929</v>
      </c>
      <c r="D453" s="8">
        <v>4676931.68</v>
      </c>
      <c r="E453" s="8">
        <v>6.5</v>
      </c>
      <c r="F453" s="8">
        <f t="shared" si="6"/>
        <v>4676938.18</v>
      </c>
    </row>
    <row r="454" spans="1:6" x14ac:dyDescent="0.25">
      <c r="A454" s="6" t="s">
        <v>950</v>
      </c>
      <c r="B454" t="s">
        <v>951</v>
      </c>
      <c r="C454" t="s">
        <v>952</v>
      </c>
      <c r="D454" s="8">
        <v>8503798.8499999996</v>
      </c>
      <c r="E454" s="8">
        <v>1476696.43</v>
      </c>
      <c r="F454" s="8">
        <f t="shared" si="6"/>
        <v>9980495.2799999993</v>
      </c>
    </row>
    <row r="455" spans="1:6" x14ac:dyDescent="0.25">
      <c r="A455" s="6" t="s">
        <v>953</v>
      </c>
      <c r="B455" t="s">
        <v>954</v>
      </c>
      <c r="C455" t="s">
        <v>952</v>
      </c>
      <c r="D455" s="8">
        <v>650174.53</v>
      </c>
      <c r="E455" s="8">
        <v>0</v>
      </c>
      <c r="F455" s="8">
        <f t="shared" si="6"/>
        <v>650174.53</v>
      </c>
    </row>
    <row r="456" spans="1:6" x14ac:dyDescent="0.25">
      <c r="A456" s="6" t="s">
        <v>955</v>
      </c>
      <c r="B456" t="s">
        <v>956</v>
      </c>
      <c r="C456" t="s">
        <v>952</v>
      </c>
      <c r="D456" s="8">
        <v>5330337.3899999997</v>
      </c>
      <c r="E456" s="8">
        <v>1111273.3</v>
      </c>
      <c r="F456" s="8">
        <f t="shared" si="6"/>
        <v>6441610.6899999995</v>
      </c>
    </row>
    <row r="457" spans="1:6" x14ac:dyDescent="0.25">
      <c r="A457" s="6" t="s">
        <v>957</v>
      </c>
      <c r="B457" t="s">
        <v>958</v>
      </c>
      <c r="C457" t="s">
        <v>952</v>
      </c>
      <c r="D457" s="8">
        <v>7845721.8099999996</v>
      </c>
      <c r="E457" s="8">
        <v>41472</v>
      </c>
      <c r="F457" s="8">
        <f t="shared" si="6"/>
        <v>7887193.8099999996</v>
      </c>
    </row>
    <row r="458" spans="1:6" x14ac:dyDescent="0.25">
      <c r="A458" s="6" t="s">
        <v>959</v>
      </c>
      <c r="B458" t="s">
        <v>960</v>
      </c>
      <c r="C458" t="s">
        <v>952</v>
      </c>
      <c r="D458" s="8">
        <v>3722553.63</v>
      </c>
      <c r="E458" s="8">
        <v>614285.74</v>
      </c>
      <c r="F458" s="8">
        <f t="shared" si="6"/>
        <v>4336839.37</v>
      </c>
    </row>
    <row r="459" spans="1:6" x14ac:dyDescent="0.25">
      <c r="A459" s="6" t="s">
        <v>961</v>
      </c>
      <c r="B459" t="s">
        <v>962</v>
      </c>
      <c r="C459" t="s">
        <v>952</v>
      </c>
      <c r="D459" s="8">
        <v>4379471.26</v>
      </c>
      <c r="E459" s="8">
        <v>654230.74</v>
      </c>
      <c r="F459" s="8">
        <f t="shared" si="6"/>
        <v>5033702</v>
      </c>
    </row>
    <row r="460" spans="1:6" x14ac:dyDescent="0.25">
      <c r="A460" s="6" t="s">
        <v>963</v>
      </c>
      <c r="B460" t="s">
        <v>964</v>
      </c>
      <c r="C460" t="s">
        <v>965</v>
      </c>
      <c r="D460" s="8">
        <v>5051848.9000000004</v>
      </c>
      <c r="E460" s="8">
        <v>485000</v>
      </c>
      <c r="F460" s="8">
        <f t="shared" si="6"/>
        <v>5536848.9000000004</v>
      </c>
    </row>
    <row r="461" spans="1:6" x14ac:dyDescent="0.25">
      <c r="A461" s="6" t="s">
        <v>966</v>
      </c>
      <c r="B461" t="s">
        <v>967</v>
      </c>
      <c r="C461" t="s">
        <v>965</v>
      </c>
      <c r="D461" s="8">
        <v>2736766.15</v>
      </c>
      <c r="E461" s="8">
        <v>478000</v>
      </c>
      <c r="F461" s="8">
        <f t="shared" si="6"/>
        <v>3214766.15</v>
      </c>
    </row>
    <row r="462" spans="1:6" x14ac:dyDescent="0.25">
      <c r="A462" s="6" t="s">
        <v>968</v>
      </c>
      <c r="B462" t="s">
        <v>969</v>
      </c>
      <c r="C462" t="s">
        <v>965</v>
      </c>
      <c r="D462" s="8">
        <v>2447586.21</v>
      </c>
      <c r="E462" s="8">
        <v>44500</v>
      </c>
      <c r="F462" s="8">
        <f t="shared" si="6"/>
        <v>2492086.21</v>
      </c>
    </row>
    <row r="463" spans="1:6" x14ac:dyDescent="0.25">
      <c r="A463" s="6" t="s">
        <v>970</v>
      </c>
      <c r="B463" t="s">
        <v>971</v>
      </c>
      <c r="C463" t="s">
        <v>965</v>
      </c>
      <c r="D463" s="8">
        <v>2693461.37</v>
      </c>
      <c r="E463" s="8">
        <v>220500</v>
      </c>
      <c r="F463" s="8">
        <f t="shared" ref="F463:F526" si="7">D463+E463</f>
        <v>2913961.37</v>
      </c>
    </row>
    <row r="464" spans="1:6" x14ac:dyDescent="0.25">
      <c r="A464" s="6" t="s">
        <v>972</v>
      </c>
      <c r="B464" t="s">
        <v>973</v>
      </c>
      <c r="C464" t="s">
        <v>965</v>
      </c>
      <c r="D464" s="8">
        <v>3882953.09</v>
      </c>
      <c r="E464" s="8">
        <v>382000</v>
      </c>
      <c r="F464" s="8">
        <f t="shared" si="7"/>
        <v>4264953.09</v>
      </c>
    </row>
    <row r="465" spans="1:6" x14ac:dyDescent="0.25">
      <c r="A465" s="6" t="s">
        <v>974</v>
      </c>
      <c r="B465" t="s">
        <v>975</v>
      </c>
      <c r="C465" t="s">
        <v>965</v>
      </c>
      <c r="D465" s="8">
        <v>3350547.94</v>
      </c>
      <c r="E465" s="8">
        <v>104500</v>
      </c>
      <c r="F465" s="8">
        <f t="shared" si="7"/>
        <v>3455047.94</v>
      </c>
    </row>
    <row r="466" spans="1:6" x14ac:dyDescent="0.25">
      <c r="A466" s="6" t="s">
        <v>976</v>
      </c>
      <c r="B466" t="s">
        <v>977</v>
      </c>
      <c r="C466" t="s">
        <v>965</v>
      </c>
      <c r="D466" s="8">
        <v>5107593.5199999996</v>
      </c>
      <c r="E466" s="8">
        <v>1023000</v>
      </c>
      <c r="F466" s="8">
        <f t="shared" si="7"/>
        <v>6130593.5199999996</v>
      </c>
    </row>
    <row r="467" spans="1:6" x14ac:dyDescent="0.25">
      <c r="A467" s="6" t="s">
        <v>978</v>
      </c>
      <c r="B467" t="s">
        <v>979</v>
      </c>
      <c r="C467" t="s">
        <v>965</v>
      </c>
      <c r="D467" s="8">
        <v>2469926.9300000002</v>
      </c>
      <c r="E467" s="8">
        <v>103500</v>
      </c>
      <c r="F467" s="8">
        <f t="shared" si="7"/>
        <v>2573426.9300000002</v>
      </c>
    </row>
    <row r="468" spans="1:6" x14ac:dyDescent="0.25">
      <c r="A468" s="6" t="s">
        <v>980</v>
      </c>
      <c r="B468" t="s">
        <v>981</v>
      </c>
      <c r="C468" t="s">
        <v>965</v>
      </c>
      <c r="D468" s="8">
        <v>2661152.06</v>
      </c>
      <c r="E468" s="8">
        <v>237000</v>
      </c>
      <c r="F468" s="8">
        <f t="shared" si="7"/>
        <v>2898152.06</v>
      </c>
    </row>
    <row r="469" spans="1:6" x14ac:dyDescent="0.25">
      <c r="A469" s="6" t="s">
        <v>982</v>
      </c>
      <c r="B469" t="s">
        <v>983</v>
      </c>
      <c r="C469" t="s">
        <v>984</v>
      </c>
      <c r="D469" s="8">
        <v>23106979.550000001</v>
      </c>
      <c r="E469" s="8">
        <v>1683203</v>
      </c>
      <c r="F469" s="8">
        <f t="shared" si="7"/>
        <v>24790182.550000001</v>
      </c>
    </row>
    <row r="470" spans="1:6" x14ac:dyDescent="0.25">
      <c r="A470" s="6" t="s">
        <v>985</v>
      </c>
      <c r="B470" t="s">
        <v>986</v>
      </c>
      <c r="C470" t="s">
        <v>984</v>
      </c>
      <c r="D470" s="8">
        <v>10246094.119999999</v>
      </c>
      <c r="E470" s="8">
        <v>122050.25</v>
      </c>
      <c r="F470" s="8">
        <f t="shared" si="7"/>
        <v>10368144.369999999</v>
      </c>
    </row>
    <row r="471" spans="1:6" x14ac:dyDescent="0.25">
      <c r="A471" s="6" t="s">
        <v>987</v>
      </c>
      <c r="B471" t="s">
        <v>988</v>
      </c>
      <c r="C471" t="s">
        <v>984</v>
      </c>
      <c r="D471" s="8">
        <v>8553916.5099999998</v>
      </c>
      <c r="E471" s="8">
        <v>0</v>
      </c>
      <c r="F471" s="8">
        <f t="shared" si="7"/>
        <v>8553916.5099999998</v>
      </c>
    </row>
    <row r="472" spans="1:6" x14ac:dyDescent="0.25">
      <c r="A472" s="6" t="s">
        <v>989</v>
      </c>
      <c r="B472" t="s">
        <v>212</v>
      </c>
      <c r="C472" t="s">
        <v>984</v>
      </c>
      <c r="D472" s="8">
        <v>6789390.7300000004</v>
      </c>
      <c r="E472" s="8">
        <v>111897</v>
      </c>
      <c r="F472" s="8">
        <f t="shared" si="7"/>
        <v>6901287.7300000004</v>
      </c>
    </row>
    <row r="473" spans="1:6" x14ac:dyDescent="0.25">
      <c r="A473" s="6" t="s">
        <v>990</v>
      </c>
      <c r="B473" t="s">
        <v>991</v>
      </c>
      <c r="C473" t="s">
        <v>984</v>
      </c>
      <c r="D473" s="8">
        <v>8515881.2200000007</v>
      </c>
      <c r="E473" s="8">
        <v>26660</v>
      </c>
      <c r="F473" s="8">
        <f t="shared" si="7"/>
        <v>8542541.2200000007</v>
      </c>
    </row>
    <row r="474" spans="1:6" x14ac:dyDescent="0.25">
      <c r="A474" s="6" t="s">
        <v>992</v>
      </c>
      <c r="B474" t="s">
        <v>993</v>
      </c>
      <c r="C474" t="s">
        <v>984</v>
      </c>
      <c r="D474" s="8">
        <v>2671479.54</v>
      </c>
      <c r="E474" s="8">
        <v>162723</v>
      </c>
      <c r="F474" s="8">
        <f t="shared" si="7"/>
        <v>2834202.54</v>
      </c>
    </row>
    <row r="475" spans="1:6" x14ac:dyDescent="0.25">
      <c r="A475" s="6" t="s">
        <v>994</v>
      </c>
      <c r="B475" t="s">
        <v>130</v>
      </c>
      <c r="C475" t="s">
        <v>984</v>
      </c>
      <c r="D475" s="8">
        <v>15991902.300000001</v>
      </c>
      <c r="E475" s="8">
        <v>808047</v>
      </c>
      <c r="F475" s="8">
        <f t="shared" si="7"/>
        <v>16799949.300000001</v>
      </c>
    </row>
    <row r="476" spans="1:6" x14ac:dyDescent="0.25">
      <c r="A476" s="6" t="s">
        <v>995</v>
      </c>
      <c r="B476" t="s">
        <v>996</v>
      </c>
      <c r="C476" t="s">
        <v>984</v>
      </c>
      <c r="D476" s="8">
        <v>4505887.95</v>
      </c>
      <c r="E476" s="8">
        <v>231585.83</v>
      </c>
      <c r="F476" s="8">
        <f t="shared" si="7"/>
        <v>4737473.78</v>
      </c>
    </row>
    <row r="477" spans="1:6" x14ac:dyDescent="0.25">
      <c r="A477" s="6" t="s">
        <v>997</v>
      </c>
      <c r="B477" t="s">
        <v>998</v>
      </c>
      <c r="C477" t="s">
        <v>984</v>
      </c>
      <c r="D477" s="8">
        <v>5371628.7300000004</v>
      </c>
      <c r="E477" s="8">
        <v>194175</v>
      </c>
      <c r="F477" s="8">
        <f t="shared" si="7"/>
        <v>5565803.7300000004</v>
      </c>
    </row>
    <row r="478" spans="1:6" x14ac:dyDescent="0.25">
      <c r="A478" s="6" t="s">
        <v>999</v>
      </c>
      <c r="B478" t="s">
        <v>1000</v>
      </c>
      <c r="C478" t="s">
        <v>1001</v>
      </c>
      <c r="D478" s="8">
        <v>12324176.189999999</v>
      </c>
      <c r="E478" s="8">
        <v>0</v>
      </c>
      <c r="F478" s="8">
        <f t="shared" si="7"/>
        <v>12324176.189999999</v>
      </c>
    </row>
    <row r="479" spans="1:6" x14ac:dyDescent="0.25">
      <c r="A479" s="6" t="s">
        <v>1002</v>
      </c>
      <c r="B479" t="s">
        <v>1003</v>
      </c>
      <c r="C479" t="s">
        <v>1001</v>
      </c>
      <c r="D479" s="8">
        <v>8166798.5199999996</v>
      </c>
      <c r="E479" s="8">
        <v>459474</v>
      </c>
      <c r="F479" s="8">
        <f t="shared" si="7"/>
        <v>8626272.5199999996</v>
      </c>
    </row>
    <row r="480" spans="1:6" x14ac:dyDescent="0.25">
      <c r="A480" s="6" t="s">
        <v>1004</v>
      </c>
      <c r="B480" t="s">
        <v>1005</v>
      </c>
      <c r="C480" t="s">
        <v>1001</v>
      </c>
      <c r="D480" s="8">
        <v>12999890.869999999</v>
      </c>
      <c r="E480" s="8">
        <v>838711</v>
      </c>
      <c r="F480" s="8">
        <f t="shared" si="7"/>
        <v>13838601.869999999</v>
      </c>
    </row>
    <row r="481" spans="1:6" x14ac:dyDescent="0.25">
      <c r="A481" s="6" t="s">
        <v>1006</v>
      </c>
      <c r="B481" t="s">
        <v>1007</v>
      </c>
      <c r="C481" t="s">
        <v>1001</v>
      </c>
      <c r="D481" s="8">
        <v>6575356.6900000004</v>
      </c>
      <c r="E481" s="8">
        <v>1012440.19</v>
      </c>
      <c r="F481" s="8">
        <f t="shared" si="7"/>
        <v>7587796.8800000008</v>
      </c>
    </row>
    <row r="482" spans="1:6" x14ac:dyDescent="0.25">
      <c r="A482" s="6" t="s">
        <v>1008</v>
      </c>
      <c r="B482" t="s">
        <v>165</v>
      </c>
      <c r="C482" t="s">
        <v>1001</v>
      </c>
      <c r="D482" s="8">
        <v>9212991.5700000003</v>
      </c>
      <c r="E482" s="8">
        <v>570942</v>
      </c>
      <c r="F482" s="8">
        <f t="shared" si="7"/>
        <v>9783933.5700000003</v>
      </c>
    </row>
    <row r="483" spans="1:6" x14ac:dyDescent="0.25">
      <c r="A483" s="6" t="s">
        <v>1009</v>
      </c>
      <c r="B483" t="s">
        <v>1010</v>
      </c>
      <c r="C483" t="s">
        <v>1001</v>
      </c>
      <c r="D483" s="8">
        <v>11625301.310000001</v>
      </c>
      <c r="E483" s="8">
        <v>697730</v>
      </c>
      <c r="F483" s="8">
        <f t="shared" si="7"/>
        <v>12323031.310000001</v>
      </c>
    </row>
    <row r="484" spans="1:6" x14ac:dyDescent="0.25">
      <c r="A484" s="6" t="s">
        <v>1011</v>
      </c>
      <c r="B484" t="s">
        <v>1012</v>
      </c>
      <c r="C484" t="s">
        <v>1001</v>
      </c>
      <c r="D484" s="8">
        <v>5333187.37</v>
      </c>
      <c r="E484" s="8">
        <v>539073</v>
      </c>
      <c r="F484" s="8">
        <f t="shared" si="7"/>
        <v>5872260.3700000001</v>
      </c>
    </row>
    <row r="485" spans="1:6" x14ac:dyDescent="0.25">
      <c r="A485" s="6" t="s">
        <v>1013</v>
      </c>
      <c r="B485" t="s">
        <v>1014</v>
      </c>
      <c r="C485" t="s">
        <v>1015</v>
      </c>
      <c r="D485" s="8">
        <v>11853232.58</v>
      </c>
      <c r="E485" s="8">
        <v>2582723.73</v>
      </c>
      <c r="F485" s="8">
        <f t="shared" si="7"/>
        <v>14435956.310000001</v>
      </c>
    </row>
    <row r="486" spans="1:6" x14ac:dyDescent="0.25">
      <c r="A486" s="6" t="s">
        <v>1016</v>
      </c>
      <c r="B486" t="s">
        <v>1017</v>
      </c>
      <c r="C486" t="s">
        <v>1015</v>
      </c>
      <c r="D486" s="8">
        <v>12748049.82</v>
      </c>
      <c r="E486" s="8">
        <v>0</v>
      </c>
      <c r="F486" s="8">
        <f t="shared" si="7"/>
        <v>12748049.82</v>
      </c>
    </row>
    <row r="487" spans="1:6" x14ac:dyDescent="0.25">
      <c r="A487" s="6" t="s">
        <v>1018</v>
      </c>
      <c r="B487" t="s">
        <v>1019</v>
      </c>
      <c r="C487" t="s">
        <v>1015</v>
      </c>
      <c r="D487" s="8">
        <v>5476614.7699999996</v>
      </c>
      <c r="E487" s="8">
        <v>65387.199999999997</v>
      </c>
      <c r="F487" s="8">
        <f t="shared" si="7"/>
        <v>5542001.9699999997</v>
      </c>
    </row>
    <row r="488" spans="1:6" x14ac:dyDescent="0.25">
      <c r="A488" s="6" t="s">
        <v>1020</v>
      </c>
      <c r="B488" t="s">
        <v>128</v>
      </c>
      <c r="C488" t="s">
        <v>1015</v>
      </c>
      <c r="D488" s="8">
        <v>5710551.9900000002</v>
      </c>
      <c r="E488" s="8">
        <v>0</v>
      </c>
      <c r="F488" s="8">
        <f t="shared" si="7"/>
        <v>5710551.9900000002</v>
      </c>
    </row>
    <row r="489" spans="1:6" x14ac:dyDescent="0.25">
      <c r="A489" s="6" t="s">
        <v>1021</v>
      </c>
      <c r="B489" t="s">
        <v>1022</v>
      </c>
      <c r="C489" t="s">
        <v>1015</v>
      </c>
      <c r="D489" s="8">
        <v>4560381.1500000004</v>
      </c>
      <c r="E489" s="8">
        <v>0</v>
      </c>
      <c r="F489" s="8">
        <f t="shared" si="7"/>
        <v>4560381.1500000004</v>
      </c>
    </row>
    <row r="490" spans="1:6" x14ac:dyDescent="0.25">
      <c r="A490" s="6" t="s">
        <v>1023</v>
      </c>
      <c r="B490" t="s">
        <v>1024</v>
      </c>
      <c r="C490" t="s">
        <v>1025</v>
      </c>
      <c r="D490" s="8">
        <v>13556733.91</v>
      </c>
      <c r="E490" s="8">
        <v>103514.72</v>
      </c>
      <c r="F490" s="8">
        <f t="shared" si="7"/>
        <v>13660248.630000001</v>
      </c>
    </row>
    <row r="491" spans="1:6" x14ac:dyDescent="0.25">
      <c r="A491" s="6" t="s">
        <v>1026</v>
      </c>
      <c r="B491" t="s">
        <v>1027</v>
      </c>
      <c r="C491" t="s">
        <v>1025</v>
      </c>
      <c r="D491" s="8">
        <v>7903854.1299999999</v>
      </c>
      <c r="E491" s="8">
        <v>679505.26</v>
      </c>
      <c r="F491" s="8">
        <f t="shared" si="7"/>
        <v>8583359.3900000006</v>
      </c>
    </row>
    <row r="492" spans="1:6" x14ac:dyDescent="0.25">
      <c r="A492" s="6" t="s">
        <v>1028</v>
      </c>
      <c r="B492" t="s">
        <v>1029</v>
      </c>
      <c r="C492" t="s">
        <v>1025</v>
      </c>
      <c r="D492" s="8">
        <v>4327767.4000000004</v>
      </c>
      <c r="E492" s="8">
        <v>374885.43</v>
      </c>
      <c r="F492" s="8">
        <f t="shared" si="7"/>
        <v>4702652.83</v>
      </c>
    </row>
    <row r="493" spans="1:6" x14ac:dyDescent="0.25">
      <c r="A493" s="6" t="s">
        <v>1030</v>
      </c>
      <c r="B493" t="s">
        <v>1031</v>
      </c>
      <c r="C493" t="s">
        <v>1025</v>
      </c>
      <c r="D493" s="8">
        <v>4049654.48</v>
      </c>
      <c r="E493" s="8">
        <v>222414.47</v>
      </c>
      <c r="F493" s="8">
        <f t="shared" si="7"/>
        <v>4272068.95</v>
      </c>
    </row>
    <row r="494" spans="1:6" x14ac:dyDescent="0.25">
      <c r="A494" s="6" t="s">
        <v>1032</v>
      </c>
      <c r="B494" t="s">
        <v>1033</v>
      </c>
      <c r="C494" t="s">
        <v>1025</v>
      </c>
      <c r="D494" s="8">
        <v>10492343.57</v>
      </c>
      <c r="E494" s="8">
        <v>1162222.5900000001</v>
      </c>
      <c r="F494" s="8">
        <f t="shared" si="7"/>
        <v>11654566.16</v>
      </c>
    </row>
    <row r="495" spans="1:6" x14ac:dyDescent="0.25">
      <c r="A495" s="6" t="s">
        <v>1034</v>
      </c>
      <c r="B495" t="s">
        <v>1035</v>
      </c>
      <c r="C495" t="s">
        <v>1025</v>
      </c>
      <c r="D495" s="8">
        <v>3576559.2</v>
      </c>
      <c r="E495" s="8">
        <v>264654.32</v>
      </c>
      <c r="F495" s="8">
        <f t="shared" si="7"/>
        <v>3841213.52</v>
      </c>
    </row>
    <row r="496" spans="1:6" x14ac:dyDescent="0.25">
      <c r="A496" s="6" t="s">
        <v>1036</v>
      </c>
      <c r="B496" t="s">
        <v>499</v>
      </c>
      <c r="C496" t="s">
        <v>1025</v>
      </c>
      <c r="D496" s="8">
        <v>13951903.26</v>
      </c>
      <c r="E496" s="8">
        <v>1025084.46</v>
      </c>
      <c r="F496" s="8">
        <f t="shared" si="7"/>
        <v>14976987.719999999</v>
      </c>
    </row>
    <row r="497" spans="1:6" x14ac:dyDescent="0.25">
      <c r="A497" s="6" t="s">
        <v>1037</v>
      </c>
      <c r="B497" t="s">
        <v>1038</v>
      </c>
      <c r="C497" t="s">
        <v>1025</v>
      </c>
      <c r="D497" s="8">
        <v>9852916.9100000001</v>
      </c>
      <c r="E497" s="8">
        <v>718372.68</v>
      </c>
      <c r="F497" s="8">
        <f t="shared" si="7"/>
        <v>10571289.59</v>
      </c>
    </row>
    <row r="498" spans="1:6" x14ac:dyDescent="0.25">
      <c r="A498" s="6" t="s">
        <v>1039</v>
      </c>
      <c r="B498" t="s">
        <v>1040</v>
      </c>
      <c r="C498" t="s">
        <v>1025</v>
      </c>
      <c r="D498" s="8">
        <v>13955118.59</v>
      </c>
      <c r="E498" s="8">
        <v>1265054.78</v>
      </c>
      <c r="F498" s="8">
        <f t="shared" si="7"/>
        <v>15220173.369999999</v>
      </c>
    </row>
    <row r="499" spans="1:6" x14ac:dyDescent="0.25">
      <c r="A499" s="6" t="s">
        <v>1041</v>
      </c>
      <c r="B499" t="s">
        <v>1042</v>
      </c>
      <c r="C499" t="s">
        <v>1025</v>
      </c>
      <c r="D499" s="8">
        <v>7818720</v>
      </c>
      <c r="E499" s="8">
        <v>802527.87</v>
      </c>
      <c r="F499" s="8">
        <f t="shared" si="7"/>
        <v>8621247.8699999992</v>
      </c>
    </row>
    <row r="500" spans="1:6" x14ac:dyDescent="0.25">
      <c r="A500" s="6" t="s">
        <v>1043</v>
      </c>
      <c r="B500" t="s">
        <v>1044</v>
      </c>
      <c r="C500" t="s">
        <v>1045</v>
      </c>
      <c r="D500" s="8">
        <v>11245223.279999999</v>
      </c>
      <c r="E500" s="8">
        <v>204459.28</v>
      </c>
      <c r="F500" s="8">
        <f t="shared" si="7"/>
        <v>11449682.559999999</v>
      </c>
    </row>
    <row r="501" spans="1:6" x14ac:dyDescent="0.25">
      <c r="A501" s="6" t="s">
        <v>1046</v>
      </c>
      <c r="B501" t="s">
        <v>1047</v>
      </c>
      <c r="C501" t="s">
        <v>1045</v>
      </c>
      <c r="D501" s="8">
        <v>10039130.67</v>
      </c>
      <c r="E501" s="8">
        <v>1157700.6599999999</v>
      </c>
      <c r="F501" s="8">
        <f t="shared" si="7"/>
        <v>11196831.33</v>
      </c>
    </row>
    <row r="502" spans="1:6" x14ac:dyDescent="0.25">
      <c r="A502" s="6" t="s">
        <v>1048</v>
      </c>
      <c r="B502" t="s">
        <v>1049</v>
      </c>
      <c r="C502" t="s">
        <v>1045</v>
      </c>
      <c r="D502" s="8">
        <v>3409400.64</v>
      </c>
      <c r="E502" s="8">
        <v>441566.6</v>
      </c>
      <c r="F502" s="8">
        <f t="shared" si="7"/>
        <v>3850967.24</v>
      </c>
    </row>
    <row r="503" spans="1:6" x14ac:dyDescent="0.25">
      <c r="A503" s="6" t="s">
        <v>1050</v>
      </c>
      <c r="B503" t="s">
        <v>1051</v>
      </c>
      <c r="C503" t="s">
        <v>1045</v>
      </c>
      <c r="D503" s="8">
        <v>2671148.9300000002</v>
      </c>
      <c r="E503" s="8">
        <v>331500.63</v>
      </c>
      <c r="F503" s="8">
        <f t="shared" si="7"/>
        <v>3002649.56</v>
      </c>
    </row>
    <row r="504" spans="1:6" x14ac:dyDescent="0.25">
      <c r="A504" s="6" t="s">
        <v>1052</v>
      </c>
      <c r="B504" t="s">
        <v>1053</v>
      </c>
      <c r="C504" t="s">
        <v>1045</v>
      </c>
      <c r="D504" s="8">
        <v>3370379.42</v>
      </c>
      <c r="E504" s="8">
        <v>407190.1</v>
      </c>
      <c r="F504" s="8">
        <f t="shared" si="7"/>
        <v>3777569.52</v>
      </c>
    </row>
    <row r="505" spans="1:6" x14ac:dyDescent="0.25">
      <c r="A505" s="6" t="s">
        <v>1054</v>
      </c>
      <c r="B505" t="s">
        <v>1055</v>
      </c>
      <c r="C505" t="s">
        <v>1045</v>
      </c>
      <c r="D505" s="8">
        <v>4517618.6500000004</v>
      </c>
      <c r="E505" s="8">
        <v>444180.33</v>
      </c>
      <c r="F505" s="8">
        <f t="shared" si="7"/>
        <v>4961798.9800000004</v>
      </c>
    </row>
    <row r="506" spans="1:6" x14ac:dyDescent="0.25">
      <c r="A506" s="6" t="s">
        <v>1056</v>
      </c>
      <c r="B506" t="s">
        <v>1057</v>
      </c>
      <c r="C506" t="s">
        <v>1058</v>
      </c>
      <c r="D506" s="8">
        <v>15521330.42</v>
      </c>
      <c r="E506" s="8">
        <v>41121.300000000003</v>
      </c>
      <c r="F506" s="8">
        <f t="shared" si="7"/>
        <v>15562451.720000001</v>
      </c>
    </row>
    <row r="507" spans="1:6" x14ac:dyDescent="0.25">
      <c r="A507" s="6" t="s">
        <v>1059</v>
      </c>
      <c r="B507" t="s">
        <v>1060</v>
      </c>
      <c r="C507" t="s">
        <v>1058</v>
      </c>
      <c r="D507" s="8">
        <v>6161136.5800000001</v>
      </c>
      <c r="E507" s="8">
        <v>0</v>
      </c>
      <c r="F507" s="8">
        <f t="shared" si="7"/>
        <v>6161136.5800000001</v>
      </c>
    </row>
    <row r="508" spans="1:6" x14ac:dyDescent="0.25">
      <c r="A508" s="6" t="s">
        <v>1061</v>
      </c>
      <c r="B508" t="s">
        <v>1062</v>
      </c>
      <c r="C508" t="s">
        <v>1058</v>
      </c>
      <c r="D508" s="8">
        <v>4020962.94</v>
      </c>
      <c r="E508" s="8">
        <v>0</v>
      </c>
      <c r="F508" s="8">
        <f t="shared" si="7"/>
        <v>4020962.94</v>
      </c>
    </row>
    <row r="509" spans="1:6" x14ac:dyDescent="0.25">
      <c r="A509" s="6" t="s">
        <v>1063</v>
      </c>
      <c r="B509" t="s">
        <v>1064</v>
      </c>
      <c r="C509" t="s">
        <v>1058</v>
      </c>
      <c r="D509" s="8">
        <v>3917865.58</v>
      </c>
      <c r="E509" s="8">
        <v>0</v>
      </c>
      <c r="F509" s="8">
        <f t="shared" si="7"/>
        <v>3917865.58</v>
      </c>
    </row>
    <row r="510" spans="1:6" x14ac:dyDescent="0.25">
      <c r="A510" s="6" t="s">
        <v>1065</v>
      </c>
      <c r="B510" t="s">
        <v>1066</v>
      </c>
      <c r="C510" t="s">
        <v>1058</v>
      </c>
      <c r="D510" s="8">
        <v>4259645.92</v>
      </c>
      <c r="E510" s="8">
        <v>0</v>
      </c>
      <c r="F510" s="8">
        <f t="shared" si="7"/>
        <v>4259645.92</v>
      </c>
    </row>
    <row r="511" spans="1:6" x14ac:dyDescent="0.25">
      <c r="A511" s="6" t="s">
        <v>1067</v>
      </c>
      <c r="B511" t="s">
        <v>1068</v>
      </c>
      <c r="C511" t="s">
        <v>1058</v>
      </c>
      <c r="D511" s="8">
        <v>5273797.32</v>
      </c>
      <c r="E511" s="8">
        <v>0</v>
      </c>
      <c r="F511" s="8">
        <f t="shared" si="7"/>
        <v>5273797.32</v>
      </c>
    </row>
    <row r="512" spans="1:6" x14ac:dyDescent="0.25">
      <c r="A512" s="6" t="s">
        <v>1069</v>
      </c>
      <c r="B512" t="s">
        <v>1070</v>
      </c>
      <c r="C512" t="s">
        <v>1058</v>
      </c>
      <c r="D512" s="8">
        <v>3368319.5</v>
      </c>
      <c r="E512" s="8">
        <v>0</v>
      </c>
      <c r="F512" s="8">
        <f t="shared" si="7"/>
        <v>3368319.5</v>
      </c>
    </row>
    <row r="513" spans="1:6" x14ac:dyDescent="0.25">
      <c r="A513" s="6" t="s">
        <v>1071</v>
      </c>
      <c r="B513" t="s">
        <v>1072</v>
      </c>
      <c r="C513" t="s">
        <v>1058</v>
      </c>
      <c r="D513" s="8">
        <v>2714092.65</v>
      </c>
      <c r="E513" s="8">
        <v>0</v>
      </c>
      <c r="F513" s="8">
        <f t="shared" si="7"/>
        <v>2714092.65</v>
      </c>
    </row>
    <row r="514" spans="1:6" x14ac:dyDescent="0.25">
      <c r="A514" s="6" t="s">
        <v>1073</v>
      </c>
      <c r="B514" t="s">
        <v>1074</v>
      </c>
      <c r="C514" t="s">
        <v>1075</v>
      </c>
      <c r="D514" s="8">
        <v>24831975.629999999</v>
      </c>
      <c r="E514" s="8">
        <v>68241</v>
      </c>
      <c r="F514" s="8">
        <f t="shared" si="7"/>
        <v>24900216.629999999</v>
      </c>
    </row>
    <row r="515" spans="1:6" x14ac:dyDescent="0.25">
      <c r="A515" s="6" t="s">
        <v>1076</v>
      </c>
      <c r="B515" t="s">
        <v>1077</v>
      </c>
      <c r="C515" t="s">
        <v>1075</v>
      </c>
      <c r="D515" s="8">
        <v>83062538.879999995</v>
      </c>
      <c r="E515" s="8">
        <v>229996</v>
      </c>
      <c r="F515" s="8">
        <f t="shared" si="7"/>
        <v>83292534.879999995</v>
      </c>
    </row>
    <row r="516" spans="1:6" x14ac:dyDescent="0.25">
      <c r="A516" s="6" t="s">
        <v>1078</v>
      </c>
      <c r="B516" t="s">
        <v>1079</v>
      </c>
      <c r="C516" t="s">
        <v>1075</v>
      </c>
      <c r="D516" s="8">
        <v>13935472.35</v>
      </c>
      <c r="E516" s="8">
        <v>85538.67</v>
      </c>
      <c r="F516" s="8">
        <f t="shared" si="7"/>
        <v>14021011.02</v>
      </c>
    </row>
    <row r="517" spans="1:6" x14ac:dyDescent="0.25">
      <c r="A517" s="6" t="s">
        <v>1080</v>
      </c>
      <c r="B517" t="s">
        <v>1081</v>
      </c>
      <c r="C517" t="s">
        <v>1075</v>
      </c>
      <c r="D517" s="8">
        <v>28648898.16</v>
      </c>
      <c r="E517" s="8">
        <v>90494</v>
      </c>
      <c r="F517" s="8">
        <f t="shared" si="7"/>
        <v>28739392.16</v>
      </c>
    </row>
    <row r="518" spans="1:6" x14ac:dyDescent="0.25">
      <c r="A518" s="6" t="s">
        <v>1082</v>
      </c>
      <c r="B518" t="s">
        <v>1083</v>
      </c>
      <c r="C518" t="s">
        <v>1075</v>
      </c>
      <c r="D518" s="8">
        <v>14482266.289999999</v>
      </c>
      <c r="E518" s="8">
        <v>99442</v>
      </c>
      <c r="F518" s="8">
        <f t="shared" si="7"/>
        <v>14581708.289999999</v>
      </c>
    </row>
    <row r="519" spans="1:6" x14ac:dyDescent="0.25">
      <c r="A519" s="6" t="s">
        <v>1084</v>
      </c>
      <c r="B519" t="s">
        <v>1085</v>
      </c>
      <c r="C519" t="s">
        <v>1075</v>
      </c>
      <c r="D519" s="8">
        <v>9289286.8800000008</v>
      </c>
      <c r="E519" s="8">
        <v>184789.73</v>
      </c>
      <c r="F519" s="8">
        <f t="shared" si="7"/>
        <v>9474076.6100000013</v>
      </c>
    </row>
    <row r="520" spans="1:6" x14ac:dyDescent="0.25">
      <c r="A520" s="6" t="s">
        <v>1086</v>
      </c>
      <c r="B520" t="s">
        <v>1087</v>
      </c>
      <c r="C520" t="s">
        <v>1075</v>
      </c>
      <c r="D520" s="8">
        <v>8000842.46</v>
      </c>
      <c r="E520" s="8">
        <v>190834.89</v>
      </c>
      <c r="F520" s="8">
        <f t="shared" si="7"/>
        <v>8191677.3499999996</v>
      </c>
    </row>
    <row r="521" spans="1:6" x14ac:dyDescent="0.25">
      <c r="A521" s="6" t="s">
        <v>1088</v>
      </c>
      <c r="B521" t="s">
        <v>1089</v>
      </c>
      <c r="C521" t="s">
        <v>1075</v>
      </c>
      <c r="D521" s="8">
        <v>4604322.26</v>
      </c>
      <c r="E521" s="8">
        <v>512323.8</v>
      </c>
      <c r="F521" s="8">
        <f t="shared" si="7"/>
        <v>5116646.0599999996</v>
      </c>
    </row>
    <row r="522" spans="1:6" x14ac:dyDescent="0.25">
      <c r="A522" s="6" t="s">
        <v>1090</v>
      </c>
      <c r="B522" t="s">
        <v>1091</v>
      </c>
      <c r="C522" t="s">
        <v>1075</v>
      </c>
      <c r="D522" s="8">
        <v>15151792.720000001</v>
      </c>
      <c r="E522" s="8">
        <v>257824.23</v>
      </c>
      <c r="F522" s="8">
        <f t="shared" si="7"/>
        <v>15409616.950000001</v>
      </c>
    </row>
    <row r="523" spans="1:6" x14ac:dyDescent="0.25">
      <c r="A523" s="6" t="s">
        <v>1092</v>
      </c>
      <c r="B523" t="s">
        <v>1093</v>
      </c>
      <c r="C523" t="s">
        <v>1075</v>
      </c>
      <c r="D523" s="8">
        <v>9532842.9499999993</v>
      </c>
      <c r="E523" s="8">
        <v>252175.26</v>
      </c>
      <c r="F523" s="8">
        <f t="shared" si="7"/>
        <v>9785018.209999999</v>
      </c>
    </row>
    <row r="524" spans="1:6" x14ac:dyDescent="0.25">
      <c r="A524" s="6" t="s">
        <v>1094</v>
      </c>
      <c r="B524" t="s">
        <v>1095</v>
      </c>
      <c r="C524" t="s">
        <v>1075</v>
      </c>
      <c r="D524" s="8">
        <v>11354164.26</v>
      </c>
      <c r="E524" s="8">
        <v>215055.02</v>
      </c>
      <c r="F524" s="8">
        <f t="shared" si="7"/>
        <v>11569219.279999999</v>
      </c>
    </row>
    <row r="525" spans="1:6" x14ac:dyDescent="0.25">
      <c r="A525" s="6" t="s">
        <v>1096</v>
      </c>
      <c r="B525" t="s">
        <v>499</v>
      </c>
      <c r="C525" t="s">
        <v>1075</v>
      </c>
      <c r="D525" s="8">
        <v>8563819.6899999995</v>
      </c>
      <c r="E525" s="8">
        <v>154865.01</v>
      </c>
      <c r="F525" s="8">
        <f t="shared" si="7"/>
        <v>8718684.6999999993</v>
      </c>
    </row>
    <row r="526" spans="1:6" x14ac:dyDescent="0.25">
      <c r="A526" s="6" t="s">
        <v>1097</v>
      </c>
      <c r="B526" t="s">
        <v>1098</v>
      </c>
      <c r="C526" t="s">
        <v>1075</v>
      </c>
      <c r="D526" s="8">
        <v>5335678.51</v>
      </c>
      <c r="E526" s="8">
        <v>17630</v>
      </c>
      <c r="F526" s="8">
        <f t="shared" si="7"/>
        <v>5353308.51</v>
      </c>
    </row>
    <row r="527" spans="1:6" x14ac:dyDescent="0.25">
      <c r="A527" s="6" t="s">
        <v>1099</v>
      </c>
      <c r="B527" t="s">
        <v>37</v>
      </c>
      <c r="C527" t="s">
        <v>1075</v>
      </c>
      <c r="D527" s="8">
        <v>19608761.59</v>
      </c>
      <c r="E527" s="8">
        <v>98929</v>
      </c>
      <c r="F527" s="8">
        <f t="shared" ref="F527:F590" si="8">D527+E527</f>
        <v>19707690.59</v>
      </c>
    </row>
    <row r="528" spans="1:6" x14ac:dyDescent="0.25">
      <c r="A528" s="6" t="s">
        <v>1100</v>
      </c>
      <c r="B528" t="s">
        <v>1101</v>
      </c>
      <c r="C528" t="s">
        <v>1075</v>
      </c>
      <c r="D528" s="8">
        <v>21070738.420000002</v>
      </c>
      <c r="E528" s="8">
        <v>545886.14</v>
      </c>
      <c r="F528" s="8">
        <f t="shared" si="8"/>
        <v>21616624.560000002</v>
      </c>
    </row>
    <row r="529" spans="1:6" x14ac:dyDescent="0.25">
      <c r="A529" s="6" t="s">
        <v>1102</v>
      </c>
      <c r="B529" t="s">
        <v>1103</v>
      </c>
      <c r="C529" t="s">
        <v>1075</v>
      </c>
      <c r="D529" s="8">
        <v>9483546.7100000009</v>
      </c>
      <c r="E529" s="8">
        <v>147233.44</v>
      </c>
      <c r="F529" s="8">
        <f t="shared" si="8"/>
        <v>9630780.1500000004</v>
      </c>
    </row>
    <row r="530" spans="1:6" x14ac:dyDescent="0.25">
      <c r="A530" s="6" t="s">
        <v>1104</v>
      </c>
      <c r="B530" t="s">
        <v>1105</v>
      </c>
      <c r="C530" t="s">
        <v>1075</v>
      </c>
      <c r="D530" s="8">
        <v>5547467.5899999999</v>
      </c>
      <c r="E530" s="8">
        <v>109799.19</v>
      </c>
      <c r="F530" s="8">
        <f t="shared" si="8"/>
        <v>5657266.7800000003</v>
      </c>
    </row>
    <row r="531" spans="1:6" x14ac:dyDescent="0.25">
      <c r="A531" s="6" t="s">
        <v>1106</v>
      </c>
      <c r="B531" t="s">
        <v>1107</v>
      </c>
      <c r="C531" t="s">
        <v>1108</v>
      </c>
      <c r="D531" s="8">
        <v>161141370.47</v>
      </c>
      <c r="E531" s="8">
        <v>0</v>
      </c>
      <c r="F531" s="8">
        <f t="shared" si="8"/>
        <v>161141370.47</v>
      </c>
    </row>
    <row r="532" spans="1:6" x14ac:dyDescent="0.25">
      <c r="A532" s="6" t="s">
        <v>1109</v>
      </c>
      <c r="B532" t="s">
        <v>1110</v>
      </c>
      <c r="C532" t="s">
        <v>1108</v>
      </c>
      <c r="D532" s="8">
        <v>28082864.27</v>
      </c>
      <c r="E532" s="8">
        <v>0</v>
      </c>
      <c r="F532" s="8">
        <f t="shared" si="8"/>
        <v>28082864.27</v>
      </c>
    </row>
    <row r="533" spans="1:6" x14ac:dyDescent="0.25">
      <c r="A533" s="6" t="s">
        <v>1111</v>
      </c>
      <c r="B533" t="s">
        <v>1112</v>
      </c>
      <c r="C533" t="s">
        <v>1108</v>
      </c>
      <c r="D533" s="8">
        <v>770594.38</v>
      </c>
      <c r="E533" s="8">
        <v>0</v>
      </c>
      <c r="F533" s="8">
        <f t="shared" si="8"/>
        <v>770594.38</v>
      </c>
    </row>
    <row r="534" spans="1:6" x14ac:dyDescent="0.25">
      <c r="A534" s="6" t="s">
        <v>1113</v>
      </c>
      <c r="B534" t="s">
        <v>1114</v>
      </c>
      <c r="C534" t="s">
        <v>1108</v>
      </c>
      <c r="D534" s="8">
        <v>14954877.75</v>
      </c>
      <c r="E534" s="8">
        <v>0</v>
      </c>
      <c r="F534" s="8">
        <f t="shared" si="8"/>
        <v>14954877.75</v>
      </c>
    </row>
    <row r="535" spans="1:6" x14ac:dyDescent="0.25">
      <c r="A535" s="6" t="s">
        <v>1115</v>
      </c>
      <c r="B535" t="s">
        <v>1116</v>
      </c>
      <c r="C535" t="s">
        <v>1108</v>
      </c>
      <c r="D535" s="8">
        <v>2993846.99</v>
      </c>
      <c r="E535" s="8">
        <v>0</v>
      </c>
      <c r="F535" s="8">
        <f t="shared" si="8"/>
        <v>2993846.99</v>
      </c>
    </row>
    <row r="536" spans="1:6" x14ac:dyDescent="0.25">
      <c r="A536" s="6" t="s">
        <v>1117</v>
      </c>
      <c r="B536" t="s">
        <v>1118</v>
      </c>
      <c r="C536" t="s">
        <v>1108</v>
      </c>
      <c r="D536" s="8">
        <v>10256626.449999999</v>
      </c>
      <c r="E536" s="8">
        <v>0</v>
      </c>
      <c r="F536" s="8">
        <f t="shared" si="8"/>
        <v>10256626.449999999</v>
      </c>
    </row>
    <row r="537" spans="1:6" x14ac:dyDescent="0.25">
      <c r="A537" s="6" t="s">
        <v>1119</v>
      </c>
      <c r="B537" t="s">
        <v>1120</v>
      </c>
      <c r="C537" t="s">
        <v>1108</v>
      </c>
      <c r="D537" s="8">
        <v>13599947.890000001</v>
      </c>
      <c r="E537" s="8">
        <v>0</v>
      </c>
      <c r="F537" s="8">
        <f t="shared" si="8"/>
        <v>13599947.890000001</v>
      </c>
    </row>
    <row r="538" spans="1:6" x14ac:dyDescent="0.25">
      <c r="A538" s="6" t="s">
        <v>1121</v>
      </c>
      <c r="B538" t="s">
        <v>1122</v>
      </c>
      <c r="C538" t="s">
        <v>1108</v>
      </c>
      <c r="D538" s="8">
        <v>7526598.4500000002</v>
      </c>
      <c r="E538" s="8">
        <v>0</v>
      </c>
      <c r="F538" s="8">
        <f t="shared" si="8"/>
        <v>7526598.4500000002</v>
      </c>
    </row>
    <row r="539" spans="1:6" x14ac:dyDescent="0.25">
      <c r="A539" s="6" t="s">
        <v>1123</v>
      </c>
      <c r="B539" t="s">
        <v>1124</v>
      </c>
      <c r="C539" t="s">
        <v>1108</v>
      </c>
      <c r="D539" s="8">
        <v>4690088.93</v>
      </c>
      <c r="E539" s="8">
        <v>0</v>
      </c>
      <c r="F539" s="8">
        <f t="shared" si="8"/>
        <v>4690088.93</v>
      </c>
    </row>
    <row r="540" spans="1:6" x14ac:dyDescent="0.25">
      <c r="A540" s="6" t="s">
        <v>1125</v>
      </c>
      <c r="B540" t="s">
        <v>1126</v>
      </c>
      <c r="C540" t="s">
        <v>1108</v>
      </c>
      <c r="D540" s="8">
        <v>6203194</v>
      </c>
      <c r="E540" s="8">
        <v>0</v>
      </c>
      <c r="F540" s="8">
        <f t="shared" si="8"/>
        <v>6203194</v>
      </c>
    </row>
    <row r="541" spans="1:6" x14ac:dyDescent="0.25">
      <c r="A541" s="6" t="s">
        <v>1127</v>
      </c>
      <c r="B541" t="s">
        <v>1031</v>
      </c>
      <c r="C541" t="s">
        <v>1108</v>
      </c>
      <c r="D541" s="8">
        <v>10837275.34</v>
      </c>
      <c r="E541" s="8">
        <v>60904</v>
      </c>
      <c r="F541" s="8">
        <f t="shared" si="8"/>
        <v>10898179.34</v>
      </c>
    </row>
    <row r="542" spans="1:6" x14ac:dyDescent="0.25">
      <c r="A542" s="6" t="s">
        <v>1128</v>
      </c>
      <c r="B542" t="s">
        <v>1129</v>
      </c>
      <c r="C542" t="s">
        <v>1108</v>
      </c>
      <c r="D542" s="8">
        <v>9039964.9000000004</v>
      </c>
      <c r="E542" s="8">
        <v>0</v>
      </c>
      <c r="F542" s="8">
        <f t="shared" si="8"/>
        <v>9039964.9000000004</v>
      </c>
    </row>
    <row r="543" spans="1:6" x14ac:dyDescent="0.25">
      <c r="A543" s="6" t="s">
        <v>1130</v>
      </c>
      <c r="B543" t="s">
        <v>19</v>
      </c>
      <c r="C543" t="s">
        <v>1108</v>
      </c>
      <c r="D543" s="8">
        <v>5032215.49</v>
      </c>
      <c r="E543" s="8">
        <v>0</v>
      </c>
      <c r="F543" s="8">
        <f t="shared" si="8"/>
        <v>5032215.49</v>
      </c>
    </row>
    <row r="544" spans="1:6" x14ac:dyDescent="0.25">
      <c r="A544" s="6" t="s">
        <v>1131</v>
      </c>
      <c r="B544" t="s">
        <v>1132</v>
      </c>
      <c r="C544" t="s">
        <v>1108</v>
      </c>
      <c r="D544" s="8">
        <v>5025263.6900000004</v>
      </c>
      <c r="E544" s="8">
        <v>0</v>
      </c>
      <c r="F544" s="8">
        <f t="shared" si="8"/>
        <v>5025263.6900000004</v>
      </c>
    </row>
    <row r="545" spans="1:6" x14ac:dyDescent="0.25">
      <c r="A545" s="6" t="s">
        <v>1133</v>
      </c>
      <c r="B545" t="s">
        <v>1134</v>
      </c>
      <c r="C545" t="s">
        <v>1108</v>
      </c>
      <c r="D545" s="8">
        <v>855699.41</v>
      </c>
      <c r="E545" s="8">
        <v>0</v>
      </c>
      <c r="F545" s="8">
        <f t="shared" si="8"/>
        <v>855699.41</v>
      </c>
    </row>
    <row r="546" spans="1:6" x14ac:dyDescent="0.25">
      <c r="A546" s="6" t="s">
        <v>1135</v>
      </c>
      <c r="B546" t="s">
        <v>715</v>
      </c>
      <c r="C546" t="s">
        <v>1108</v>
      </c>
      <c r="D546" s="8">
        <v>8269449.5300000003</v>
      </c>
      <c r="E546" s="8">
        <v>0</v>
      </c>
      <c r="F546" s="8">
        <f t="shared" si="8"/>
        <v>8269449.5300000003</v>
      </c>
    </row>
    <row r="547" spans="1:6" x14ac:dyDescent="0.25">
      <c r="A547" s="6" t="s">
        <v>1136</v>
      </c>
      <c r="B547" t="s">
        <v>1137</v>
      </c>
      <c r="C547" t="s">
        <v>1108</v>
      </c>
      <c r="D547" s="8">
        <v>1680153.74</v>
      </c>
      <c r="E547" s="8">
        <v>0</v>
      </c>
      <c r="F547" s="8">
        <f t="shared" si="8"/>
        <v>1680153.74</v>
      </c>
    </row>
    <row r="548" spans="1:6" x14ac:dyDescent="0.25">
      <c r="A548" s="6" t="s">
        <v>1138</v>
      </c>
      <c r="B548" t="s">
        <v>1139</v>
      </c>
      <c r="C548" t="s">
        <v>1140</v>
      </c>
      <c r="D548" s="8">
        <v>12979138.699999999</v>
      </c>
      <c r="E548" s="8">
        <v>480000</v>
      </c>
      <c r="F548" s="8">
        <f t="shared" si="8"/>
        <v>13459138.699999999</v>
      </c>
    </row>
    <row r="549" spans="1:6" x14ac:dyDescent="0.25">
      <c r="A549" s="6" t="s">
        <v>1141</v>
      </c>
      <c r="B549" t="s">
        <v>1142</v>
      </c>
      <c r="C549" t="s">
        <v>1140</v>
      </c>
      <c r="D549" s="8">
        <v>14519817.57</v>
      </c>
      <c r="E549" s="8">
        <v>1149522</v>
      </c>
      <c r="F549" s="8">
        <f t="shared" si="8"/>
        <v>15669339.57</v>
      </c>
    </row>
    <row r="550" spans="1:6" x14ac:dyDescent="0.25">
      <c r="A550" s="6" t="s">
        <v>1143</v>
      </c>
      <c r="B550" t="s">
        <v>1144</v>
      </c>
      <c r="C550" t="s">
        <v>1140</v>
      </c>
      <c r="D550" s="8">
        <v>46305979.130000003</v>
      </c>
      <c r="E550" s="8">
        <v>650000</v>
      </c>
      <c r="F550" s="8">
        <f t="shared" si="8"/>
        <v>46955979.130000003</v>
      </c>
    </row>
    <row r="551" spans="1:6" x14ac:dyDescent="0.25">
      <c r="A551" s="6" t="s">
        <v>1145</v>
      </c>
      <c r="B551" t="s">
        <v>1146</v>
      </c>
      <c r="C551" t="s">
        <v>1140</v>
      </c>
      <c r="D551" s="8">
        <v>9027938.3000000007</v>
      </c>
      <c r="E551" s="8">
        <v>800000</v>
      </c>
      <c r="F551" s="8">
        <f t="shared" si="8"/>
        <v>9827938.3000000007</v>
      </c>
    </row>
    <row r="552" spans="1:6" x14ac:dyDescent="0.25">
      <c r="A552" s="6" t="s">
        <v>1147</v>
      </c>
      <c r="B552" t="s">
        <v>1148</v>
      </c>
      <c r="C552" t="s">
        <v>1140</v>
      </c>
      <c r="D552" s="8">
        <v>5943775.8099999996</v>
      </c>
      <c r="E552" s="8">
        <v>654720</v>
      </c>
      <c r="F552" s="8">
        <f t="shared" si="8"/>
        <v>6598495.8099999996</v>
      </c>
    </row>
    <row r="553" spans="1:6" x14ac:dyDescent="0.25">
      <c r="A553" s="6" t="s">
        <v>1149</v>
      </c>
      <c r="B553" t="s">
        <v>1150</v>
      </c>
      <c r="C553" t="s">
        <v>1140</v>
      </c>
      <c r="D553" s="8">
        <v>1441561.56</v>
      </c>
      <c r="E553" s="8">
        <v>156723</v>
      </c>
      <c r="F553" s="8">
        <f t="shared" si="8"/>
        <v>1598284.56</v>
      </c>
    </row>
    <row r="554" spans="1:6" x14ac:dyDescent="0.25">
      <c r="A554" s="6" t="s">
        <v>1151</v>
      </c>
      <c r="B554" t="s">
        <v>1152</v>
      </c>
      <c r="C554" t="s">
        <v>1140</v>
      </c>
      <c r="D554" s="8">
        <v>2989433.61</v>
      </c>
      <c r="E554" s="8">
        <v>525738</v>
      </c>
      <c r="F554" s="8">
        <f t="shared" si="8"/>
        <v>3515171.61</v>
      </c>
    </row>
    <row r="555" spans="1:6" x14ac:dyDescent="0.25">
      <c r="A555" s="6" t="s">
        <v>1153</v>
      </c>
      <c r="B555" t="s">
        <v>1154</v>
      </c>
      <c r="C555" t="s">
        <v>1140</v>
      </c>
      <c r="D555" s="8">
        <v>5134012.45</v>
      </c>
      <c r="E555" s="8">
        <v>633240</v>
      </c>
      <c r="F555" s="8">
        <f t="shared" si="8"/>
        <v>5767252.4500000002</v>
      </c>
    </row>
    <row r="556" spans="1:6" x14ac:dyDescent="0.25">
      <c r="A556" s="6" t="s">
        <v>1155</v>
      </c>
      <c r="B556" t="s">
        <v>1156</v>
      </c>
      <c r="C556" t="s">
        <v>1140</v>
      </c>
      <c r="D556" s="8">
        <v>6191129.6100000003</v>
      </c>
      <c r="E556" s="8">
        <v>778668</v>
      </c>
      <c r="F556" s="8">
        <f t="shared" si="8"/>
        <v>6969797.6100000003</v>
      </c>
    </row>
    <row r="557" spans="1:6" x14ac:dyDescent="0.25">
      <c r="A557" s="6" t="s">
        <v>1157</v>
      </c>
      <c r="B557" t="s">
        <v>1158</v>
      </c>
      <c r="C557" t="s">
        <v>1140</v>
      </c>
      <c r="D557" s="8">
        <v>3358637.61</v>
      </c>
      <c r="E557" s="8">
        <v>1953071</v>
      </c>
      <c r="F557" s="8">
        <f t="shared" si="8"/>
        <v>5311708.6099999994</v>
      </c>
    </row>
    <row r="558" spans="1:6" x14ac:dyDescent="0.25">
      <c r="A558" s="6" t="s">
        <v>1159</v>
      </c>
      <c r="B558" t="s">
        <v>1160</v>
      </c>
      <c r="C558" t="s">
        <v>1140</v>
      </c>
      <c r="D558" s="8">
        <v>3574542.69</v>
      </c>
      <c r="E558" s="8">
        <v>751000</v>
      </c>
      <c r="F558" s="8">
        <f t="shared" si="8"/>
        <v>4325542.6899999995</v>
      </c>
    </row>
    <row r="559" spans="1:6" x14ac:dyDescent="0.25">
      <c r="A559" s="6" t="s">
        <v>1161</v>
      </c>
      <c r="B559" t="s">
        <v>1162</v>
      </c>
      <c r="C559" t="s">
        <v>1140</v>
      </c>
      <c r="D559" s="8">
        <v>7363837</v>
      </c>
      <c r="E559" s="8">
        <v>1036325</v>
      </c>
      <c r="F559" s="8">
        <f t="shared" si="8"/>
        <v>8400162</v>
      </c>
    </row>
    <row r="560" spans="1:6" x14ac:dyDescent="0.25">
      <c r="A560" s="6" t="s">
        <v>1163</v>
      </c>
      <c r="B560" t="s">
        <v>1164</v>
      </c>
      <c r="C560" t="s">
        <v>1140</v>
      </c>
      <c r="D560" s="8">
        <v>5240116.0599999996</v>
      </c>
      <c r="E560" s="8">
        <v>537459</v>
      </c>
      <c r="F560" s="8">
        <f t="shared" si="8"/>
        <v>5777575.0599999996</v>
      </c>
    </row>
    <row r="561" spans="1:6" x14ac:dyDescent="0.25">
      <c r="A561" s="6" t="s">
        <v>1165</v>
      </c>
      <c r="B561" t="s">
        <v>1166</v>
      </c>
      <c r="C561" t="s">
        <v>1140</v>
      </c>
      <c r="D561" s="8">
        <v>2921724.56</v>
      </c>
      <c r="E561" s="8">
        <v>1137026</v>
      </c>
      <c r="F561" s="8">
        <f t="shared" si="8"/>
        <v>4058750.56</v>
      </c>
    </row>
    <row r="562" spans="1:6" x14ac:dyDescent="0.25">
      <c r="A562" s="6" t="s">
        <v>1167</v>
      </c>
      <c r="B562" t="s">
        <v>1168</v>
      </c>
      <c r="C562" t="s">
        <v>1140</v>
      </c>
      <c r="D562" s="8">
        <v>552634.77</v>
      </c>
      <c r="E562" s="8">
        <v>662145</v>
      </c>
      <c r="F562" s="8">
        <f t="shared" si="8"/>
        <v>1214779.77</v>
      </c>
    </row>
    <row r="563" spans="1:6" x14ac:dyDescent="0.25">
      <c r="A563" s="6" t="s">
        <v>1169</v>
      </c>
      <c r="B563" t="s">
        <v>1170</v>
      </c>
      <c r="C563" t="s">
        <v>1140</v>
      </c>
      <c r="D563" s="8">
        <v>4001791.29</v>
      </c>
      <c r="E563" s="8">
        <v>716751</v>
      </c>
      <c r="F563" s="8">
        <f t="shared" si="8"/>
        <v>4718542.29</v>
      </c>
    </row>
    <row r="564" spans="1:6" x14ac:dyDescent="0.25">
      <c r="A564" s="6" t="s">
        <v>1171</v>
      </c>
      <c r="B564" t="s">
        <v>1172</v>
      </c>
      <c r="C564" t="s">
        <v>1140</v>
      </c>
      <c r="D564" s="8">
        <v>1501879.42</v>
      </c>
      <c r="E564" s="8">
        <v>517894</v>
      </c>
      <c r="F564" s="8">
        <f t="shared" si="8"/>
        <v>2019773.42</v>
      </c>
    </row>
    <row r="565" spans="1:6" x14ac:dyDescent="0.25">
      <c r="A565" s="6" t="s">
        <v>1173</v>
      </c>
      <c r="B565" t="s">
        <v>1174</v>
      </c>
      <c r="C565" t="s">
        <v>1140</v>
      </c>
      <c r="D565" s="8">
        <v>6143246.9699999997</v>
      </c>
      <c r="E565" s="8">
        <v>438627</v>
      </c>
      <c r="F565" s="8">
        <f t="shared" si="8"/>
        <v>6581873.9699999997</v>
      </c>
    </row>
    <row r="566" spans="1:6" x14ac:dyDescent="0.25">
      <c r="A566" s="6" t="s">
        <v>1175</v>
      </c>
      <c r="B566" t="s">
        <v>1176</v>
      </c>
      <c r="C566" t="s">
        <v>1140</v>
      </c>
      <c r="D566" s="8">
        <v>3192609.18</v>
      </c>
      <c r="E566" s="8">
        <v>496000</v>
      </c>
      <c r="F566" s="8">
        <f t="shared" si="8"/>
        <v>3688609.18</v>
      </c>
    </row>
    <row r="567" spans="1:6" x14ac:dyDescent="0.25">
      <c r="A567" s="6" t="s">
        <v>1177</v>
      </c>
      <c r="B567" t="s">
        <v>1178</v>
      </c>
      <c r="C567" t="s">
        <v>1140</v>
      </c>
      <c r="D567" s="8">
        <v>5867418.9500000002</v>
      </c>
      <c r="E567" s="8">
        <v>222230</v>
      </c>
      <c r="F567" s="8">
        <f t="shared" si="8"/>
        <v>6089648.9500000002</v>
      </c>
    </row>
    <row r="568" spans="1:6" x14ac:dyDescent="0.25">
      <c r="A568" s="6" t="s">
        <v>1179</v>
      </c>
      <c r="B568" t="s">
        <v>1180</v>
      </c>
      <c r="C568" t="s">
        <v>1181</v>
      </c>
      <c r="D568" s="8">
        <v>15191404.58</v>
      </c>
      <c r="E568" s="8">
        <v>112569.19</v>
      </c>
      <c r="F568" s="8">
        <f t="shared" si="8"/>
        <v>15303973.77</v>
      </c>
    </row>
    <row r="569" spans="1:6" x14ac:dyDescent="0.25">
      <c r="A569" s="6" t="s">
        <v>1182</v>
      </c>
      <c r="B569" t="s">
        <v>1183</v>
      </c>
      <c r="C569" t="s">
        <v>1181</v>
      </c>
      <c r="D569" s="8">
        <v>7533738.0199999996</v>
      </c>
      <c r="E569" s="8">
        <v>657655.51</v>
      </c>
      <c r="F569" s="8">
        <f t="shared" si="8"/>
        <v>8191393.5299999993</v>
      </c>
    </row>
    <row r="570" spans="1:6" x14ac:dyDescent="0.25">
      <c r="A570" s="6" t="s">
        <v>1184</v>
      </c>
      <c r="B570" t="s">
        <v>1185</v>
      </c>
      <c r="C570" t="s">
        <v>1181</v>
      </c>
      <c r="D570" s="8">
        <v>11482346.609999999</v>
      </c>
      <c r="E570" s="8">
        <v>208468.17</v>
      </c>
      <c r="F570" s="8">
        <f t="shared" si="8"/>
        <v>11690814.779999999</v>
      </c>
    </row>
    <row r="571" spans="1:6" x14ac:dyDescent="0.25">
      <c r="A571" s="6" t="s">
        <v>1186</v>
      </c>
      <c r="B571" t="s">
        <v>1187</v>
      </c>
      <c r="C571" t="s">
        <v>1181</v>
      </c>
      <c r="D571" s="8">
        <v>7275727.4000000004</v>
      </c>
      <c r="E571" s="8">
        <v>429476.66</v>
      </c>
      <c r="F571" s="8">
        <f t="shared" si="8"/>
        <v>7705204.0600000005</v>
      </c>
    </row>
    <row r="572" spans="1:6" x14ac:dyDescent="0.25">
      <c r="A572" s="6" t="s">
        <v>1188</v>
      </c>
      <c r="B572" t="s">
        <v>1189</v>
      </c>
      <c r="C572" t="s">
        <v>1181</v>
      </c>
      <c r="D572" s="8">
        <v>4337884.03</v>
      </c>
      <c r="E572" s="8">
        <v>403883.17</v>
      </c>
      <c r="F572" s="8">
        <f t="shared" si="8"/>
        <v>4741767.2</v>
      </c>
    </row>
    <row r="573" spans="1:6" x14ac:dyDescent="0.25">
      <c r="A573" s="6" t="s">
        <v>1190</v>
      </c>
      <c r="B573" t="s">
        <v>1191</v>
      </c>
      <c r="C573" t="s">
        <v>1181</v>
      </c>
      <c r="D573" s="8">
        <v>12784959.93</v>
      </c>
      <c r="E573" s="8">
        <v>366131.51</v>
      </c>
      <c r="F573" s="8">
        <f t="shared" si="8"/>
        <v>13151091.439999999</v>
      </c>
    </row>
    <row r="574" spans="1:6" x14ac:dyDescent="0.25">
      <c r="A574" s="6" t="s">
        <v>1192</v>
      </c>
      <c r="B574" t="s">
        <v>1193</v>
      </c>
      <c r="C574" t="s">
        <v>1181</v>
      </c>
      <c r="D574" s="8">
        <v>2700269.55</v>
      </c>
      <c r="E574" s="8">
        <v>6731</v>
      </c>
      <c r="F574" s="8">
        <f t="shared" si="8"/>
        <v>2707000.55</v>
      </c>
    </row>
    <row r="575" spans="1:6" x14ac:dyDescent="0.25">
      <c r="A575" s="6" t="s">
        <v>1194</v>
      </c>
      <c r="B575" t="s">
        <v>1195</v>
      </c>
      <c r="C575" t="s">
        <v>1181</v>
      </c>
      <c r="D575" s="8">
        <v>4972203.45</v>
      </c>
      <c r="E575" s="8">
        <v>610252.04</v>
      </c>
      <c r="F575" s="8">
        <f t="shared" si="8"/>
        <v>5582455.4900000002</v>
      </c>
    </row>
    <row r="576" spans="1:6" x14ac:dyDescent="0.25">
      <c r="A576" s="6" t="s">
        <v>1196</v>
      </c>
      <c r="B576" t="s">
        <v>1197</v>
      </c>
      <c r="C576" t="s">
        <v>1198</v>
      </c>
      <c r="D576" s="8">
        <v>19705751.59</v>
      </c>
      <c r="E576" s="8">
        <v>0</v>
      </c>
      <c r="F576" s="8">
        <f t="shared" si="8"/>
        <v>19705751.59</v>
      </c>
    </row>
    <row r="577" spans="1:6" x14ac:dyDescent="0.25">
      <c r="A577" s="6" t="s">
        <v>1199</v>
      </c>
      <c r="B577" t="s">
        <v>1200</v>
      </c>
      <c r="C577" t="s">
        <v>1198</v>
      </c>
      <c r="D577" s="8">
        <v>2648814.59</v>
      </c>
      <c r="E577" s="8">
        <v>61400</v>
      </c>
      <c r="F577" s="8">
        <f t="shared" si="8"/>
        <v>2710214.59</v>
      </c>
    </row>
    <row r="578" spans="1:6" x14ac:dyDescent="0.25">
      <c r="A578" s="6" t="s">
        <v>1201</v>
      </c>
      <c r="B578" t="s">
        <v>1202</v>
      </c>
      <c r="C578" t="s">
        <v>1198</v>
      </c>
      <c r="D578" s="8">
        <v>8424192.1099999994</v>
      </c>
      <c r="E578" s="8">
        <v>326607.09999999998</v>
      </c>
      <c r="F578" s="8">
        <f t="shared" si="8"/>
        <v>8750799.209999999</v>
      </c>
    </row>
    <row r="579" spans="1:6" x14ac:dyDescent="0.25">
      <c r="A579" s="6" t="s">
        <v>1203</v>
      </c>
      <c r="B579" t="s">
        <v>1204</v>
      </c>
      <c r="C579" t="s">
        <v>1205</v>
      </c>
      <c r="D579" s="8">
        <v>11204902.810000001</v>
      </c>
      <c r="E579" s="8">
        <v>528614</v>
      </c>
      <c r="F579" s="8">
        <f t="shared" si="8"/>
        <v>11733516.810000001</v>
      </c>
    </row>
    <row r="580" spans="1:6" x14ac:dyDescent="0.25">
      <c r="A580" s="6" t="s">
        <v>1206</v>
      </c>
      <c r="B580" t="s">
        <v>212</v>
      </c>
      <c r="C580" t="s">
        <v>1205</v>
      </c>
      <c r="D580" s="8">
        <v>4025790.59</v>
      </c>
      <c r="E580" s="8">
        <v>661136</v>
      </c>
      <c r="F580" s="8">
        <f t="shared" si="8"/>
        <v>4686926.59</v>
      </c>
    </row>
    <row r="581" spans="1:6" x14ac:dyDescent="0.25">
      <c r="A581" s="6" t="s">
        <v>1207</v>
      </c>
      <c r="B581" t="s">
        <v>1208</v>
      </c>
      <c r="C581" t="s">
        <v>1205</v>
      </c>
      <c r="D581" s="8">
        <v>3780079.38</v>
      </c>
      <c r="E581" s="8">
        <v>947989</v>
      </c>
      <c r="F581" s="8">
        <f t="shared" si="8"/>
        <v>4728068.38</v>
      </c>
    </row>
    <row r="582" spans="1:6" x14ac:dyDescent="0.25">
      <c r="A582" s="6" t="s">
        <v>1209</v>
      </c>
      <c r="B582" t="s">
        <v>1210</v>
      </c>
      <c r="C582" t="s">
        <v>1211</v>
      </c>
      <c r="D582" s="8">
        <v>16906478.059999999</v>
      </c>
      <c r="E582" s="8">
        <v>97000</v>
      </c>
      <c r="F582" s="8">
        <f t="shared" si="8"/>
        <v>17003478.059999999</v>
      </c>
    </row>
    <row r="583" spans="1:6" x14ac:dyDescent="0.25">
      <c r="A583" s="6" t="s">
        <v>1212</v>
      </c>
      <c r="B583" t="s">
        <v>1213</v>
      </c>
      <c r="C583" t="s">
        <v>1214</v>
      </c>
      <c r="D583" s="8">
        <v>11883699.76</v>
      </c>
      <c r="E583" s="8">
        <v>0</v>
      </c>
      <c r="F583" s="8">
        <f t="shared" si="8"/>
        <v>11883699.76</v>
      </c>
    </row>
    <row r="584" spans="1:6" x14ac:dyDescent="0.25">
      <c r="A584" s="6" t="s">
        <v>1215</v>
      </c>
      <c r="B584" t="s">
        <v>1216</v>
      </c>
      <c r="C584" t="s">
        <v>1214</v>
      </c>
      <c r="D584" s="8">
        <v>18624795.91</v>
      </c>
      <c r="E584" s="8">
        <v>0</v>
      </c>
      <c r="F584" s="8">
        <f t="shared" si="8"/>
        <v>18624795.91</v>
      </c>
    </row>
    <row r="585" spans="1:6" x14ac:dyDescent="0.25">
      <c r="A585" s="6" t="s">
        <v>1217</v>
      </c>
      <c r="B585" t="s">
        <v>1218</v>
      </c>
      <c r="C585" t="s">
        <v>1214</v>
      </c>
      <c r="D585" s="8">
        <v>32670522.210000001</v>
      </c>
      <c r="E585" s="8">
        <v>0</v>
      </c>
      <c r="F585" s="8">
        <f t="shared" si="8"/>
        <v>32670522.210000001</v>
      </c>
    </row>
    <row r="586" spans="1:6" x14ac:dyDescent="0.25">
      <c r="A586" s="6" t="s">
        <v>1219</v>
      </c>
      <c r="B586" t="s">
        <v>1220</v>
      </c>
      <c r="C586" t="s">
        <v>1214</v>
      </c>
      <c r="D586" s="8">
        <v>13439219.779999999</v>
      </c>
      <c r="E586" s="8">
        <v>0</v>
      </c>
      <c r="F586" s="8">
        <f t="shared" si="8"/>
        <v>13439219.779999999</v>
      </c>
    </row>
    <row r="587" spans="1:6" x14ac:dyDescent="0.25">
      <c r="A587" s="6" t="s">
        <v>1221</v>
      </c>
      <c r="B587" t="s">
        <v>1222</v>
      </c>
      <c r="C587" t="s">
        <v>1214</v>
      </c>
      <c r="D587" s="8">
        <v>8646196.9499999993</v>
      </c>
      <c r="E587" s="8">
        <v>0</v>
      </c>
      <c r="F587" s="8">
        <f t="shared" si="8"/>
        <v>8646196.9499999993</v>
      </c>
    </row>
    <row r="588" spans="1:6" x14ac:dyDescent="0.25">
      <c r="A588" s="6" t="s">
        <v>1223</v>
      </c>
      <c r="B588" t="s">
        <v>1224</v>
      </c>
      <c r="C588" t="s">
        <v>1214</v>
      </c>
      <c r="D588" s="8">
        <v>8631789.0500000007</v>
      </c>
      <c r="E588" s="8">
        <v>0</v>
      </c>
      <c r="F588" s="8">
        <f t="shared" si="8"/>
        <v>8631789.0500000007</v>
      </c>
    </row>
    <row r="589" spans="1:6" x14ac:dyDescent="0.25">
      <c r="A589" s="6" t="s">
        <v>1225</v>
      </c>
      <c r="B589" t="s">
        <v>1226</v>
      </c>
      <c r="C589" t="s">
        <v>1214</v>
      </c>
      <c r="D589" s="8">
        <v>10558708.67</v>
      </c>
      <c r="E589" s="8">
        <v>0</v>
      </c>
      <c r="F589" s="8">
        <f t="shared" si="8"/>
        <v>10558708.67</v>
      </c>
    </row>
    <row r="590" spans="1:6" x14ac:dyDescent="0.25">
      <c r="A590" s="6" t="s">
        <v>1227</v>
      </c>
      <c r="B590" t="s">
        <v>1228</v>
      </c>
      <c r="C590" t="s">
        <v>1214</v>
      </c>
      <c r="D590" s="8">
        <v>4243144.51</v>
      </c>
      <c r="E590" s="8">
        <v>0</v>
      </c>
      <c r="F590" s="8">
        <f t="shared" si="8"/>
        <v>4243144.51</v>
      </c>
    </row>
    <row r="591" spans="1:6" x14ac:dyDescent="0.25">
      <c r="A591" s="6" t="s">
        <v>1229</v>
      </c>
      <c r="B591" t="s">
        <v>1230</v>
      </c>
      <c r="C591" t="s">
        <v>1231</v>
      </c>
      <c r="D591" s="8">
        <v>2787557.12</v>
      </c>
      <c r="E591" s="8">
        <v>442705.19</v>
      </c>
      <c r="F591" s="8">
        <f t="shared" ref="F591:F625" si="9">D591+E591</f>
        <v>3230262.31</v>
      </c>
    </row>
    <row r="592" spans="1:6" x14ac:dyDescent="0.25">
      <c r="A592" s="6" t="s">
        <v>1232</v>
      </c>
      <c r="B592" t="s">
        <v>1233</v>
      </c>
      <c r="C592" t="s">
        <v>1231</v>
      </c>
      <c r="D592" s="8">
        <v>7727927.6600000001</v>
      </c>
      <c r="E592" s="8">
        <v>549562.52</v>
      </c>
      <c r="F592" s="8">
        <f t="shared" si="9"/>
        <v>8277490.1799999997</v>
      </c>
    </row>
    <row r="593" spans="1:6" x14ac:dyDescent="0.25">
      <c r="A593" s="6" t="s">
        <v>1234</v>
      </c>
      <c r="B593" t="s">
        <v>1235</v>
      </c>
      <c r="C593" t="s">
        <v>1231</v>
      </c>
      <c r="D593" s="8">
        <v>4198153.5599999996</v>
      </c>
      <c r="E593" s="8">
        <v>377642.93</v>
      </c>
      <c r="F593" s="8">
        <f t="shared" si="9"/>
        <v>4575796.4899999993</v>
      </c>
    </row>
    <row r="594" spans="1:6" x14ac:dyDescent="0.25">
      <c r="A594" s="6" t="s">
        <v>1236</v>
      </c>
      <c r="B594" t="s">
        <v>1237</v>
      </c>
      <c r="C594" t="s">
        <v>1231</v>
      </c>
      <c r="D594" s="8">
        <v>5212601.28</v>
      </c>
      <c r="E594" s="8">
        <v>175124.08</v>
      </c>
      <c r="F594" s="8">
        <f t="shared" si="9"/>
        <v>5387725.3600000003</v>
      </c>
    </row>
    <row r="595" spans="1:6" x14ac:dyDescent="0.25">
      <c r="A595" s="6" t="s">
        <v>1238</v>
      </c>
      <c r="B595" t="s">
        <v>1239</v>
      </c>
      <c r="C595" t="s">
        <v>1231</v>
      </c>
      <c r="D595" s="8">
        <v>12199707.789999999</v>
      </c>
      <c r="E595" s="8">
        <v>321166.34999999998</v>
      </c>
      <c r="F595" s="8">
        <f t="shared" si="9"/>
        <v>12520874.139999999</v>
      </c>
    </row>
    <row r="596" spans="1:6" x14ac:dyDescent="0.25">
      <c r="A596" s="6" t="s">
        <v>1240</v>
      </c>
      <c r="B596" t="s">
        <v>1241</v>
      </c>
      <c r="C596" t="s">
        <v>1231</v>
      </c>
      <c r="D596" s="8">
        <v>1713779.71</v>
      </c>
      <c r="E596" s="8">
        <v>444572.83</v>
      </c>
      <c r="F596" s="8">
        <f t="shared" si="9"/>
        <v>2158352.54</v>
      </c>
    </row>
    <row r="597" spans="1:6" x14ac:dyDescent="0.25">
      <c r="A597" s="6" t="s">
        <v>1242</v>
      </c>
      <c r="B597" t="s">
        <v>1243</v>
      </c>
      <c r="C597" t="s">
        <v>1244</v>
      </c>
      <c r="D597" s="8">
        <v>6309463.1100000003</v>
      </c>
      <c r="E597" s="8">
        <v>0</v>
      </c>
      <c r="F597" s="8">
        <f t="shared" si="9"/>
        <v>6309463.1100000003</v>
      </c>
    </row>
    <row r="598" spans="1:6" x14ac:dyDescent="0.25">
      <c r="A598" s="6" t="s">
        <v>1245</v>
      </c>
      <c r="B598" t="s">
        <v>1246</v>
      </c>
      <c r="C598" t="s">
        <v>1244</v>
      </c>
      <c r="D598" s="8">
        <v>9175863.6099999994</v>
      </c>
      <c r="E598" s="8">
        <v>0</v>
      </c>
      <c r="F598" s="8">
        <f t="shared" si="9"/>
        <v>9175863.6099999994</v>
      </c>
    </row>
    <row r="599" spans="1:6" x14ac:dyDescent="0.25">
      <c r="A599" s="6" t="s">
        <v>1247</v>
      </c>
      <c r="B599" t="s">
        <v>1248</v>
      </c>
      <c r="C599" t="s">
        <v>1244</v>
      </c>
      <c r="D599" s="8">
        <v>6999988.04</v>
      </c>
      <c r="E599" s="8">
        <v>0</v>
      </c>
      <c r="F599" s="8">
        <f t="shared" si="9"/>
        <v>6999988.04</v>
      </c>
    </row>
    <row r="600" spans="1:6" x14ac:dyDescent="0.25">
      <c r="A600" s="6" t="s">
        <v>1249</v>
      </c>
      <c r="B600" t="s">
        <v>1250</v>
      </c>
      <c r="C600" t="s">
        <v>1244</v>
      </c>
      <c r="D600" s="8">
        <v>4884906.9800000004</v>
      </c>
      <c r="E600" s="8">
        <v>0</v>
      </c>
      <c r="F600" s="8">
        <f t="shared" si="9"/>
        <v>4884906.9800000004</v>
      </c>
    </row>
    <row r="601" spans="1:6" x14ac:dyDescent="0.25">
      <c r="A601" s="6" t="s">
        <v>1251</v>
      </c>
      <c r="B601" t="s">
        <v>1252</v>
      </c>
      <c r="C601" t="s">
        <v>1244</v>
      </c>
      <c r="D601" s="8">
        <v>3514891.1</v>
      </c>
      <c r="E601" s="8">
        <v>19629</v>
      </c>
      <c r="F601" s="8">
        <f t="shared" si="9"/>
        <v>3534520.1</v>
      </c>
    </row>
    <row r="602" spans="1:6" x14ac:dyDescent="0.25">
      <c r="A602" s="6" t="s">
        <v>1253</v>
      </c>
      <c r="B602" t="s">
        <v>1031</v>
      </c>
      <c r="C602" t="s">
        <v>1244</v>
      </c>
      <c r="D602" s="8">
        <v>5665550.6299999999</v>
      </c>
      <c r="E602" s="8">
        <v>0</v>
      </c>
      <c r="F602" s="8">
        <f t="shared" si="9"/>
        <v>5665550.6299999999</v>
      </c>
    </row>
    <row r="603" spans="1:6" x14ac:dyDescent="0.25">
      <c r="A603" s="6" t="s">
        <v>1254</v>
      </c>
      <c r="B603" t="s">
        <v>163</v>
      </c>
      <c r="C603" t="s">
        <v>1244</v>
      </c>
      <c r="D603" s="8">
        <v>8177756.7000000002</v>
      </c>
      <c r="E603" s="8">
        <v>0</v>
      </c>
      <c r="F603" s="8">
        <f t="shared" si="9"/>
        <v>8177756.7000000002</v>
      </c>
    </row>
    <row r="604" spans="1:6" x14ac:dyDescent="0.25">
      <c r="A604" s="6" t="s">
        <v>1255</v>
      </c>
      <c r="B604" t="s">
        <v>1256</v>
      </c>
      <c r="C604" t="s">
        <v>1244</v>
      </c>
      <c r="D604" s="8">
        <v>6653880.9100000001</v>
      </c>
      <c r="E604" s="8">
        <v>0</v>
      </c>
      <c r="F604" s="8">
        <f t="shared" si="9"/>
        <v>6653880.9100000001</v>
      </c>
    </row>
    <row r="605" spans="1:6" x14ac:dyDescent="0.25">
      <c r="A605" s="6" t="s">
        <v>1257</v>
      </c>
      <c r="B605" t="s">
        <v>947</v>
      </c>
      <c r="C605" t="s">
        <v>1244</v>
      </c>
      <c r="D605" s="8">
        <v>5678409.9699999997</v>
      </c>
      <c r="E605" s="8">
        <v>0</v>
      </c>
      <c r="F605" s="8">
        <f t="shared" si="9"/>
        <v>5678409.9699999997</v>
      </c>
    </row>
    <row r="606" spans="1:6" x14ac:dyDescent="0.25">
      <c r="A606" s="6" t="s">
        <v>1258</v>
      </c>
      <c r="B606" t="s">
        <v>1259</v>
      </c>
      <c r="C606" t="s">
        <v>1244</v>
      </c>
      <c r="D606" s="8">
        <v>6804841.9299999997</v>
      </c>
      <c r="E606" s="8">
        <v>0</v>
      </c>
      <c r="F606" s="8">
        <f t="shared" si="9"/>
        <v>6804841.9299999997</v>
      </c>
    </row>
    <row r="607" spans="1:6" x14ac:dyDescent="0.25">
      <c r="A607" s="6" t="s">
        <v>1260</v>
      </c>
      <c r="B607" t="s">
        <v>1261</v>
      </c>
      <c r="C607" t="s">
        <v>1262</v>
      </c>
      <c r="D607" s="8">
        <v>7172823.1200000001</v>
      </c>
      <c r="E607" s="8">
        <v>614254.05000000005</v>
      </c>
      <c r="F607" s="8">
        <f t="shared" si="9"/>
        <v>7787077.1699999999</v>
      </c>
    </row>
    <row r="608" spans="1:6" x14ac:dyDescent="0.25">
      <c r="A608" s="6" t="s">
        <v>1263</v>
      </c>
      <c r="B608" t="s">
        <v>1264</v>
      </c>
      <c r="C608" t="s">
        <v>1262</v>
      </c>
      <c r="D608" s="8">
        <v>7219517.8399999999</v>
      </c>
      <c r="E608" s="8">
        <v>300000</v>
      </c>
      <c r="F608" s="8">
        <f t="shared" si="9"/>
        <v>7519517.8399999999</v>
      </c>
    </row>
    <row r="609" spans="1:6" x14ac:dyDescent="0.25">
      <c r="A609" s="6" t="s">
        <v>1265</v>
      </c>
      <c r="B609" t="s">
        <v>1266</v>
      </c>
      <c r="C609" t="s">
        <v>1262</v>
      </c>
      <c r="D609" s="8">
        <v>3644516.54</v>
      </c>
      <c r="E609" s="8">
        <v>256506.18</v>
      </c>
      <c r="F609" s="8">
        <f t="shared" si="9"/>
        <v>3901022.72</v>
      </c>
    </row>
    <row r="610" spans="1:6" x14ac:dyDescent="0.25">
      <c r="A610" s="6" t="s">
        <v>1267</v>
      </c>
      <c r="B610" t="s">
        <v>1268</v>
      </c>
      <c r="C610" t="s">
        <v>1262</v>
      </c>
      <c r="D610" s="8">
        <v>3363893.53</v>
      </c>
      <c r="E610" s="8">
        <v>368383.69</v>
      </c>
      <c r="F610" s="8">
        <f t="shared" si="9"/>
        <v>3732277.2199999997</v>
      </c>
    </row>
    <row r="611" spans="1:6" x14ac:dyDescent="0.25">
      <c r="A611" s="6" t="s">
        <v>1269</v>
      </c>
      <c r="B611" t="s">
        <v>1270</v>
      </c>
      <c r="C611" t="s">
        <v>1262</v>
      </c>
      <c r="D611" s="8">
        <v>3769329.49</v>
      </c>
      <c r="E611" s="8">
        <v>349873.24</v>
      </c>
      <c r="F611" s="8">
        <f t="shared" si="9"/>
        <v>4119202.7300000004</v>
      </c>
    </row>
    <row r="612" spans="1:6" x14ac:dyDescent="0.25">
      <c r="A612" s="6" t="s">
        <v>1271</v>
      </c>
      <c r="B612" t="s">
        <v>1272</v>
      </c>
      <c r="C612" t="s">
        <v>1262</v>
      </c>
      <c r="D612" s="8">
        <v>3316343.17</v>
      </c>
      <c r="E612" s="8">
        <v>341232.64000000001</v>
      </c>
      <c r="F612" s="8">
        <f t="shared" si="9"/>
        <v>3657575.81</v>
      </c>
    </row>
    <row r="613" spans="1:6" x14ac:dyDescent="0.25">
      <c r="A613" s="6" t="s">
        <v>1273</v>
      </c>
      <c r="B613" t="s">
        <v>1274</v>
      </c>
      <c r="C613" t="s">
        <v>1262</v>
      </c>
      <c r="D613" s="8">
        <v>2748410.57</v>
      </c>
      <c r="E613" s="8">
        <v>213881.21</v>
      </c>
      <c r="F613" s="8">
        <f t="shared" si="9"/>
        <v>2962291.78</v>
      </c>
    </row>
    <row r="614" spans="1:6" x14ac:dyDescent="0.25">
      <c r="A614" s="6" t="s">
        <v>1275</v>
      </c>
      <c r="B614" t="s">
        <v>1276</v>
      </c>
      <c r="C614" t="s">
        <v>1277</v>
      </c>
      <c r="D614" s="8">
        <v>5876066.8700000001</v>
      </c>
      <c r="E614" s="8">
        <v>878000</v>
      </c>
      <c r="F614" s="8">
        <f t="shared" si="9"/>
        <v>6754066.8700000001</v>
      </c>
    </row>
    <row r="615" spans="1:6" x14ac:dyDescent="0.25">
      <c r="A615" s="6" t="s">
        <v>1278</v>
      </c>
      <c r="B615" t="s">
        <v>1279</v>
      </c>
      <c r="C615" t="s">
        <v>1277</v>
      </c>
      <c r="D615" s="8">
        <v>8832582.7200000007</v>
      </c>
      <c r="E615" s="8">
        <v>1680000</v>
      </c>
      <c r="F615" s="8">
        <f t="shared" si="9"/>
        <v>10512582.720000001</v>
      </c>
    </row>
    <row r="616" spans="1:6" x14ac:dyDescent="0.25">
      <c r="A616" s="6" t="s">
        <v>1280</v>
      </c>
      <c r="B616" t="s">
        <v>1281</v>
      </c>
      <c r="C616" t="s">
        <v>1277</v>
      </c>
      <c r="D616" s="8">
        <v>3186583.77</v>
      </c>
      <c r="E616" s="8">
        <v>0</v>
      </c>
      <c r="F616" s="8">
        <f t="shared" si="9"/>
        <v>3186583.77</v>
      </c>
    </row>
    <row r="617" spans="1:6" x14ac:dyDescent="0.25">
      <c r="A617" s="6" t="s">
        <v>1282</v>
      </c>
      <c r="B617" t="s">
        <v>1283</v>
      </c>
      <c r="C617" t="s">
        <v>1277</v>
      </c>
      <c r="D617" s="8">
        <v>5362266.34</v>
      </c>
      <c r="E617" s="8">
        <v>948000</v>
      </c>
      <c r="F617" s="8">
        <f t="shared" si="9"/>
        <v>6310266.3399999999</v>
      </c>
    </row>
    <row r="618" spans="1:6" x14ac:dyDescent="0.25">
      <c r="A618" s="6" t="s">
        <v>1284</v>
      </c>
      <c r="B618" t="s">
        <v>1285</v>
      </c>
      <c r="C618" t="s">
        <v>1277</v>
      </c>
      <c r="D618" s="8">
        <v>6574747.1500000004</v>
      </c>
      <c r="E618" s="8">
        <v>580000</v>
      </c>
      <c r="F618" s="8">
        <f t="shared" si="9"/>
        <v>7154747.1500000004</v>
      </c>
    </row>
    <row r="619" spans="1:6" x14ac:dyDescent="0.25">
      <c r="A619" s="6" t="s">
        <v>1286</v>
      </c>
      <c r="B619" t="s">
        <v>1091</v>
      </c>
      <c r="C619" t="s">
        <v>1277</v>
      </c>
      <c r="D619" s="8">
        <v>4617521.6500000004</v>
      </c>
      <c r="E619" s="8">
        <v>1275000</v>
      </c>
      <c r="F619" s="8">
        <f t="shared" si="9"/>
        <v>5892521.6500000004</v>
      </c>
    </row>
    <row r="620" spans="1:6" x14ac:dyDescent="0.25">
      <c r="A620" s="6" t="s">
        <v>1287</v>
      </c>
      <c r="B620" t="s">
        <v>1288</v>
      </c>
      <c r="C620" t="s">
        <v>1277</v>
      </c>
      <c r="D620" s="8">
        <v>3376940.68</v>
      </c>
      <c r="E620" s="8">
        <v>670000</v>
      </c>
      <c r="F620" s="8">
        <f t="shared" si="9"/>
        <v>4046940.68</v>
      </c>
    </row>
    <row r="621" spans="1:6" x14ac:dyDescent="0.25">
      <c r="A621" s="6" t="s">
        <v>1289</v>
      </c>
      <c r="B621" t="s">
        <v>1290</v>
      </c>
      <c r="C621" t="s">
        <v>1277</v>
      </c>
      <c r="D621" s="8">
        <v>3263477.85</v>
      </c>
      <c r="E621" s="8">
        <v>1359000</v>
      </c>
      <c r="F621" s="8">
        <f t="shared" si="9"/>
        <v>4622477.8499999996</v>
      </c>
    </row>
    <row r="622" spans="1:6" x14ac:dyDescent="0.25">
      <c r="A622" s="6" t="s">
        <v>1291</v>
      </c>
      <c r="B622" t="s">
        <v>1292</v>
      </c>
      <c r="C622" t="s">
        <v>1277</v>
      </c>
      <c r="D622" s="8">
        <v>5130439.29</v>
      </c>
      <c r="E622" s="8">
        <v>370000</v>
      </c>
      <c r="F622" s="8">
        <f t="shared" si="9"/>
        <v>5500439.29</v>
      </c>
    </row>
    <row r="623" spans="1:6" x14ac:dyDescent="0.25">
      <c r="A623" s="6" t="s">
        <v>1293</v>
      </c>
      <c r="B623" t="s">
        <v>1294</v>
      </c>
      <c r="C623" t="s">
        <v>1295</v>
      </c>
      <c r="D623" s="8">
        <v>5188367.47</v>
      </c>
      <c r="E623" s="8">
        <v>318273.65999999997</v>
      </c>
      <c r="F623" s="8">
        <f t="shared" si="9"/>
        <v>5506641.1299999999</v>
      </c>
    </row>
    <row r="624" spans="1:6" x14ac:dyDescent="0.25">
      <c r="A624" s="6" t="s">
        <v>1296</v>
      </c>
      <c r="B624" t="s">
        <v>1297</v>
      </c>
      <c r="C624" t="s">
        <v>1295</v>
      </c>
      <c r="D624" s="8">
        <v>6188781.0800000001</v>
      </c>
      <c r="E624" s="8">
        <v>669183.54</v>
      </c>
      <c r="F624" s="8">
        <f t="shared" si="9"/>
        <v>6857964.6200000001</v>
      </c>
    </row>
    <row r="625" spans="1:6" x14ac:dyDescent="0.25">
      <c r="A625" s="6" t="s">
        <v>1298</v>
      </c>
      <c r="B625" t="s">
        <v>1299</v>
      </c>
      <c r="C625" t="s">
        <v>1295</v>
      </c>
      <c r="D625" s="8">
        <v>4535605.2</v>
      </c>
      <c r="E625" s="8">
        <v>534108.62</v>
      </c>
      <c r="F625" s="8">
        <f t="shared" si="9"/>
        <v>5069713.82</v>
      </c>
    </row>
    <row r="627" spans="1:6" x14ac:dyDescent="0.25">
      <c r="D627" s="8">
        <v>6698667762.7799997</v>
      </c>
      <c r="E627" s="8">
        <v>239545515.75</v>
      </c>
      <c r="F627" s="8">
        <v>6938213278.5299997</v>
      </c>
    </row>
  </sheetData>
  <mergeCells count="4">
    <mergeCell ref="A3:F3"/>
    <mergeCell ref="A4:F4"/>
    <mergeCell ref="A6:F6"/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sqref="A1:E1"/>
    </sheetView>
  </sheetViews>
  <sheetFormatPr defaultRowHeight="15" x14ac:dyDescent="0.25"/>
  <cols>
    <col min="1" max="1" width="6" style="2" bestFit="1" customWidth="1"/>
    <col min="2" max="2" width="31.42578125" bestFit="1" customWidth="1"/>
    <col min="3" max="3" width="12.42578125" bestFit="1" customWidth="1"/>
    <col min="4" max="4" width="13.5703125" style="1" bestFit="1" customWidth="1"/>
    <col min="5" max="5" width="15.7109375" style="8" bestFit="1" customWidth="1"/>
  </cols>
  <sheetData>
    <row r="1" spans="1:5" x14ac:dyDescent="0.25">
      <c r="A1" s="10" t="s">
        <v>1306</v>
      </c>
      <c r="B1" s="10"/>
      <c r="C1" s="10"/>
      <c r="D1" s="10"/>
      <c r="E1" s="10"/>
    </row>
    <row r="3" spans="1:5" x14ac:dyDescent="0.25">
      <c r="A3" s="11" t="s">
        <v>1307</v>
      </c>
      <c r="B3" s="12"/>
      <c r="C3" s="12"/>
      <c r="D3" s="12"/>
      <c r="E3" s="12"/>
    </row>
    <row r="4" spans="1:5" x14ac:dyDescent="0.25">
      <c r="A4" s="11" t="s">
        <v>1308</v>
      </c>
      <c r="B4" s="12"/>
      <c r="C4" s="12"/>
      <c r="D4" s="12"/>
      <c r="E4" s="12"/>
    </row>
    <row r="6" spans="1:5" x14ac:dyDescent="0.25">
      <c r="A6" s="11" t="s">
        <v>1305</v>
      </c>
      <c r="B6" s="11"/>
      <c r="C6" s="11"/>
      <c r="D6" s="11"/>
      <c r="E6" s="11"/>
    </row>
    <row r="8" spans="1:5" x14ac:dyDescent="0.25">
      <c r="D8" s="7"/>
      <c r="E8" s="9"/>
    </row>
    <row r="9" spans="1:5" x14ac:dyDescent="0.25">
      <c r="D9" s="7"/>
      <c r="E9" s="9"/>
    </row>
    <row r="10" spans="1:5" x14ac:dyDescent="0.25">
      <c r="D10" s="7" t="s">
        <v>6</v>
      </c>
      <c r="E10" s="9" t="s">
        <v>3</v>
      </c>
    </row>
    <row r="11" spans="1:5" x14ac:dyDescent="0.25">
      <c r="D11" s="7" t="s">
        <v>4</v>
      </c>
      <c r="E11" s="9" t="s">
        <v>4</v>
      </c>
    </row>
    <row r="12" spans="1:5" x14ac:dyDescent="0.25">
      <c r="A12" s="3" t="s">
        <v>1300</v>
      </c>
      <c r="B12" s="4" t="s">
        <v>16</v>
      </c>
      <c r="C12" s="4" t="s">
        <v>17</v>
      </c>
      <c r="D12" s="7" t="s">
        <v>13</v>
      </c>
      <c r="E12" s="9" t="s">
        <v>1309</v>
      </c>
    </row>
    <row r="14" spans="1:5" x14ac:dyDescent="0.25">
      <c r="A14" s="2">
        <v>50773</v>
      </c>
      <c r="B14" t="s">
        <v>1310</v>
      </c>
      <c r="C14" t="s">
        <v>25</v>
      </c>
      <c r="D14" s="1">
        <v>968.54</v>
      </c>
      <c r="E14" s="8">
        <f>D14*6020*0.03</f>
        <v>174918.32399999999</v>
      </c>
    </row>
    <row r="15" spans="1:5" x14ac:dyDescent="0.25">
      <c r="A15" s="2">
        <v>62042</v>
      </c>
      <c r="B15" t="s">
        <v>1311</v>
      </c>
      <c r="C15" t="s">
        <v>44</v>
      </c>
      <c r="D15" s="1">
        <v>447.68</v>
      </c>
      <c r="E15" s="8">
        <f t="shared" ref="E15:E62" si="0">D15*6020*0.03</f>
        <v>80851.008000000002</v>
      </c>
    </row>
    <row r="16" spans="1:5" x14ac:dyDescent="0.25">
      <c r="A16" s="2">
        <v>50815</v>
      </c>
      <c r="B16" t="s">
        <v>1312</v>
      </c>
      <c r="C16" t="s">
        <v>53</v>
      </c>
      <c r="D16" s="1">
        <v>621.79</v>
      </c>
      <c r="E16" s="8">
        <f t="shared" si="0"/>
        <v>112295.27399999999</v>
      </c>
    </row>
    <row r="17" spans="1:5" x14ac:dyDescent="0.25">
      <c r="A17" s="2">
        <v>51607</v>
      </c>
      <c r="B17" t="s">
        <v>1313</v>
      </c>
      <c r="C17" t="s">
        <v>68</v>
      </c>
      <c r="D17" s="1">
        <v>487.97</v>
      </c>
      <c r="E17" s="8">
        <f t="shared" si="0"/>
        <v>88127.382000000012</v>
      </c>
    </row>
    <row r="18" spans="1:5" x14ac:dyDescent="0.25">
      <c r="A18" s="2">
        <v>50856</v>
      </c>
      <c r="B18" t="s">
        <v>1314</v>
      </c>
      <c r="C18" t="s">
        <v>92</v>
      </c>
      <c r="D18" s="1">
        <v>496.07</v>
      </c>
      <c r="E18" s="8">
        <f t="shared" si="0"/>
        <v>89590.241999999998</v>
      </c>
    </row>
    <row r="19" spans="1:5" x14ac:dyDescent="0.25">
      <c r="A19" s="2">
        <v>50799</v>
      </c>
      <c r="B19" t="s">
        <v>1315</v>
      </c>
      <c r="C19" t="s">
        <v>107</v>
      </c>
      <c r="D19" s="1">
        <v>534.71</v>
      </c>
      <c r="E19" s="8">
        <f t="shared" si="0"/>
        <v>96568.626000000004</v>
      </c>
    </row>
    <row r="20" spans="1:5" x14ac:dyDescent="0.25">
      <c r="A20" s="2">
        <v>50880</v>
      </c>
      <c r="B20" t="s">
        <v>1316</v>
      </c>
      <c r="C20" t="s">
        <v>118</v>
      </c>
      <c r="D20" s="1">
        <v>3771.96</v>
      </c>
      <c r="E20" s="8">
        <f t="shared" si="0"/>
        <v>681215.97599999991</v>
      </c>
    </row>
    <row r="21" spans="1:5" x14ac:dyDescent="0.25">
      <c r="A21" s="2">
        <v>51532</v>
      </c>
      <c r="B21" t="s">
        <v>1317</v>
      </c>
      <c r="C21" t="s">
        <v>155</v>
      </c>
      <c r="D21" s="1">
        <v>694.31</v>
      </c>
      <c r="E21" s="8">
        <f t="shared" si="0"/>
        <v>125392.38599999998</v>
      </c>
    </row>
    <row r="22" spans="1:5" x14ac:dyDescent="0.25">
      <c r="A22" s="2">
        <v>62802</v>
      </c>
      <c r="B22" t="s">
        <v>1318</v>
      </c>
      <c r="C22" t="s">
        <v>170</v>
      </c>
      <c r="D22" s="1">
        <v>432.39</v>
      </c>
      <c r="E22" s="8">
        <f t="shared" si="0"/>
        <v>78089.633999999991</v>
      </c>
    </row>
    <row r="23" spans="1:5" x14ac:dyDescent="0.25">
      <c r="A23" s="2">
        <v>50906</v>
      </c>
      <c r="B23" t="s">
        <v>1319</v>
      </c>
      <c r="C23" t="s">
        <v>198</v>
      </c>
      <c r="D23" s="1">
        <v>334.84</v>
      </c>
      <c r="E23" s="8">
        <f t="shared" si="0"/>
        <v>60472.103999999992</v>
      </c>
    </row>
    <row r="24" spans="1:5" x14ac:dyDescent="0.25">
      <c r="A24" s="2">
        <v>65227</v>
      </c>
      <c r="B24" t="s">
        <v>1320</v>
      </c>
      <c r="C24" t="s">
        <v>221</v>
      </c>
      <c r="D24" s="1">
        <v>219.78</v>
      </c>
      <c r="E24" s="8">
        <f t="shared" si="0"/>
        <v>39692.268000000004</v>
      </c>
    </row>
    <row r="25" spans="1:5" x14ac:dyDescent="0.25">
      <c r="A25" s="2">
        <v>50922</v>
      </c>
      <c r="B25" t="s">
        <v>1321</v>
      </c>
      <c r="C25" t="s">
        <v>241</v>
      </c>
      <c r="D25" s="1">
        <v>413.49</v>
      </c>
      <c r="E25" s="8">
        <f t="shared" si="0"/>
        <v>74676.294000000009</v>
      </c>
    </row>
    <row r="26" spans="1:5" x14ac:dyDescent="0.25">
      <c r="A26" s="2">
        <v>50948</v>
      </c>
      <c r="B26" t="s">
        <v>1322</v>
      </c>
      <c r="C26" t="s">
        <v>241</v>
      </c>
      <c r="D26" s="1">
        <v>604.38</v>
      </c>
      <c r="E26" s="8">
        <f t="shared" si="0"/>
        <v>109151.02800000001</v>
      </c>
    </row>
    <row r="27" spans="1:5" x14ac:dyDescent="0.25">
      <c r="A27" s="2">
        <v>50989</v>
      </c>
      <c r="B27" t="s">
        <v>1323</v>
      </c>
      <c r="C27" t="s">
        <v>329</v>
      </c>
      <c r="D27" s="1">
        <v>941.93</v>
      </c>
      <c r="E27" s="8">
        <f t="shared" si="0"/>
        <v>170112.55799999999</v>
      </c>
    </row>
    <row r="28" spans="1:5" x14ac:dyDescent="0.25">
      <c r="A28" s="2">
        <v>51029</v>
      </c>
      <c r="B28" t="s">
        <v>1324</v>
      </c>
      <c r="C28" t="s">
        <v>338</v>
      </c>
      <c r="D28" s="1">
        <v>861.52</v>
      </c>
      <c r="E28" s="8">
        <f t="shared" si="0"/>
        <v>155590.51199999999</v>
      </c>
    </row>
    <row r="29" spans="1:5" x14ac:dyDescent="0.25">
      <c r="A29" s="2">
        <v>51003</v>
      </c>
      <c r="B29" t="s">
        <v>1325</v>
      </c>
      <c r="C29" t="s">
        <v>375</v>
      </c>
      <c r="D29" s="1">
        <v>1362.43</v>
      </c>
      <c r="E29" s="8">
        <f t="shared" si="0"/>
        <v>246054.85800000001</v>
      </c>
    </row>
    <row r="30" spans="1:5" x14ac:dyDescent="0.25">
      <c r="A30" s="2">
        <v>62067</v>
      </c>
      <c r="B30" t="s">
        <v>1326</v>
      </c>
      <c r="C30" t="s">
        <v>423</v>
      </c>
      <c r="D30" s="1">
        <v>702.01</v>
      </c>
      <c r="E30" s="8">
        <f t="shared" si="0"/>
        <v>126783.00599999999</v>
      </c>
    </row>
    <row r="31" spans="1:5" x14ac:dyDescent="0.25">
      <c r="A31" s="2">
        <v>51045</v>
      </c>
      <c r="B31" t="s">
        <v>1327</v>
      </c>
      <c r="C31" t="s">
        <v>441</v>
      </c>
      <c r="D31" s="1">
        <v>959.88</v>
      </c>
      <c r="E31" s="8">
        <f t="shared" si="0"/>
        <v>173354.32799999998</v>
      </c>
    </row>
    <row r="32" spans="1:5" x14ac:dyDescent="0.25">
      <c r="A32" s="2">
        <v>51060</v>
      </c>
      <c r="B32" t="s">
        <v>1328</v>
      </c>
      <c r="C32" t="s">
        <v>463</v>
      </c>
      <c r="D32" s="1">
        <v>3977.73</v>
      </c>
      <c r="E32" s="8">
        <f t="shared" si="0"/>
        <v>718378.03800000006</v>
      </c>
    </row>
    <row r="33" spans="1:5" x14ac:dyDescent="0.25">
      <c r="A33" s="2">
        <v>50963</v>
      </c>
      <c r="B33" t="s">
        <v>1329</v>
      </c>
      <c r="C33" t="s">
        <v>543</v>
      </c>
      <c r="D33" s="1">
        <v>915.21</v>
      </c>
      <c r="E33" s="8">
        <f t="shared" si="0"/>
        <v>165286.92600000001</v>
      </c>
    </row>
    <row r="34" spans="1:5" x14ac:dyDescent="0.25">
      <c r="A34" s="2">
        <v>51128</v>
      </c>
      <c r="B34" t="s">
        <v>1330</v>
      </c>
      <c r="C34" t="s">
        <v>593</v>
      </c>
      <c r="D34" s="1">
        <v>380.61</v>
      </c>
      <c r="E34" s="8">
        <f t="shared" si="0"/>
        <v>68738.165999999997</v>
      </c>
    </row>
    <row r="35" spans="1:5" x14ac:dyDescent="0.25">
      <c r="A35" s="2">
        <v>51144</v>
      </c>
      <c r="B35" t="s">
        <v>1331</v>
      </c>
      <c r="C35" t="s">
        <v>602</v>
      </c>
      <c r="D35" s="1">
        <v>591.75</v>
      </c>
      <c r="E35" s="8">
        <f t="shared" si="0"/>
        <v>106870.05</v>
      </c>
    </row>
    <row r="36" spans="1:5" x14ac:dyDescent="0.25">
      <c r="A36" s="2">
        <v>51169</v>
      </c>
      <c r="B36" t="s">
        <v>1332</v>
      </c>
      <c r="C36" t="s">
        <v>613</v>
      </c>
      <c r="D36" s="1">
        <v>414.62</v>
      </c>
      <c r="E36" s="8">
        <f t="shared" si="0"/>
        <v>74880.371999999988</v>
      </c>
    </row>
    <row r="37" spans="1:5" x14ac:dyDescent="0.25">
      <c r="A37" s="2">
        <v>51185</v>
      </c>
      <c r="B37" t="s">
        <v>1333</v>
      </c>
      <c r="C37" t="s">
        <v>630</v>
      </c>
      <c r="D37" s="1">
        <v>617.72</v>
      </c>
      <c r="E37" s="8">
        <f t="shared" si="0"/>
        <v>111560.232</v>
      </c>
    </row>
    <row r="38" spans="1:5" x14ac:dyDescent="0.25">
      <c r="A38" s="2">
        <v>51201</v>
      </c>
      <c r="B38" t="s">
        <v>1334</v>
      </c>
      <c r="C38" t="s">
        <v>645</v>
      </c>
      <c r="D38" s="1">
        <v>909.3</v>
      </c>
      <c r="E38" s="8">
        <f t="shared" si="0"/>
        <v>164219.57999999999</v>
      </c>
    </row>
    <row r="39" spans="1:5" x14ac:dyDescent="0.25">
      <c r="A39" s="2">
        <v>51334</v>
      </c>
      <c r="B39" t="s">
        <v>1335</v>
      </c>
      <c r="C39" t="s">
        <v>666</v>
      </c>
      <c r="D39" s="1">
        <v>979.89</v>
      </c>
      <c r="E39" s="8">
        <f t="shared" si="0"/>
        <v>176968.13399999999</v>
      </c>
    </row>
    <row r="40" spans="1:5" x14ac:dyDescent="0.25">
      <c r="A40" s="2">
        <v>51227</v>
      </c>
      <c r="B40" t="s">
        <v>1336</v>
      </c>
      <c r="C40" t="s">
        <v>674</v>
      </c>
      <c r="D40" s="1">
        <v>1141.33</v>
      </c>
      <c r="E40" s="8">
        <f t="shared" si="0"/>
        <v>206124.19799999997</v>
      </c>
    </row>
    <row r="41" spans="1:5" x14ac:dyDescent="0.25">
      <c r="A41" s="2">
        <v>63511</v>
      </c>
      <c r="B41" t="s">
        <v>1337</v>
      </c>
      <c r="C41" t="s">
        <v>720</v>
      </c>
      <c r="D41" s="1">
        <v>720.82</v>
      </c>
      <c r="E41" s="8">
        <f t="shared" si="0"/>
        <v>130180.092</v>
      </c>
    </row>
    <row r="42" spans="1:5" x14ac:dyDescent="0.25">
      <c r="A42" s="2">
        <v>51243</v>
      </c>
      <c r="B42" t="s">
        <v>1338</v>
      </c>
      <c r="C42" t="s">
        <v>729</v>
      </c>
      <c r="D42" s="1">
        <v>815.21</v>
      </c>
      <c r="E42" s="8">
        <f t="shared" si="0"/>
        <v>147226.92600000001</v>
      </c>
    </row>
    <row r="43" spans="1:5" x14ac:dyDescent="0.25">
      <c r="A43" s="2">
        <v>65268</v>
      </c>
      <c r="B43" t="s">
        <v>1339</v>
      </c>
      <c r="C43" t="s">
        <v>756</v>
      </c>
      <c r="D43" s="1">
        <v>525.71</v>
      </c>
      <c r="E43" s="8">
        <f t="shared" si="0"/>
        <v>94943.225999999995</v>
      </c>
    </row>
    <row r="44" spans="1:5" x14ac:dyDescent="0.25">
      <c r="A44" s="2">
        <v>62109</v>
      </c>
      <c r="B44" t="s">
        <v>1340</v>
      </c>
      <c r="C44" t="s">
        <v>767</v>
      </c>
      <c r="D44" s="1">
        <v>1099.4100000000001</v>
      </c>
      <c r="E44" s="8">
        <f t="shared" si="0"/>
        <v>198553.446</v>
      </c>
    </row>
    <row r="45" spans="1:5" x14ac:dyDescent="0.25">
      <c r="A45" s="2">
        <v>62125</v>
      </c>
      <c r="B45" t="s">
        <v>1341</v>
      </c>
      <c r="C45" t="s">
        <v>799</v>
      </c>
      <c r="D45" s="1">
        <v>1362.1</v>
      </c>
      <c r="E45" s="8">
        <f t="shared" si="0"/>
        <v>245995.25999999995</v>
      </c>
    </row>
    <row r="46" spans="1:5" x14ac:dyDescent="0.25">
      <c r="A46" s="2">
        <v>51284</v>
      </c>
      <c r="B46" t="s">
        <v>1342</v>
      </c>
      <c r="C46" t="s">
        <v>821</v>
      </c>
      <c r="D46" s="1">
        <v>2168.63</v>
      </c>
      <c r="E46" s="8">
        <f t="shared" si="0"/>
        <v>391654.57800000004</v>
      </c>
    </row>
    <row r="47" spans="1:5" x14ac:dyDescent="0.25">
      <c r="A47" s="2">
        <v>51300</v>
      </c>
      <c r="B47" t="s">
        <v>1343</v>
      </c>
      <c r="C47" t="s">
        <v>864</v>
      </c>
      <c r="D47" s="1">
        <v>1089.1600000000001</v>
      </c>
      <c r="E47" s="8">
        <f t="shared" si="0"/>
        <v>196702.296</v>
      </c>
    </row>
    <row r="48" spans="1:5" x14ac:dyDescent="0.25">
      <c r="A48" s="2">
        <v>51375</v>
      </c>
      <c r="B48" t="s">
        <v>1344</v>
      </c>
      <c r="C48" t="s">
        <v>921</v>
      </c>
      <c r="D48" s="1">
        <v>416.71</v>
      </c>
      <c r="E48" s="8">
        <f t="shared" si="0"/>
        <v>75257.825999999986</v>
      </c>
    </row>
    <row r="49" spans="1:5" x14ac:dyDescent="0.25">
      <c r="A49" s="2">
        <v>51391</v>
      </c>
      <c r="B49" t="s">
        <v>1345</v>
      </c>
      <c r="C49" t="s">
        <v>929</v>
      </c>
      <c r="D49" s="1">
        <v>600.77</v>
      </c>
      <c r="E49" s="8">
        <f t="shared" si="0"/>
        <v>108499.06199999999</v>
      </c>
    </row>
    <row r="50" spans="1:5" x14ac:dyDescent="0.25">
      <c r="A50" s="2">
        <v>51417</v>
      </c>
      <c r="B50" t="s">
        <v>1346</v>
      </c>
      <c r="C50" t="s">
        <v>984</v>
      </c>
      <c r="D50" s="1">
        <v>1359.55</v>
      </c>
      <c r="E50" s="8">
        <f t="shared" si="0"/>
        <v>245534.72999999998</v>
      </c>
    </row>
    <row r="51" spans="1:5" x14ac:dyDescent="0.25">
      <c r="A51" s="2">
        <v>51433</v>
      </c>
      <c r="B51" t="s">
        <v>1347</v>
      </c>
      <c r="C51" t="s">
        <v>1001</v>
      </c>
      <c r="D51" s="1">
        <v>1102.6600000000001</v>
      </c>
      <c r="E51" s="8">
        <f t="shared" si="0"/>
        <v>199140.39600000001</v>
      </c>
    </row>
    <row r="52" spans="1:5" x14ac:dyDescent="0.25">
      <c r="A52" s="2">
        <v>51458</v>
      </c>
      <c r="B52" t="s">
        <v>1348</v>
      </c>
      <c r="C52" t="s">
        <v>1015</v>
      </c>
      <c r="D52" s="1">
        <v>762.61</v>
      </c>
      <c r="E52" s="8">
        <f t="shared" si="0"/>
        <v>137727.36600000001</v>
      </c>
    </row>
    <row r="53" spans="1:5" x14ac:dyDescent="0.25">
      <c r="A53" s="2">
        <v>51490</v>
      </c>
      <c r="B53" t="s">
        <v>1349</v>
      </c>
      <c r="C53" t="s">
        <v>1025</v>
      </c>
      <c r="D53" s="1">
        <v>625.41999999999996</v>
      </c>
      <c r="E53" s="8">
        <f t="shared" si="0"/>
        <v>112950.852</v>
      </c>
    </row>
    <row r="54" spans="1:5" x14ac:dyDescent="0.25">
      <c r="A54" s="2">
        <v>62026</v>
      </c>
      <c r="B54" t="s">
        <v>1350</v>
      </c>
      <c r="C54" t="s">
        <v>1075</v>
      </c>
      <c r="D54" s="1">
        <v>736.14</v>
      </c>
      <c r="E54" s="8">
        <f t="shared" si="0"/>
        <v>132946.88399999999</v>
      </c>
    </row>
    <row r="55" spans="1:5" x14ac:dyDescent="0.25">
      <c r="A55" s="2">
        <v>63495</v>
      </c>
      <c r="B55" t="s">
        <v>1351</v>
      </c>
      <c r="C55" t="s">
        <v>1108</v>
      </c>
      <c r="D55" s="1">
        <v>410.39</v>
      </c>
      <c r="E55" s="8">
        <f t="shared" si="0"/>
        <v>74116.433999999994</v>
      </c>
    </row>
    <row r="56" spans="1:5" x14ac:dyDescent="0.25">
      <c r="A56" s="2">
        <v>51631</v>
      </c>
      <c r="B56" t="s">
        <v>1352</v>
      </c>
      <c r="C56" t="s">
        <v>1140</v>
      </c>
      <c r="D56" s="1">
        <v>906.81</v>
      </c>
      <c r="E56" s="8">
        <f t="shared" si="0"/>
        <v>163769.88599999997</v>
      </c>
    </row>
    <row r="57" spans="1:5" x14ac:dyDescent="0.25">
      <c r="A57" s="2">
        <v>51656</v>
      </c>
      <c r="B57" t="s">
        <v>1353</v>
      </c>
      <c r="C57" t="s">
        <v>1181</v>
      </c>
      <c r="D57" s="1">
        <v>966.25</v>
      </c>
      <c r="E57" s="8">
        <f t="shared" si="0"/>
        <v>174504.75</v>
      </c>
    </row>
    <row r="58" spans="1:5" x14ac:dyDescent="0.25">
      <c r="A58" s="2">
        <v>51672</v>
      </c>
      <c r="B58" t="s">
        <v>1354</v>
      </c>
      <c r="C58" t="s">
        <v>1205</v>
      </c>
      <c r="D58" s="1">
        <v>492.14</v>
      </c>
      <c r="E58" s="8">
        <f t="shared" si="0"/>
        <v>88880.483999999997</v>
      </c>
    </row>
    <row r="59" spans="1:5" x14ac:dyDescent="0.25">
      <c r="A59" s="2">
        <v>51474</v>
      </c>
      <c r="B59" t="s">
        <v>1355</v>
      </c>
      <c r="C59" t="s">
        <v>1214</v>
      </c>
      <c r="D59" s="1">
        <v>1191.57</v>
      </c>
      <c r="E59" s="8">
        <f t="shared" si="0"/>
        <v>215197.54199999999</v>
      </c>
    </row>
    <row r="60" spans="1:5" x14ac:dyDescent="0.25">
      <c r="A60" s="2">
        <v>51698</v>
      </c>
      <c r="B60" t="s">
        <v>1356</v>
      </c>
      <c r="C60" t="s">
        <v>1231</v>
      </c>
      <c r="D60" s="1">
        <v>510.33</v>
      </c>
      <c r="E60" s="8">
        <f t="shared" si="0"/>
        <v>92165.597999999998</v>
      </c>
    </row>
    <row r="61" spans="1:5" x14ac:dyDescent="0.25">
      <c r="A61" s="2">
        <v>51714</v>
      </c>
      <c r="B61" t="s">
        <v>1357</v>
      </c>
      <c r="C61" t="s">
        <v>1244</v>
      </c>
      <c r="D61" s="1">
        <v>762.47</v>
      </c>
      <c r="E61" s="8">
        <f t="shared" si="0"/>
        <v>137702.08199999999</v>
      </c>
    </row>
    <row r="62" spans="1:5" x14ac:dyDescent="0.25">
      <c r="A62" s="2">
        <v>51359</v>
      </c>
      <c r="B62" t="s">
        <v>1358</v>
      </c>
      <c r="C62" t="s">
        <v>1277</v>
      </c>
      <c r="D62" s="1">
        <v>1965.03</v>
      </c>
      <c r="E62" s="8">
        <f t="shared" si="0"/>
        <v>354884.41799999995</v>
      </c>
    </row>
    <row r="64" spans="1:5" x14ac:dyDescent="0.25">
      <c r="E64" s="8">
        <f>SUM(E14:E62)</f>
        <v>8194495.6380000012</v>
      </c>
    </row>
  </sheetData>
  <mergeCells count="4">
    <mergeCell ref="A1:E1"/>
    <mergeCell ref="A3:E3"/>
    <mergeCell ref="A4:E4"/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workbookViewId="0">
      <selection sqref="A1:D1"/>
    </sheetView>
  </sheetViews>
  <sheetFormatPr defaultRowHeight="15" x14ac:dyDescent="0.25"/>
  <cols>
    <col min="1" max="1" width="6" style="2" bestFit="1" customWidth="1"/>
    <col min="2" max="2" width="31.42578125" bestFit="1" customWidth="1"/>
    <col min="3" max="3" width="12.42578125" bestFit="1" customWidth="1"/>
    <col min="4" max="4" width="15.7109375" style="8" bestFit="1" customWidth="1"/>
  </cols>
  <sheetData>
    <row r="1" spans="1:5" x14ac:dyDescent="0.25">
      <c r="A1" s="10" t="s">
        <v>1306</v>
      </c>
      <c r="B1" s="10"/>
      <c r="C1" s="10"/>
      <c r="D1" s="10"/>
      <c r="E1" s="14"/>
    </row>
    <row r="2" spans="1:5" x14ac:dyDescent="0.25">
      <c r="D2" s="1"/>
      <c r="E2" s="8"/>
    </row>
    <row r="3" spans="1:5" x14ac:dyDescent="0.25">
      <c r="A3" s="11" t="s">
        <v>1359</v>
      </c>
      <c r="B3" s="12"/>
      <c r="C3" s="12"/>
      <c r="D3" s="12"/>
      <c r="E3" s="2"/>
    </row>
    <row r="4" spans="1:5" x14ac:dyDescent="0.25">
      <c r="A4" s="11" t="s">
        <v>1360</v>
      </c>
      <c r="B4" s="12"/>
      <c r="C4" s="12"/>
      <c r="D4" s="12"/>
      <c r="E4" s="2"/>
    </row>
    <row r="5" spans="1:5" x14ac:dyDescent="0.25">
      <c r="D5" s="1"/>
      <c r="E5" s="8"/>
    </row>
    <row r="6" spans="1:5" x14ac:dyDescent="0.25">
      <c r="A6" s="11" t="s">
        <v>1305</v>
      </c>
      <c r="B6" s="11"/>
      <c r="C6" s="11"/>
      <c r="D6" s="11"/>
      <c r="E6" s="11"/>
    </row>
    <row r="8" spans="1:5" x14ac:dyDescent="0.25">
      <c r="D8" s="9" t="s">
        <v>0</v>
      </c>
    </row>
    <row r="9" spans="1:5" x14ac:dyDescent="0.25">
      <c r="D9" s="9" t="s">
        <v>2</v>
      </c>
    </row>
    <row r="10" spans="1:5" x14ac:dyDescent="0.25">
      <c r="D10" s="9" t="s">
        <v>5</v>
      </c>
    </row>
    <row r="11" spans="1:5" x14ac:dyDescent="0.25">
      <c r="D11" s="9" t="s">
        <v>9</v>
      </c>
    </row>
    <row r="12" spans="1:5" x14ac:dyDescent="0.25">
      <c r="A12" s="3" t="s">
        <v>1300</v>
      </c>
      <c r="B12" s="4" t="s">
        <v>16</v>
      </c>
      <c r="C12" s="4" t="s">
        <v>17</v>
      </c>
      <c r="D12" s="9" t="s">
        <v>1361</v>
      </c>
    </row>
    <row r="14" spans="1:5" x14ac:dyDescent="0.25">
      <c r="A14" s="2">
        <v>50773</v>
      </c>
      <c r="B14" t="s">
        <v>1310</v>
      </c>
      <c r="C14" t="s">
        <v>25</v>
      </c>
      <c r="D14" s="8">
        <v>7196065.0300000003</v>
      </c>
    </row>
    <row r="15" spans="1:5" x14ac:dyDescent="0.25">
      <c r="A15" s="2">
        <v>62042</v>
      </c>
      <c r="B15" t="s">
        <v>1311</v>
      </c>
      <c r="C15" t="s">
        <v>44</v>
      </c>
      <c r="D15" s="8">
        <v>3056898.06</v>
      </c>
    </row>
    <row r="16" spans="1:5" x14ac:dyDescent="0.25">
      <c r="A16" s="2">
        <v>50815</v>
      </c>
      <c r="B16" t="s">
        <v>1312</v>
      </c>
      <c r="C16" t="s">
        <v>53</v>
      </c>
      <c r="D16" s="8">
        <v>5526696.4299999997</v>
      </c>
    </row>
    <row r="17" spans="1:4" x14ac:dyDescent="0.25">
      <c r="A17" s="2">
        <v>51607</v>
      </c>
      <c r="B17" t="s">
        <v>1313</v>
      </c>
      <c r="C17" t="s">
        <v>68</v>
      </c>
      <c r="D17" s="8">
        <v>3974193.62</v>
      </c>
    </row>
    <row r="18" spans="1:4" x14ac:dyDescent="0.25">
      <c r="A18" s="2">
        <v>50856</v>
      </c>
      <c r="B18" t="s">
        <v>1314</v>
      </c>
      <c r="C18" t="s">
        <v>92</v>
      </c>
      <c r="D18" s="8">
        <v>4573779.09</v>
      </c>
    </row>
    <row r="19" spans="1:4" x14ac:dyDescent="0.25">
      <c r="A19" s="2">
        <v>50799</v>
      </c>
      <c r="B19" t="s">
        <v>1315</v>
      </c>
      <c r="C19" t="s">
        <v>107</v>
      </c>
      <c r="D19" s="8">
        <v>4440625.55</v>
      </c>
    </row>
    <row r="20" spans="1:4" x14ac:dyDescent="0.25">
      <c r="A20" s="2">
        <v>50880</v>
      </c>
      <c r="B20" t="s">
        <v>1316</v>
      </c>
      <c r="C20" t="s">
        <v>118</v>
      </c>
      <c r="D20" s="8">
        <v>30644102.32</v>
      </c>
    </row>
    <row r="21" spans="1:4" x14ac:dyDescent="0.25">
      <c r="A21" s="2">
        <v>51532</v>
      </c>
      <c r="B21" t="s">
        <v>1317</v>
      </c>
      <c r="C21" t="s">
        <v>155</v>
      </c>
      <c r="D21" s="8">
        <v>6234055.46</v>
      </c>
    </row>
    <row r="22" spans="1:4" x14ac:dyDescent="0.25">
      <c r="A22" s="2">
        <v>62802</v>
      </c>
      <c r="B22" t="s">
        <v>1318</v>
      </c>
      <c r="C22" t="s">
        <v>170</v>
      </c>
      <c r="D22" s="8">
        <v>3040523.48</v>
      </c>
    </row>
    <row r="23" spans="1:4" x14ac:dyDescent="0.25">
      <c r="A23" s="2">
        <v>50906</v>
      </c>
      <c r="B23" t="s">
        <v>1319</v>
      </c>
      <c r="C23" t="s">
        <v>198</v>
      </c>
      <c r="D23" s="8">
        <v>3930270.66</v>
      </c>
    </row>
    <row r="24" spans="1:4" x14ac:dyDescent="0.25">
      <c r="A24" s="2">
        <v>65227</v>
      </c>
      <c r="B24" t="s">
        <v>1320</v>
      </c>
      <c r="C24" t="s">
        <v>221</v>
      </c>
      <c r="D24" s="8">
        <v>1939220.98</v>
      </c>
    </row>
    <row r="25" spans="1:4" x14ac:dyDescent="0.25">
      <c r="A25" s="2">
        <v>50922</v>
      </c>
      <c r="B25" t="s">
        <v>1321</v>
      </c>
      <c r="C25" t="s">
        <v>241</v>
      </c>
      <c r="D25" s="8">
        <v>1739107.07</v>
      </c>
    </row>
    <row r="26" spans="1:4" x14ac:dyDescent="0.25">
      <c r="A26" s="2">
        <v>50948</v>
      </c>
      <c r="B26" t="s">
        <v>1322</v>
      </c>
      <c r="C26" t="s">
        <v>241</v>
      </c>
      <c r="D26" s="8">
        <v>2818838.98</v>
      </c>
    </row>
    <row r="27" spans="1:4" x14ac:dyDescent="0.25">
      <c r="A27" s="2">
        <v>50989</v>
      </c>
      <c r="B27" t="s">
        <v>1323</v>
      </c>
      <c r="C27" t="s">
        <v>329</v>
      </c>
      <c r="D27" s="8">
        <v>4763183.33</v>
      </c>
    </row>
    <row r="28" spans="1:4" x14ac:dyDescent="0.25">
      <c r="A28" s="2">
        <v>51029</v>
      </c>
      <c r="B28" t="s">
        <v>1324</v>
      </c>
      <c r="C28" t="s">
        <v>338</v>
      </c>
      <c r="D28" s="8">
        <v>5908501.4699999997</v>
      </c>
    </row>
    <row r="29" spans="1:4" x14ac:dyDescent="0.25">
      <c r="A29" s="2">
        <v>51003</v>
      </c>
      <c r="B29" t="s">
        <v>1325</v>
      </c>
      <c r="C29" t="s">
        <v>375</v>
      </c>
      <c r="D29" s="8">
        <v>5790503.9400000004</v>
      </c>
    </row>
    <row r="30" spans="1:4" x14ac:dyDescent="0.25">
      <c r="A30" s="2">
        <v>62067</v>
      </c>
      <c r="B30" t="s">
        <v>1326</v>
      </c>
      <c r="C30" t="s">
        <v>423</v>
      </c>
      <c r="D30" s="8">
        <v>7433650.6500000004</v>
      </c>
    </row>
    <row r="31" spans="1:4" x14ac:dyDescent="0.25">
      <c r="A31" s="2">
        <v>51045</v>
      </c>
      <c r="B31" t="s">
        <v>1327</v>
      </c>
      <c r="C31" t="s">
        <v>441</v>
      </c>
      <c r="D31" s="8">
        <v>6074596.7400000002</v>
      </c>
    </row>
    <row r="32" spans="1:4" x14ac:dyDescent="0.25">
      <c r="A32" s="2">
        <v>51060</v>
      </c>
      <c r="B32" t="s">
        <v>1328</v>
      </c>
      <c r="C32" t="s">
        <v>463</v>
      </c>
      <c r="D32" s="8">
        <v>20124021.879999999</v>
      </c>
    </row>
    <row r="33" spans="1:4" x14ac:dyDescent="0.25">
      <c r="A33" s="2">
        <v>50963</v>
      </c>
      <c r="B33" t="s">
        <v>1329</v>
      </c>
      <c r="C33" t="s">
        <v>543</v>
      </c>
      <c r="D33" s="8">
        <v>7604932.7199999997</v>
      </c>
    </row>
    <row r="34" spans="1:4" x14ac:dyDescent="0.25">
      <c r="A34" s="2">
        <v>51128</v>
      </c>
      <c r="B34" t="s">
        <v>1330</v>
      </c>
      <c r="C34" t="s">
        <v>593</v>
      </c>
      <c r="D34" s="8">
        <v>2838065.87</v>
      </c>
    </row>
    <row r="35" spans="1:4" x14ac:dyDescent="0.25">
      <c r="A35" s="2">
        <v>51144</v>
      </c>
      <c r="B35" t="s">
        <v>1331</v>
      </c>
      <c r="C35" t="s">
        <v>602</v>
      </c>
      <c r="D35" s="8">
        <v>5336409.58</v>
      </c>
    </row>
    <row r="36" spans="1:4" x14ac:dyDescent="0.25">
      <c r="A36" s="2">
        <v>51169</v>
      </c>
      <c r="B36" t="s">
        <v>1332</v>
      </c>
      <c r="C36" t="s">
        <v>613</v>
      </c>
      <c r="D36" s="8">
        <v>2246485.64</v>
      </c>
    </row>
    <row r="37" spans="1:4" x14ac:dyDescent="0.25">
      <c r="A37" s="2">
        <v>51185</v>
      </c>
      <c r="B37" t="s">
        <v>1333</v>
      </c>
      <c r="C37" t="s">
        <v>630</v>
      </c>
      <c r="D37" s="8">
        <v>5976157.54</v>
      </c>
    </row>
    <row r="38" spans="1:4" x14ac:dyDescent="0.25">
      <c r="A38" s="2">
        <v>51201</v>
      </c>
      <c r="B38" t="s">
        <v>1334</v>
      </c>
      <c r="C38" t="s">
        <v>645</v>
      </c>
      <c r="D38" s="8">
        <v>5305228.63</v>
      </c>
    </row>
    <row r="39" spans="1:4" x14ac:dyDescent="0.25">
      <c r="A39" s="2">
        <v>51334</v>
      </c>
      <c r="B39" t="s">
        <v>1335</v>
      </c>
      <c r="C39" t="s">
        <v>666</v>
      </c>
      <c r="D39" s="8">
        <v>6834036.2400000002</v>
      </c>
    </row>
    <row r="40" spans="1:4" x14ac:dyDescent="0.25">
      <c r="A40" s="2">
        <v>51227</v>
      </c>
      <c r="B40" t="s">
        <v>1336</v>
      </c>
      <c r="C40" t="s">
        <v>674</v>
      </c>
      <c r="D40" s="8">
        <v>7027260.2000000002</v>
      </c>
    </row>
    <row r="41" spans="1:4" x14ac:dyDescent="0.25">
      <c r="A41" s="2">
        <v>63511</v>
      </c>
      <c r="B41" t="s">
        <v>1337</v>
      </c>
      <c r="C41" t="s">
        <v>720</v>
      </c>
      <c r="D41" s="8">
        <v>1983561.6</v>
      </c>
    </row>
    <row r="42" spans="1:4" x14ac:dyDescent="0.25">
      <c r="A42" s="2">
        <v>51243</v>
      </c>
      <c r="B42" t="s">
        <v>1338</v>
      </c>
      <c r="C42" t="s">
        <v>729</v>
      </c>
      <c r="D42" s="8">
        <v>4642787.62</v>
      </c>
    </row>
    <row r="43" spans="1:4" x14ac:dyDescent="0.25">
      <c r="A43" s="2">
        <v>65268</v>
      </c>
      <c r="B43" t="s">
        <v>1339</v>
      </c>
      <c r="C43" t="s">
        <v>756</v>
      </c>
      <c r="D43" s="8">
        <v>6065095.0199999996</v>
      </c>
    </row>
    <row r="44" spans="1:4" x14ac:dyDescent="0.25">
      <c r="A44" s="2">
        <v>62109</v>
      </c>
      <c r="B44" t="s">
        <v>1340</v>
      </c>
      <c r="C44" t="s">
        <v>767</v>
      </c>
      <c r="D44" s="8">
        <v>7383409.3499999996</v>
      </c>
    </row>
    <row r="45" spans="1:4" x14ac:dyDescent="0.25">
      <c r="A45" s="2">
        <v>62125</v>
      </c>
      <c r="B45" t="s">
        <v>1341</v>
      </c>
      <c r="C45" t="s">
        <v>799</v>
      </c>
      <c r="D45" s="8">
        <v>11020231.42</v>
      </c>
    </row>
    <row r="46" spans="1:4" x14ac:dyDescent="0.25">
      <c r="A46" s="2">
        <v>51284</v>
      </c>
      <c r="B46" t="s">
        <v>1342</v>
      </c>
      <c r="C46" t="s">
        <v>821</v>
      </c>
      <c r="D46" s="8">
        <v>15775760.33</v>
      </c>
    </row>
    <row r="47" spans="1:4" x14ac:dyDescent="0.25">
      <c r="A47" s="2">
        <v>51300</v>
      </c>
      <c r="B47" t="s">
        <v>1343</v>
      </c>
      <c r="C47" t="s">
        <v>864</v>
      </c>
      <c r="D47" s="8">
        <v>8781674.5399999991</v>
      </c>
    </row>
    <row r="48" spans="1:4" x14ac:dyDescent="0.25">
      <c r="A48" s="2">
        <v>51375</v>
      </c>
      <c r="B48" t="s">
        <v>1344</v>
      </c>
      <c r="C48" t="s">
        <v>921</v>
      </c>
      <c r="D48" s="8">
        <v>4739264.7699999996</v>
      </c>
    </row>
    <row r="49" spans="1:4" x14ac:dyDescent="0.25">
      <c r="A49" s="2">
        <v>51391</v>
      </c>
      <c r="B49" t="s">
        <v>1345</v>
      </c>
      <c r="C49" t="s">
        <v>929</v>
      </c>
      <c r="D49" s="8">
        <v>4940815.57</v>
      </c>
    </row>
    <row r="50" spans="1:4" x14ac:dyDescent="0.25">
      <c r="A50" s="2">
        <v>51417</v>
      </c>
      <c r="B50" t="s">
        <v>1346</v>
      </c>
      <c r="C50" t="s">
        <v>984</v>
      </c>
      <c r="D50" s="8">
        <v>12117545.199999999</v>
      </c>
    </row>
    <row r="51" spans="1:4" x14ac:dyDescent="0.25">
      <c r="A51" s="2">
        <v>51433</v>
      </c>
      <c r="B51" t="s">
        <v>1347</v>
      </c>
      <c r="C51" t="s">
        <v>1001</v>
      </c>
      <c r="D51" s="8">
        <v>10696161.810000001</v>
      </c>
    </row>
    <row r="52" spans="1:4" x14ac:dyDescent="0.25">
      <c r="A52" s="2">
        <v>51458</v>
      </c>
      <c r="B52" t="s">
        <v>1348</v>
      </c>
      <c r="C52" t="s">
        <v>1015</v>
      </c>
      <c r="D52" s="8">
        <v>8740503.3900000006</v>
      </c>
    </row>
    <row r="53" spans="1:4" x14ac:dyDescent="0.25">
      <c r="A53" s="2">
        <v>51490</v>
      </c>
      <c r="B53" t="s">
        <v>1349</v>
      </c>
      <c r="C53" t="s">
        <v>1025</v>
      </c>
      <c r="D53" s="8">
        <v>5721129.8899999997</v>
      </c>
    </row>
    <row r="54" spans="1:4" x14ac:dyDescent="0.25">
      <c r="A54" s="2">
        <v>62026</v>
      </c>
      <c r="B54" t="s">
        <v>1350</v>
      </c>
      <c r="C54" t="s">
        <v>1075</v>
      </c>
      <c r="D54" s="8">
        <v>5023554.8</v>
      </c>
    </row>
    <row r="55" spans="1:4" x14ac:dyDescent="0.25">
      <c r="A55" s="2">
        <v>63495</v>
      </c>
      <c r="B55" t="s">
        <v>1351</v>
      </c>
      <c r="C55" t="s">
        <v>1108</v>
      </c>
      <c r="D55" s="8">
        <v>2772879.11</v>
      </c>
    </row>
    <row r="56" spans="1:4" x14ac:dyDescent="0.25">
      <c r="A56" s="2">
        <v>51631</v>
      </c>
      <c r="B56" t="s">
        <v>1352</v>
      </c>
      <c r="C56" t="s">
        <v>1140</v>
      </c>
      <c r="D56" s="8">
        <v>8008771.7599999998</v>
      </c>
    </row>
    <row r="57" spans="1:4" x14ac:dyDescent="0.25">
      <c r="A57" s="2">
        <v>51656</v>
      </c>
      <c r="B57" t="s">
        <v>1353</v>
      </c>
      <c r="C57" t="s">
        <v>1181</v>
      </c>
      <c r="D57" s="8">
        <v>7234649.5099999998</v>
      </c>
    </row>
    <row r="58" spans="1:4" x14ac:dyDescent="0.25">
      <c r="A58" s="2">
        <v>51672</v>
      </c>
      <c r="B58" t="s">
        <v>1354</v>
      </c>
      <c r="C58" t="s">
        <v>1205</v>
      </c>
      <c r="D58" s="8">
        <v>4318818.68</v>
      </c>
    </row>
    <row r="59" spans="1:4" x14ac:dyDescent="0.25">
      <c r="A59" s="2">
        <v>51474</v>
      </c>
      <c r="B59" t="s">
        <v>1355</v>
      </c>
      <c r="C59" t="s">
        <v>1214</v>
      </c>
      <c r="D59" s="8">
        <v>7336168.75</v>
      </c>
    </row>
    <row r="60" spans="1:4" x14ac:dyDescent="0.25">
      <c r="A60" s="2">
        <v>51698</v>
      </c>
      <c r="B60" t="s">
        <v>1356</v>
      </c>
      <c r="C60" t="s">
        <v>1231</v>
      </c>
      <c r="D60" s="8">
        <v>3743501.74</v>
      </c>
    </row>
    <row r="61" spans="1:4" x14ac:dyDescent="0.25">
      <c r="A61" s="2">
        <v>51714</v>
      </c>
      <c r="B61" t="s">
        <v>1357</v>
      </c>
      <c r="C61" t="s">
        <v>1244</v>
      </c>
      <c r="D61" s="8">
        <v>6253891</v>
      </c>
    </row>
    <row r="62" spans="1:4" x14ac:dyDescent="0.25">
      <c r="A62" s="2">
        <v>51359</v>
      </c>
      <c r="B62" t="s">
        <v>1358</v>
      </c>
      <c r="C62" t="s">
        <v>1277</v>
      </c>
      <c r="D62" s="8">
        <v>16905525.98</v>
      </c>
    </row>
  </sheetData>
  <mergeCells count="4">
    <mergeCell ref="A1:D1"/>
    <mergeCell ref="A3:D3"/>
    <mergeCell ref="A4:D4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 Section 3315.18</vt:lpstr>
      <vt:lpstr>District Section 3315.19</vt:lpstr>
      <vt:lpstr>JVS Section 3315.18</vt:lpstr>
      <vt:lpstr>JVS Section 3315.19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2020-07-28T17:45:49Z</dcterms:created>
  <dcterms:modified xsi:type="dcterms:W3CDTF">2020-07-28T20:58:36Z</dcterms:modified>
</cp:coreProperties>
</file>