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13_ncr:1_{1E2585F9-532E-4C02-9036-87A301A35BBE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UITION_RATE_FY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49" i="1" l="1"/>
  <c r="K357" i="1"/>
  <c r="K229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I609" i="1"/>
  <c r="K609" i="1" s="1"/>
  <c r="I581" i="1"/>
  <c r="K581" i="1" s="1"/>
  <c r="I554" i="1"/>
  <c r="K554" i="1" s="1"/>
  <c r="I538" i="1"/>
  <c r="K538" i="1" s="1"/>
  <c r="I514" i="1"/>
  <c r="K514" i="1" s="1"/>
  <c r="I490" i="1"/>
  <c r="K490" i="1" s="1"/>
  <c r="I474" i="1"/>
  <c r="K474" i="1" s="1"/>
  <c r="I450" i="1"/>
  <c r="K450" i="1" s="1"/>
  <c r="I426" i="1"/>
  <c r="K426" i="1" s="1"/>
  <c r="I410" i="1"/>
  <c r="K410" i="1" s="1"/>
  <c r="I386" i="1"/>
  <c r="K386" i="1" s="1"/>
  <c r="I362" i="1"/>
  <c r="K362" i="1" s="1"/>
  <c r="I354" i="1"/>
  <c r="K354" i="1" s="1"/>
  <c r="I338" i="1"/>
  <c r="K338" i="1" s="1"/>
  <c r="I310" i="1"/>
  <c r="K310" i="1" s="1"/>
  <c r="I302" i="1"/>
  <c r="K302" i="1" s="1"/>
  <c r="I294" i="1"/>
  <c r="K294" i="1" s="1"/>
  <c r="I290" i="1"/>
  <c r="K290" i="1" s="1"/>
  <c r="I282" i="1"/>
  <c r="K282" i="1" s="1"/>
  <c r="I274" i="1"/>
  <c r="K274" i="1" s="1"/>
  <c r="I246" i="1"/>
  <c r="K246" i="1" s="1"/>
  <c r="I238" i="1"/>
  <c r="K238" i="1" s="1"/>
  <c r="I230" i="1"/>
  <c r="K230" i="1" s="1"/>
  <c r="I226" i="1"/>
  <c r="K226" i="1" s="1"/>
  <c r="I218" i="1"/>
  <c r="K218" i="1" s="1"/>
  <c r="I210" i="1"/>
  <c r="K210" i="1" s="1"/>
  <c r="I182" i="1"/>
  <c r="K182" i="1" s="1"/>
  <c r="I174" i="1"/>
  <c r="K174" i="1" s="1"/>
  <c r="I166" i="1"/>
  <c r="K166" i="1" s="1"/>
  <c r="I162" i="1"/>
  <c r="K162" i="1" s="1"/>
  <c r="I154" i="1"/>
  <c r="K154" i="1" s="1"/>
  <c r="I146" i="1"/>
  <c r="K146" i="1" s="1"/>
  <c r="I118" i="1"/>
  <c r="K118" i="1" s="1"/>
  <c r="I110" i="1"/>
  <c r="K110" i="1" s="1"/>
  <c r="I102" i="1"/>
  <c r="K102" i="1" s="1"/>
  <c r="I98" i="1"/>
  <c r="K98" i="1" s="1"/>
  <c r="I90" i="1"/>
  <c r="K90" i="1" s="1"/>
  <c r="I82" i="1"/>
  <c r="K82" i="1" s="1"/>
  <c r="I70" i="1"/>
  <c r="K70" i="1" s="1"/>
  <c r="I66" i="1"/>
  <c r="K66" i="1" s="1"/>
  <c r="I54" i="1"/>
  <c r="K54" i="1" s="1"/>
  <c r="I50" i="1"/>
  <c r="K50" i="1" s="1"/>
  <c r="I38" i="1"/>
  <c r="K38" i="1" s="1"/>
  <c r="I34" i="1"/>
  <c r="K34" i="1" s="1"/>
  <c r="I22" i="1"/>
  <c r="K22" i="1" s="1"/>
  <c r="I18" i="1"/>
  <c r="K18" i="1" s="1"/>
  <c r="F620" i="1"/>
  <c r="I620" i="1" s="1"/>
  <c r="K620" i="1" s="1"/>
  <c r="F619" i="1"/>
  <c r="I619" i="1" s="1"/>
  <c r="K619" i="1" s="1"/>
  <c r="F618" i="1"/>
  <c r="I618" i="1" s="1"/>
  <c r="K618" i="1" s="1"/>
  <c r="F617" i="1"/>
  <c r="I617" i="1" s="1"/>
  <c r="K617" i="1" s="1"/>
  <c r="F616" i="1"/>
  <c r="I616" i="1" s="1"/>
  <c r="F615" i="1"/>
  <c r="I615" i="1" s="1"/>
  <c r="K615" i="1" s="1"/>
  <c r="F614" i="1"/>
  <c r="I614" i="1" s="1"/>
  <c r="K614" i="1" s="1"/>
  <c r="F613" i="1"/>
  <c r="I613" i="1" s="1"/>
  <c r="K613" i="1" s="1"/>
  <c r="F612" i="1"/>
  <c r="I612" i="1" s="1"/>
  <c r="K612" i="1" s="1"/>
  <c r="F611" i="1"/>
  <c r="I611" i="1" s="1"/>
  <c r="K611" i="1" s="1"/>
  <c r="F610" i="1"/>
  <c r="I610" i="1" s="1"/>
  <c r="K610" i="1" s="1"/>
  <c r="F609" i="1"/>
  <c r="F608" i="1"/>
  <c r="I608" i="1" s="1"/>
  <c r="F607" i="1"/>
  <c r="I607" i="1" s="1"/>
  <c r="K607" i="1" s="1"/>
  <c r="F606" i="1"/>
  <c r="I606" i="1" s="1"/>
  <c r="K606" i="1" s="1"/>
  <c r="F605" i="1"/>
  <c r="I605" i="1" s="1"/>
  <c r="K605" i="1" s="1"/>
  <c r="F604" i="1"/>
  <c r="I604" i="1" s="1"/>
  <c r="K604" i="1" s="1"/>
  <c r="F603" i="1"/>
  <c r="I603" i="1" s="1"/>
  <c r="K603" i="1" s="1"/>
  <c r="F602" i="1"/>
  <c r="I602" i="1" s="1"/>
  <c r="K602" i="1" s="1"/>
  <c r="F601" i="1"/>
  <c r="I601" i="1" s="1"/>
  <c r="K601" i="1" s="1"/>
  <c r="F600" i="1"/>
  <c r="I600" i="1" s="1"/>
  <c r="F599" i="1"/>
  <c r="I599" i="1" s="1"/>
  <c r="K599" i="1" s="1"/>
  <c r="F598" i="1"/>
  <c r="I598" i="1" s="1"/>
  <c r="K598" i="1" s="1"/>
  <c r="F597" i="1"/>
  <c r="I597" i="1" s="1"/>
  <c r="K597" i="1" s="1"/>
  <c r="F596" i="1"/>
  <c r="I596" i="1" s="1"/>
  <c r="K596" i="1" s="1"/>
  <c r="F595" i="1"/>
  <c r="I595" i="1" s="1"/>
  <c r="K595" i="1" s="1"/>
  <c r="F594" i="1"/>
  <c r="I594" i="1" s="1"/>
  <c r="K594" i="1" s="1"/>
  <c r="F593" i="1"/>
  <c r="I593" i="1" s="1"/>
  <c r="K593" i="1" s="1"/>
  <c r="F592" i="1"/>
  <c r="I592" i="1" s="1"/>
  <c r="F591" i="1"/>
  <c r="I591" i="1" s="1"/>
  <c r="K591" i="1" s="1"/>
  <c r="F590" i="1"/>
  <c r="I590" i="1" s="1"/>
  <c r="K590" i="1" s="1"/>
  <c r="F589" i="1"/>
  <c r="I589" i="1" s="1"/>
  <c r="K589" i="1" s="1"/>
  <c r="F588" i="1"/>
  <c r="I588" i="1" s="1"/>
  <c r="K588" i="1" s="1"/>
  <c r="F587" i="1"/>
  <c r="I587" i="1" s="1"/>
  <c r="K587" i="1" s="1"/>
  <c r="F586" i="1"/>
  <c r="I586" i="1" s="1"/>
  <c r="K586" i="1" s="1"/>
  <c r="F585" i="1"/>
  <c r="I585" i="1" s="1"/>
  <c r="K585" i="1" s="1"/>
  <c r="F584" i="1"/>
  <c r="I584" i="1" s="1"/>
  <c r="F583" i="1"/>
  <c r="I583" i="1" s="1"/>
  <c r="K583" i="1" s="1"/>
  <c r="F582" i="1"/>
  <c r="I582" i="1" s="1"/>
  <c r="K582" i="1" s="1"/>
  <c r="F581" i="1"/>
  <c r="F580" i="1"/>
  <c r="I580" i="1" s="1"/>
  <c r="K580" i="1" s="1"/>
  <c r="F579" i="1"/>
  <c r="I579" i="1" s="1"/>
  <c r="K579" i="1" s="1"/>
  <c r="F578" i="1"/>
  <c r="I578" i="1" s="1"/>
  <c r="K578" i="1" s="1"/>
  <c r="F577" i="1"/>
  <c r="I577" i="1" s="1"/>
  <c r="K577" i="1" s="1"/>
  <c r="F576" i="1"/>
  <c r="I576" i="1" s="1"/>
  <c r="F575" i="1"/>
  <c r="I575" i="1" s="1"/>
  <c r="K575" i="1" s="1"/>
  <c r="F574" i="1"/>
  <c r="I574" i="1" s="1"/>
  <c r="K574" i="1" s="1"/>
  <c r="F573" i="1"/>
  <c r="I573" i="1" s="1"/>
  <c r="K573" i="1" s="1"/>
  <c r="F572" i="1"/>
  <c r="I572" i="1" s="1"/>
  <c r="K572" i="1" s="1"/>
  <c r="F571" i="1"/>
  <c r="I571" i="1" s="1"/>
  <c r="K571" i="1" s="1"/>
  <c r="F570" i="1"/>
  <c r="I570" i="1" s="1"/>
  <c r="K570" i="1" s="1"/>
  <c r="F569" i="1"/>
  <c r="I569" i="1" s="1"/>
  <c r="K569" i="1" s="1"/>
  <c r="F568" i="1"/>
  <c r="I568" i="1" s="1"/>
  <c r="F567" i="1"/>
  <c r="I567" i="1" s="1"/>
  <c r="K567" i="1" s="1"/>
  <c r="F566" i="1"/>
  <c r="I566" i="1" s="1"/>
  <c r="K566" i="1" s="1"/>
  <c r="F565" i="1"/>
  <c r="I565" i="1" s="1"/>
  <c r="K565" i="1" s="1"/>
  <c r="F564" i="1"/>
  <c r="I564" i="1" s="1"/>
  <c r="K564" i="1" s="1"/>
  <c r="F563" i="1"/>
  <c r="I563" i="1" s="1"/>
  <c r="K563" i="1" s="1"/>
  <c r="F562" i="1"/>
  <c r="I562" i="1" s="1"/>
  <c r="K562" i="1" s="1"/>
  <c r="F561" i="1"/>
  <c r="I561" i="1" s="1"/>
  <c r="K561" i="1" s="1"/>
  <c r="F560" i="1"/>
  <c r="I560" i="1" s="1"/>
  <c r="F559" i="1"/>
  <c r="I559" i="1" s="1"/>
  <c r="K559" i="1" s="1"/>
  <c r="F558" i="1"/>
  <c r="I558" i="1" s="1"/>
  <c r="K558" i="1" s="1"/>
  <c r="F557" i="1"/>
  <c r="I557" i="1" s="1"/>
  <c r="K557" i="1" s="1"/>
  <c r="F556" i="1"/>
  <c r="I556" i="1" s="1"/>
  <c r="K556" i="1" s="1"/>
  <c r="F555" i="1"/>
  <c r="I555" i="1" s="1"/>
  <c r="K555" i="1" s="1"/>
  <c r="F554" i="1"/>
  <c r="F553" i="1"/>
  <c r="I553" i="1" s="1"/>
  <c r="K553" i="1" s="1"/>
  <c r="F552" i="1"/>
  <c r="I552" i="1" s="1"/>
  <c r="F551" i="1"/>
  <c r="I551" i="1" s="1"/>
  <c r="K551" i="1" s="1"/>
  <c r="F550" i="1"/>
  <c r="I550" i="1" s="1"/>
  <c r="K550" i="1" s="1"/>
  <c r="F549" i="1"/>
  <c r="I549" i="1" s="1"/>
  <c r="F548" i="1"/>
  <c r="I548" i="1" s="1"/>
  <c r="K548" i="1" s="1"/>
  <c r="F547" i="1"/>
  <c r="I547" i="1" s="1"/>
  <c r="K547" i="1" s="1"/>
  <c r="F546" i="1"/>
  <c r="I546" i="1" s="1"/>
  <c r="K546" i="1" s="1"/>
  <c r="F545" i="1"/>
  <c r="I545" i="1" s="1"/>
  <c r="K545" i="1" s="1"/>
  <c r="F544" i="1"/>
  <c r="I544" i="1" s="1"/>
  <c r="F543" i="1"/>
  <c r="I543" i="1" s="1"/>
  <c r="K543" i="1" s="1"/>
  <c r="F542" i="1"/>
  <c r="I542" i="1" s="1"/>
  <c r="K542" i="1" s="1"/>
  <c r="F541" i="1"/>
  <c r="I541" i="1" s="1"/>
  <c r="K541" i="1" s="1"/>
  <c r="F540" i="1"/>
  <c r="I540" i="1" s="1"/>
  <c r="K540" i="1" s="1"/>
  <c r="F539" i="1"/>
  <c r="I539" i="1" s="1"/>
  <c r="K539" i="1" s="1"/>
  <c r="F538" i="1"/>
  <c r="F537" i="1"/>
  <c r="I537" i="1" s="1"/>
  <c r="K537" i="1" s="1"/>
  <c r="F536" i="1"/>
  <c r="I536" i="1" s="1"/>
  <c r="F535" i="1"/>
  <c r="I535" i="1" s="1"/>
  <c r="K535" i="1" s="1"/>
  <c r="F534" i="1"/>
  <c r="I534" i="1" s="1"/>
  <c r="K534" i="1" s="1"/>
  <c r="F533" i="1"/>
  <c r="I533" i="1" s="1"/>
  <c r="K533" i="1" s="1"/>
  <c r="F532" i="1"/>
  <c r="I532" i="1" s="1"/>
  <c r="K532" i="1" s="1"/>
  <c r="F531" i="1"/>
  <c r="I531" i="1" s="1"/>
  <c r="K531" i="1" s="1"/>
  <c r="F530" i="1"/>
  <c r="I530" i="1" s="1"/>
  <c r="K530" i="1" s="1"/>
  <c r="F529" i="1"/>
  <c r="I529" i="1" s="1"/>
  <c r="K529" i="1" s="1"/>
  <c r="F528" i="1"/>
  <c r="I528" i="1" s="1"/>
  <c r="F527" i="1"/>
  <c r="I527" i="1" s="1"/>
  <c r="K527" i="1" s="1"/>
  <c r="F526" i="1"/>
  <c r="I526" i="1" s="1"/>
  <c r="K526" i="1" s="1"/>
  <c r="F525" i="1"/>
  <c r="I525" i="1" s="1"/>
  <c r="K525" i="1" s="1"/>
  <c r="F524" i="1"/>
  <c r="I524" i="1" s="1"/>
  <c r="K524" i="1" s="1"/>
  <c r="F523" i="1"/>
  <c r="I523" i="1" s="1"/>
  <c r="K523" i="1" s="1"/>
  <c r="F522" i="1"/>
  <c r="I522" i="1" s="1"/>
  <c r="K522" i="1" s="1"/>
  <c r="F521" i="1"/>
  <c r="I521" i="1" s="1"/>
  <c r="K521" i="1" s="1"/>
  <c r="F520" i="1"/>
  <c r="I520" i="1" s="1"/>
  <c r="F519" i="1"/>
  <c r="I519" i="1" s="1"/>
  <c r="K519" i="1" s="1"/>
  <c r="F518" i="1"/>
  <c r="I518" i="1" s="1"/>
  <c r="K518" i="1" s="1"/>
  <c r="F517" i="1"/>
  <c r="I517" i="1" s="1"/>
  <c r="K517" i="1" s="1"/>
  <c r="F516" i="1"/>
  <c r="I516" i="1" s="1"/>
  <c r="K516" i="1" s="1"/>
  <c r="F515" i="1"/>
  <c r="I515" i="1" s="1"/>
  <c r="K515" i="1" s="1"/>
  <c r="F514" i="1"/>
  <c r="F513" i="1"/>
  <c r="I513" i="1" s="1"/>
  <c r="K513" i="1" s="1"/>
  <c r="F512" i="1"/>
  <c r="I512" i="1" s="1"/>
  <c r="F511" i="1"/>
  <c r="I511" i="1" s="1"/>
  <c r="K511" i="1" s="1"/>
  <c r="F510" i="1"/>
  <c r="I510" i="1" s="1"/>
  <c r="K510" i="1" s="1"/>
  <c r="F509" i="1"/>
  <c r="I509" i="1" s="1"/>
  <c r="K509" i="1" s="1"/>
  <c r="F508" i="1"/>
  <c r="I508" i="1" s="1"/>
  <c r="K508" i="1" s="1"/>
  <c r="F507" i="1"/>
  <c r="I507" i="1" s="1"/>
  <c r="K507" i="1" s="1"/>
  <c r="F506" i="1"/>
  <c r="I506" i="1" s="1"/>
  <c r="K506" i="1" s="1"/>
  <c r="F505" i="1"/>
  <c r="I505" i="1" s="1"/>
  <c r="K505" i="1" s="1"/>
  <c r="F504" i="1"/>
  <c r="I504" i="1" s="1"/>
  <c r="F503" i="1"/>
  <c r="I503" i="1" s="1"/>
  <c r="K503" i="1" s="1"/>
  <c r="F502" i="1"/>
  <c r="I502" i="1" s="1"/>
  <c r="K502" i="1" s="1"/>
  <c r="F501" i="1"/>
  <c r="I501" i="1" s="1"/>
  <c r="K501" i="1" s="1"/>
  <c r="F500" i="1"/>
  <c r="I500" i="1" s="1"/>
  <c r="K500" i="1" s="1"/>
  <c r="F499" i="1"/>
  <c r="I499" i="1" s="1"/>
  <c r="K499" i="1" s="1"/>
  <c r="F498" i="1"/>
  <c r="I498" i="1" s="1"/>
  <c r="K498" i="1" s="1"/>
  <c r="F497" i="1"/>
  <c r="I497" i="1" s="1"/>
  <c r="K497" i="1" s="1"/>
  <c r="F496" i="1"/>
  <c r="I496" i="1" s="1"/>
  <c r="F495" i="1"/>
  <c r="I495" i="1" s="1"/>
  <c r="K495" i="1" s="1"/>
  <c r="F494" i="1"/>
  <c r="I494" i="1" s="1"/>
  <c r="K494" i="1" s="1"/>
  <c r="F493" i="1"/>
  <c r="I493" i="1" s="1"/>
  <c r="K493" i="1" s="1"/>
  <c r="F492" i="1"/>
  <c r="I492" i="1" s="1"/>
  <c r="K492" i="1" s="1"/>
  <c r="F491" i="1"/>
  <c r="I491" i="1" s="1"/>
  <c r="K491" i="1" s="1"/>
  <c r="F490" i="1"/>
  <c r="F489" i="1"/>
  <c r="I489" i="1" s="1"/>
  <c r="K489" i="1" s="1"/>
  <c r="F488" i="1"/>
  <c r="I488" i="1" s="1"/>
  <c r="F487" i="1"/>
  <c r="I487" i="1" s="1"/>
  <c r="K487" i="1" s="1"/>
  <c r="F486" i="1"/>
  <c r="I486" i="1" s="1"/>
  <c r="K486" i="1" s="1"/>
  <c r="F485" i="1"/>
  <c r="I485" i="1" s="1"/>
  <c r="K485" i="1" s="1"/>
  <c r="F484" i="1"/>
  <c r="I484" i="1" s="1"/>
  <c r="K484" i="1" s="1"/>
  <c r="F483" i="1"/>
  <c r="I483" i="1" s="1"/>
  <c r="K483" i="1" s="1"/>
  <c r="F482" i="1"/>
  <c r="I482" i="1" s="1"/>
  <c r="K482" i="1" s="1"/>
  <c r="F481" i="1"/>
  <c r="I481" i="1" s="1"/>
  <c r="K481" i="1" s="1"/>
  <c r="F480" i="1"/>
  <c r="I480" i="1" s="1"/>
  <c r="F479" i="1"/>
  <c r="I479" i="1" s="1"/>
  <c r="K479" i="1" s="1"/>
  <c r="F478" i="1"/>
  <c r="I478" i="1" s="1"/>
  <c r="K478" i="1" s="1"/>
  <c r="F477" i="1"/>
  <c r="I477" i="1" s="1"/>
  <c r="K477" i="1" s="1"/>
  <c r="F476" i="1"/>
  <c r="I476" i="1" s="1"/>
  <c r="K476" i="1" s="1"/>
  <c r="F475" i="1"/>
  <c r="I475" i="1" s="1"/>
  <c r="K475" i="1" s="1"/>
  <c r="F474" i="1"/>
  <c r="F473" i="1"/>
  <c r="I473" i="1" s="1"/>
  <c r="K473" i="1" s="1"/>
  <c r="F472" i="1"/>
  <c r="I472" i="1" s="1"/>
  <c r="F471" i="1"/>
  <c r="I471" i="1" s="1"/>
  <c r="K471" i="1" s="1"/>
  <c r="F470" i="1"/>
  <c r="I470" i="1" s="1"/>
  <c r="K470" i="1" s="1"/>
  <c r="F469" i="1"/>
  <c r="I469" i="1" s="1"/>
  <c r="K469" i="1" s="1"/>
  <c r="F468" i="1"/>
  <c r="I468" i="1" s="1"/>
  <c r="K468" i="1" s="1"/>
  <c r="F467" i="1"/>
  <c r="I467" i="1" s="1"/>
  <c r="K467" i="1" s="1"/>
  <c r="F466" i="1"/>
  <c r="I466" i="1" s="1"/>
  <c r="K466" i="1" s="1"/>
  <c r="F465" i="1"/>
  <c r="I465" i="1" s="1"/>
  <c r="K465" i="1" s="1"/>
  <c r="F464" i="1"/>
  <c r="I464" i="1" s="1"/>
  <c r="F463" i="1"/>
  <c r="I463" i="1" s="1"/>
  <c r="K463" i="1" s="1"/>
  <c r="F462" i="1"/>
  <c r="I462" i="1" s="1"/>
  <c r="K462" i="1" s="1"/>
  <c r="F461" i="1"/>
  <c r="I461" i="1" s="1"/>
  <c r="K461" i="1" s="1"/>
  <c r="F460" i="1"/>
  <c r="I460" i="1" s="1"/>
  <c r="K460" i="1" s="1"/>
  <c r="F459" i="1"/>
  <c r="I459" i="1" s="1"/>
  <c r="K459" i="1" s="1"/>
  <c r="F458" i="1"/>
  <c r="I458" i="1" s="1"/>
  <c r="K458" i="1" s="1"/>
  <c r="F457" i="1"/>
  <c r="I457" i="1" s="1"/>
  <c r="K457" i="1" s="1"/>
  <c r="F456" i="1"/>
  <c r="I456" i="1" s="1"/>
  <c r="F455" i="1"/>
  <c r="I455" i="1" s="1"/>
  <c r="K455" i="1" s="1"/>
  <c r="F454" i="1"/>
  <c r="I454" i="1" s="1"/>
  <c r="K454" i="1" s="1"/>
  <c r="F453" i="1"/>
  <c r="I453" i="1" s="1"/>
  <c r="K453" i="1" s="1"/>
  <c r="F452" i="1"/>
  <c r="I452" i="1" s="1"/>
  <c r="K452" i="1" s="1"/>
  <c r="F451" i="1"/>
  <c r="I451" i="1" s="1"/>
  <c r="K451" i="1" s="1"/>
  <c r="F450" i="1"/>
  <c r="F449" i="1"/>
  <c r="I449" i="1" s="1"/>
  <c r="K449" i="1" s="1"/>
  <c r="F448" i="1"/>
  <c r="I448" i="1" s="1"/>
  <c r="F447" i="1"/>
  <c r="I447" i="1" s="1"/>
  <c r="K447" i="1" s="1"/>
  <c r="F446" i="1"/>
  <c r="I446" i="1" s="1"/>
  <c r="K446" i="1" s="1"/>
  <c r="F445" i="1"/>
  <c r="I445" i="1" s="1"/>
  <c r="K445" i="1" s="1"/>
  <c r="F444" i="1"/>
  <c r="I444" i="1" s="1"/>
  <c r="K444" i="1" s="1"/>
  <c r="F443" i="1"/>
  <c r="I443" i="1" s="1"/>
  <c r="K443" i="1" s="1"/>
  <c r="F442" i="1"/>
  <c r="I442" i="1" s="1"/>
  <c r="K442" i="1" s="1"/>
  <c r="F441" i="1"/>
  <c r="I441" i="1" s="1"/>
  <c r="K441" i="1" s="1"/>
  <c r="F440" i="1"/>
  <c r="I440" i="1" s="1"/>
  <c r="F439" i="1"/>
  <c r="I439" i="1" s="1"/>
  <c r="K439" i="1" s="1"/>
  <c r="F438" i="1"/>
  <c r="I438" i="1" s="1"/>
  <c r="K438" i="1" s="1"/>
  <c r="F437" i="1"/>
  <c r="I437" i="1" s="1"/>
  <c r="K437" i="1" s="1"/>
  <c r="F436" i="1"/>
  <c r="I436" i="1" s="1"/>
  <c r="K436" i="1" s="1"/>
  <c r="F435" i="1"/>
  <c r="I435" i="1" s="1"/>
  <c r="K435" i="1" s="1"/>
  <c r="F434" i="1"/>
  <c r="I434" i="1" s="1"/>
  <c r="K434" i="1" s="1"/>
  <c r="F433" i="1"/>
  <c r="I433" i="1" s="1"/>
  <c r="K433" i="1" s="1"/>
  <c r="F432" i="1"/>
  <c r="I432" i="1" s="1"/>
  <c r="F431" i="1"/>
  <c r="I431" i="1" s="1"/>
  <c r="K431" i="1" s="1"/>
  <c r="F430" i="1"/>
  <c r="I430" i="1" s="1"/>
  <c r="K430" i="1" s="1"/>
  <c r="F429" i="1"/>
  <c r="I429" i="1" s="1"/>
  <c r="K429" i="1" s="1"/>
  <c r="F428" i="1"/>
  <c r="I428" i="1" s="1"/>
  <c r="K428" i="1" s="1"/>
  <c r="F427" i="1"/>
  <c r="I427" i="1" s="1"/>
  <c r="K427" i="1" s="1"/>
  <c r="F426" i="1"/>
  <c r="F425" i="1"/>
  <c r="I425" i="1" s="1"/>
  <c r="K425" i="1" s="1"/>
  <c r="F424" i="1"/>
  <c r="I424" i="1" s="1"/>
  <c r="F423" i="1"/>
  <c r="I423" i="1" s="1"/>
  <c r="K423" i="1" s="1"/>
  <c r="F422" i="1"/>
  <c r="I422" i="1" s="1"/>
  <c r="K422" i="1" s="1"/>
  <c r="F421" i="1"/>
  <c r="I421" i="1" s="1"/>
  <c r="K421" i="1" s="1"/>
  <c r="F420" i="1"/>
  <c r="I420" i="1" s="1"/>
  <c r="K420" i="1" s="1"/>
  <c r="F419" i="1"/>
  <c r="I419" i="1" s="1"/>
  <c r="K419" i="1" s="1"/>
  <c r="F418" i="1"/>
  <c r="I418" i="1" s="1"/>
  <c r="K418" i="1" s="1"/>
  <c r="F417" i="1"/>
  <c r="I417" i="1" s="1"/>
  <c r="K417" i="1" s="1"/>
  <c r="F416" i="1"/>
  <c r="I416" i="1" s="1"/>
  <c r="F415" i="1"/>
  <c r="I415" i="1" s="1"/>
  <c r="K415" i="1" s="1"/>
  <c r="F414" i="1"/>
  <c r="I414" i="1" s="1"/>
  <c r="K414" i="1" s="1"/>
  <c r="F413" i="1"/>
  <c r="I413" i="1" s="1"/>
  <c r="K413" i="1" s="1"/>
  <c r="F412" i="1"/>
  <c r="I412" i="1" s="1"/>
  <c r="K412" i="1" s="1"/>
  <c r="F411" i="1"/>
  <c r="I411" i="1" s="1"/>
  <c r="K411" i="1" s="1"/>
  <c r="F410" i="1"/>
  <c r="F409" i="1"/>
  <c r="I409" i="1" s="1"/>
  <c r="K409" i="1" s="1"/>
  <c r="F408" i="1"/>
  <c r="I408" i="1" s="1"/>
  <c r="F407" i="1"/>
  <c r="I407" i="1" s="1"/>
  <c r="K407" i="1" s="1"/>
  <c r="F406" i="1"/>
  <c r="I406" i="1" s="1"/>
  <c r="K406" i="1" s="1"/>
  <c r="F405" i="1"/>
  <c r="I405" i="1" s="1"/>
  <c r="K405" i="1" s="1"/>
  <c r="F404" i="1"/>
  <c r="I404" i="1" s="1"/>
  <c r="K404" i="1" s="1"/>
  <c r="F403" i="1"/>
  <c r="I403" i="1" s="1"/>
  <c r="K403" i="1" s="1"/>
  <c r="F402" i="1"/>
  <c r="I402" i="1" s="1"/>
  <c r="K402" i="1" s="1"/>
  <c r="F401" i="1"/>
  <c r="I401" i="1" s="1"/>
  <c r="K401" i="1" s="1"/>
  <c r="F400" i="1"/>
  <c r="I400" i="1" s="1"/>
  <c r="F399" i="1"/>
  <c r="I399" i="1" s="1"/>
  <c r="K399" i="1" s="1"/>
  <c r="F398" i="1"/>
  <c r="I398" i="1" s="1"/>
  <c r="K398" i="1" s="1"/>
  <c r="F397" i="1"/>
  <c r="I397" i="1" s="1"/>
  <c r="K397" i="1" s="1"/>
  <c r="F396" i="1"/>
  <c r="I396" i="1" s="1"/>
  <c r="K396" i="1" s="1"/>
  <c r="F395" i="1"/>
  <c r="I395" i="1" s="1"/>
  <c r="K395" i="1" s="1"/>
  <c r="F394" i="1"/>
  <c r="I394" i="1" s="1"/>
  <c r="K394" i="1" s="1"/>
  <c r="F393" i="1"/>
  <c r="I393" i="1" s="1"/>
  <c r="K393" i="1" s="1"/>
  <c r="F392" i="1"/>
  <c r="I392" i="1" s="1"/>
  <c r="F391" i="1"/>
  <c r="I391" i="1" s="1"/>
  <c r="K391" i="1" s="1"/>
  <c r="F390" i="1"/>
  <c r="I390" i="1" s="1"/>
  <c r="K390" i="1" s="1"/>
  <c r="F389" i="1"/>
  <c r="I389" i="1" s="1"/>
  <c r="K389" i="1" s="1"/>
  <c r="F388" i="1"/>
  <c r="F387" i="1"/>
  <c r="I387" i="1" s="1"/>
  <c r="K387" i="1" s="1"/>
  <c r="F386" i="1"/>
  <c r="F385" i="1"/>
  <c r="I385" i="1" s="1"/>
  <c r="K385" i="1" s="1"/>
  <c r="F384" i="1"/>
  <c r="I384" i="1" s="1"/>
  <c r="F383" i="1"/>
  <c r="I383" i="1" s="1"/>
  <c r="K383" i="1" s="1"/>
  <c r="F382" i="1"/>
  <c r="I382" i="1" s="1"/>
  <c r="K382" i="1" s="1"/>
  <c r="F381" i="1"/>
  <c r="I381" i="1" s="1"/>
  <c r="K381" i="1" s="1"/>
  <c r="F380" i="1"/>
  <c r="I380" i="1" s="1"/>
  <c r="K380" i="1" s="1"/>
  <c r="F379" i="1"/>
  <c r="I379" i="1" s="1"/>
  <c r="K379" i="1" s="1"/>
  <c r="F378" i="1"/>
  <c r="I378" i="1" s="1"/>
  <c r="K378" i="1" s="1"/>
  <c r="F377" i="1"/>
  <c r="I377" i="1" s="1"/>
  <c r="K377" i="1" s="1"/>
  <c r="F376" i="1"/>
  <c r="I376" i="1" s="1"/>
  <c r="F375" i="1"/>
  <c r="I375" i="1" s="1"/>
  <c r="K375" i="1" s="1"/>
  <c r="F374" i="1"/>
  <c r="I374" i="1" s="1"/>
  <c r="K374" i="1" s="1"/>
  <c r="F373" i="1"/>
  <c r="I373" i="1" s="1"/>
  <c r="K373" i="1" s="1"/>
  <c r="F372" i="1"/>
  <c r="I372" i="1" s="1"/>
  <c r="K372" i="1" s="1"/>
  <c r="F371" i="1"/>
  <c r="I371" i="1" s="1"/>
  <c r="K371" i="1" s="1"/>
  <c r="F370" i="1"/>
  <c r="I370" i="1" s="1"/>
  <c r="K370" i="1" s="1"/>
  <c r="F369" i="1"/>
  <c r="I369" i="1" s="1"/>
  <c r="K369" i="1" s="1"/>
  <c r="F368" i="1"/>
  <c r="I368" i="1" s="1"/>
  <c r="F367" i="1"/>
  <c r="I367" i="1" s="1"/>
  <c r="K367" i="1" s="1"/>
  <c r="F366" i="1"/>
  <c r="I366" i="1" s="1"/>
  <c r="K366" i="1" s="1"/>
  <c r="F365" i="1"/>
  <c r="I365" i="1" s="1"/>
  <c r="K365" i="1" s="1"/>
  <c r="F364" i="1"/>
  <c r="I364" i="1" s="1"/>
  <c r="K364" i="1" s="1"/>
  <c r="F363" i="1"/>
  <c r="I363" i="1" s="1"/>
  <c r="K363" i="1" s="1"/>
  <c r="F362" i="1"/>
  <c r="F361" i="1"/>
  <c r="I361" i="1" s="1"/>
  <c r="K361" i="1" s="1"/>
  <c r="F360" i="1"/>
  <c r="I360" i="1" s="1"/>
  <c r="F359" i="1"/>
  <c r="I359" i="1" s="1"/>
  <c r="K359" i="1" s="1"/>
  <c r="F358" i="1"/>
  <c r="I358" i="1" s="1"/>
  <c r="K358" i="1" s="1"/>
  <c r="F357" i="1"/>
  <c r="I357" i="1" s="1"/>
  <c r="F356" i="1"/>
  <c r="I356" i="1" s="1"/>
  <c r="K356" i="1" s="1"/>
  <c r="F355" i="1"/>
  <c r="I355" i="1" s="1"/>
  <c r="K355" i="1" s="1"/>
  <c r="F354" i="1"/>
  <c r="F353" i="1"/>
  <c r="I353" i="1" s="1"/>
  <c r="K353" i="1" s="1"/>
  <c r="F352" i="1"/>
  <c r="I352" i="1" s="1"/>
  <c r="F351" i="1"/>
  <c r="I351" i="1" s="1"/>
  <c r="K351" i="1" s="1"/>
  <c r="F350" i="1"/>
  <c r="I350" i="1" s="1"/>
  <c r="K350" i="1" s="1"/>
  <c r="F349" i="1"/>
  <c r="I349" i="1" s="1"/>
  <c r="K349" i="1" s="1"/>
  <c r="F348" i="1"/>
  <c r="I348" i="1" s="1"/>
  <c r="K348" i="1" s="1"/>
  <c r="F347" i="1"/>
  <c r="I347" i="1" s="1"/>
  <c r="K347" i="1" s="1"/>
  <c r="F346" i="1"/>
  <c r="F345" i="1"/>
  <c r="I345" i="1" s="1"/>
  <c r="K345" i="1" s="1"/>
  <c r="F344" i="1"/>
  <c r="I344" i="1" s="1"/>
  <c r="F343" i="1"/>
  <c r="I343" i="1" s="1"/>
  <c r="K343" i="1" s="1"/>
  <c r="F342" i="1"/>
  <c r="I342" i="1" s="1"/>
  <c r="K342" i="1" s="1"/>
  <c r="F341" i="1"/>
  <c r="I341" i="1" s="1"/>
  <c r="K341" i="1" s="1"/>
  <c r="F340" i="1"/>
  <c r="I340" i="1" s="1"/>
  <c r="K340" i="1" s="1"/>
  <c r="F339" i="1"/>
  <c r="I339" i="1" s="1"/>
  <c r="K339" i="1" s="1"/>
  <c r="F338" i="1"/>
  <c r="F337" i="1"/>
  <c r="I337" i="1" s="1"/>
  <c r="K337" i="1" s="1"/>
  <c r="F336" i="1"/>
  <c r="I336" i="1" s="1"/>
  <c r="F335" i="1"/>
  <c r="I335" i="1" s="1"/>
  <c r="K335" i="1" s="1"/>
  <c r="F334" i="1"/>
  <c r="I334" i="1" s="1"/>
  <c r="K334" i="1" s="1"/>
  <c r="F333" i="1"/>
  <c r="I333" i="1" s="1"/>
  <c r="K333" i="1" s="1"/>
  <c r="F332" i="1"/>
  <c r="I332" i="1" s="1"/>
  <c r="K332" i="1" s="1"/>
  <c r="F331" i="1"/>
  <c r="I331" i="1" s="1"/>
  <c r="K331" i="1" s="1"/>
  <c r="F330" i="1"/>
  <c r="I330" i="1" s="1"/>
  <c r="K330" i="1" s="1"/>
  <c r="F329" i="1"/>
  <c r="I329" i="1" s="1"/>
  <c r="K329" i="1" s="1"/>
  <c r="F328" i="1"/>
  <c r="I328" i="1" s="1"/>
  <c r="F327" i="1"/>
  <c r="I327" i="1" s="1"/>
  <c r="K327" i="1" s="1"/>
  <c r="F326" i="1"/>
  <c r="I326" i="1" s="1"/>
  <c r="K326" i="1" s="1"/>
  <c r="F325" i="1"/>
  <c r="I325" i="1" s="1"/>
  <c r="K325" i="1" s="1"/>
  <c r="F324" i="1"/>
  <c r="I324" i="1" s="1"/>
  <c r="K324" i="1" s="1"/>
  <c r="F323" i="1"/>
  <c r="I323" i="1" s="1"/>
  <c r="K323" i="1" s="1"/>
  <c r="F322" i="1"/>
  <c r="I322" i="1" s="1"/>
  <c r="K322" i="1" s="1"/>
  <c r="F321" i="1"/>
  <c r="I321" i="1" s="1"/>
  <c r="K321" i="1" s="1"/>
  <c r="F320" i="1"/>
  <c r="I320" i="1" s="1"/>
  <c r="F319" i="1"/>
  <c r="I319" i="1" s="1"/>
  <c r="K319" i="1" s="1"/>
  <c r="F318" i="1"/>
  <c r="I318" i="1" s="1"/>
  <c r="K318" i="1" s="1"/>
  <c r="F317" i="1"/>
  <c r="I317" i="1" s="1"/>
  <c r="K317" i="1" s="1"/>
  <c r="F316" i="1"/>
  <c r="I316" i="1" s="1"/>
  <c r="K316" i="1" s="1"/>
  <c r="F315" i="1"/>
  <c r="I315" i="1" s="1"/>
  <c r="K315" i="1" s="1"/>
  <c r="F314" i="1"/>
  <c r="I314" i="1" s="1"/>
  <c r="K314" i="1" s="1"/>
  <c r="F313" i="1"/>
  <c r="I313" i="1" s="1"/>
  <c r="K313" i="1" s="1"/>
  <c r="F312" i="1"/>
  <c r="I312" i="1" s="1"/>
  <c r="F311" i="1"/>
  <c r="I311" i="1" s="1"/>
  <c r="K311" i="1" s="1"/>
  <c r="F310" i="1"/>
  <c r="F309" i="1"/>
  <c r="I309" i="1" s="1"/>
  <c r="K309" i="1" s="1"/>
  <c r="F308" i="1"/>
  <c r="I308" i="1" s="1"/>
  <c r="K308" i="1" s="1"/>
  <c r="F307" i="1"/>
  <c r="I307" i="1" s="1"/>
  <c r="K307" i="1" s="1"/>
  <c r="F306" i="1"/>
  <c r="I306" i="1" s="1"/>
  <c r="K306" i="1" s="1"/>
  <c r="F305" i="1"/>
  <c r="I305" i="1" s="1"/>
  <c r="K305" i="1" s="1"/>
  <c r="F304" i="1"/>
  <c r="I304" i="1" s="1"/>
  <c r="F303" i="1"/>
  <c r="I303" i="1" s="1"/>
  <c r="K303" i="1" s="1"/>
  <c r="F302" i="1"/>
  <c r="F301" i="1"/>
  <c r="I301" i="1" s="1"/>
  <c r="K301" i="1" s="1"/>
  <c r="F300" i="1"/>
  <c r="I300" i="1" s="1"/>
  <c r="K300" i="1" s="1"/>
  <c r="F299" i="1"/>
  <c r="I299" i="1" s="1"/>
  <c r="K299" i="1" s="1"/>
  <c r="F298" i="1"/>
  <c r="I298" i="1" s="1"/>
  <c r="K298" i="1" s="1"/>
  <c r="F297" i="1"/>
  <c r="I297" i="1" s="1"/>
  <c r="K297" i="1" s="1"/>
  <c r="F296" i="1"/>
  <c r="I296" i="1" s="1"/>
  <c r="F295" i="1"/>
  <c r="I295" i="1" s="1"/>
  <c r="K295" i="1" s="1"/>
  <c r="F294" i="1"/>
  <c r="F293" i="1"/>
  <c r="I293" i="1" s="1"/>
  <c r="K293" i="1" s="1"/>
  <c r="F292" i="1"/>
  <c r="I292" i="1" s="1"/>
  <c r="K292" i="1" s="1"/>
  <c r="F291" i="1"/>
  <c r="I291" i="1" s="1"/>
  <c r="K291" i="1" s="1"/>
  <c r="F290" i="1"/>
  <c r="F289" i="1"/>
  <c r="I289" i="1" s="1"/>
  <c r="K289" i="1" s="1"/>
  <c r="F288" i="1"/>
  <c r="I288" i="1" s="1"/>
  <c r="F287" i="1"/>
  <c r="I287" i="1" s="1"/>
  <c r="K287" i="1" s="1"/>
  <c r="F286" i="1"/>
  <c r="I286" i="1" s="1"/>
  <c r="K286" i="1" s="1"/>
  <c r="F285" i="1"/>
  <c r="I285" i="1" s="1"/>
  <c r="K285" i="1" s="1"/>
  <c r="F284" i="1"/>
  <c r="I284" i="1" s="1"/>
  <c r="K284" i="1" s="1"/>
  <c r="F283" i="1"/>
  <c r="I283" i="1" s="1"/>
  <c r="K283" i="1" s="1"/>
  <c r="F282" i="1"/>
  <c r="F281" i="1"/>
  <c r="I281" i="1" s="1"/>
  <c r="K281" i="1" s="1"/>
  <c r="F280" i="1"/>
  <c r="I280" i="1" s="1"/>
  <c r="F279" i="1"/>
  <c r="I279" i="1" s="1"/>
  <c r="K279" i="1" s="1"/>
  <c r="F278" i="1"/>
  <c r="I278" i="1" s="1"/>
  <c r="K278" i="1" s="1"/>
  <c r="F277" i="1"/>
  <c r="I277" i="1" s="1"/>
  <c r="K277" i="1" s="1"/>
  <c r="F276" i="1"/>
  <c r="I276" i="1" s="1"/>
  <c r="K276" i="1" s="1"/>
  <c r="F275" i="1"/>
  <c r="I275" i="1" s="1"/>
  <c r="K275" i="1" s="1"/>
  <c r="F274" i="1"/>
  <c r="F273" i="1"/>
  <c r="I273" i="1" s="1"/>
  <c r="K273" i="1" s="1"/>
  <c r="F272" i="1"/>
  <c r="I272" i="1" s="1"/>
  <c r="F271" i="1"/>
  <c r="I271" i="1" s="1"/>
  <c r="K271" i="1" s="1"/>
  <c r="F270" i="1"/>
  <c r="I270" i="1" s="1"/>
  <c r="K270" i="1" s="1"/>
  <c r="F269" i="1"/>
  <c r="I269" i="1" s="1"/>
  <c r="K269" i="1" s="1"/>
  <c r="F268" i="1"/>
  <c r="I268" i="1" s="1"/>
  <c r="K268" i="1" s="1"/>
  <c r="F267" i="1"/>
  <c r="I267" i="1" s="1"/>
  <c r="K267" i="1" s="1"/>
  <c r="F266" i="1"/>
  <c r="I266" i="1" s="1"/>
  <c r="K266" i="1" s="1"/>
  <c r="F265" i="1"/>
  <c r="I265" i="1" s="1"/>
  <c r="K265" i="1" s="1"/>
  <c r="F264" i="1"/>
  <c r="I264" i="1" s="1"/>
  <c r="F263" i="1"/>
  <c r="I263" i="1" s="1"/>
  <c r="K263" i="1" s="1"/>
  <c r="F262" i="1"/>
  <c r="I262" i="1" s="1"/>
  <c r="K262" i="1" s="1"/>
  <c r="F261" i="1"/>
  <c r="I261" i="1" s="1"/>
  <c r="K261" i="1" s="1"/>
  <c r="F260" i="1"/>
  <c r="I260" i="1" s="1"/>
  <c r="K260" i="1" s="1"/>
  <c r="F259" i="1"/>
  <c r="I259" i="1" s="1"/>
  <c r="K259" i="1" s="1"/>
  <c r="F258" i="1"/>
  <c r="I258" i="1" s="1"/>
  <c r="K258" i="1" s="1"/>
  <c r="F257" i="1"/>
  <c r="I257" i="1" s="1"/>
  <c r="K257" i="1" s="1"/>
  <c r="F256" i="1"/>
  <c r="I256" i="1" s="1"/>
  <c r="F255" i="1"/>
  <c r="I255" i="1" s="1"/>
  <c r="K255" i="1" s="1"/>
  <c r="F254" i="1"/>
  <c r="I254" i="1" s="1"/>
  <c r="K254" i="1" s="1"/>
  <c r="F253" i="1"/>
  <c r="I253" i="1" s="1"/>
  <c r="K253" i="1" s="1"/>
  <c r="F252" i="1"/>
  <c r="I252" i="1" s="1"/>
  <c r="K252" i="1" s="1"/>
  <c r="F251" i="1"/>
  <c r="I251" i="1" s="1"/>
  <c r="K251" i="1" s="1"/>
  <c r="F250" i="1"/>
  <c r="I250" i="1" s="1"/>
  <c r="K250" i="1" s="1"/>
  <c r="F249" i="1"/>
  <c r="I249" i="1" s="1"/>
  <c r="K249" i="1" s="1"/>
  <c r="F248" i="1"/>
  <c r="I248" i="1" s="1"/>
  <c r="F247" i="1"/>
  <c r="I247" i="1" s="1"/>
  <c r="K247" i="1" s="1"/>
  <c r="F246" i="1"/>
  <c r="F245" i="1"/>
  <c r="I245" i="1" s="1"/>
  <c r="K245" i="1" s="1"/>
  <c r="F244" i="1"/>
  <c r="I244" i="1" s="1"/>
  <c r="K244" i="1" s="1"/>
  <c r="F243" i="1"/>
  <c r="I243" i="1" s="1"/>
  <c r="K243" i="1" s="1"/>
  <c r="F242" i="1"/>
  <c r="I242" i="1" s="1"/>
  <c r="K242" i="1" s="1"/>
  <c r="F241" i="1"/>
  <c r="I241" i="1" s="1"/>
  <c r="K241" i="1" s="1"/>
  <c r="F240" i="1"/>
  <c r="I240" i="1" s="1"/>
  <c r="F239" i="1"/>
  <c r="I239" i="1" s="1"/>
  <c r="K239" i="1" s="1"/>
  <c r="F238" i="1"/>
  <c r="F237" i="1"/>
  <c r="I237" i="1" s="1"/>
  <c r="K237" i="1" s="1"/>
  <c r="F236" i="1"/>
  <c r="I236" i="1" s="1"/>
  <c r="K236" i="1" s="1"/>
  <c r="F235" i="1"/>
  <c r="I235" i="1" s="1"/>
  <c r="K235" i="1" s="1"/>
  <c r="F234" i="1"/>
  <c r="I234" i="1" s="1"/>
  <c r="K234" i="1" s="1"/>
  <c r="F233" i="1"/>
  <c r="I233" i="1" s="1"/>
  <c r="K233" i="1" s="1"/>
  <c r="F232" i="1"/>
  <c r="I232" i="1" s="1"/>
  <c r="F231" i="1"/>
  <c r="I231" i="1" s="1"/>
  <c r="K231" i="1" s="1"/>
  <c r="F230" i="1"/>
  <c r="F229" i="1"/>
  <c r="I229" i="1" s="1"/>
  <c r="F228" i="1"/>
  <c r="I228" i="1" s="1"/>
  <c r="K228" i="1" s="1"/>
  <c r="F227" i="1"/>
  <c r="I227" i="1" s="1"/>
  <c r="K227" i="1" s="1"/>
  <c r="F226" i="1"/>
  <c r="F225" i="1"/>
  <c r="I225" i="1" s="1"/>
  <c r="K225" i="1" s="1"/>
  <c r="F224" i="1"/>
  <c r="I224" i="1" s="1"/>
  <c r="F223" i="1"/>
  <c r="I223" i="1" s="1"/>
  <c r="K223" i="1" s="1"/>
  <c r="F222" i="1"/>
  <c r="I222" i="1" s="1"/>
  <c r="K222" i="1" s="1"/>
  <c r="F221" i="1"/>
  <c r="I221" i="1" s="1"/>
  <c r="K221" i="1" s="1"/>
  <c r="F220" i="1"/>
  <c r="I220" i="1" s="1"/>
  <c r="K220" i="1" s="1"/>
  <c r="F219" i="1"/>
  <c r="I219" i="1" s="1"/>
  <c r="K219" i="1" s="1"/>
  <c r="F218" i="1"/>
  <c r="F217" i="1"/>
  <c r="I217" i="1" s="1"/>
  <c r="K217" i="1" s="1"/>
  <c r="F216" i="1"/>
  <c r="I216" i="1" s="1"/>
  <c r="F215" i="1"/>
  <c r="I215" i="1" s="1"/>
  <c r="K215" i="1" s="1"/>
  <c r="F214" i="1"/>
  <c r="I214" i="1" s="1"/>
  <c r="K214" i="1" s="1"/>
  <c r="F213" i="1"/>
  <c r="I213" i="1" s="1"/>
  <c r="K213" i="1" s="1"/>
  <c r="F212" i="1"/>
  <c r="I212" i="1" s="1"/>
  <c r="K212" i="1" s="1"/>
  <c r="F211" i="1"/>
  <c r="I211" i="1" s="1"/>
  <c r="K211" i="1" s="1"/>
  <c r="F210" i="1"/>
  <c r="F209" i="1"/>
  <c r="I209" i="1" s="1"/>
  <c r="K209" i="1" s="1"/>
  <c r="F208" i="1"/>
  <c r="I208" i="1" s="1"/>
  <c r="F207" i="1"/>
  <c r="I207" i="1" s="1"/>
  <c r="K207" i="1" s="1"/>
  <c r="F206" i="1"/>
  <c r="I206" i="1" s="1"/>
  <c r="K206" i="1" s="1"/>
  <c r="F205" i="1"/>
  <c r="I205" i="1" s="1"/>
  <c r="K205" i="1" s="1"/>
  <c r="F204" i="1"/>
  <c r="I204" i="1" s="1"/>
  <c r="K204" i="1" s="1"/>
  <c r="F203" i="1"/>
  <c r="I203" i="1" s="1"/>
  <c r="K203" i="1" s="1"/>
  <c r="F202" i="1"/>
  <c r="I202" i="1" s="1"/>
  <c r="K202" i="1" s="1"/>
  <c r="F201" i="1"/>
  <c r="I201" i="1" s="1"/>
  <c r="K201" i="1" s="1"/>
  <c r="F200" i="1"/>
  <c r="I200" i="1" s="1"/>
  <c r="F199" i="1"/>
  <c r="I199" i="1" s="1"/>
  <c r="K199" i="1" s="1"/>
  <c r="F198" i="1"/>
  <c r="I198" i="1" s="1"/>
  <c r="K198" i="1" s="1"/>
  <c r="F197" i="1"/>
  <c r="I197" i="1" s="1"/>
  <c r="K197" i="1" s="1"/>
  <c r="F196" i="1"/>
  <c r="I196" i="1" s="1"/>
  <c r="K196" i="1" s="1"/>
  <c r="F195" i="1"/>
  <c r="I195" i="1" s="1"/>
  <c r="K195" i="1" s="1"/>
  <c r="F194" i="1"/>
  <c r="I194" i="1" s="1"/>
  <c r="K194" i="1" s="1"/>
  <c r="F193" i="1"/>
  <c r="I193" i="1" s="1"/>
  <c r="K193" i="1" s="1"/>
  <c r="F192" i="1"/>
  <c r="I192" i="1" s="1"/>
  <c r="F191" i="1"/>
  <c r="I191" i="1" s="1"/>
  <c r="K191" i="1" s="1"/>
  <c r="F190" i="1"/>
  <c r="I190" i="1" s="1"/>
  <c r="K190" i="1" s="1"/>
  <c r="F189" i="1"/>
  <c r="I189" i="1" s="1"/>
  <c r="K189" i="1" s="1"/>
  <c r="F188" i="1"/>
  <c r="I188" i="1" s="1"/>
  <c r="K188" i="1" s="1"/>
  <c r="F187" i="1"/>
  <c r="I187" i="1" s="1"/>
  <c r="K187" i="1" s="1"/>
  <c r="F186" i="1"/>
  <c r="I186" i="1" s="1"/>
  <c r="K186" i="1" s="1"/>
  <c r="F185" i="1"/>
  <c r="I185" i="1" s="1"/>
  <c r="K185" i="1" s="1"/>
  <c r="F184" i="1"/>
  <c r="I184" i="1" s="1"/>
  <c r="F183" i="1"/>
  <c r="I183" i="1" s="1"/>
  <c r="K183" i="1" s="1"/>
  <c r="F182" i="1"/>
  <c r="F181" i="1"/>
  <c r="I181" i="1" s="1"/>
  <c r="K181" i="1" s="1"/>
  <c r="F180" i="1"/>
  <c r="I180" i="1" s="1"/>
  <c r="K180" i="1" s="1"/>
  <c r="F179" i="1"/>
  <c r="I179" i="1" s="1"/>
  <c r="K179" i="1" s="1"/>
  <c r="F178" i="1"/>
  <c r="I178" i="1" s="1"/>
  <c r="K178" i="1" s="1"/>
  <c r="F177" i="1"/>
  <c r="I177" i="1" s="1"/>
  <c r="K177" i="1" s="1"/>
  <c r="F176" i="1"/>
  <c r="I176" i="1" s="1"/>
  <c r="F175" i="1"/>
  <c r="I175" i="1" s="1"/>
  <c r="K175" i="1" s="1"/>
  <c r="F174" i="1"/>
  <c r="F173" i="1"/>
  <c r="I173" i="1" s="1"/>
  <c r="K173" i="1" s="1"/>
  <c r="F172" i="1"/>
  <c r="I172" i="1" s="1"/>
  <c r="K172" i="1" s="1"/>
  <c r="F171" i="1"/>
  <c r="I171" i="1" s="1"/>
  <c r="K171" i="1" s="1"/>
  <c r="F170" i="1"/>
  <c r="I170" i="1" s="1"/>
  <c r="K170" i="1" s="1"/>
  <c r="F169" i="1"/>
  <c r="I169" i="1" s="1"/>
  <c r="K169" i="1" s="1"/>
  <c r="F168" i="1"/>
  <c r="I168" i="1" s="1"/>
  <c r="F167" i="1"/>
  <c r="I167" i="1" s="1"/>
  <c r="K167" i="1" s="1"/>
  <c r="F166" i="1"/>
  <c r="F165" i="1"/>
  <c r="I165" i="1" s="1"/>
  <c r="K165" i="1" s="1"/>
  <c r="F164" i="1"/>
  <c r="I164" i="1" s="1"/>
  <c r="K164" i="1" s="1"/>
  <c r="F163" i="1"/>
  <c r="I163" i="1" s="1"/>
  <c r="K163" i="1" s="1"/>
  <c r="F162" i="1"/>
  <c r="F161" i="1"/>
  <c r="I161" i="1" s="1"/>
  <c r="K161" i="1" s="1"/>
  <c r="F160" i="1"/>
  <c r="I160" i="1" s="1"/>
  <c r="F159" i="1"/>
  <c r="I159" i="1" s="1"/>
  <c r="K159" i="1" s="1"/>
  <c r="F158" i="1"/>
  <c r="I158" i="1" s="1"/>
  <c r="K158" i="1" s="1"/>
  <c r="F157" i="1"/>
  <c r="I157" i="1" s="1"/>
  <c r="K157" i="1" s="1"/>
  <c r="F156" i="1"/>
  <c r="I156" i="1" s="1"/>
  <c r="K156" i="1" s="1"/>
  <c r="F155" i="1"/>
  <c r="I155" i="1" s="1"/>
  <c r="K155" i="1" s="1"/>
  <c r="F154" i="1"/>
  <c r="F153" i="1"/>
  <c r="I153" i="1" s="1"/>
  <c r="K153" i="1" s="1"/>
  <c r="F152" i="1"/>
  <c r="I152" i="1" s="1"/>
  <c r="F151" i="1"/>
  <c r="I151" i="1" s="1"/>
  <c r="K151" i="1" s="1"/>
  <c r="F150" i="1"/>
  <c r="I150" i="1" s="1"/>
  <c r="K150" i="1" s="1"/>
  <c r="F149" i="1"/>
  <c r="I149" i="1" s="1"/>
  <c r="K149" i="1" s="1"/>
  <c r="F148" i="1"/>
  <c r="I148" i="1" s="1"/>
  <c r="K148" i="1" s="1"/>
  <c r="F147" i="1"/>
  <c r="I147" i="1" s="1"/>
  <c r="K147" i="1" s="1"/>
  <c r="F146" i="1"/>
  <c r="F145" i="1"/>
  <c r="I145" i="1" s="1"/>
  <c r="K145" i="1" s="1"/>
  <c r="F144" i="1"/>
  <c r="I144" i="1" s="1"/>
  <c r="F143" i="1"/>
  <c r="I143" i="1" s="1"/>
  <c r="K143" i="1" s="1"/>
  <c r="F142" i="1"/>
  <c r="I142" i="1" s="1"/>
  <c r="K142" i="1" s="1"/>
  <c r="F141" i="1"/>
  <c r="I141" i="1" s="1"/>
  <c r="K141" i="1" s="1"/>
  <c r="F140" i="1"/>
  <c r="I140" i="1" s="1"/>
  <c r="K140" i="1" s="1"/>
  <c r="F139" i="1"/>
  <c r="I139" i="1" s="1"/>
  <c r="K139" i="1" s="1"/>
  <c r="F138" i="1"/>
  <c r="I138" i="1" s="1"/>
  <c r="K138" i="1" s="1"/>
  <c r="F137" i="1"/>
  <c r="I137" i="1" s="1"/>
  <c r="K137" i="1" s="1"/>
  <c r="F136" i="1"/>
  <c r="I136" i="1" s="1"/>
  <c r="F135" i="1"/>
  <c r="I135" i="1" s="1"/>
  <c r="K135" i="1" s="1"/>
  <c r="F134" i="1"/>
  <c r="I134" i="1" s="1"/>
  <c r="K134" i="1" s="1"/>
  <c r="F133" i="1"/>
  <c r="I133" i="1" s="1"/>
  <c r="K133" i="1" s="1"/>
  <c r="F132" i="1"/>
  <c r="I132" i="1" s="1"/>
  <c r="K132" i="1" s="1"/>
  <c r="F131" i="1"/>
  <c r="I131" i="1" s="1"/>
  <c r="K131" i="1" s="1"/>
  <c r="F130" i="1"/>
  <c r="I130" i="1" s="1"/>
  <c r="K130" i="1" s="1"/>
  <c r="F129" i="1"/>
  <c r="I129" i="1" s="1"/>
  <c r="K129" i="1" s="1"/>
  <c r="F128" i="1"/>
  <c r="I128" i="1" s="1"/>
  <c r="F127" i="1"/>
  <c r="I127" i="1" s="1"/>
  <c r="K127" i="1" s="1"/>
  <c r="F126" i="1"/>
  <c r="I126" i="1" s="1"/>
  <c r="K126" i="1" s="1"/>
  <c r="F125" i="1"/>
  <c r="I125" i="1" s="1"/>
  <c r="K125" i="1" s="1"/>
  <c r="F124" i="1"/>
  <c r="I124" i="1" s="1"/>
  <c r="K124" i="1" s="1"/>
  <c r="F123" i="1"/>
  <c r="I123" i="1" s="1"/>
  <c r="K123" i="1" s="1"/>
  <c r="F122" i="1"/>
  <c r="I122" i="1" s="1"/>
  <c r="K122" i="1" s="1"/>
  <c r="F121" i="1"/>
  <c r="I121" i="1" s="1"/>
  <c r="K121" i="1" s="1"/>
  <c r="F120" i="1"/>
  <c r="I120" i="1" s="1"/>
  <c r="F119" i="1"/>
  <c r="I119" i="1" s="1"/>
  <c r="K119" i="1" s="1"/>
  <c r="F118" i="1"/>
  <c r="F117" i="1"/>
  <c r="I117" i="1" s="1"/>
  <c r="K117" i="1" s="1"/>
  <c r="F116" i="1"/>
  <c r="I116" i="1" s="1"/>
  <c r="K116" i="1" s="1"/>
  <c r="F115" i="1"/>
  <c r="I115" i="1" s="1"/>
  <c r="K115" i="1" s="1"/>
  <c r="F114" i="1"/>
  <c r="I114" i="1" s="1"/>
  <c r="K114" i="1" s="1"/>
  <c r="F113" i="1"/>
  <c r="I113" i="1" s="1"/>
  <c r="K113" i="1" s="1"/>
  <c r="F112" i="1"/>
  <c r="I112" i="1" s="1"/>
  <c r="F111" i="1"/>
  <c r="I111" i="1" s="1"/>
  <c r="K111" i="1" s="1"/>
  <c r="F110" i="1"/>
  <c r="F109" i="1"/>
  <c r="I109" i="1" s="1"/>
  <c r="K109" i="1" s="1"/>
  <c r="F108" i="1"/>
  <c r="I108" i="1" s="1"/>
  <c r="K108" i="1" s="1"/>
  <c r="F107" i="1"/>
  <c r="I107" i="1" s="1"/>
  <c r="K107" i="1" s="1"/>
  <c r="F106" i="1"/>
  <c r="I106" i="1" s="1"/>
  <c r="K106" i="1" s="1"/>
  <c r="F105" i="1"/>
  <c r="I105" i="1" s="1"/>
  <c r="K105" i="1" s="1"/>
  <c r="F104" i="1"/>
  <c r="I104" i="1" s="1"/>
  <c r="F103" i="1"/>
  <c r="I103" i="1" s="1"/>
  <c r="K103" i="1" s="1"/>
  <c r="F102" i="1"/>
  <c r="F101" i="1"/>
  <c r="I101" i="1" s="1"/>
  <c r="K101" i="1" s="1"/>
  <c r="F100" i="1"/>
  <c r="I100" i="1" s="1"/>
  <c r="K100" i="1" s="1"/>
  <c r="F99" i="1"/>
  <c r="I99" i="1" s="1"/>
  <c r="K99" i="1" s="1"/>
  <c r="F98" i="1"/>
  <c r="F97" i="1"/>
  <c r="I97" i="1" s="1"/>
  <c r="K97" i="1" s="1"/>
  <c r="F96" i="1"/>
  <c r="I96" i="1" s="1"/>
  <c r="F95" i="1"/>
  <c r="I95" i="1" s="1"/>
  <c r="K95" i="1" s="1"/>
  <c r="F94" i="1"/>
  <c r="I94" i="1" s="1"/>
  <c r="K94" i="1" s="1"/>
  <c r="F93" i="1"/>
  <c r="I93" i="1" s="1"/>
  <c r="K93" i="1" s="1"/>
  <c r="F92" i="1"/>
  <c r="I92" i="1" s="1"/>
  <c r="K92" i="1" s="1"/>
  <c r="F91" i="1"/>
  <c r="I91" i="1" s="1"/>
  <c r="K91" i="1" s="1"/>
  <c r="F90" i="1"/>
  <c r="F89" i="1"/>
  <c r="I89" i="1" s="1"/>
  <c r="K89" i="1" s="1"/>
  <c r="F88" i="1"/>
  <c r="I88" i="1" s="1"/>
  <c r="F87" i="1"/>
  <c r="I87" i="1" s="1"/>
  <c r="K87" i="1" s="1"/>
  <c r="F86" i="1"/>
  <c r="I86" i="1" s="1"/>
  <c r="K86" i="1" s="1"/>
  <c r="F85" i="1"/>
  <c r="I85" i="1" s="1"/>
  <c r="K85" i="1" s="1"/>
  <c r="F84" i="1"/>
  <c r="I84" i="1" s="1"/>
  <c r="K84" i="1" s="1"/>
  <c r="F83" i="1"/>
  <c r="I83" i="1" s="1"/>
  <c r="K83" i="1" s="1"/>
  <c r="F82" i="1"/>
  <c r="F81" i="1"/>
  <c r="I81" i="1" s="1"/>
  <c r="K81" i="1" s="1"/>
  <c r="F80" i="1"/>
  <c r="I80" i="1" s="1"/>
  <c r="F79" i="1"/>
  <c r="I79" i="1" s="1"/>
  <c r="K79" i="1" s="1"/>
  <c r="F78" i="1"/>
  <c r="I78" i="1" s="1"/>
  <c r="K78" i="1" s="1"/>
  <c r="F77" i="1"/>
  <c r="I77" i="1" s="1"/>
  <c r="K77" i="1" s="1"/>
  <c r="F76" i="1"/>
  <c r="I76" i="1" s="1"/>
  <c r="K76" i="1" s="1"/>
  <c r="F75" i="1"/>
  <c r="I75" i="1" s="1"/>
  <c r="K75" i="1" s="1"/>
  <c r="F74" i="1"/>
  <c r="I74" i="1" s="1"/>
  <c r="K74" i="1" s="1"/>
  <c r="F73" i="1"/>
  <c r="I73" i="1" s="1"/>
  <c r="K73" i="1" s="1"/>
  <c r="F72" i="1"/>
  <c r="I72" i="1" s="1"/>
  <c r="F71" i="1"/>
  <c r="I71" i="1" s="1"/>
  <c r="K71" i="1" s="1"/>
  <c r="F70" i="1"/>
  <c r="F69" i="1"/>
  <c r="I69" i="1" s="1"/>
  <c r="K69" i="1" s="1"/>
  <c r="F68" i="1"/>
  <c r="I68" i="1" s="1"/>
  <c r="K68" i="1" s="1"/>
  <c r="F67" i="1"/>
  <c r="I67" i="1" s="1"/>
  <c r="K67" i="1" s="1"/>
  <c r="F66" i="1"/>
  <c r="F65" i="1"/>
  <c r="I65" i="1" s="1"/>
  <c r="K65" i="1" s="1"/>
  <c r="F64" i="1"/>
  <c r="I64" i="1" s="1"/>
  <c r="F63" i="1"/>
  <c r="I63" i="1" s="1"/>
  <c r="K63" i="1" s="1"/>
  <c r="F62" i="1"/>
  <c r="I62" i="1" s="1"/>
  <c r="K62" i="1" s="1"/>
  <c r="F61" i="1"/>
  <c r="I61" i="1" s="1"/>
  <c r="K61" i="1" s="1"/>
  <c r="F60" i="1"/>
  <c r="I60" i="1" s="1"/>
  <c r="K60" i="1" s="1"/>
  <c r="F59" i="1"/>
  <c r="I59" i="1" s="1"/>
  <c r="K59" i="1" s="1"/>
  <c r="F58" i="1"/>
  <c r="I58" i="1" s="1"/>
  <c r="K58" i="1" s="1"/>
  <c r="F57" i="1"/>
  <c r="I57" i="1" s="1"/>
  <c r="K57" i="1" s="1"/>
  <c r="F56" i="1"/>
  <c r="I56" i="1" s="1"/>
  <c r="F55" i="1"/>
  <c r="I55" i="1" s="1"/>
  <c r="K55" i="1" s="1"/>
  <c r="F54" i="1"/>
  <c r="F53" i="1"/>
  <c r="I53" i="1" s="1"/>
  <c r="K53" i="1" s="1"/>
  <c r="F52" i="1"/>
  <c r="I52" i="1" s="1"/>
  <c r="K52" i="1" s="1"/>
  <c r="F51" i="1"/>
  <c r="I51" i="1" s="1"/>
  <c r="K51" i="1" s="1"/>
  <c r="F50" i="1"/>
  <c r="F49" i="1"/>
  <c r="I49" i="1" s="1"/>
  <c r="K49" i="1" s="1"/>
  <c r="F48" i="1"/>
  <c r="I48" i="1" s="1"/>
  <c r="F47" i="1"/>
  <c r="I47" i="1" s="1"/>
  <c r="K47" i="1" s="1"/>
  <c r="F46" i="1"/>
  <c r="I46" i="1" s="1"/>
  <c r="K46" i="1" s="1"/>
  <c r="F45" i="1"/>
  <c r="I45" i="1" s="1"/>
  <c r="K45" i="1" s="1"/>
  <c r="F44" i="1"/>
  <c r="I44" i="1" s="1"/>
  <c r="K44" i="1" s="1"/>
  <c r="F43" i="1"/>
  <c r="I43" i="1" s="1"/>
  <c r="K43" i="1" s="1"/>
  <c r="F42" i="1"/>
  <c r="I42" i="1" s="1"/>
  <c r="K42" i="1" s="1"/>
  <c r="F41" i="1"/>
  <c r="I41" i="1" s="1"/>
  <c r="K41" i="1" s="1"/>
  <c r="F40" i="1"/>
  <c r="I40" i="1" s="1"/>
  <c r="F39" i="1"/>
  <c r="I39" i="1" s="1"/>
  <c r="K39" i="1" s="1"/>
  <c r="F38" i="1"/>
  <c r="F37" i="1"/>
  <c r="I37" i="1" s="1"/>
  <c r="K37" i="1" s="1"/>
  <c r="F36" i="1"/>
  <c r="I36" i="1" s="1"/>
  <c r="K36" i="1" s="1"/>
  <c r="F35" i="1"/>
  <c r="I35" i="1" s="1"/>
  <c r="K35" i="1" s="1"/>
  <c r="F34" i="1"/>
  <c r="F33" i="1"/>
  <c r="I33" i="1" s="1"/>
  <c r="K33" i="1" s="1"/>
  <c r="F32" i="1"/>
  <c r="I32" i="1" s="1"/>
  <c r="F31" i="1"/>
  <c r="I31" i="1" s="1"/>
  <c r="K31" i="1" s="1"/>
  <c r="F30" i="1"/>
  <c r="I30" i="1" s="1"/>
  <c r="K30" i="1" s="1"/>
  <c r="F29" i="1"/>
  <c r="I29" i="1" s="1"/>
  <c r="K29" i="1" s="1"/>
  <c r="F28" i="1"/>
  <c r="I28" i="1" s="1"/>
  <c r="K28" i="1" s="1"/>
  <c r="F27" i="1"/>
  <c r="I27" i="1" s="1"/>
  <c r="K27" i="1" s="1"/>
  <c r="F26" i="1"/>
  <c r="I26" i="1" s="1"/>
  <c r="K26" i="1" s="1"/>
  <c r="F25" i="1"/>
  <c r="I25" i="1" s="1"/>
  <c r="K25" i="1" s="1"/>
  <c r="F24" i="1"/>
  <c r="I24" i="1" s="1"/>
  <c r="F23" i="1"/>
  <c r="I23" i="1" s="1"/>
  <c r="K23" i="1" s="1"/>
  <c r="F22" i="1"/>
  <c r="F21" i="1"/>
  <c r="I21" i="1" s="1"/>
  <c r="K21" i="1" s="1"/>
  <c r="F20" i="1"/>
  <c r="I20" i="1" s="1"/>
  <c r="K20" i="1" s="1"/>
  <c r="F19" i="1"/>
  <c r="I19" i="1" s="1"/>
  <c r="K19" i="1" s="1"/>
  <c r="F18" i="1"/>
  <c r="F17" i="1"/>
  <c r="I17" i="1" s="1"/>
  <c r="K17" i="1" s="1"/>
  <c r="F16" i="1"/>
  <c r="I16" i="1" s="1"/>
  <c r="F15" i="1"/>
  <c r="I15" i="1" s="1"/>
  <c r="K15" i="1" s="1"/>
  <c r="F14" i="1"/>
  <c r="I14" i="1" s="1"/>
  <c r="K14" i="1" s="1"/>
  <c r="F13" i="1"/>
  <c r="I13" i="1" s="1"/>
  <c r="K13" i="1" s="1"/>
  <c r="F12" i="1"/>
  <c r="I12" i="1" s="1"/>
  <c r="K12" i="1" s="1"/>
  <c r="F11" i="1"/>
  <c r="I11" i="1" s="1"/>
  <c r="K11" i="1" s="1"/>
  <c r="F10" i="1"/>
  <c r="I10" i="1" s="1"/>
  <c r="K10" i="1" s="1"/>
  <c r="K16" i="1" l="1"/>
  <c r="K24" i="1"/>
  <c r="K32" i="1"/>
  <c r="K40" i="1"/>
  <c r="K48" i="1"/>
  <c r="K56" i="1"/>
  <c r="K64" i="1"/>
  <c r="K72" i="1"/>
  <c r="K80" i="1"/>
  <c r="K88" i="1"/>
  <c r="K96" i="1"/>
  <c r="K104" i="1"/>
  <c r="K112" i="1"/>
  <c r="K120" i="1"/>
  <c r="K128" i="1"/>
  <c r="K136" i="1"/>
  <c r="K144" i="1"/>
  <c r="K152" i="1"/>
  <c r="K160" i="1"/>
  <c r="K168" i="1"/>
  <c r="K176" i="1"/>
  <c r="K184" i="1"/>
  <c r="K192" i="1"/>
  <c r="K200" i="1"/>
  <c r="K208" i="1"/>
  <c r="K216" i="1"/>
  <c r="K224" i="1"/>
  <c r="K232" i="1"/>
  <c r="K240" i="1"/>
  <c r="K248" i="1"/>
  <c r="K256" i="1"/>
  <c r="K264" i="1"/>
  <c r="K272" i="1"/>
  <c r="K280" i="1"/>
  <c r="K288" i="1"/>
  <c r="K296" i="1"/>
  <c r="K304" i="1"/>
  <c r="K312" i="1"/>
  <c r="K320" i="1"/>
  <c r="K328" i="1"/>
  <c r="K336" i="1"/>
  <c r="K344" i="1"/>
  <c r="K352" i="1"/>
  <c r="K360" i="1"/>
  <c r="K368" i="1"/>
  <c r="K376" i="1"/>
  <c r="K384" i="1"/>
  <c r="K392" i="1"/>
  <c r="K400" i="1"/>
  <c r="K408" i="1"/>
  <c r="K416" i="1"/>
  <c r="K424" i="1"/>
  <c r="K432" i="1"/>
  <c r="K440" i="1"/>
  <c r="K448" i="1"/>
  <c r="K456" i="1"/>
  <c r="K464" i="1"/>
  <c r="K472" i="1"/>
  <c r="K480" i="1"/>
  <c r="K488" i="1"/>
  <c r="K496" i="1"/>
  <c r="K504" i="1"/>
  <c r="K512" i="1"/>
  <c r="K520" i="1"/>
  <c r="K528" i="1"/>
  <c r="K536" i="1"/>
  <c r="K544" i="1"/>
  <c r="K552" i="1"/>
  <c r="K560" i="1"/>
  <c r="K568" i="1"/>
  <c r="K576" i="1"/>
  <c r="K584" i="1"/>
  <c r="K592" i="1"/>
  <c r="K600" i="1"/>
  <c r="K608" i="1"/>
  <c r="K616" i="1"/>
</calcChain>
</file>

<file path=xl/sharedStrings.xml><?xml version="1.0" encoding="utf-8"?>
<sst xmlns="http://schemas.openxmlformats.org/spreadsheetml/2006/main" count="1873" uniqueCount="1306">
  <si>
    <t>TOTAL</t>
  </si>
  <si>
    <t>SCHOOL</t>
  </si>
  <si>
    <t>PROPERTY &amp;</t>
  </si>
  <si>
    <t>IN-STATE</t>
  </si>
  <si>
    <t>OUT-STATE</t>
  </si>
  <si>
    <t>PROPERTY</t>
  </si>
  <si>
    <t>INCOME TAX</t>
  </si>
  <si>
    <t>EDUCATION</t>
  </si>
  <si>
    <t>DISTRICT</t>
  </si>
  <si>
    <t>TUITION</t>
  </si>
  <si>
    <t>ADDITIONAL</t>
  </si>
  <si>
    <t>COUNTY</t>
  </si>
  <si>
    <t>TAX REVENUE</t>
  </si>
  <si>
    <t>REVENUE</t>
  </si>
  <si>
    <t>AID</t>
  </si>
  <si>
    <t>FORMULA ADM</t>
  </si>
  <si>
    <t>RATE</t>
  </si>
  <si>
    <t>TUITION RATE</t>
  </si>
  <si>
    <t>045187</t>
  </si>
  <si>
    <t>Ada Ex Vill SD</t>
  </si>
  <si>
    <t>Hardin</t>
  </si>
  <si>
    <t>049494</t>
  </si>
  <si>
    <t>Adena Local SD</t>
  </si>
  <si>
    <t>Ross</t>
  </si>
  <si>
    <t>043489</t>
  </si>
  <si>
    <t>Akron City SD</t>
  </si>
  <si>
    <t>Summit</t>
  </si>
  <si>
    <t>045906</t>
  </si>
  <si>
    <t>Alexander Local SD</t>
  </si>
  <si>
    <t>Athens</t>
  </si>
  <si>
    <t>045757</t>
  </si>
  <si>
    <t>Allen East Local SD</t>
  </si>
  <si>
    <t>Allen</t>
  </si>
  <si>
    <t>043497</t>
  </si>
  <si>
    <t>Alliance City SD</t>
  </si>
  <si>
    <t>Stark</t>
  </si>
  <si>
    <t>046847</t>
  </si>
  <si>
    <t>Amanda-Clearcreek Local SD</t>
  </si>
  <si>
    <t>Fairfield</t>
  </si>
  <si>
    <t>045195</t>
  </si>
  <si>
    <t>Amherst Ex Vill SD</t>
  </si>
  <si>
    <t>Lorain</t>
  </si>
  <si>
    <t>049759</t>
  </si>
  <si>
    <t>Anna Local SD</t>
  </si>
  <si>
    <t>Shelby</t>
  </si>
  <si>
    <t>046623</t>
  </si>
  <si>
    <t>Ansonia Local SD</t>
  </si>
  <si>
    <t>Darke</t>
  </si>
  <si>
    <t>048207</t>
  </si>
  <si>
    <t>Anthony Wayne Local SD</t>
  </si>
  <si>
    <t>Lucas</t>
  </si>
  <si>
    <t>048991</t>
  </si>
  <si>
    <t>Antwerp Local SD</t>
  </si>
  <si>
    <t>Paulding</t>
  </si>
  <si>
    <t>047415</t>
  </si>
  <si>
    <t>Arcadia Local SD</t>
  </si>
  <si>
    <t>Hancock</t>
  </si>
  <si>
    <t>046631</t>
  </si>
  <si>
    <t>Arcanum Butler Local SD</t>
  </si>
  <si>
    <t>047043</t>
  </si>
  <si>
    <t>Archbold-Area Local SD</t>
  </si>
  <si>
    <t>Fulton</t>
  </si>
  <si>
    <t>047423</t>
  </si>
  <si>
    <t>Arlington Local SD</t>
  </si>
  <si>
    <t>043505</t>
  </si>
  <si>
    <t>Ashland City SD</t>
  </si>
  <si>
    <t>Ashland</t>
  </si>
  <si>
    <t>043513</t>
  </si>
  <si>
    <t>Ashtabula Area City SD</t>
  </si>
  <si>
    <t>Ashtabula</t>
  </si>
  <si>
    <t>043521</t>
  </si>
  <si>
    <t>Athens City SD</t>
  </si>
  <si>
    <t>049171</t>
  </si>
  <si>
    <t>Aurora City SD</t>
  </si>
  <si>
    <t>Portage</t>
  </si>
  <si>
    <t>048298</t>
  </si>
  <si>
    <t>Austintown Local SD</t>
  </si>
  <si>
    <t>Mahoning</t>
  </si>
  <si>
    <t>048124</t>
  </si>
  <si>
    <t>Avon Lake City SD</t>
  </si>
  <si>
    <t>048116</t>
  </si>
  <si>
    <t>Avon Local SD</t>
  </si>
  <si>
    <t>046706</t>
  </si>
  <si>
    <t>Ayersville Local SD</t>
  </si>
  <si>
    <t>Defiance</t>
  </si>
  <si>
    <t>043539</t>
  </si>
  <si>
    <t>Barberton City SD</t>
  </si>
  <si>
    <t>045203</t>
  </si>
  <si>
    <t>Barnesville Ex Vill SD</t>
  </si>
  <si>
    <t>Belmont</t>
  </si>
  <si>
    <t>046300</t>
  </si>
  <si>
    <t>Batavia Local SD</t>
  </si>
  <si>
    <t>Clermont</t>
  </si>
  <si>
    <t>045765</t>
  </si>
  <si>
    <t>Bath Local SD</t>
  </si>
  <si>
    <t>043547</t>
  </si>
  <si>
    <t>Bay Village City SD</t>
  </si>
  <si>
    <t>Cuyahoga</t>
  </si>
  <si>
    <t>043554</t>
  </si>
  <si>
    <t>Beachwood City SD</t>
  </si>
  <si>
    <t>046425</t>
  </si>
  <si>
    <t>Beaver Local SD</t>
  </si>
  <si>
    <t>Columbiana</t>
  </si>
  <si>
    <t>047241</t>
  </si>
  <si>
    <t>Beavercreek City SD</t>
  </si>
  <si>
    <t>Greene</t>
  </si>
  <si>
    <t>043562</t>
  </si>
  <si>
    <t>Bedford City SD</t>
  </si>
  <si>
    <t>043570</t>
  </si>
  <si>
    <t>Bellaire Local SD</t>
  </si>
  <si>
    <t>043588</t>
  </si>
  <si>
    <t>Bellefontaine City SD</t>
  </si>
  <si>
    <t>Logan</t>
  </si>
  <si>
    <t>043596</t>
  </si>
  <si>
    <t>Bellevue City SD</t>
  </si>
  <si>
    <t>Huron</t>
  </si>
  <si>
    <t>043604</t>
  </si>
  <si>
    <t>Belpre City SD</t>
  </si>
  <si>
    <t>Washington</t>
  </si>
  <si>
    <t>048074</t>
  </si>
  <si>
    <t>Benjamin Logan Local SD</t>
  </si>
  <si>
    <t>048926</t>
  </si>
  <si>
    <t>Benton Carroll Salem Local S</t>
  </si>
  <si>
    <t>Ottawa</t>
  </si>
  <si>
    <t>043612</t>
  </si>
  <si>
    <t>Berea City SD</t>
  </si>
  <si>
    <t>047167</t>
  </si>
  <si>
    <t>Berkshire Local SD</t>
  </si>
  <si>
    <t>Geauga</t>
  </si>
  <si>
    <t>046854</t>
  </si>
  <si>
    <t>Berne Union Local SD</t>
  </si>
  <si>
    <t>048611</t>
  </si>
  <si>
    <t>Bethel Local SD</t>
  </si>
  <si>
    <t>Miami</t>
  </si>
  <si>
    <t>046318</t>
  </si>
  <si>
    <t>Bethel-Tate Local SD</t>
  </si>
  <si>
    <t>043620</t>
  </si>
  <si>
    <t>Bexley City SD</t>
  </si>
  <si>
    <t>Franklin</t>
  </si>
  <si>
    <t>046748</t>
  </si>
  <si>
    <t>Big Walnut Local SD</t>
  </si>
  <si>
    <t>Delaware</t>
  </si>
  <si>
    <t>048462</t>
  </si>
  <si>
    <t>Black River Local SD</t>
  </si>
  <si>
    <t>Medina</t>
  </si>
  <si>
    <t>046383</t>
  </si>
  <si>
    <t>Blanchester Local SD</t>
  </si>
  <si>
    <t>Clinton</t>
  </si>
  <si>
    <t>046862</t>
  </si>
  <si>
    <t>Bloom Carroll Local SD</t>
  </si>
  <si>
    <t>049593</t>
  </si>
  <si>
    <t>Bloom-Vernon Local SD</t>
  </si>
  <si>
    <t>Scioto</t>
  </si>
  <si>
    <t>050096</t>
  </si>
  <si>
    <t>Bloomfield-Mespo Local SD</t>
  </si>
  <si>
    <t>Trumbull</t>
  </si>
  <si>
    <t>045211</t>
  </si>
  <si>
    <t>Bluffton Ex Vill SD</t>
  </si>
  <si>
    <t>048306</t>
  </si>
  <si>
    <t>Boardman Local SD</t>
  </si>
  <si>
    <t>049767</t>
  </si>
  <si>
    <t>Botkins Local SD</t>
  </si>
  <si>
    <t>043638</t>
  </si>
  <si>
    <t>Bowling Green City SD</t>
  </si>
  <si>
    <t>Wood</t>
  </si>
  <si>
    <t>045229</t>
  </si>
  <si>
    <t>Bradford Ex Vill SD</t>
  </si>
  <si>
    <t>043646</t>
  </si>
  <si>
    <t>Brecksville-Broadview Height</t>
  </si>
  <si>
    <t>045237</t>
  </si>
  <si>
    <t>Bridgeport Ex Vill SD</t>
  </si>
  <si>
    <t>047613</t>
  </si>
  <si>
    <t>Bright Local SD</t>
  </si>
  <si>
    <t>Highland</t>
  </si>
  <si>
    <t>050112</t>
  </si>
  <si>
    <t>Bristol Local SD</t>
  </si>
  <si>
    <t>050120</t>
  </si>
  <si>
    <t>Brookfield Local SD</t>
  </si>
  <si>
    <t>043653</t>
  </si>
  <si>
    <t>Brooklyn City SD</t>
  </si>
  <si>
    <t>048678</t>
  </si>
  <si>
    <t>Brookville Local SD</t>
  </si>
  <si>
    <t>Montgomery</t>
  </si>
  <si>
    <t>046177</t>
  </si>
  <si>
    <t>Brown Local SD</t>
  </si>
  <si>
    <t>Carroll</t>
  </si>
  <si>
    <t>043661</t>
  </si>
  <si>
    <t>Brunswick City SD</t>
  </si>
  <si>
    <t>043679</t>
  </si>
  <si>
    <t>Bryan City SD</t>
  </si>
  <si>
    <t>Williams</t>
  </si>
  <si>
    <t>046508</t>
  </si>
  <si>
    <t>Buckeye Central Local SD</t>
  </si>
  <si>
    <t>Crawford</t>
  </si>
  <si>
    <t>045856</t>
  </si>
  <si>
    <t>Buckeye Local SD</t>
  </si>
  <si>
    <t>047787</t>
  </si>
  <si>
    <t>Jefferson</t>
  </si>
  <si>
    <t>048470</t>
  </si>
  <si>
    <t>046755</t>
  </si>
  <si>
    <t>Buckeye Valley Local SD</t>
  </si>
  <si>
    <t>043687</t>
  </si>
  <si>
    <t>Bucyrus City SD</t>
  </si>
  <si>
    <t>045252</t>
  </si>
  <si>
    <t>Caldwell Ex Vill SD</t>
  </si>
  <si>
    <t>Noble</t>
  </si>
  <si>
    <t>043695</t>
  </si>
  <si>
    <t>Cambridge City SD</t>
  </si>
  <si>
    <t>Guernsey</t>
  </si>
  <si>
    <t>043703</t>
  </si>
  <si>
    <t>Campbell City SD</t>
  </si>
  <si>
    <t>046946</t>
  </si>
  <si>
    <t>Canal Winchester Local SD</t>
  </si>
  <si>
    <t>048314</t>
  </si>
  <si>
    <t>Canfield Local SD</t>
  </si>
  <si>
    <t>043711</t>
  </si>
  <si>
    <t>Canton City SD</t>
  </si>
  <si>
    <t>049833</t>
  </si>
  <si>
    <t>Canton Local SD</t>
  </si>
  <si>
    <t>047175</t>
  </si>
  <si>
    <t>Cardinal Local SD</t>
  </si>
  <si>
    <t>048793</t>
  </si>
  <si>
    <t>Cardington-Lincoln Local SD</t>
  </si>
  <si>
    <t>Morrow</t>
  </si>
  <si>
    <t>045260</t>
  </si>
  <si>
    <t>Carey Ex Vill SD</t>
  </si>
  <si>
    <t>Wyandot</t>
  </si>
  <si>
    <t>050419</t>
  </si>
  <si>
    <t>Carlisle Local SD</t>
  </si>
  <si>
    <t>Warren</t>
  </si>
  <si>
    <t>045278</t>
  </si>
  <si>
    <t>Carrollton Ex Vill SD</t>
  </si>
  <si>
    <t>047258</t>
  </si>
  <si>
    <t>Cedar Cliff Local SD</t>
  </si>
  <si>
    <t>043729</t>
  </si>
  <si>
    <t>Celina City SD</t>
  </si>
  <si>
    <t>Mercer</t>
  </si>
  <si>
    <t>047829</t>
  </si>
  <si>
    <t>Centerburg Local SD</t>
  </si>
  <si>
    <t>Knox</t>
  </si>
  <si>
    <t>043737</t>
  </si>
  <si>
    <t>Centerville City SD</t>
  </si>
  <si>
    <t>046714</t>
  </si>
  <si>
    <t>Central Local SD</t>
  </si>
  <si>
    <t>045286</t>
  </si>
  <si>
    <t>Chagrin Falls Ex Vill SD</t>
  </si>
  <si>
    <t>050138</t>
  </si>
  <si>
    <t>Champion Local SD</t>
  </si>
  <si>
    <t>047183</t>
  </si>
  <si>
    <t>Chardon Local SD</t>
  </si>
  <si>
    <t>045294</t>
  </si>
  <si>
    <t>Chesapeake Union Ex Vill SD</t>
  </si>
  <si>
    <t>Lawrence</t>
  </si>
  <si>
    <t>043745</t>
  </si>
  <si>
    <t>Chillicothe City SD</t>
  </si>
  <si>
    <t>050534</t>
  </si>
  <si>
    <t>Chippewa Local SD</t>
  </si>
  <si>
    <t>Wayne</t>
  </si>
  <si>
    <t>043752</t>
  </si>
  <si>
    <t>Cincinnati City SD</t>
  </si>
  <si>
    <t>Hamilton</t>
  </si>
  <si>
    <t>043760</t>
  </si>
  <si>
    <t>Circleville City SD</t>
  </si>
  <si>
    <t>Pickaway</t>
  </si>
  <si>
    <t>046284</t>
  </si>
  <si>
    <t>Clark-Shawnee Local SD</t>
  </si>
  <si>
    <t>Clark</t>
  </si>
  <si>
    <t>049601</t>
  </si>
  <si>
    <t>Clay Local SD</t>
  </si>
  <si>
    <t>043778</t>
  </si>
  <si>
    <t>Claymont City SD</t>
  </si>
  <si>
    <t>Tuscarawas</t>
  </si>
  <si>
    <t>049411</t>
  </si>
  <si>
    <t>Clear Fork Valley Local SD</t>
  </si>
  <si>
    <t>Richland</t>
  </si>
  <si>
    <t>048132</t>
  </si>
  <si>
    <t>Clearview Local SD</t>
  </si>
  <si>
    <t>046326</t>
  </si>
  <si>
    <t>Clermont-Northeastern Local</t>
  </si>
  <si>
    <t>043794</t>
  </si>
  <si>
    <t>Cleveland Hts-Univ Hts City</t>
  </si>
  <si>
    <t>043786</t>
  </si>
  <si>
    <t>Cleveland Municipal SD</t>
  </si>
  <si>
    <t>046391</t>
  </si>
  <si>
    <t>Clinton-Massie Local SD</t>
  </si>
  <si>
    <t>048488</t>
  </si>
  <si>
    <t>Cloverleaf Local SD</t>
  </si>
  <si>
    <t>045302</t>
  </si>
  <si>
    <t>Clyde-Green Springs Ex Vill</t>
  </si>
  <si>
    <t>Sandusky</t>
  </si>
  <si>
    <t>045310</t>
  </si>
  <si>
    <t>Coldwater Ex Vill SD</t>
  </si>
  <si>
    <t>064964</t>
  </si>
  <si>
    <t>College Corner Local SD</t>
  </si>
  <si>
    <t>Preble</t>
  </si>
  <si>
    <t>046516</t>
  </si>
  <si>
    <t>Colonel Crawford Local SD</t>
  </si>
  <si>
    <t>048140</t>
  </si>
  <si>
    <t>Columbia Local SD</t>
  </si>
  <si>
    <t>045328</t>
  </si>
  <si>
    <t>Columbiana Ex Vill SD</t>
  </si>
  <si>
    <t>043802</t>
  </si>
  <si>
    <t>Columbus City SD</t>
  </si>
  <si>
    <t>049312</t>
  </si>
  <si>
    <t>Columbus Grove Local SD</t>
  </si>
  <si>
    <t>Putnam</t>
  </si>
  <si>
    <t>043810</t>
  </si>
  <si>
    <t>Conneaut Area City SD</t>
  </si>
  <si>
    <t>047548</t>
  </si>
  <si>
    <t>Conotton Valley Union Local</t>
  </si>
  <si>
    <t>Harrison</t>
  </si>
  <si>
    <t>049320</t>
  </si>
  <si>
    <t>Continental Local SD</t>
  </si>
  <si>
    <t>049981</t>
  </si>
  <si>
    <t>Copley-Fairlawn City SD</t>
  </si>
  <si>
    <t>047431</t>
  </si>
  <si>
    <t>Cory-Rawson Local SD</t>
  </si>
  <si>
    <t>043828</t>
  </si>
  <si>
    <t>Coshocton City SD</t>
  </si>
  <si>
    <t>Coshocton</t>
  </si>
  <si>
    <t>049999</t>
  </si>
  <si>
    <t>Coventry Local SD</t>
  </si>
  <si>
    <t>045336</t>
  </si>
  <si>
    <t>Covington Ex Vill SD</t>
  </si>
  <si>
    <t>045344</t>
  </si>
  <si>
    <t>Crestline Ex Vill SD</t>
  </si>
  <si>
    <t>046433</t>
  </si>
  <si>
    <t>Crestview Local SD</t>
  </si>
  <si>
    <t>049429</t>
  </si>
  <si>
    <t>050351</t>
  </si>
  <si>
    <t>Van Wert</t>
  </si>
  <si>
    <t>049189</t>
  </si>
  <si>
    <t>Crestwood Local SD</t>
  </si>
  <si>
    <t>045351</t>
  </si>
  <si>
    <t>Crooksville Ex Vill SD</t>
  </si>
  <si>
    <t>Perry</t>
  </si>
  <si>
    <t>043836</t>
  </si>
  <si>
    <t>Cuyahoga Falls City SD</t>
  </si>
  <si>
    <t>046557</t>
  </si>
  <si>
    <t>Cuyahoga Heights Local SD</t>
  </si>
  <si>
    <t>050542</t>
  </si>
  <si>
    <t>Dalton Local SD</t>
  </si>
  <si>
    <t>048934</t>
  </si>
  <si>
    <t>Danbury Local SD</t>
  </si>
  <si>
    <t>047837</t>
  </si>
  <si>
    <t>Danville Local SD</t>
  </si>
  <si>
    <t>047928</t>
  </si>
  <si>
    <t>Dawson-Bryant Local SD</t>
  </si>
  <si>
    <t>043844</t>
  </si>
  <si>
    <t>Dayton City SD</t>
  </si>
  <si>
    <t>043851</t>
  </si>
  <si>
    <t>Deer Park Community City SD</t>
  </si>
  <si>
    <t>043869</t>
  </si>
  <si>
    <t>Defiance City SD</t>
  </si>
  <si>
    <t>043877</t>
  </si>
  <si>
    <t>Delaware City SD</t>
  </si>
  <si>
    <t>043885</t>
  </si>
  <si>
    <t>Delphos City SD</t>
  </si>
  <si>
    <t>043893</t>
  </si>
  <si>
    <t>Dover City SD</t>
  </si>
  <si>
    <t>047027</t>
  </si>
  <si>
    <t>Dublin City SD</t>
  </si>
  <si>
    <t>043901</t>
  </si>
  <si>
    <t>East Cleveland City SD</t>
  </si>
  <si>
    <t>046409</t>
  </si>
  <si>
    <t>East Clinton Local SD</t>
  </si>
  <si>
    <t>069682</t>
  </si>
  <si>
    <t>East Guernsey Local SD</t>
  </si>
  <si>
    <t>047688</t>
  </si>
  <si>
    <t>East Holmes Local SD</t>
  </si>
  <si>
    <t>Holmes</t>
  </si>
  <si>
    <t>047845</t>
  </si>
  <si>
    <t>East Knox Local SD</t>
  </si>
  <si>
    <t>043919</t>
  </si>
  <si>
    <t>East Liverpool City SD</t>
  </si>
  <si>
    <t>048835</t>
  </si>
  <si>
    <t>East Muskingum Local SD</t>
  </si>
  <si>
    <t>Muskingum</t>
  </si>
  <si>
    <t>043927</t>
  </si>
  <si>
    <t>East Palestine City SD</t>
  </si>
  <si>
    <t>046037</t>
  </si>
  <si>
    <t>Eastern Local SD</t>
  </si>
  <si>
    <t>Brown</t>
  </si>
  <si>
    <t>048512</t>
  </si>
  <si>
    <t>Meigs</t>
  </si>
  <si>
    <t>049122</t>
  </si>
  <si>
    <t>Pike</t>
  </si>
  <si>
    <t>050674</t>
  </si>
  <si>
    <t>Eastwood Local SD</t>
  </si>
  <si>
    <t>043935</t>
  </si>
  <si>
    <t>Eaton Community Schools City</t>
  </si>
  <si>
    <t>050617</t>
  </si>
  <si>
    <t>Edgerton Local SD</t>
  </si>
  <si>
    <t>046094</t>
  </si>
  <si>
    <t>Edgewood City SD</t>
  </si>
  <si>
    <t>Butler</t>
  </si>
  <si>
    <t>046789</t>
  </si>
  <si>
    <t>Edison Local SD</t>
  </si>
  <si>
    <t>Erie</t>
  </si>
  <si>
    <t>047795</t>
  </si>
  <si>
    <t>050625</t>
  </si>
  <si>
    <t>Edon-Northwest Local SD</t>
  </si>
  <si>
    <t>048413</t>
  </si>
  <si>
    <t>Elgin Local SD</t>
  </si>
  <si>
    <t>Marion</t>
  </si>
  <si>
    <t>045773</t>
  </si>
  <si>
    <t>Elida Local SD</t>
  </si>
  <si>
    <t>050682</t>
  </si>
  <si>
    <t>Elmwood Local SD</t>
  </si>
  <si>
    <t>043943</t>
  </si>
  <si>
    <t>Elyria City SD</t>
  </si>
  <si>
    <t>043950</t>
  </si>
  <si>
    <t>Euclid City SD</t>
  </si>
  <si>
    <t>047050</t>
  </si>
  <si>
    <t>Evergreen Local SD</t>
  </si>
  <si>
    <t>050328</t>
  </si>
  <si>
    <t>Fairbanks Local SD</t>
  </si>
  <si>
    <t>Union</t>
  </si>
  <si>
    <t>043968</t>
  </si>
  <si>
    <t>Fairborn City SD</t>
  </si>
  <si>
    <t>046102</t>
  </si>
  <si>
    <t>Fairfield City SD</t>
  </si>
  <si>
    <t>047621</t>
  </si>
  <si>
    <t>Fairfield Local SD</t>
  </si>
  <si>
    <t>046870</t>
  </si>
  <si>
    <t>Fairfield Union Local SD</t>
  </si>
  <si>
    <t>047936</t>
  </si>
  <si>
    <t>Fairland Local SD</t>
  </si>
  <si>
    <t>049775</t>
  </si>
  <si>
    <t>Fairlawn Local SD</t>
  </si>
  <si>
    <t>049841</t>
  </si>
  <si>
    <t>Fairless Local SD</t>
  </si>
  <si>
    <t>045369</t>
  </si>
  <si>
    <t>Fairport Harbor Ex Vill SD</t>
  </si>
  <si>
    <t>Lake</t>
  </si>
  <si>
    <t>043976</t>
  </si>
  <si>
    <t>Fairview Park City SD</t>
  </si>
  <si>
    <t>047068</t>
  </si>
  <si>
    <t>Fayette Local SD</t>
  </si>
  <si>
    <t>046045</t>
  </si>
  <si>
    <t>Fayetteville-Perry Local SD</t>
  </si>
  <si>
    <t>045914</t>
  </si>
  <si>
    <t>Federal Hocking Local SD</t>
  </si>
  <si>
    <t>046334</t>
  </si>
  <si>
    <t>Felicity-Franklin Local SD</t>
  </si>
  <si>
    <t>049197</t>
  </si>
  <si>
    <t>Field Local SD</t>
  </si>
  <si>
    <t>043984</t>
  </si>
  <si>
    <t>Findlay City SD</t>
  </si>
  <si>
    <t>047332</t>
  </si>
  <si>
    <t>Finneytown Local SD</t>
  </si>
  <si>
    <t>048157</t>
  </si>
  <si>
    <t>Firelands Local SD</t>
  </si>
  <si>
    <t>047340</t>
  </si>
  <si>
    <t>Forest Hills Local SD</t>
  </si>
  <si>
    <t>050484</t>
  </si>
  <si>
    <t>Fort Frye Local SD</t>
  </si>
  <si>
    <t>049783</t>
  </si>
  <si>
    <t>Fort Loramie Local SD</t>
  </si>
  <si>
    <t>048595</t>
  </si>
  <si>
    <t>Fort Recovery Local SD</t>
  </si>
  <si>
    <t>043992</t>
  </si>
  <si>
    <t>Fostoria City SD</t>
  </si>
  <si>
    <t>Seneca</t>
  </si>
  <si>
    <t>044008</t>
  </si>
  <si>
    <t>Franklin City SD</t>
  </si>
  <si>
    <t>048843</t>
  </si>
  <si>
    <t>Franklin Local SD</t>
  </si>
  <si>
    <t>046649</t>
  </si>
  <si>
    <t>Franklin-Monroe Local SD</t>
  </si>
  <si>
    <t>047852</t>
  </si>
  <si>
    <t>Fredericktown Local SD</t>
  </si>
  <si>
    <t>044016</t>
  </si>
  <si>
    <t>Fremont City SD</t>
  </si>
  <si>
    <t>050492</t>
  </si>
  <si>
    <t>Frontier Local SD</t>
  </si>
  <si>
    <t>046961</t>
  </si>
  <si>
    <t>Gahanna-Jefferson City SD</t>
  </si>
  <si>
    <t>044024</t>
  </si>
  <si>
    <t>Galion City SD</t>
  </si>
  <si>
    <t>065680</t>
  </si>
  <si>
    <t>Gallia County Local SD</t>
  </si>
  <si>
    <t>Gallia</t>
  </si>
  <si>
    <t>044032</t>
  </si>
  <si>
    <t>Gallipolis City SD</t>
  </si>
  <si>
    <t>050278</t>
  </si>
  <si>
    <t>Garaway Local SD</t>
  </si>
  <si>
    <t>044040</t>
  </si>
  <si>
    <t>Garfield Heights City SD</t>
  </si>
  <si>
    <t>044057</t>
  </si>
  <si>
    <t>Geneva Area City SD</t>
  </si>
  <si>
    <t>048942</t>
  </si>
  <si>
    <t>Genoa Area Local SD</t>
  </si>
  <si>
    <t>045377</t>
  </si>
  <si>
    <t>Georgetown Ex Vill SD</t>
  </si>
  <si>
    <t>045385</t>
  </si>
  <si>
    <t>Gibsonburg Ex Vill SD</t>
  </si>
  <si>
    <t>044065</t>
  </si>
  <si>
    <t>Girard City SD</t>
  </si>
  <si>
    <t>046342</t>
  </si>
  <si>
    <t>Goshen Local SD</t>
  </si>
  <si>
    <t>046193</t>
  </si>
  <si>
    <t>Graham Local SD</t>
  </si>
  <si>
    <t>Champaign</t>
  </si>
  <si>
    <t>045864</t>
  </si>
  <si>
    <t>Grand Valley Local SD</t>
  </si>
  <si>
    <t>044073</t>
  </si>
  <si>
    <t>Grandview Heights City SD</t>
  </si>
  <si>
    <t>045393</t>
  </si>
  <si>
    <t>Granville Ex Vill SD</t>
  </si>
  <si>
    <t>Licking</t>
  </si>
  <si>
    <t>049619</t>
  </si>
  <si>
    <t>Green Local SD</t>
  </si>
  <si>
    <t>050013</t>
  </si>
  <si>
    <t>050559</t>
  </si>
  <si>
    <t>047266</t>
  </si>
  <si>
    <t>Greeneview Local SD</t>
  </si>
  <si>
    <t>045401</t>
  </si>
  <si>
    <t>Greenfield Ex Vill SD</t>
  </si>
  <si>
    <t>046235</t>
  </si>
  <si>
    <t>Greenon Local SD</t>
  </si>
  <si>
    <t>044099</t>
  </si>
  <si>
    <t>Greenville City SD</t>
  </si>
  <si>
    <t>046979</t>
  </si>
  <si>
    <t>Groveport Madison Local SD</t>
  </si>
  <si>
    <t>044107</t>
  </si>
  <si>
    <t>Hamilton City SD</t>
  </si>
  <si>
    <t>046953</t>
  </si>
  <si>
    <t>Hamilton Local SD</t>
  </si>
  <si>
    <t>047498</t>
  </si>
  <si>
    <t>Hardin Northern Local SD</t>
  </si>
  <si>
    <t>049791</t>
  </si>
  <si>
    <t>Hardin-Houston Local SD</t>
  </si>
  <si>
    <t>045245</t>
  </si>
  <si>
    <t>Harrison Hills City SD</t>
  </si>
  <si>
    <t>044115</t>
  </si>
  <si>
    <t>Heath City SD</t>
  </si>
  <si>
    <t>045419</t>
  </si>
  <si>
    <t>Hicksville Ex Vill SD</t>
  </si>
  <si>
    <t>048496</t>
  </si>
  <si>
    <t>Highland Local SD</t>
  </si>
  <si>
    <t>048801</t>
  </si>
  <si>
    <t>047019</t>
  </si>
  <si>
    <t>Hilliard City SD</t>
  </si>
  <si>
    <t>044123</t>
  </si>
  <si>
    <t>Hillsboro City SD</t>
  </si>
  <si>
    <t>045823</t>
  </si>
  <si>
    <t>Hillsdale Local SD</t>
  </si>
  <si>
    <t>047571</t>
  </si>
  <si>
    <t>Holgate Local SD</t>
  </si>
  <si>
    <t>Henry</t>
  </si>
  <si>
    <t>049700</t>
  </si>
  <si>
    <t>Hopewell-Loudon Local SD</t>
  </si>
  <si>
    <t>050161</t>
  </si>
  <si>
    <t>Howland Local SD</t>
  </si>
  <si>
    <t>045427</t>
  </si>
  <si>
    <t>Hubbard Ex Vill SD</t>
  </si>
  <si>
    <t>048751</t>
  </si>
  <si>
    <t>Huber Heights City SD</t>
  </si>
  <si>
    <t>050021</t>
  </si>
  <si>
    <t>Hudson City SD</t>
  </si>
  <si>
    <t>049502</t>
  </si>
  <si>
    <t>Huntington Local SD</t>
  </si>
  <si>
    <t>044131</t>
  </si>
  <si>
    <t>Huron City SD</t>
  </si>
  <si>
    <t>046565</t>
  </si>
  <si>
    <t>Independence Local SD</t>
  </si>
  <si>
    <t>047803</t>
  </si>
  <si>
    <t>Indian Creek Local SD</t>
  </si>
  <si>
    <t>045435</t>
  </si>
  <si>
    <t>Indian Hill Ex Vill SD</t>
  </si>
  <si>
    <t>048082</t>
  </si>
  <si>
    <t>Indian Lake Local SD</t>
  </si>
  <si>
    <t>050286</t>
  </si>
  <si>
    <t>Indian Valley Local SD</t>
  </si>
  <si>
    <t>044149</t>
  </si>
  <si>
    <t>Ironton City SD</t>
  </si>
  <si>
    <t>049809</t>
  </si>
  <si>
    <t>Jackson Center Local SD</t>
  </si>
  <si>
    <t>044156</t>
  </si>
  <si>
    <t>Jackson City SD</t>
  </si>
  <si>
    <t>Jackson</t>
  </si>
  <si>
    <t>049858</t>
  </si>
  <si>
    <t>Jackson Local SD</t>
  </si>
  <si>
    <t>048322</t>
  </si>
  <si>
    <t>Jackson-Milton Local SD</t>
  </si>
  <si>
    <t>049205</t>
  </si>
  <si>
    <t>James A Garfield Local SD</t>
  </si>
  <si>
    <t>045872</t>
  </si>
  <si>
    <t>Jefferson Area Local SD</t>
  </si>
  <si>
    <t>048256</t>
  </si>
  <si>
    <t>Jefferson Local SD</t>
  </si>
  <si>
    <t>Madison</t>
  </si>
  <si>
    <t>048686</t>
  </si>
  <si>
    <t>Jefferson Township Local SD</t>
  </si>
  <si>
    <t>049338</t>
  </si>
  <si>
    <t>Jennings Local SD</t>
  </si>
  <si>
    <t>047985</t>
  </si>
  <si>
    <t>Johnstown-Monroe Local SD</t>
  </si>
  <si>
    <t>048264</t>
  </si>
  <si>
    <t>Jonathan Alder Local SD</t>
  </si>
  <si>
    <t>050179</t>
  </si>
  <si>
    <t>Joseph Badger Local SD</t>
  </si>
  <si>
    <t>049346</t>
  </si>
  <si>
    <t>Kalida Local SD</t>
  </si>
  <si>
    <t>046797</t>
  </si>
  <si>
    <t>Kelleys Island Local SD</t>
  </si>
  <si>
    <t>047191</t>
  </si>
  <si>
    <t>Kenston Local SD</t>
  </si>
  <si>
    <t>044164</t>
  </si>
  <si>
    <t>Kent City SD</t>
  </si>
  <si>
    <t>044172</t>
  </si>
  <si>
    <t>Kenton City SD</t>
  </si>
  <si>
    <t>044180</t>
  </si>
  <si>
    <t>Kettering City SD</t>
  </si>
  <si>
    <t>048165</t>
  </si>
  <si>
    <t>Keystone Local SD</t>
  </si>
  <si>
    <t>050435</t>
  </si>
  <si>
    <t>Kings Local SD</t>
  </si>
  <si>
    <t>047878</t>
  </si>
  <si>
    <t>Kirtland Local SD</t>
  </si>
  <si>
    <t>050245</t>
  </si>
  <si>
    <t>La Brae Local SD</t>
  </si>
  <si>
    <t>049866</t>
  </si>
  <si>
    <t>Lake Local SD</t>
  </si>
  <si>
    <t>050690</t>
  </si>
  <si>
    <t>050187</t>
  </si>
  <si>
    <t>Lakeview Local SD</t>
  </si>
  <si>
    <t>044198</t>
  </si>
  <si>
    <t>Lakewood City SD</t>
  </si>
  <si>
    <t>047993</t>
  </si>
  <si>
    <t>Lakewood Local SD</t>
  </si>
  <si>
    <t>046110</t>
  </si>
  <si>
    <t>Lakota Local SD</t>
  </si>
  <si>
    <t>049569</t>
  </si>
  <si>
    <t>044206</t>
  </si>
  <si>
    <t>Lancaster City SD</t>
  </si>
  <si>
    <t>044214</t>
  </si>
  <si>
    <t>Lebanon City SD</t>
  </si>
  <si>
    <t>045443</t>
  </si>
  <si>
    <t>Leetonia Ex Vill SD</t>
  </si>
  <si>
    <t>049353</t>
  </si>
  <si>
    <t>Leipsic Local SD</t>
  </si>
  <si>
    <t>049437</t>
  </si>
  <si>
    <t>Lexington Local SD</t>
  </si>
  <si>
    <t>047449</t>
  </si>
  <si>
    <t>Liberty Benton Local SD</t>
  </si>
  <si>
    <t>047589</t>
  </si>
  <si>
    <t>Liberty Center Local SD</t>
  </si>
  <si>
    <t>050195</t>
  </si>
  <si>
    <t>Liberty Local SD</t>
  </si>
  <si>
    <t>046888</t>
  </si>
  <si>
    <t>Liberty Union-Thurston Local</t>
  </si>
  <si>
    <t>048009</t>
  </si>
  <si>
    <t>Licking Heights Local SD</t>
  </si>
  <si>
    <t>048017</t>
  </si>
  <si>
    <t>Licking Valley Local SD</t>
  </si>
  <si>
    <t>044222</t>
  </si>
  <si>
    <t>Lima City SD</t>
  </si>
  <si>
    <t>050369</t>
  </si>
  <si>
    <t>Lincolnview Local SD</t>
  </si>
  <si>
    <t>045450</t>
  </si>
  <si>
    <t>Lisbon Ex Vill SD</t>
  </si>
  <si>
    <t>050443</t>
  </si>
  <si>
    <t>Little Miami Local SD</t>
  </si>
  <si>
    <t>044230</t>
  </si>
  <si>
    <t>Lockland City SD</t>
  </si>
  <si>
    <t>049080</t>
  </si>
  <si>
    <t>Logan Elm Local SD</t>
  </si>
  <si>
    <t>044248</t>
  </si>
  <si>
    <t>Logan-Hocking Local SD</t>
  </si>
  <si>
    <t>Hocking</t>
  </si>
  <si>
    <t>044255</t>
  </si>
  <si>
    <t>London City SD</t>
  </si>
  <si>
    <t>044263</t>
  </si>
  <si>
    <t>Lorain City SD</t>
  </si>
  <si>
    <t>050203</t>
  </si>
  <si>
    <t>Lordstown Local SD</t>
  </si>
  <si>
    <t>045468</t>
  </si>
  <si>
    <t>Loudonville-Perrysville Ex V</t>
  </si>
  <si>
    <t>049874</t>
  </si>
  <si>
    <t>Louisville City SD</t>
  </si>
  <si>
    <t>044271</t>
  </si>
  <si>
    <t>Loveland City SD</t>
  </si>
  <si>
    <t>048330</t>
  </si>
  <si>
    <t>Lowellville Local SD</t>
  </si>
  <si>
    <t>049445</t>
  </si>
  <si>
    <t>Lucas Local SD</t>
  </si>
  <si>
    <t>047639</t>
  </si>
  <si>
    <t>Lynchburg-Clay Local SD</t>
  </si>
  <si>
    <t>048702</t>
  </si>
  <si>
    <t>Mad River Local SD</t>
  </si>
  <si>
    <t>044289</t>
  </si>
  <si>
    <t>Madeira City SD</t>
  </si>
  <si>
    <t>046128</t>
  </si>
  <si>
    <t>Madison Local SD</t>
  </si>
  <si>
    <t>047886</t>
  </si>
  <si>
    <t>049452</t>
  </si>
  <si>
    <t>048272</t>
  </si>
  <si>
    <t>Madison-Plains Local SD</t>
  </si>
  <si>
    <t>000442</t>
  </si>
  <si>
    <t>Manchester Local SD</t>
  </si>
  <si>
    <t>Adams</t>
  </si>
  <si>
    <t>050005</t>
  </si>
  <si>
    <t>044297</t>
  </si>
  <si>
    <t>Mansfield City SD</t>
  </si>
  <si>
    <t>044305</t>
  </si>
  <si>
    <t>Maple Heights City SD</t>
  </si>
  <si>
    <t>045831</t>
  </si>
  <si>
    <t>Mapleton Local SD</t>
  </si>
  <si>
    <t>050211</t>
  </si>
  <si>
    <t>Maplewood Local SD</t>
  </si>
  <si>
    <t>046805</t>
  </si>
  <si>
    <t>Margaretta Local SD</t>
  </si>
  <si>
    <t>044313</t>
  </si>
  <si>
    <t>Mariemont City SD</t>
  </si>
  <si>
    <t>044321</t>
  </si>
  <si>
    <t>Marietta City SD</t>
  </si>
  <si>
    <t>044339</t>
  </si>
  <si>
    <t>Marion City SD</t>
  </si>
  <si>
    <t>048553</t>
  </si>
  <si>
    <t>Marion Local SD</t>
  </si>
  <si>
    <t>049882</t>
  </si>
  <si>
    <t>Marlington Local SD</t>
  </si>
  <si>
    <t>044347</t>
  </si>
  <si>
    <t>Martins Ferry City SD</t>
  </si>
  <si>
    <t>045476</t>
  </si>
  <si>
    <t>Marysville Ex Vill SD</t>
  </si>
  <si>
    <t>050450</t>
  </si>
  <si>
    <t>Mason City SD</t>
  </si>
  <si>
    <t>044354</t>
  </si>
  <si>
    <t>Massillon City SD</t>
  </si>
  <si>
    <t>050153</t>
  </si>
  <si>
    <t>Mathews Local SD</t>
  </si>
  <si>
    <t>044362</t>
  </si>
  <si>
    <t>Maumee City SD</t>
  </si>
  <si>
    <t>044370</t>
  </si>
  <si>
    <t>Mayfield City SD</t>
  </si>
  <si>
    <t>048850</t>
  </si>
  <si>
    <t>Maysville Local SD</t>
  </si>
  <si>
    <t>047456</t>
  </si>
  <si>
    <t>McComb Local SD</t>
  </si>
  <si>
    <t>050229</t>
  </si>
  <si>
    <t>McDonald Local SD</t>
  </si>
  <si>
    <t>045484</t>
  </si>
  <si>
    <t>Mechanicsburg Ex Vill SD</t>
  </si>
  <si>
    <t>044388</t>
  </si>
  <si>
    <t>Medina City SD</t>
  </si>
  <si>
    <t>048520</t>
  </si>
  <si>
    <t>Meigs Local SD</t>
  </si>
  <si>
    <t>045492</t>
  </si>
  <si>
    <t>Mentor Ex Vill SD</t>
  </si>
  <si>
    <t>048629</t>
  </si>
  <si>
    <t>Miami East Local SD</t>
  </si>
  <si>
    <t>046920</t>
  </si>
  <si>
    <t>Miami Trace Local SD</t>
  </si>
  <si>
    <t>Fayette</t>
  </si>
  <si>
    <t>044396</t>
  </si>
  <si>
    <t>Miamisburg City SD</t>
  </si>
  <si>
    <t>048959</t>
  </si>
  <si>
    <t>Middle Bass Local SD</t>
  </si>
  <si>
    <t>044404</t>
  </si>
  <si>
    <t>Middletown City SD</t>
  </si>
  <si>
    <t>048173</t>
  </si>
  <si>
    <t>Midview Local SD</t>
  </si>
  <si>
    <t>045500</t>
  </si>
  <si>
    <t>Milford Ex Vill SD</t>
  </si>
  <si>
    <t>050633</t>
  </si>
  <si>
    <t>Millcreek-West Unity Local S</t>
  </si>
  <si>
    <t>049361</t>
  </si>
  <si>
    <t>Miller City-New Cleveland Lo</t>
  </si>
  <si>
    <t>045518</t>
  </si>
  <si>
    <t>Milton-Union Ex Vill SD</t>
  </si>
  <si>
    <t>049890</t>
  </si>
  <si>
    <t>Minerva Local SD</t>
  </si>
  <si>
    <t>049627</t>
  </si>
  <si>
    <t>Minford Local SD</t>
  </si>
  <si>
    <t>045948</t>
  </si>
  <si>
    <t>Minster Local SD</t>
  </si>
  <si>
    <t>Auglaize</t>
  </si>
  <si>
    <t>046672</t>
  </si>
  <si>
    <t>Mississinawa Valley Local SD</t>
  </si>
  <si>
    <t>050039</t>
  </si>
  <si>
    <t>Mogadore Local SD</t>
  </si>
  <si>
    <t>050740</t>
  </si>
  <si>
    <t>Mohawk Local SD</t>
  </si>
  <si>
    <t>139303</t>
  </si>
  <si>
    <t>Monroe Local SD</t>
  </si>
  <si>
    <t>047712</t>
  </si>
  <si>
    <t>Monroeville Local SD</t>
  </si>
  <si>
    <t>045526</t>
  </si>
  <si>
    <t>Montpelier Ex Vill SD</t>
  </si>
  <si>
    <t>048777</t>
  </si>
  <si>
    <t>Morgan Local SD</t>
  </si>
  <si>
    <t>Morgan</t>
  </si>
  <si>
    <t>045534</t>
  </si>
  <si>
    <t>Mount Gilead Ex Vill SD</t>
  </si>
  <si>
    <t>044412</t>
  </si>
  <si>
    <t>Mount Healthy City SD</t>
  </si>
  <si>
    <t>044420</t>
  </si>
  <si>
    <t>Mount Vernon City SD</t>
  </si>
  <si>
    <t>044438</t>
  </si>
  <si>
    <t>Napoleon City SD</t>
  </si>
  <si>
    <t>049270</t>
  </si>
  <si>
    <t>National Trail Local SD</t>
  </si>
  <si>
    <t>044446</t>
  </si>
  <si>
    <t>Nelsonville-York City SD</t>
  </si>
  <si>
    <t>046995</t>
  </si>
  <si>
    <t>New Albany-Plain Local SD</t>
  </si>
  <si>
    <t>044461</t>
  </si>
  <si>
    <t>New Boston Local SD</t>
  </si>
  <si>
    <t>045955</t>
  </si>
  <si>
    <t>New Bremen Local SD</t>
  </si>
  <si>
    <t>045963</t>
  </si>
  <si>
    <t>New Knoxville Local SD</t>
  </si>
  <si>
    <t>048710</t>
  </si>
  <si>
    <t>New Lebanon Local SD</t>
  </si>
  <si>
    <t>044479</t>
  </si>
  <si>
    <t>New Lexington City SD</t>
  </si>
  <si>
    <t>047720</t>
  </si>
  <si>
    <t>New London Local SD</t>
  </si>
  <si>
    <t>046136</t>
  </si>
  <si>
    <t>New Miami Local SD</t>
  </si>
  <si>
    <t>044487</t>
  </si>
  <si>
    <t>New Philadelphia City SD</t>
  </si>
  <si>
    <t>045559</t>
  </si>
  <si>
    <t>New Richmond Ex Vill SD</t>
  </si>
  <si>
    <t>049718</t>
  </si>
  <si>
    <t>New Riegel Local SD</t>
  </si>
  <si>
    <t>044453</t>
  </si>
  <si>
    <t>Newark City SD</t>
  </si>
  <si>
    <t>045542</t>
  </si>
  <si>
    <t>Newcomerstown Ex Vill SD</t>
  </si>
  <si>
    <t>045567</t>
  </si>
  <si>
    <t>Newton Falls Ex Vill SD</t>
  </si>
  <si>
    <t>048637</t>
  </si>
  <si>
    <t>Newton Local SD</t>
  </si>
  <si>
    <t>044495</t>
  </si>
  <si>
    <t>Niles City SD</t>
  </si>
  <si>
    <t>048900</t>
  </si>
  <si>
    <t>Noble Local SD</t>
  </si>
  <si>
    <t>050047</t>
  </si>
  <si>
    <t>Nordonia Hills City SD</t>
  </si>
  <si>
    <t>050708</t>
  </si>
  <si>
    <t>North Baltimore Local SD</t>
  </si>
  <si>
    <t>048967</t>
  </si>
  <si>
    <t>North Bass Local SD</t>
  </si>
  <si>
    <t>044503</t>
  </si>
  <si>
    <t>North Canton City SD</t>
  </si>
  <si>
    <t>050641</t>
  </si>
  <si>
    <t>North Central Local SD</t>
  </si>
  <si>
    <t>044511</t>
  </si>
  <si>
    <t>North College Hill City SD</t>
  </si>
  <si>
    <t>048025</t>
  </si>
  <si>
    <t>North Fork Local SD</t>
  </si>
  <si>
    <t>044529</t>
  </si>
  <si>
    <t>North Olmsted City SD</t>
  </si>
  <si>
    <t>044537</t>
  </si>
  <si>
    <t>North Ridgeville City SD</t>
  </si>
  <si>
    <t>044545</t>
  </si>
  <si>
    <t>North Royalton City SD</t>
  </si>
  <si>
    <t>050336</t>
  </si>
  <si>
    <t>North Union Local SD</t>
  </si>
  <si>
    <t>046250</t>
  </si>
  <si>
    <t>Northeastern Local SD</t>
  </si>
  <si>
    <t>046722</t>
  </si>
  <si>
    <t>049056</t>
  </si>
  <si>
    <t>Northern Local SD</t>
  </si>
  <si>
    <t>048728</t>
  </si>
  <si>
    <t>Northmont City SD</t>
  </si>
  <si>
    <t>048819</t>
  </si>
  <si>
    <t>Northmor Local SD</t>
  </si>
  <si>
    <t>048033</t>
  </si>
  <si>
    <t>Northridge Local SD</t>
  </si>
  <si>
    <t>048736</t>
  </si>
  <si>
    <t>047365</t>
  </si>
  <si>
    <t>Northwest Local SD</t>
  </si>
  <si>
    <t>049635</t>
  </si>
  <si>
    <t>049908</t>
  </si>
  <si>
    <t>046268</t>
  </si>
  <si>
    <t>Northwestern Local SD</t>
  </si>
  <si>
    <t>050575</t>
  </si>
  <si>
    <t>050716</t>
  </si>
  <si>
    <t>Northwood Local SD</t>
  </si>
  <si>
    <t>044552</t>
  </si>
  <si>
    <t>Norton City SD</t>
  </si>
  <si>
    <t>044560</t>
  </si>
  <si>
    <t>Norwalk City SD</t>
  </si>
  <si>
    <t>050567</t>
  </si>
  <si>
    <t>Norwayne Local SD</t>
  </si>
  <si>
    <t>044578</t>
  </si>
  <si>
    <t>Norwood City SD</t>
  </si>
  <si>
    <t>047761</t>
  </si>
  <si>
    <t>Oak Hill Union Local SD</t>
  </si>
  <si>
    <t>047373</t>
  </si>
  <si>
    <t>Oak Hills Local SD</t>
  </si>
  <si>
    <t>044586</t>
  </si>
  <si>
    <t>Oakwood City SD</t>
  </si>
  <si>
    <t>044594</t>
  </si>
  <si>
    <t>Oberlin City SD</t>
  </si>
  <si>
    <t>061903</t>
  </si>
  <si>
    <t>Ohio Valley Local SD</t>
  </si>
  <si>
    <t>049726</t>
  </si>
  <si>
    <t>Old Fort Local SD</t>
  </si>
  <si>
    <t>046763</t>
  </si>
  <si>
    <t>Olentangy Local SD</t>
  </si>
  <si>
    <t>046573</t>
  </si>
  <si>
    <t>Olmsted Falls City SD</t>
  </si>
  <si>
    <t>049478</t>
  </si>
  <si>
    <t>Ontario Local SD</t>
  </si>
  <si>
    <t>046581</t>
  </si>
  <si>
    <t>Orange City SD</t>
  </si>
  <si>
    <t>044602</t>
  </si>
  <si>
    <t>Oregon City SD</t>
  </si>
  <si>
    <t>044610</t>
  </si>
  <si>
    <t>Orrville City SD</t>
  </si>
  <si>
    <t>049916</t>
  </si>
  <si>
    <t>Osnaburg Local SD</t>
  </si>
  <si>
    <t>050724</t>
  </si>
  <si>
    <t>Otsego Local SD</t>
  </si>
  <si>
    <t>048215</t>
  </si>
  <si>
    <t>Ottawa Hills Local SD</t>
  </si>
  <si>
    <t>049379</t>
  </si>
  <si>
    <t>Ottawa-Glandorf Local SD</t>
  </si>
  <si>
    <t>049387</t>
  </si>
  <si>
    <t>Ottoville Local SD</t>
  </si>
  <si>
    <t>044628</t>
  </si>
  <si>
    <t>Painsville City Local SD</t>
  </si>
  <si>
    <t>049510</t>
  </si>
  <si>
    <t>Paint Valley Local SD</t>
  </si>
  <si>
    <t>049395</t>
  </si>
  <si>
    <t>Pandora-Gilboa Local SD</t>
  </si>
  <si>
    <t>048579</t>
  </si>
  <si>
    <t>Parkway Local SD</t>
  </si>
  <si>
    <t>044636</t>
  </si>
  <si>
    <t>Parma City SD</t>
  </si>
  <si>
    <t>047597</t>
  </si>
  <si>
    <t>Patrick Henry Local SD</t>
  </si>
  <si>
    <t>045575</t>
  </si>
  <si>
    <t>Paulding Ex Vill SD</t>
  </si>
  <si>
    <t>046813</t>
  </si>
  <si>
    <t>Perkins Local SD</t>
  </si>
  <si>
    <t>045781</t>
  </si>
  <si>
    <t>Perry Local SD</t>
  </si>
  <si>
    <t>047902</t>
  </si>
  <si>
    <t>049924</t>
  </si>
  <si>
    <t>045583</t>
  </si>
  <si>
    <t>Perrysburg Ex Vill SD</t>
  </si>
  <si>
    <t>047076</t>
  </si>
  <si>
    <t>Pettisville Local SD</t>
  </si>
  <si>
    <t>046896</t>
  </si>
  <si>
    <t>Pickerington Local SD</t>
  </si>
  <si>
    <t>047084</t>
  </si>
  <si>
    <t>Pike-Delta-York Local SD</t>
  </si>
  <si>
    <t>044644</t>
  </si>
  <si>
    <t>Piqua City SD</t>
  </si>
  <si>
    <t>049932</t>
  </si>
  <si>
    <t>Plain Local SD</t>
  </si>
  <si>
    <t>048421</t>
  </si>
  <si>
    <t>Pleasant Local SD</t>
  </si>
  <si>
    <t>049460</t>
  </si>
  <si>
    <t>Plymouth-Shiloh Local SD</t>
  </si>
  <si>
    <t>048348</t>
  </si>
  <si>
    <t>Poland Local SD</t>
  </si>
  <si>
    <t>044651</t>
  </si>
  <si>
    <t>Port Clinton City SD</t>
  </si>
  <si>
    <t>044669</t>
  </si>
  <si>
    <t>Portsmouth City SD</t>
  </si>
  <si>
    <t>049288</t>
  </si>
  <si>
    <t>Preble-Shawnee Local SD</t>
  </si>
  <si>
    <t>044677</t>
  </si>
  <si>
    <t>Princeton City SD</t>
  </si>
  <si>
    <t>048975</t>
  </si>
  <si>
    <t>Put-In-Bay Local SD</t>
  </si>
  <si>
    <t>045880</t>
  </si>
  <si>
    <t>Pymatuning Valley Local SD</t>
  </si>
  <si>
    <t>044685</t>
  </si>
  <si>
    <t>Ravenna City SD</t>
  </si>
  <si>
    <t>044693</t>
  </si>
  <si>
    <t>Reading Community City SD</t>
  </si>
  <si>
    <t>050054</t>
  </si>
  <si>
    <t>Revere Local SD</t>
  </si>
  <si>
    <t>047001</t>
  </si>
  <si>
    <t>Reynoldsburg City SD</t>
  </si>
  <si>
    <t>046599</t>
  </si>
  <si>
    <t>Richmond Heights Local SD</t>
  </si>
  <si>
    <t>048439</t>
  </si>
  <si>
    <t>Ridgedale Local SD</t>
  </si>
  <si>
    <t>047506</t>
  </si>
  <si>
    <t>Ridgemont Local SD</t>
  </si>
  <si>
    <t>046474</t>
  </si>
  <si>
    <t>Ridgewood Local SD</t>
  </si>
  <si>
    <t>046078</t>
  </si>
  <si>
    <t>Ripley-Union-Lewis Local SD</t>
  </si>
  <si>
    <t>045591</t>
  </si>
  <si>
    <t>Rittman Ex Vill SD</t>
  </si>
  <si>
    <t>048447</t>
  </si>
  <si>
    <t>River Valley Local SD</t>
  </si>
  <si>
    <t>046482</t>
  </si>
  <si>
    <t>River View Local SD</t>
  </si>
  <si>
    <t>047514</t>
  </si>
  <si>
    <t>Riverdale Local SD</t>
  </si>
  <si>
    <t>047894</t>
  </si>
  <si>
    <t>Riverside Local SD</t>
  </si>
  <si>
    <t>048090</t>
  </si>
  <si>
    <t>047944</t>
  </si>
  <si>
    <t>Rock Hill Local SD</t>
  </si>
  <si>
    <t>044701</t>
  </si>
  <si>
    <t>Rocky River City SD</t>
  </si>
  <si>
    <t>047308</t>
  </si>
  <si>
    <t>Rolling Hills Local SD</t>
  </si>
  <si>
    <t>049213</t>
  </si>
  <si>
    <t>Rootstown Local SD</t>
  </si>
  <si>
    <t>046144</t>
  </si>
  <si>
    <t>Ross Local SD</t>
  </si>
  <si>
    <t>045609</t>
  </si>
  <si>
    <t>Rossford Ex Vill SD</t>
  </si>
  <si>
    <t>049817</t>
  </si>
  <si>
    <t>Russia Local SD</t>
  </si>
  <si>
    <t>044735</t>
  </si>
  <si>
    <t>Salem City SD</t>
  </si>
  <si>
    <t>044743</t>
  </si>
  <si>
    <t>Sandusky City SD</t>
  </si>
  <si>
    <t>049940</t>
  </si>
  <si>
    <t>Sandy Valley Local SD</t>
  </si>
  <si>
    <t>049130</t>
  </si>
  <si>
    <t>Scioto Valley Local SD</t>
  </si>
  <si>
    <t>048355</t>
  </si>
  <si>
    <t>Sebring Local SD</t>
  </si>
  <si>
    <t>049684</t>
  </si>
  <si>
    <t>Seneca East Local SD</t>
  </si>
  <si>
    <t>046003</t>
  </si>
  <si>
    <t>Shadyside Local SD</t>
  </si>
  <si>
    <t>044750</t>
  </si>
  <si>
    <t>Shaker Heights City SD</t>
  </si>
  <si>
    <t>045799</t>
  </si>
  <si>
    <t>Shawnee Local SD</t>
  </si>
  <si>
    <t>044768</t>
  </si>
  <si>
    <t>Sheffield-Sheffield Lake Cit</t>
  </si>
  <si>
    <t>044776</t>
  </si>
  <si>
    <t>Shelby City SD</t>
  </si>
  <si>
    <t>044784</t>
  </si>
  <si>
    <t>Sidney City SD</t>
  </si>
  <si>
    <t>046607</t>
  </si>
  <si>
    <t>Solon City SD</t>
  </si>
  <si>
    <t>047738</t>
  </si>
  <si>
    <t>South Central Local SD</t>
  </si>
  <si>
    <t>044792</t>
  </si>
  <si>
    <t>South Euclid-Lyndhurst City</t>
  </si>
  <si>
    <t>047951</t>
  </si>
  <si>
    <t>South Point Local SD</t>
  </si>
  <si>
    <t>048363</t>
  </si>
  <si>
    <t>South Range Local SD</t>
  </si>
  <si>
    <t>044800</t>
  </si>
  <si>
    <t>South-Western City SD</t>
  </si>
  <si>
    <t>049221</t>
  </si>
  <si>
    <t>Southeast Local SD</t>
  </si>
  <si>
    <t>050583</t>
  </si>
  <si>
    <t>046276</t>
  </si>
  <si>
    <t>Southeastern Local SD</t>
  </si>
  <si>
    <t>049528</t>
  </si>
  <si>
    <t>046441</t>
  </si>
  <si>
    <t>Southern Local SD</t>
  </si>
  <si>
    <t>048538</t>
  </si>
  <si>
    <t>049064</t>
  </si>
  <si>
    <t>050237</t>
  </si>
  <si>
    <t>Southington Local SD</t>
  </si>
  <si>
    <t>048041</t>
  </si>
  <si>
    <t>Southwest Licking Local SD</t>
  </si>
  <si>
    <t>047381</t>
  </si>
  <si>
    <t>Southwest Local SD</t>
  </si>
  <si>
    <t>045807</t>
  </si>
  <si>
    <t>Spencerville Local SD</t>
  </si>
  <si>
    <t>050427</t>
  </si>
  <si>
    <t>Springboro Community City SD</t>
  </si>
  <si>
    <t>044818</t>
  </si>
  <si>
    <t>Springfield City SD</t>
  </si>
  <si>
    <t>048223</t>
  </si>
  <si>
    <t>Springfield Local SD</t>
  </si>
  <si>
    <t>048371</t>
  </si>
  <si>
    <t>050062</t>
  </si>
  <si>
    <t>044719</t>
  </si>
  <si>
    <t>St Bernard-Elmwood Place Cit</t>
  </si>
  <si>
    <t>045997</t>
  </si>
  <si>
    <t>St Clairsville-Richland City</t>
  </si>
  <si>
    <t>048587</t>
  </si>
  <si>
    <t>St Henry Consolidated Local</t>
  </si>
  <si>
    <t>044727</t>
  </si>
  <si>
    <t>St Marys City SD</t>
  </si>
  <si>
    <t>044826</t>
  </si>
  <si>
    <t>Steubenville City SD</t>
  </si>
  <si>
    <t>044834</t>
  </si>
  <si>
    <t>Stow-Munroe Falls City SD</t>
  </si>
  <si>
    <t>050294</t>
  </si>
  <si>
    <t>Strasburg-Franklin Local SD</t>
  </si>
  <si>
    <t>049239</t>
  </si>
  <si>
    <t>Streetsboro City SD</t>
  </si>
  <si>
    <t>044842</t>
  </si>
  <si>
    <t>Strongsville City SD</t>
  </si>
  <si>
    <t>044859</t>
  </si>
  <si>
    <t>Struthers City SD</t>
  </si>
  <si>
    <t>050658</t>
  </si>
  <si>
    <t>Stryker Local SD</t>
  </si>
  <si>
    <t>047274</t>
  </si>
  <si>
    <t>Sugarcreek Local SD</t>
  </si>
  <si>
    <t>047092</t>
  </si>
  <si>
    <t>Swanton Local SD</t>
  </si>
  <si>
    <t>048652</t>
  </si>
  <si>
    <t>Switzerland Of Ohio Local SD</t>
  </si>
  <si>
    <t>Monroe</t>
  </si>
  <si>
    <t>044867</t>
  </si>
  <si>
    <t>Sycamore Community City SD</t>
  </si>
  <si>
    <t>044875</t>
  </si>
  <si>
    <t>Sylvania City SD</t>
  </si>
  <si>
    <t>047969</t>
  </si>
  <si>
    <t>Symmes Valley Local SD</t>
  </si>
  <si>
    <t>046151</t>
  </si>
  <si>
    <t>Talawanda City SD</t>
  </si>
  <si>
    <t>044883</t>
  </si>
  <si>
    <t>Tallmadge City SD</t>
  </si>
  <si>
    <t>049098</t>
  </si>
  <si>
    <t>Teays Valley Local SD</t>
  </si>
  <si>
    <t>046243</t>
  </si>
  <si>
    <t>Tecumseh Local SD</t>
  </si>
  <si>
    <t>047399</t>
  </si>
  <si>
    <t>Three Rivers Local SD</t>
  </si>
  <si>
    <t>044891</t>
  </si>
  <si>
    <t>Tiffin City SD</t>
  </si>
  <si>
    <t>045617</t>
  </si>
  <si>
    <t>Tipp City Ex Vill SD</t>
  </si>
  <si>
    <t>044909</t>
  </si>
  <si>
    <t>Toledo City SD</t>
  </si>
  <si>
    <t>044917</t>
  </si>
  <si>
    <t>Toronto City SD</t>
  </si>
  <si>
    <t>091397</t>
  </si>
  <si>
    <t>Tri-County North Local SD</t>
  </si>
  <si>
    <t>048876</t>
  </si>
  <si>
    <t>Tri-Valley Local SD</t>
  </si>
  <si>
    <t>046680</t>
  </si>
  <si>
    <t>Tri-Village Local SD</t>
  </si>
  <si>
    <t>046201</t>
  </si>
  <si>
    <t>Triad Local SD</t>
  </si>
  <si>
    <t>045922</t>
  </si>
  <si>
    <t>Trimble Local SD</t>
  </si>
  <si>
    <t>050591</t>
  </si>
  <si>
    <t>Triway Local SD</t>
  </si>
  <si>
    <t>048694</t>
  </si>
  <si>
    <t>Trotwood-Madison City SD</t>
  </si>
  <si>
    <t>044925</t>
  </si>
  <si>
    <t>Troy City SD</t>
  </si>
  <si>
    <t>050302</t>
  </si>
  <si>
    <t>Tuscarawas Valley Local SD</t>
  </si>
  <si>
    <t>049957</t>
  </si>
  <si>
    <t>Tuslaw Local SD</t>
  </si>
  <si>
    <t>049296</t>
  </si>
  <si>
    <t>Twin Valley Community Local</t>
  </si>
  <si>
    <t>050070</t>
  </si>
  <si>
    <t>Twinsburg City SD</t>
  </si>
  <si>
    <t>046011</t>
  </si>
  <si>
    <t>Union Local SD</t>
  </si>
  <si>
    <t>049536</t>
  </si>
  <si>
    <t>Union Scioto Local SD</t>
  </si>
  <si>
    <t>046458</t>
  </si>
  <si>
    <t>United Local SD</t>
  </si>
  <si>
    <t>044933</t>
  </si>
  <si>
    <t>Upper Arlington City SD</t>
  </si>
  <si>
    <t>045625</t>
  </si>
  <si>
    <t>Upper Sandusky Ex Vill SD</t>
  </si>
  <si>
    <t>047522</t>
  </si>
  <si>
    <t>Upper Scioto Valley Local SD</t>
  </si>
  <si>
    <t>044941</t>
  </si>
  <si>
    <t>Urbana City SD</t>
  </si>
  <si>
    <t>049643</t>
  </si>
  <si>
    <t>Valley Local SD</t>
  </si>
  <si>
    <t>048744</t>
  </si>
  <si>
    <t>Valley View Local SD</t>
  </si>
  <si>
    <t>047464</t>
  </si>
  <si>
    <t>Van Buren Local SD</t>
  </si>
  <si>
    <t>044966</t>
  </si>
  <si>
    <t>Van Wert City SD</t>
  </si>
  <si>
    <t>044958</t>
  </si>
  <si>
    <t>Vandalia-Butler City SD</t>
  </si>
  <si>
    <t>047472</t>
  </si>
  <si>
    <t>Vanlue Local SD</t>
  </si>
  <si>
    <t>046821</t>
  </si>
  <si>
    <t>Vermilion Local SD</t>
  </si>
  <si>
    <t>045633</t>
  </si>
  <si>
    <t>Versailles Ex Vill SD</t>
  </si>
  <si>
    <t>050393</t>
  </si>
  <si>
    <t>Vinton County Local SD</t>
  </si>
  <si>
    <t>Vinton</t>
  </si>
  <si>
    <t>044974</t>
  </si>
  <si>
    <t>Wadsworth City SD</t>
  </si>
  <si>
    <t>046904</t>
  </si>
  <si>
    <t>Walnut Township Local SD</t>
  </si>
  <si>
    <t>044982</t>
  </si>
  <si>
    <t>Wapakoneta City SD</t>
  </si>
  <si>
    <t>044990</t>
  </si>
  <si>
    <t>Warren City SD</t>
  </si>
  <si>
    <t>050500</t>
  </si>
  <si>
    <t>Warren Local SD</t>
  </si>
  <si>
    <t>045005</t>
  </si>
  <si>
    <t>Warrensville Heights City SD</t>
  </si>
  <si>
    <t>045013</t>
  </si>
  <si>
    <t>Washington Court House City</t>
  </si>
  <si>
    <t>048231</t>
  </si>
  <si>
    <t>Washington Local SD</t>
  </si>
  <si>
    <t>049650</t>
  </si>
  <si>
    <t>Washington-Nile Local SD</t>
  </si>
  <si>
    <t>049247</t>
  </si>
  <si>
    <t>Waterloo Local SD</t>
  </si>
  <si>
    <t>045641</t>
  </si>
  <si>
    <t>Wauseon Ex Vill SD</t>
  </si>
  <si>
    <t>049148</t>
  </si>
  <si>
    <t>Waverly City SD</t>
  </si>
  <si>
    <t>050468</t>
  </si>
  <si>
    <t>Wayne Local SD</t>
  </si>
  <si>
    <t>049031</t>
  </si>
  <si>
    <t>Wayne Trace Local SD</t>
  </si>
  <si>
    <t>045971</t>
  </si>
  <si>
    <t>Waynesfield-Goshen Local SD</t>
  </si>
  <si>
    <t>050252</t>
  </si>
  <si>
    <t>Weathersfield Local SD</t>
  </si>
  <si>
    <t>045658</t>
  </si>
  <si>
    <t>Wellington Ex Vill SD</t>
  </si>
  <si>
    <t>045021</t>
  </si>
  <si>
    <t>Wellston City SD</t>
  </si>
  <si>
    <t>045039</t>
  </si>
  <si>
    <t>Wellsville Local SD</t>
  </si>
  <si>
    <t>048389</t>
  </si>
  <si>
    <t>West Branch Local SD</t>
  </si>
  <si>
    <t>045054</t>
  </si>
  <si>
    <t>West Carrollton City SD</t>
  </si>
  <si>
    <t>046359</t>
  </si>
  <si>
    <t>West Clermont Local SD</t>
  </si>
  <si>
    <t>047225</t>
  </si>
  <si>
    <t>West Geauga Local SD</t>
  </si>
  <si>
    <t>047696</t>
  </si>
  <si>
    <t>West Holmes Local SD</t>
  </si>
  <si>
    <t>046219</t>
  </si>
  <si>
    <t>West Liberty-Salem Local SD</t>
  </si>
  <si>
    <t>048884</t>
  </si>
  <si>
    <t>West Muskingum Local SD</t>
  </si>
  <si>
    <t>046060</t>
  </si>
  <si>
    <t>Western Brown Local SD</t>
  </si>
  <si>
    <t>049155</t>
  </si>
  <si>
    <t>Western Local SD</t>
  </si>
  <si>
    <t>047746</t>
  </si>
  <si>
    <t>Western Reserve Local SD</t>
  </si>
  <si>
    <t>048397</t>
  </si>
  <si>
    <t>045047</t>
  </si>
  <si>
    <t>Westerville City SD</t>
  </si>
  <si>
    <t>049106</t>
  </si>
  <si>
    <t>Westfall Local SD</t>
  </si>
  <si>
    <t>045062</t>
  </si>
  <si>
    <t>Westlake City SD</t>
  </si>
  <si>
    <t>049668</t>
  </si>
  <si>
    <t>Wheelersburg Local SD</t>
  </si>
  <si>
    <t>045070</t>
  </si>
  <si>
    <t>Whitehall City SD</t>
  </si>
  <si>
    <t>045088</t>
  </si>
  <si>
    <t>Wickliffe City SD</t>
  </si>
  <si>
    <t>045096</t>
  </si>
  <si>
    <t>Willard City SD</t>
  </si>
  <si>
    <t>046367</t>
  </si>
  <si>
    <t>Williamsburg Local SD</t>
  </si>
  <si>
    <t>045104</t>
  </si>
  <si>
    <t>Willoughby-Eastlake City SD</t>
  </si>
  <si>
    <t>045112</t>
  </si>
  <si>
    <t>Wilmington City SD</t>
  </si>
  <si>
    <t>045666</t>
  </si>
  <si>
    <t>Windham Ex Vill SD</t>
  </si>
  <si>
    <t>044081</t>
  </si>
  <si>
    <t>Winton Woods City SD</t>
  </si>
  <si>
    <t>050518</t>
  </si>
  <si>
    <t>Wolf Creek Local SD</t>
  </si>
  <si>
    <t>049577</t>
  </si>
  <si>
    <t>Woodmore Local SD</t>
  </si>
  <si>
    <t>049973</t>
  </si>
  <si>
    <t>Woodridge Local SD</t>
  </si>
  <si>
    <t>045120</t>
  </si>
  <si>
    <t>Wooster City SD</t>
  </si>
  <si>
    <t>045138</t>
  </si>
  <si>
    <t>Worthington City SD</t>
  </si>
  <si>
    <t>046524</t>
  </si>
  <si>
    <t>Wynford Local SD</t>
  </si>
  <si>
    <t>045146</t>
  </si>
  <si>
    <t>Wyoming City SD</t>
  </si>
  <si>
    <t>045153</t>
  </si>
  <si>
    <t>Xenia Community City SD</t>
  </si>
  <si>
    <t>045674</t>
  </si>
  <si>
    <t>Yellow Springs Ex Vill SD</t>
  </si>
  <si>
    <t>045161</t>
  </si>
  <si>
    <t>Youngstown City SD</t>
  </si>
  <si>
    <t>049544</t>
  </si>
  <si>
    <t>Zane Trace Local SD</t>
  </si>
  <si>
    <t>045179</t>
  </si>
  <si>
    <t>Zanesville City SD</t>
  </si>
  <si>
    <t>daria.shams:tuition_rate_fy23.xlsx</t>
  </si>
  <si>
    <t>FY23 TUITION RATE CALCULATION FOR IN-STATE AND OUT-STATE SCHOOL AGE STUDENTS</t>
  </si>
  <si>
    <t>FY22</t>
  </si>
  <si>
    <t>FY23</t>
  </si>
  <si>
    <t>TY21 TOTAL</t>
  </si>
  <si>
    <t>FY22 STATE</t>
  </si>
  <si>
    <t>IRN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</si>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</sst>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49" fontId="0" fillId="0" borderId="0" xfId="0" applyNumberFormat="1"/>
    <xf numFmtId="4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16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center"/>
    </xf>
    <xf numFmtId="4" fontId="16" fillId="0" borderId="0" xfId="0" applyNumberFormat="1" applyFont="1" applyAlignment="1">
      <alignment horizontal="center"/>
    </xf>
    <xf numFmtId="165" fontId="16" fillId="33" borderId="0" xfId="0" applyNumberFormat="1" applyFont="1" applyFill="1" applyAlignment="1">
      <alignment horizontal="center"/>
    </xf>
    <xf numFmtId="49" fontId="16" fillId="0" borderId="0" xfId="0" applyNumberFormat="1" applyFont="1"/>
    <xf numFmtId="0" fontId="16" fillId="0" borderId="0" xfId="0" applyFont="1"/>
    <xf numFmtId="165" fontId="0" fillId="33" borderId="0" xfId="0" applyNumberFormat="1" applyFill="1"/>
    <xf numFmtId="0" fontId="0" fillId="0" borderId="0" xfId="0"/>
    <xf numFmtId="0" fontId="16" fillId="0" borderId="0" xfId="0" applyFont="1" applyAlignment="1">
      <alignment horizontal="center"/>
    </xf>
    <xf numFmtId="164" fontId="16" fillId="0" borderId="0" xfId="0" applyNumberFormat="1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20"/>
  <sheetViews>
    <sheetView tabSelected="1" workbookViewId="0">
      <pane ySplit="8" topLeftCell="A9" activePane="bottomLeft" state="frozen"/>
      <selection pane="bottomLeft" sqref="A1:B1"/>
    </sheetView>
  </sheetViews>
  <sheetFormatPr defaultRowHeight="15" x14ac:dyDescent="0.25"/>
  <cols>
    <col min="1" max="1" width="8.28515625" bestFit="1" customWidth="1"/>
    <col min="2" max="2" width="28.5703125" bestFit="1" customWidth="1"/>
    <col min="3" max="3" width="12.42578125" bestFit="1" customWidth="1"/>
    <col min="4" max="4" width="14.85546875" style="3" bestFit="1" customWidth="1"/>
    <col min="5" max="5" width="12.28515625" style="3" bestFit="1" customWidth="1"/>
    <col min="6" max="6" width="14.85546875" style="3" bestFit="1" customWidth="1"/>
    <col min="7" max="7" width="16.42578125" style="4" bestFit="1" customWidth="1"/>
    <col min="8" max="8" width="14.5703125" style="2" bestFit="1" customWidth="1"/>
    <col min="9" max="9" width="12.7109375" style="4" bestFit="1" customWidth="1"/>
    <col min="10" max="11" width="13.42578125" style="4" bestFit="1" customWidth="1"/>
  </cols>
  <sheetData>
    <row r="1" spans="1:11" x14ac:dyDescent="0.25">
      <c r="A1" s="12" t="s">
        <v>1298</v>
      </c>
      <c r="B1" s="12"/>
    </row>
    <row r="3" spans="1:11" x14ac:dyDescent="0.25">
      <c r="A3" s="13" t="s">
        <v>1299</v>
      </c>
      <c r="B3" s="13"/>
      <c r="C3" s="13"/>
      <c r="D3" s="14"/>
      <c r="E3" s="14"/>
      <c r="F3" s="14"/>
      <c r="G3" s="13"/>
      <c r="H3" s="13"/>
      <c r="I3" s="13"/>
      <c r="J3" s="13"/>
      <c r="K3" s="13"/>
    </row>
    <row r="5" spans="1:11" x14ac:dyDescent="0.25">
      <c r="D5" s="5"/>
      <c r="E5" s="5" t="s">
        <v>1300</v>
      </c>
      <c r="F5" s="5"/>
      <c r="G5" s="6"/>
      <c r="H5" s="7"/>
      <c r="I5" s="8" t="s">
        <v>1301</v>
      </c>
      <c r="J5" s="6"/>
      <c r="K5" s="8" t="s">
        <v>1301</v>
      </c>
    </row>
    <row r="6" spans="1:11" x14ac:dyDescent="0.25">
      <c r="D6" s="5" t="s">
        <v>1302</v>
      </c>
      <c r="E6" s="5" t="s">
        <v>1</v>
      </c>
      <c r="F6" s="5" t="s">
        <v>2</v>
      </c>
      <c r="G6" s="6" t="s">
        <v>1303</v>
      </c>
      <c r="H6" s="7" t="s">
        <v>1300</v>
      </c>
      <c r="I6" s="8" t="s">
        <v>3</v>
      </c>
      <c r="J6" s="6" t="s">
        <v>4</v>
      </c>
      <c r="K6" s="8" t="s">
        <v>0</v>
      </c>
    </row>
    <row r="7" spans="1:11" x14ac:dyDescent="0.25">
      <c r="D7" s="5" t="s">
        <v>5</v>
      </c>
      <c r="E7" s="5" t="s">
        <v>6</v>
      </c>
      <c r="F7" s="5" t="s">
        <v>6</v>
      </c>
      <c r="G7" s="6" t="s">
        <v>7</v>
      </c>
      <c r="H7" s="7" t="s">
        <v>8</v>
      </c>
      <c r="I7" s="8" t="s">
        <v>9</v>
      </c>
      <c r="J7" s="6" t="s">
        <v>10</v>
      </c>
      <c r="K7" s="8" t="s">
        <v>4</v>
      </c>
    </row>
    <row r="8" spans="1:11" x14ac:dyDescent="0.25">
      <c r="A8" s="9" t="s">
        <v>1304</v>
      </c>
      <c r="B8" s="10" t="s">
        <v>8</v>
      </c>
      <c r="C8" s="10" t="s">
        <v>11</v>
      </c>
      <c r="D8" s="5" t="s">
        <v>12</v>
      </c>
      <c r="E8" s="5" t="s">
        <v>13</v>
      </c>
      <c r="F8" s="5" t="s">
        <v>13</v>
      </c>
      <c r="G8" s="6" t="s">
        <v>14</v>
      </c>
      <c r="H8" s="7" t="s">
        <v>15</v>
      </c>
      <c r="I8" s="8" t="s">
        <v>16</v>
      </c>
      <c r="J8" s="6" t="s">
        <v>17</v>
      </c>
      <c r="K8" s="8" t="s">
        <v>17</v>
      </c>
    </row>
    <row r="10" spans="1:11" x14ac:dyDescent="0.25">
      <c r="A10" s="1" t="s">
        <v>18</v>
      </c>
      <c r="B10" t="s">
        <v>19</v>
      </c>
      <c r="C10" t="s">
        <v>20</v>
      </c>
      <c r="D10" s="3">
        <v>2554111</v>
      </c>
      <c r="E10" s="3">
        <v>2450452</v>
      </c>
      <c r="F10" s="3">
        <f>D10+E10</f>
        <v>5004563</v>
      </c>
      <c r="G10" s="4">
        <v>5294212.42</v>
      </c>
      <c r="H10" s="2">
        <v>811.82</v>
      </c>
      <c r="I10" s="11">
        <f>F10/H10</f>
        <v>6164.6214678130618</v>
      </c>
      <c r="J10" s="4">
        <f>G10/H10</f>
        <v>6521.4116676110461</v>
      </c>
      <c r="K10" s="11">
        <f>I10+J10</f>
        <v>12686.033135424108</v>
      </c>
    </row>
    <row r="11" spans="1:11" x14ac:dyDescent="0.25">
      <c r="A11" s="1" t="s">
        <v>21</v>
      </c>
      <c r="B11" t="s">
        <v>22</v>
      </c>
      <c r="C11" t="s">
        <v>23</v>
      </c>
      <c r="D11" s="3">
        <v>4277211</v>
      </c>
      <c r="E11" s="3">
        <v>3832</v>
      </c>
      <c r="F11" s="3">
        <f t="shared" ref="F11:F74" si="0">D11+E11</f>
        <v>4281043</v>
      </c>
      <c r="G11" s="4">
        <v>7821629.5899999999</v>
      </c>
      <c r="H11" s="2">
        <v>1141.79</v>
      </c>
      <c r="I11" s="11">
        <f t="shared" ref="I11:I74" si="1">F11/H11</f>
        <v>3749.4136399863373</v>
      </c>
      <c r="J11" s="4">
        <f t="shared" ref="J11:J74" si="2">G11/H11</f>
        <v>6850.3223797721121</v>
      </c>
      <c r="K11" s="11">
        <f t="shared" ref="K11:K74" si="3">I11+J11</f>
        <v>10599.736019758449</v>
      </c>
    </row>
    <row r="12" spans="1:11" x14ac:dyDescent="0.25">
      <c r="A12" s="1" t="s">
        <v>24</v>
      </c>
      <c r="B12" t="s">
        <v>25</v>
      </c>
      <c r="C12" t="s">
        <v>26</v>
      </c>
      <c r="D12" s="3">
        <v>142998772</v>
      </c>
      <c r="E12" s="3">
        <v>0</v>
      </c>
      <c r="F12" s="3">
        <f t="shared" si="0"/>
        <v>142998772</v>
      </c>
      <c r="G12" s="4">
        <v>157878352.66</v>
      </c>
      <c r="H12" s="2">
        <v>26281.97</v>
      </c>
      <c r="I12" s="11">
        <f t="shared" si="1"/>
        <v>5440.9457129735711</v>
      </c>
      <c r="J12" s="4">
        <f t="shared" si="2"/>
        <v>6007.0973621840367</v>
      </c>
      <c r="K12" s="11">
        <f t="shared" si="3"/>
        <v>11448.043075157608</v>
      </c>
    </row>
    <row r="13" spans="1:11" x14ac:dyDescent="0.25">
      <c r="A13" s="1" t="s">
        <v>27</v>
      </c>
      <c r="B13" t="s">
        <v>28</v>
      </c>
      <c r="C13" t="s">
        <v>29</v>
      </c>
      <c r="D13" s="3">
        <v>8209530</v>
      </c>
      <c r="E13" s="3">
        <v>1843965</v>
      </c>
      <c r="F13" s="3">
        <f t="shared" si="0"/>
        <v>10053495</v>
      </c>
      <c r="G13" s="4">
        <v>8092520.8700000001</v>
      </c>
      <c r="H13" s="2">
        <v>1398.11</v>
      </c>
      <c r="I13" s="11">
        <f t="shared" si="1"/>
        <v>7190.7754039381743</v>
      </c>
      <c r="J13" s="4">
        <f t="shared" si="2"/>
        <v>5788.1861012366699</v>
      </c>
      <c r="K13" s="11">
        <f t="shared" si="3"/>
        <v>12978.961505174844</v>
      </c>
    </row>
    <row r="14" spans="1:11" x14ac:dyDescent="0.25">
      <c r="A14" s="1" t="s">
        <v>30</v>
      </c>
      <c r="B14" t="s">
        <v>31</v>
      </c>
      <c r="C14" t="s">
        <v>32</v>
      </c>
      <c r="D14" s="3">
        <v>3820822</v>
      </c>
      <c r="E14" s="3">
        <v>0</v>
      </c>
      <c r="F14" s="3">
        <f t="shared" si="0"/>
        <v>3820822</v>
      </c>
      <c r="G14" s="4">
        <v>6694720.5800000001</v>
      </c>
      <c r="H14" s="2">
        <v>959.88</v>
      </c>
      <c r="I14" s="11">
        <f t="shared" si="1"/>
        <v>3980.5204817268827</v>
      </c>
      <c r="J14" s="4">
        <f t="shared" si="2"/>
        <v>6974.5390882193606</v>
      </c>
      <c r="K14" s="11">
        <f t="shared" si="3"/>
        <v>10955.059569946243</v>
      </c>
    </row>
    <row r="15" spans="1:11" x14ac:dyDescent="0.25">
      <c r="A15" s="1" t="s">
        <v>33</v>
      </c>
      <c r="B15" t="s">
        <v>34</v>
      </c>
      <c r="C15" t="s">
        <v>35</v>
      </c>
      <c r="D15" s="3">
        <v>9470336</v>
      </c>
      <c r="E15" s="3">
        <v>0</v>
      </c>
      <c r="F15" s="3">
        <f t="shared" si="0"/>
        <v>9470336</v>
      </c>
      <c r="G15" s="4">
        <v>23156166.420000002</v>
      </c>
      <c r="H15" s="2">
        <v>2970.67</v>
      </c>
      <c r="I15" s="11">
        <f t="shared" si="1"/>
        <v>3187.9461535613177</v>
      </c>
      <c r="J15" s="4">
        <f t="shared" si="2"/>
        <v>7794.9305779504293</v>
      </c>
      <c r="K15" s="11">
        <f t="shared" si="3"/>
        <v>10982.876731511747</v>
      </c>
    </row>
    <row r="16" spans="1:11" x14ac:dyDescent="0.25">
      <c r="A16" s="1" t="s">
        <v>36</v>
      </c>
      <c r="B16" t="s">
        <v>37</v>
      </c>
      <c r="C16" t="s">
        <v>38</v>
      </c>
      <c r="D16" s="3">
        <v>5355264</v>
      </c>
      <c r="E16" s="3">
        <v>4129599</v>
      </c>
      <c r="F16" s="3">
        <f t="shared" si="0"/>
        <v>9484863</v>
      </c>
      <c r="G16" s="4">
        <v>8716363.6099999994</v>
      </c>
      <c r="H16" s="2">
        <v>1426.98</v>
      </c>
      <c r="I16" s="11">
        <f t="shared" si="1"/>
        <v>6646.8086448303411</v>
      </c>
      <c r="J16" s="4">
        <f t="shared" si="2"/>
        <v>6108.2591276682215</v>
      </c>
      <c r="K16" s="11">
        <f t="shared" si="3"/>
        <v>12755.067772498562</v>
      </c>
    </row>
    <row r="17" spans="1:11" x14ac:dyDescent="0.25">
      <c r="A17" s="1" t="s">
        <v>39</v>
      </c>
      <c r="B17" t="s">
        <v>40</v>
      </c>
      <c r="C17" t="s">
        <v>41</v>
      </c>
      <c r="D17" s="3">
        <v>23159239</v>
      </c>
      <c r="E17" s="3">
        <v>0</v>
      </c>
      <c r="F17" s="3">
        <f t="shared" si="0"/>
        <v>23159239</v>
      </c>
      <c r="G17" s="4">
        <v>12788258.6</v>
      </c>
      <c r="H17" s="2">
        <v>3685.33</v>
      </c>
      <c r="I17" s="11">
        <f t="shared" si="1"/>
        <v>6284.1696673025208</v>
      </c>
      <c r="J17" s="4">
        <f t="shared" si="2"/>
        <v>3470.0443650907787</v>
      </c>
      <c r="K17" s="11">
        <f t="shared" si="3"/>
        <v>9754.2140323932999</v>
      </c>
    </row>
    <row r="18" spans="1:11" x14ac:dyDescent="0.25">
      <c r="A18" s="1" t="s">
        <v>42</v>
      </c>
      <c r="B18" t="s">
        <v>43</v>
      </c>
      <c r="C18" t="s">
        <v>44</v>
      </c>
      <c r="D18" s="3">
        <v>4656835</v>
      </c>
      <c r="E18" s="3">
        <v>2562886</v>
      </c>
      <c r="F18" s="3">
        <f t="shared" si="0"/>
        <v>7219721</v>
      </c>
      <c r="G18" s="4">
        <v>6222074.8200000003</v>
      </c>
      <c r="H18" s="2">
        <v>957.02</v>
      </c>
      <c r="I18" s="11">
        <f t="shared" si="1"/>
        <v>7543.9604188000249</v>
      </c>
      <c r="J18" s="4">
        <f t="shared" si="2"/>
        <v>6501.5097072161507</v>
      </c>
      <c r="K18" s="11">
        <f t="shared" si="3"/>
        <v>14045.470126016175</v>
      </c>
    </row>
    <row r="19" spans="1:11" x14ac:dyDescent="0.25">
      <c r="A19" s="1" t="s">
        <v>45</v>
      </c>
      <c r="B19" t="s">
        <v>46</v>
      </c>
      <c r="C19" t="s">
        <v>47</v>
      </c>
      <c r="D19" s="3">
        <v>2066219</v>
      </c>
      <c r="E19" s="3">
        <v>1450017</v>
      </c>
      <c r="F19" s="3">
        <f t="shared" si="0"/>
        <v>3516236</v>
      </c>
      <c r="G19" s="4">
        <v>5253396.29</v>
      </c>
      <c r="H19" s="2">
        <v>595.84</v>
      </c>
      <c r="I19" s="11">
        <f t="shared" si="1"/>
        <v>5901.3090762620832</v>
      </c>
      <c r="J19" s="4">
        <f t="shared" si="2"/>
        <v>8816.7902289205158</v>
      </c>
      <c r="K19" s="11">
        <f t="shared" si="3"/>
        <v>14718.099305182599</v>
      </c>
    </row>
    <row r="20" spans="1:11" x14ac:dyDescent="0.25">
      <c r="A20" s="1" t="s">
        <v>48</v>
      </c>
      <c r="B20" t="s">
        <v>49</v>
      </c>
      <c r="C20" t="s">
        <v>50</v>
      </c>
      <c r="D20" s="3">
        <v>39929122</v>
      </c>
      <c r="E20" s="3">
        <v>0</v>
      </c>
      <c r="F20" s="3">
        <f t="shared" si="0"/>
        <v>39929122</v>
      </c>
      <c r="G20" s="4">
        <v>5372923.0599999996</v>
      </c>
      <c r="H20" s="2">
        <v>4339.8599999999997</v>
      </c>
      <c r="I20" s="11">
        <f t="shared" si="1"/>
        <v>9200.5553174526376</v>
      </c>
      <c r="J20" s="4">
        <f t="shared" si="2"/>
        <v>1238.0406418640232</v>
      </c>
      <c r="K20" s="11">
        <f t="shared" si="3"/>
        <v>10438.595959316661</v>
      </c>
    </row>
    <row r="21" spans="1:11" x14ac:dyDescent="0.25">
      <c r="A21" s="1" t="s">
        <v>51</v>
      </c>
      <c r="B21" t="s">
        <v>52</v>
      </c>
      <c r="C21" t="s">
        <v>53</v>
      </c>
      <c r="D21" s="3">
        <v>2214294</v>
      </c>
      <c r="E21" s="3">
        <v>1428355</v>
      </c>
      <c r="F21" s="3">
        <f t="shared" si="0"/>
        <v>3642649</v>
      </c>
      <c r="G21" s="4">
        <v>4871941.51</v>
      </c>
      <c r="H21" s="2">
        <v>590.61</v>
      </c>
      <c r="I21" s="11">
        <f t="shared" si="1"/>
        <v>6167.6046799072146</v>
      </c>
      <c r="J21" s="4">
        <f t="shared" si="2"/>
        <v>8248.9993565974164</v>
      </c>
      <c r="K21" s="11">
        <f t="shared" si="3"/>
        <v>14416.604036504632</v>
      </c>
    </row>
    <row r="22" spans="1:11" x14ac:dyDescent="0.25">
      <c r="A22" s="1" t="s">
        <v>54</v>
      </c>
      <c r="B22" t="s">
        <v>55</v>
      </c>
      <c r="C22" t="s">
        <v>56</v>
      </c>
      <c r="D22" s="3">
        <v>4799355</v>
      </c>
      <c r="E22" s="3">
        <v>1038332</v>
      </c>
      <c r="F22" s="3">
        <f t="shared" si="0"/>
        <v>5837687</v>
      </c>
      <c r="G22" s="4">
        <v>2685240.64</v>
      </c>
      <c r="H22" s="2">
        <v>441.72</v>
      </c>
      <c r="I22" s="11">
        <f t="shared" si="1"/>
        <v>13215.808657067824</v>
      </c>
      <c r="J22" s="4">
        <f t="shared" si="2"/>
        <v>6079.0560536086205</v>
      </c>
      <c r="K22" s="11">
        <f t="shared" si="3"/>
        <v>19294.864710676444</v>
      </c>
    </row>
    <row r="23" spans="1:11" x14ac:dyDescent="0.25">
      <c r="A23" s="1" t="s">
        <v>57</v>
      </c>
      <c r="B23" t="s">
        <v>58</v>
      </c>
      <c r="C23" t="s">
        <v>47</v>
      </c>
      <c r="D23" s="3">
        <v>3324073</v>
      </c>
      <c r="E23" s="3">
        <v>2487422</v>
      </c>
      <c r="F23" s="3">
        <f t="shared" si="0"/>
        <v>5811495</v>
      </c>
      <c r="G23" s="4">
        <v>6133097.6699999999</v>
      </c>
      <c r="H23" s="2">
        <v>920.6</v>
      </c>
      <c r="I23" s="11">
        <f t="shared" si="1"/>
        <v>6312.7253964805559</v>
      </c>
      <c r="J23" s="4">
        <f t="shared" si="2"/>
        <v>6662.0656854225499</v>
      </c>
      <c r="K23" s="11">
        <f t="shared" si="3"/>
        <v>12974.791081903106</v>
      </c>
    </row>
    <row r="24" spans="1:11" x14ac:dyDescent="0.25">
      <c r="A24" s="1" t="s">
        <v>59</v>
      </c>
      <c r="B24" t="s">
        <v>60</v>
      </c>
      <c r="C24" t="s">
        <v>61</v>
      </c>
      <c r="D24" s="3">
        <v>9724807</v>
      </c>
      <c r="E24" s="3">
        <v>0</v>
      </c>
      <c r="F24" s="3">
        <f t="shared" si="0"/>
        <v>9724807</v>
      </c>
      <c r="G24" s="4">
        <v>3573186.38</v>
      </c>
      <c r="H24" s="2">
        <v>1209.1099999999999</v>
      </c>
      <c r="I24" s="11">
        <f t="shared" si="1"/>
        <v>8042.9464647550685</v>
      </c>
      <c r="J24" s="4">
        <f t="shared" si="2"/>
        <v>2955.2202694543921</v>
      </c>
      <c r="K24" s="11">
        <f t="shared" si="3"/>
        <v>10998.166734209461</v>
      </c>
    </row>
    <row r="25" spans="1:11" x14ac:dyDescent="0.25">
      <c r="A25" s="1" t="s">
        <v>62</v>
      </c>
      <c r="B25" t="s">
        <v>63</v>
      </c>
      <c r="C25" t="s">
        <v>56</v>
      </c>
      <c r="D25" s="3">
        <v>1988550</v>
      </c>
      <c r="E25" s="3">
        <v>1454895</v>
      </c>
      <c r="F25" s="3">
        <f t="shared" si="0"/>
        <v>3443445</v>
      </c>
      <c r="G25" s="4">
        <v>3522321.03</v>
      </c>
      <c r="H25" s="2">
        <v>565.63</v>
      </c>
      <c r="I25" s="11">
        <f t="shared" si="1"/>
        <v>6087.8047486873047</v>
      </c>
      <c r="J25" s="4">
        <f t="shared" si="2"/>
        <v>6227.2528508035284</v>
      </c>
      <c r="K25" s="11">
        <f t="shared" si="3"/>
        <v>12315.057599490832</v>
      </c>
    </row>
    <row r="26" spans="1:11" x14ac:dyDescent="0.25">
      <c r="A26" s="1" t="s">
        <v>64</v>
      </c>
      <c r="B26" t="s">
        <v>65</v>
      </c>
      <c r="C26" t="s">
        <v>66</v>
      </c>
      <c r="D26" s="3">
        <v>23915032</v>
      </c>
      <c r="E26" s="3">
        <v>0</v>
      </c>
      <c r="F26" s="3">
        <f t="shared" si="0"/>
        <v>23915032</v>
      </c>
      <c r="G26" s="4">
        <v>11642592.65</v>
      </c>
      <c r="H26" s="2">
        <v>3099.37</v>
      </c>
      <c r="I26" s="11">
        <f t="shared" si="1"/>
        <v>7716.0945611527504</v>
      </c>
      <c r="J26" s="4">
        <f t="shared" si="2"/>
        <v>3756.4384536212201</v>
      </c>
      <c r="K26" s="11">
        <f t="shared" si="3"/>
        <v>11472.53301477397</v>
      </c>
    </row>
    <row r="27" spans="1:11" x14ac:dyDescent="0.25">
      <c r="A27" s="1" t="s">
        <v>67</v>
      </c>
      <c r="B27" t="s">
        <v>68</v>
      </c>
      <c r="C27" t="s">
        <v>69</v>
      </c>
      <c r="D27" s="3">
        <v>12725660</v>
      </c>
      <c r="E27" s="3">
        <v>0</v>
      </c>
      <c r="F27" s="3">
        <f t="shared" si="0"/>
        <v>12725660</v>
      </c>
      <c r="G27" s="4">
        <v>21692920.699999999</v>
      </c>
      <c r="H27" s="2">
        <v>3692.28</v>
      </c>
      <c r="I27" s="11">
        <f t="shared" si="1"/>
        <v>3446.5587658574104</v>
      </c>
      <c r="J27" s="4">
        <f t="shared" si="2"/>
        <v>5875.2100869923188</v>
      </c>
      <c r="K27" s="11">
        <f t="shared" si="3"/>
        <v>9321.7688528497292</v>
      </c>
    </row>
    <row r="28" spans="1:11" x14ac:dyDescent="0.25">
      <c r="A28" s="1" t="s">
        <v>70</v>
      </c>
      <c r="B28" t="s">
        <v>71</v>
      </c>
      <c r="C28" t="s">
        <v>29</v>
      </c>
      <c r="D28" s="3">
        <v>20196372</v>
      </c>
      <c r="E28" s="3">
        <v>4677139</v>
      </c>
      <c r="F28" s="3">
        <f t="shared" si="0"/>
        <v>24873511</v>
      </c>
      <c r="G28" s="4">
        <v>7805022.1900000004</v>
      </c>
      <c r="H28" s="2">
        <v>2276.54</v>
      </c>
      <c r="I28" s="11">
        <f t="shared" si="1"/>
        <v>10926.015356637705</v>
      </c>
      <c r="J28" s="4">
        <f t="shared" si="2"/>
        <v>3428.4581821536194</v>
      </c>
      <c r="K28" s="11">
        <f t="shared" si="3"/>
        <v>14354.473538791324</v>
      </c>
    </row>
    <row r="29" spans="1:11" x14ac:dyDescent="0.25">
      <c r="A29" s="1" t="s">
        <v>72</v>
      </c>
      <c r="B29" t="s">
        <v>73</v>
      </c>
      <c r="C29" t="s">
        <v>74</v>
      </c>
      <c r="D29" s="3">
        <v>35576088</v>
      </c>
      <c r="E29" s="3">
        <v>0</v>
      </c>
      <c r="F29" s="3">
        <f t="shared" si="0"/>
        <v>35576088</v>
      </c>
      <c r="G29" s="4">
        <v>3600411.41</v>
      </c>
      <c r="H29" s="2">
        <v>2884.11</v>
      </c>
      <c r="I29" s="11">
        <f t="shared" si="1"/>
        <v>12335.204967910377</v>
      </c>
      <c r="J29" s="4">
        <f t="shared" si="2"/>
        <v>1248.3613350392322</v>
      </c>
      <c r="K29" s="11">
        <f t="shared" si="3"/>
        <v>13583.566302949608</v>
      </c>
    </row>
    <row r="30" spans="1:11" x14ac:dyDescent="0.25">
      <c r="A30" s="1" t="s">
        <v>75</v>
      </c>
      <c r="B30" t="s">
        <v>76</v>
      </c>
      <c r="C30" t="s">
        <v>77</v>
      </c>
      <c r="D30" s="3">
        <v>21472845</v>
      </c>
      <c r="E30" s="3">
        <v>0</v>
      </c>
      <c r="F30" s="3">
        <f t="shared" si="0"/>
        <v>21472845</v>
      </c>
      <c r="G30" s="4">
        <v>19915657.190000001</v>
      </c>
      <c r="H30" s="2">
        <v>4155.95</v>
      </c>
      <c r="I30" s="11">
        <f t="shared" si="1"/>
        <v>5166.7717369073262</v>
      </c>
      <c r="J30" s="4">
        <f t="shared" si="2"/>
        <v>4792.0829629807868</v>
      </c>
      <c r="K30" s="11">
        <f t="shared" si="3"/>
        <v>9958.8546998881138</v>
      </c>
    </row>
    <row r="31" spans="1:11" x14ac:dyDescent="0.25">
      <c r="A31" s="1" t="s">
        <v>78</v>
      </c>
      <c r="B31" t="s">
        <v>79</v>
      </c>
      <c r="C31" t="s">
        <v>41</v>
      </c>
      <c r="D31" s="3">
        <v>44735264</v>
      </c>
      <c r="E31" s="3">
        <v>0</v>
      </c>
      <c r="F31" s="3">
        <f t="shared" si="0"/>
        <v>44735264</v>
      </c>
      <c r="G31" s="4">
        <v>2118542.2200000002</v>
      </c>
      <c r="H31" s="2">
        <v>3569.82</v>
      </c>
      <c r="I31" s="11">
        <f t="shared" si="1"/>
        <v>12531.518115759338</v>
      </c>
      <c r="J31" s="4">
        <f t="shared" si="2"/>
        <v>593.45911558565979</v>
      </c>
      <c r="K31" s="11">
        <f t="shared" si="3"/>
        <v>13124.977231344998</v>
      </c>
    </row>
    <row r="32" spans="1:11" x14ac:dyDescent="0.25">
      <c r="A32" s="1" t="s">
        <v>80</v>
      </c>
      <c r="B32" t="s">
        <v>81</v>
      </c>
      <c r="C32" t="s">
        <v>41</v>
      </c>
      <c r="D32" s="3">
        <v>41498211</v>
      </c>
      <c r="E32" s="3">
        <v>0</v>
      </c>
      <c r="F32" s="3">
        <f t="shared" si="0"/>
        <v>41498211</v>
      </c>
      <c r="G32" s="4">
        <v>4241808.59</v>
      </c>
      <c r="H32" s="2">
        <v>4401.6400000000003</v>
      </c>
      <c r="I32" s="11">
        <f t="shared" si="1"/>
        <v>9427.8975563653548</v>
      </c>
      <c r="J32" s="4">
        <f t="shared" si="2"/>
        <v>963.68821393844098</v>
      </c>
      <c r="K32" s="11">
        <f t="shared" si="3"/>
        <v>10391.585770303796</v>
      </c>
    </row>
    <row r="33" spans="1:11" x14ac:dyDescent="0.25">
      <c r="A33" s="1" t="s">
        <v>82</v>
      </c>
      <c r="B33" t="s">
        <v>83</v>
      </c>
      <c r="C33" t="s">
        <v>84</v>
      </c>
      <c r="D33" s="3">
        <v>2997497</v>
      </c>
      <c r="E33" s="3">
        <v>1100304</v>
      </c>
      <c r="F33" s="3">
        <f t="shared" si="0"/>
        <v>4097801</v>
      </c>
      <c r="G33" s="4">
        <v>4097834.39</v>
      </c>
      <c r="H33" s="2">
        <v>574.53</v>
      </c>
      <c r="I33" s="11">
        <f t="shared" si="1"/>
        <v>7132.4404295685172</v>
      </c>
      <c r="J33" s="4">
        <f t="shared" si="2"/>
        <v>7132.4985466381222</v>
      </c>
      <c r="K33" s="11">
        <f t="shared" si="3"/>
        <v>14264.938976206638</v>
      </c>
    </row>
    <row r="34" spans="1:11" x14ac:dyDescent="0.25">
      <c r="A34" s="1" t="s">
        <v>85</v>
      </c>
      <c r="B34" t="s">
        <v>86</v>
      </c>
      <c r="C34" t="s">
        <v>26</v>
      </c>
      <c r="D34" s="3">
        <v>16259760</v>
      </c>
      <c r="E34" s="3">
        <v>0</v>
      </c>
      <c r="F34" s="3">
        <f t="shared" si="0"/>
        <v>16259760</v>
      </c>
      <c r="G34" s="4">
        <v>25958918.52</v>
      </c>
      <c r="H34" s="2">
        <v>3698.66</v>
      </c>
      <c r="I34" s="11">
        <f t="shared" si="1"/>
        <v>4396.1218387199688</v>
      </c>
      <c r="J34" s="4">
        <f t="shared" si="2"/>
        <v>7018.4657470543389</v>
      </c>
      <c r="K34" s="11">
        <f t="shared" si="3"/>
        <v>11414.587585774309</v>
      </c>
    </row>
    <row r="35" spans="1:11" x14ac:dyDescent="0.25">
      <c r="A35" s="1" t="s">
        <v>87</v>
      </c>
      <c r="B35" t="s">
        <v>88</v>
      </c>
      <c r="C35" t="s">
        <v>89</v>
      </c>
      <c r="D35" s="3">
        <v>6316528</v>
      </c>
      <c r="E35" s="3">
        <v>264</v>
      </c>
      <c r="F35" s="3">
        <f t="shared" si="0"/>
        <v>6316792</v>
      </c>
      <c r="G35" s="4">
        <v>6362831.2000000002</v>
      </c>
      <c r="H35" s="2">
        <v>1171.67</v>
      </c>
      <c r="I35" s="11">
        <f t="shared" si="1"/>
        <v>5391.2722865653295</v>
      </c>
      <c r="J35" s="4">
        <f t="shared" si="2"/>
        <v>5430.5659443358627</v>
      </c>
      <c r="K35" s="11">
        <f t="shared" si="3"/>
        <v>10821.838230901192</v>
      </c>
    </row>
    <row r="36" spans="1:11" x14ac:dyDescent="0.25">
      <c r="A36" s="1" t="s">
        <v>90</v>
      </c>
      <c r="B36" t="s">
        <v>91</v>
      </c>
      <c r="C36" t="s">
        <v>92</v>
      </c>
      <c r="D36" s="3">
        <v>9270830</v>
      </c>
      <c r="E36" s="3">
        <v>0</v>
      </c>
      <c r="F36" s="3">
        <f t="shared" si="0"/>
        <v>9270830</v>
      </c>
      <c r="G36" s="4">
        <v>10490147.84</v>
      </c>
      <c r="H36" s="2">
        <v>2386.61</v>
      </c>
      <c r="I36" s="11">
        <f t="shared" si="1"/>
        <v>3884.5182078345433</v>
      </c>
      <c r="J36" s="4">
        <f t="shared" si="2"/>
        <v>4395.4177012582695</v>
      </c>
      <c r="K36" s="11">
        <f t="shared" si="3"/>
        <v>8279.9359090928119</v>
      </c>
    </row>
    <row r="37" spans="1:11" x14ac:dyDescent="0.25">
      <c r="A37" s="1" t="s">
        <v>93</v>
      </c>
      <c r="B37" t="s">
        <v>94</v>
      </c>
      <c r="C37" t="s">
        <v>32</v>
      </c>
      <c r="D37" s="3">
        <v>10400062</v>
      </c>
      <c r="E37" s="3">
        <v>0</v>
      </c>
      <c r="F37" s="3">
        <f t="shared" si="0"/>
        <v>10400062</v>
      </c>
      <c r="G37" s="4">
        <v>6161403.6900000004</v>
      </c>
      <c r="H37" s="2">
        <v>1684.12</v>
      </c>
      <c r="I37" s="11">
        <f t="shared" si="1"/>
        <v>6175.3687385696985</v>
      </c>
      <c r="J37" s="4">
        <f t="shared" si="2"/>
        <v>3658.530086929673</v>
      </c>
      <c r="K37" s="11">
        <f t="shared" si="3"/>
        <v>9833.898825499371</v>
      </c>
    </row>
    <row r="38" spans="1:11" x14ac:dyDescent="0.25">
      <c r="A38" s="1" t="s">
        <v>95</v>
      </c>
      <c r="B38" t="s">
        <v>96</v>
      </c>
      <c r="C38" t="s">
        <v>97</v>
      </c>
      <c r="D38" s="3">
        <v>31381429</v>
      </c>
      <c r="E38" s="3">
        <v>0</v>
      </c>
      <c r="F38" s="3">
        <f t="shared" si="0"/>
        <v>31381429</v>
      </c>
      <c r="G38" s="4">
        <v>3445983.88</v>
      </c>
      <c r="H38" s="2">
        <v>2449.23</v>
      </c>
      <c r="I38" s="11">
        <f t="shared" si="1"/>
        <v>12812.773402252953</v>
      </c>
      <c r="J38" s="4">
        <f t="shared" si="2"/>
        <v>1406.9662220371299</v>
      </c>
      <c r="K38" s="11">
        <f t="shared" si="3"/>
        <v>14219.739624290083</v>
      </c>
    </row>
    <row r="39" spans="1:11" x14ac:dyDescent="0.25">
      <c r="A39" s="1" t="s">
        <v>98</v>
      </c>
      <c r="B39" t="s">
        <v>99</v>
      </c>
      <c r="C39" t="s">
        <v>97</v>
      </c>
      <c r="D39" s="3">
        <v>35129515</v>
      </c>
      <c r="E39" s="3">
        <v>0</v>
      </c>
      <c r="F39" s="3">
        <f t="shared" si="0"/>
        <v>35129515</v>
      </c>
      <c r="G39" s="4">
        <v>598979.32999999996</v>
      </c>
      <c r="H39" s="2">
        <v>1502.45</v>
      </c>
      <c r="I39" s="11">
        <f t="shared" si="1"/>
        <v>23381.486904722286</v>
      </c>
      <c r="J39" s="4">
        <f t="shared" si="2"/>
        <v>398.66839495490694</v>
      </c>
      <c r="K39" s="11">
        <f t="shared" si="3"/>
        <v>23780.155299677193</v>
      </c>
    </row>
    <row r="40" spans="1:11" x14ac:dyDescent="0.25">
      <c r="A40" s="1" t="s">
        <v>100</v>
      </c>
      <c r="B40" t="s">
        <v>101</v>
      </c>
      <c r="C40" t="s">
        <v>102</v>
      </c>
      <c r="D40" s="3">
        <v>8277874</v>
      </c>
      <c r="E40" s="3">
        <v>0</v>
      </c>
      <c r="F40" s="3">
        <f t="shared" si="0"/>
        <v>8277874</v>
      </c>
      <c r="G40" s="4">
        <v>8283516.5999999996</v>
      </c>
      <c r="H40" s="2">
        <v>1611.59</v>
      </c>
      <c r="I40" s="11">
        <f t="shared" si="1"/>
        <v>5136.4639889798273</v>
      </c>
      <c r="J40" s="4">
        <f t="shared" si="2"/>
        <v>5139.9652517079403</v>
      </c>
      <c r="K40" s="11">
        <f t="shared" si="3"/>
        <v>10276.429240687768</v>
      </c>
    </row>
    <row r="41" spans="1:11" x14ac:dyDescent="0.25">
      <c r="A41" s="1" t="s">
        <v>103</v>
      </c>
      <c r="B41" t="s">
        <v>104</v>
      </c>
      <c r="C41" t="s">
        <v>105</v>
      </c>
      <c r="D41" s="3">
        <v>88570904</v>
      </c>
      <c r="E41" s="3">
        <v>0</v>
      </c>
      <c r="F41" s="3">
        <f t="shared" si="0"/>
        <v>88570904</v>
      </c>
      <c r="G41" s="4">
        <v>8551857.1099999994</v>
      </c>
      <c r="H41" s="2">
        <v>7984.09</v>
      </c>
      <c r="I41" s="11">
        <f t="shared" si="1"/>
        <v>11093.425049066331</v>
      </c>
      <c r="J41" s="4">
        <f t="shared" si="2"/>
        <v>1071.1123133632009</v>
      </c>
      <c r="K41" s="11">
        <f t="shared" si="3"/>
        <v>12164.537362429532</v>
      </c>
    </row>
    <row r="42" spans="1:11" x14ac:dyDescent="0.25">
      <c r="A42" s="1" t="s">
        <v>106</v>
      </c>
      <c r="B42" t="s">
        <v>107</v>
      </c>
      <c r="C42" t="s">
        <v>97</v>
      </c>
      <c r="D42" s="3">
        <v>38255975</v>
      </c>
      <c r="E42" s="3">
        <v>0</v>
      </c>
      <c r="F42" s="3">
        <f t="shared" si="0"/>
        <v>38255975</v>
      </c>
      <c r="G42" s="4">
        <v>6641168.7000000002</v>
      </c>
      <c r="H42" s="2">
        <v>3185.52</v>
      </c>
      <c r="I42" s="11">
        <f t="shared" si="1"/>
        <v>12009.334425776638</v>
      </c>
      <c r="J42" s="4">
        <f t="shared" si="2"/>
        <v>2084.7989339260153</v>
      </c>
      <c r="K42" s="11">
        <f t="shared" si="3"/>
        <v>14094.133359702653</v>
      </c>
    </row>
    <row r="43" spans="1:11" x14ac:dyDescent="0.25">
      <c r="A43" s="1" t="s">
        <v>108</v>
      </c>
      <c r="B43" t="s">
        <v>109</v>
      </c>
      <c r="C43" t="s">
        <v>89</v>
      </c>
      <c r="D43" s="3">
        <v>7789255</v>
      </c>
      <c r="E43" s="3">
        <v>0</v>
      </c>
      <c r="F43" s="3">
        <f t="shared" si="0"/>
        <v>7789255</v>
      </c>
      <c r="G43" s="4">
        <v>7612511.2000000002</v>
      </c>
      <c r="H43" s="2">
        <v>1247.47</v>
      </c>
      <c r="I43" s="11">
        <f t="shared" si="1"/>
        <v>6244.0419408883581</v>
      </c>
      <c r="J43" s="4">
        <f t="shared" si="2"/>
        <v>6102.3601369171201</v>
      </c>
      <c r="K43" s="11">
        <f t="shared" si="3"/>
        <v>12346.402077805478</v>
      </c>
    </row>
    <row r="44" spans="1:11" x14ac:dyDescent="0.25">
      <c r="A44" s="1" t="s">
        <v>110</v>
      </c>
      <c r="B44" t="s">
        <v>111</v>
      </c>
      <c r="C44" t="s">
        <v>112</v>
      </c>
      <c r="D44" s="3">
        <v>11026874</v>
      </c>
      <c r="E44" s="3">
        <v>0</v>
      </c>
      <c r="F44" s="3">
        <f t="shared" si="0"/>
        <v>11026874</v>
      </c>
      <c r="G44" s="4">
        <v>13033459.279999999</v>
      </c>
      <c r="H44" s="2">
        <v>2382.5500000000002</v>
      </c>
      <c r="I44" s="11">
        <f t="shared" si="1"/>
        <v>4628.1815701664182</v>
      </c>
      <c r="J44" s="4">
        <f t="shared" si="2"/>
        <v>5470.382271096094</v>
      </c>
      <c r="K44" s="11">
        <f t="shared" si="3"/>
        <v>10098.563841262512</v>
      </c>
    </row>
    <row r="45" spans="1:11" x14ac:dyDescent="0.25">
      <c r="A45" s="1" t="s">
        <v>113</v>
      </c>
      <c r="B45" t="s">
        <v>114</v>
      </c>
      <c r="C45" t="s">
        <v>115</v>
      </c>
      <c r="D45" s="3">
        <v>10746000</v>
      </c>
      <c r="E45" s="3">
        <v>1672370</v>
      </c>
      <c r="F45" s="3">
        <f t="shared" si="0"/>
        <v>12418370</v>
      </c>
      <c r="G45" s="4">
        <v>8260207.0300000003</v>
      </c>
      <c r="H45" s="2">
        <v>1900.73</v>
      </c>
      <c r="I45" s="11">
        <f t="shared" si="1"/>
        <v>6533.4739810493866</v>
      </c>
      <c r="J45" s="4">
        <f t="shared" si="2"/>
        <v>4345.807679154851</v>
      </c>
      <c r="K45" s="11">
        <f t="shared" si="3"/>
        <v>10879.281660204237</v>
      </c>
    </row>
    <row r="46" spans="1:11" x14ac:dyDescent="0.25">
      <c r="A46" s="1" t="s">
        <v>116</v>
      </c>
      <c r="B46" t="s">
        <v>117</v>
      </c>
      <c r="C46" t="s">
        <v>118</v>
      </c>
      <c r="D46" s="3">
        <v>7459975</v>
      </c>
      <c r="E46" s="3">
        <v>0</v>
      </c>
      <c r="F46" s="3">
        <f t="shared" si="0"/>
        <v>7459975</v>
      </c>
      <c r="G46" s="4">
        <v>3639647.67</v>
      </c>
      <c r="H46" s="2">
        <v>1052.5899999999999</v>
      </c>
      <c r="I46" s="11">
        <f t="shared" si="1"/>
        <v>7087.2561966197673</v>
      </c>
      <c r="J46" s="4">
        <f t="shared" si="2"/>
        <v>3457.8018696738523</v>
      </c>
      <c r="K46" s="11">
        <f t="shared" si="3"/>
        <v>10545.058066293619</v>
      </c>
    </row>
    <row r="47" spans="1:11" x14ac:dyDescent="0.25">
      <c r="A47" s="1" t="s">
        <v>119</v>
      </c>
      <c r="B47" t="s">
        <v>120</v>
      </c>
      <c r="C47" t="s">
        <v>112</v>
      </c>
      <c r="D47" s="3">
        <v>10813659</v>
      </c>
      <c r="E47" s="3">
        <v>0</v>
      </c>
      <c r="F47" s="3">
        <f t="shared" si="0"/>
        <v>10813659</v>
      </c>
      <c r="G47" s="4">
        <v>5558854.79</v>
      </c>
      <c r="H47" s="2">
        <v>1587.68</v>
      </c>
      <c r="I47" s="11">
        <f t="shared" si="1"/>
        <v>6810.981432026605</v>
      </c>
      <c r="J47" s="4">
        <f t="shared" si="2"/>
        <v>3501.2438211730323</v>
      </c>
      <c r="K47" s="11">
        <f t="shared" si="3"/>
        <v>10312.225253199638</v>
      </c>
    </row>
    <row r="48" spans="1:11" x14ac:dyDescent="0.25">
      <c r="A48" s="1" t="s">
        <v>121</v>
      </c>
      <c r="B48" t="s">
        <v>122</v>
      </c>
      <c r="C48" t="s">
        <v>123</v>
      </c>
      <c r="D48" s="3">
        <v>14402222</v>
      </c>
      <c r="E48" s="3">
        <v>0</v>
      </c>
      <c r="F48" s="3">
        <f t="shared" si="0"/>
        <v>14402222</v>
      </c>
      <c r="G48" s="4">
        <v>3144991.61</v>
      </c>
      <c r="H48" s="2">
        <v>1352.53</v>
      </c>
      <c r="I48" s="11">
        <f t="shared" si="1"/>
        <v>10648.356783213681</v>
      </c>
      <c r="J48" s="4">
        <f t="shared" si="2"/>
        <v>2325.2656946611164</v>
      </c>
      <c r="K48" s="11">
        <f t="shared" si="3"/>
        <v>12973.622477874798</v>
      </c>
    </row>
    <row r="49" spans="1:11" x14ac:dyDescent="0.25">
      <c r="A49" s="1" t="s">
        <v>124</v>
      </c>
      <c r="B49" t="s">
        <v>125</v>
      </c>
      <c r="C49" t="s">
        <v>97</v>
      </c>
      <c r="D49" s="3">
        <v>69064774</v>
      </c>
      <c r="E49" s="3">
        <v>0</v>
      </c>
      <c r="F49" s="3">
        <f t="shared" si="0"/>
        <v>69064774</v>
      </c>
      <c r="G49" s="4">
        <v>7210997.6299999999</v>
      </c>
      <c r="H49" s="2">
        <v>5616.13</v>
      </c>
      <c r="I49" s="11">
        <f t="shared" si="1"/>
        <v>12297.573952169911</v>
      </c>
      <c r="J49" s="4">
        <f t="shared" si="2"/>
        <v>1283.9798277461525</v>
      </c>
      <c r="K49" s="11">
        <f t="shared" si="3"/>
        <v>13581.553779916063</v>
      </c>
    </row>
    <row r="50" spans="1:11" x14ac:dyDescent="0.25">
      <c r="A50" s="1" t="s">
        <v>126</v>
      </c>
      <c r="B50" t="s">
        <v>127</v>
      </c>
      <c r="C50" t="s">
        <v>128</v>
      </c>
      <c r="D50" s="3">
        <v>8798692</v>
      </c>
      <c r="E50" s="3">
        <v>3447605</v>
      </c>
      <c r="F50" s="3">
        <f t="shared" si="0"/>
        <v>12246297</v>
      </c>
      <c r="G50" s="4">
        <v>3829849.05</v>
      </c>
      <c r="H50" s="2">
        <v>1255.6400000000001</v>
      </c>
      <c r="I50" s="11">
        <f t="shared" si="1"/>
        <v>9753.031919977062</v>
      </c>
      <c r="J50" s="4">
        <f t="shared" si="2"/>
        <v>3050.1171115924944</v>
      </c>
      <c r="K50" s="11">
        <f t="shared" si="3"/>
        <v>12803.149031569556</v>
      </c>
    </row>
    <row r="51" spans="1:11" x14ac:dyDescent="0.25">
      <c r="A51" s="1" t="s">
        <v>129</v>
      </c>
      <c r="B51" t="s">
        <v>130</v>
      </c>
      <c r="C51" t="s">
        <v>38</v>
      </c>
      <c r="D51" s="3">
        <v>8937040</v>
      </c>
      <c r="E51" s="3">
        <v>2331389</v>
      </c>
      <c r="F51" s="3">
        <f t="shared" si="0"/>
        <v>11268429</v>
      </c>
      <c r="G51" s="4">
        <v>3905516.08</v>
      </c>
      <c r="H51" s="2">
        <v>757.38</v>
      </c>
      <c r="I51" s="11">
        <f t="shared" si="1"/>
        <v>14878.170799334548</v>
      </c>
      <c r="J51" s="4">
        <f t="shared" si="2"/>
        <v>5156.6136945786793</v>
      </c>
      <c r="K51" s="11">
        <f t="shared" si="3"/>
        <v>20034.784493913226</v>
      </c>
    </row>
    <row r="52" spans="1:11" x14ac:dyDescent="0.25">
      <c r="A52" s="1" t="s">
        <v>131</v>
      </c>
      <c r="B52" t="s">
        <v>132</v>
      </c>
      <c r="C52" t="s">
        <v>133</v>
      </c>
      <c r="D52" s="3">
        <v>4616481</v>
      </c>
      <c r="E52" s="3">
        <v>2208586</v>
      </c>
      <c r="F52" s="3">
        <f t="shared" si="0"/>
        <v>6825067</v>
      </c>
      <c r="G52" s="4">
        <v>4681240.68</v>
      </c>
      <c r="H52" s="2">
        <v>1774.88</v>
      </c>
      <c r="I52" s="11">
        <f t="shared" si="1"/>
        <v>3845.3681375642295</v>
      </c>
      <c r="J52" s="4">
        <f t="shared" si="2"/>
        <v>2637.497002614261</v>
      </c>
      <c r="K52" s="11">
        <f t="shared" si="3"/>
        <v>6482.86514017849</v>
      </c>
    </row>
    <row r="53" spans="1:11" x14ac:dyDescent="0.25">
      <c r="A53" s="1" t="s">
        <v>134</v>
      </c>
      <c r="B53" t="s">
        <v>135</v>
      </c>
      <c r="C53" t="s">
        <v>92</v>
      </c>
      <c r="D53" s="3">
        <v>6341545</v>
      </c>
      <c r="E53" s="3">
        <v>0</v>
      </c>
      <c r="F53" s="3">
        <f t="shared" si="0"/>
        <v>6341545</v>
      </c>
      <c r="G53" s="4">
        <v>9204132.4199999999</v>
      </c>
      <c r="H53" s="2">
        <v>1400.32</v>
      </c>
      <c r="I53" s="11">
        <f t="shared" si="1"/>
        <v>4528.6398823126146</v>
      </c>
      <c r="J53" s="4">
        <f t="shared" si="2"/>
        <v>6572.8779279021937</v>
      </c>
      <c r="K53" s="11">
        <f t="shared" si="3"/>
        <v>11101.517810214809</v>
      </c>
    </row>
    <row r="54" spans="1:11" x14ac:dyDescent="0.25">
      <c r="A54" s="1" t="s">
        <v>136</v>
      </c>
      <c r="B54" t="s">
        <v>137</v>
      </c>
      <c r="C54" t="s">
        <v>138</v>
      </c>
      <c r="D54" s="3">
        <v>29379284</v>
      </c>
      <c r="E54" s="3">
        <v>9050822</v>
      </c>
      <c r="F54" s="3">
        <f t="shared" si="0"/>
        <v>38430106</v>
      </c>
      <c r="G54" s="4">
        <v>3532959.78</v>
      </c>
      <c r="H54" s="2">
        <v>2501.15</v>
      </c>
      <c r="I54" s="11">
        <f t="shared" si="1"/>
        <v>15364.974511724606</v>
      </c>
      <c r="J54" s="4">
        <f t="shared" si="2"/>
        <v>1412.5341462927051</v>
      </c>
      <c r="K54" s="11">
        <f t="shared" si="3"/>
        <v>16777.508658017312</v>
      </c>
    </row>
    <row r="55" spans="1:11" x14ac:dyDescent="0.25">
      <c r="A55" s="1" t="s">
        <v>139</v>
      </c>
      <c r="B55" t="s">
        <v>140</v>
      </c>
      <c r="C55" t="s">
        <v>141</v>
      </c>
      <c r="D55" s="3">
        <v>33256028</v>
      </c>
      <c r="E55" s="3">
        <v>9843003</v>
      </c>
      <c r="F55" s="3">
        <f t="shared" si="0"/>
        <v>43099031</v>
      </c>
      <c r="G55" s="4">
        <v>4448270.41</v>
      </c>
      <c r="H55" s="2">
        <v>3831.63</v>
      </c>
      <c r="I55" s="11">
        <f t="shared" si="1"/>
        <v>11248.223601965743</v>
      </c>
      <c r="J55" s="4">
        <f t="shared" si="2"/>
        <v>1160.9342264258291</v>
      </c>
      <c r="K55" s="11">
        <f t="shared" si="3"/>
        <v>12409.157828391571</v>
      </c>
    </row>
    <row r="56" spans="1:11" x14ac:dyDescent="0.25">
      <c r="A56" s="1" t="s">
        <v>142</v>
      </c>
      <c r="B56" t="s">
        <v>143</v>
      </c>
      <c r="C56" t="s">
        <v>144</v>
      </c>
      <c r="D56" s="3">
        <v>8283380</v>
      </c>
      <c r="E56" s="3">
        <v>0</v>
      </c>
      <c r="F56" s="3">
        <f t="shared" si="0"/>
        <v>8283380</v>
      </c>
      <c r="G56" s="4">
        <v>4992099.8600000003</v>
      </c>
      <c r="H56" s="2">
        <v>1118.42</v>
      </c>
      <c r="I56" s="11">
        <f t="shared" si="1"/>
        <v>7406.323205951252</v>
      </c>
      <c r="J56" s="4">
        <f t="shared" si="2"/>
        <v>4463.5287816741475</v>
      </c>
      <c r="K56" s="11">
        <f t="shared" si="3"/>
        <v>11869.851987625399</v>
      </c>
    </row>
    <row r="57" spans="1:11" x14ac:dyDescent="0.25">
      <c r="A57" s="1" t="s">
        <v>145</v>
      </c>
      <c r="B57" t="s">
        <v>146</v>
      </c>
      <c r="C57" t="s">
        <v>147</v>
      </c>
      <c r="D57" s="3">
        <v>4529312</v>
      </c>
      <c r="E57" s="3">
        <v>0</v>
      </c>
      <c r="F57" s="3">
        <f t="shared" si="0"/>
        <v>4529312</v>
      </c>
      <c r="G57" s="4">
        <v>9934286.0500000007</v>
      </c>
      <c r="H57" s="2">
        <v>1248.67</v>
      </c>
      <c r="I57" s="11">
        <f t="shared" si="1"/>
        <v>3627.3090568364737</v>
      </c>
      <c r="J57" s="4">
        <f t="shared" si="2"/>
        <v>7955.8939111214331</v>
      </c>
      <c r="K57" s="11">
        <f t="shared" si="3"/>
        <v>11583.202967957906</v>
      </c>
    </row>
    <row r="58" spans="1:11" x14ac:dyDescent="0.25">
      <c r="A58" s="1" t="s">
        <v>148</v>
      </c>
      <c r="B58" t="s">
        <v>149</v>
      </c>
      <c r="C58" t="s">
        <v>38</v>
      </c>
      <c r="D58" s="3">
        <v>10971423</v>
      </c>
      <c r="E58" s="3">
        <v>6228371</v>
      </c>
      <c r="F58" s="3">
        <f t="shared" si="0"/>
        <v>17199794</v>
      </c>
      <c r="G58" s="4">
        <v>4890905.57</v>
      </c>
      <c r="H58" s="2">
        <v>2231.69</v>
      </c>
      <c r="I58" s="11">
        <f t="shared" si="1"/>
        <v>7707.0713226299349</v>
      </c>
      <c r="J58" s="4">
        <f t="shared" si="2"/>
        <v>2191.5703211467544</v>
      </c>
      <c r="K58" s="11">
        <f t="shared" si="3"/>
        <v>9898.6416437766893</v>
      </c>
    </row>
    <row r="59" spans="1:11" x14ac:dyDescent="0.25">
      <c r="A59" s="1" t="s">
        <v>150</v>
      </c>
      <c r="B59" t="s">
        <v>151</v>
      </c>
      <c r="C59" t="s">
        <v>152</v>
      </c>
      <c r="D59" s="3">
        <v>2126493</v>
      </c>
      <c r="E59" s="3">
        <v>0</v>
      </c>
      <c r="F59" s="3">
        <f t="shared" si="0"/>
        <v>2126493</v>
      </c>
      <c r="G59" s="4">
        <v>7645322.7999999998</v>
      </c>
      <c r="H59" s="2">
        <v>731.75</v>
      </c>
      <c r="I59" s="11">
        <f t="shared" si="1"/>
        <v>2906.0375811411</v>
      </c>
      <c r="J59" s="4">
        <f t="shared" si="2"/>
        <v>10447.99836009566</v>
      </c>
      <c r="K59" s="11">
        <f t="shared" si="3"/>
        <v>13354.03594123676</v>
      </c>
    </row>
    <row r="60" spans="1:11" x14ac:dyDescent="0.25">
      <c r="A60" s="1" t="s">
        <v>153</v>
      </c>
      <c r="B60" t="s">
        <v>154</v>
      </c>
      <c r="C60" t="s">
        <v>155</v>
      </c>
      <c r="D60" s="3">
        <v>1822656</v>
      </c>
      <c r="E60" s="3">
        <v>0</v>
      </c>
      <c r="F60" s="3">
        <f t="shared" si="0"/>
        <v>1822656</v>
      </c>
      <c r="G60" s="4">
        <v>1522674.35</v>
      </c>
      <c r="H60" s="2">
        <v>216.58</v>
      </c>
      <c r="I60" s="11">
        <f t="shared" si="1"/>
        <v>8415.62471142303</v>
      </c>
      <c r="J60" s="4">
        <f t="shared" si="2"/>
        <v>7030.5399852248593</v>
      </c>
      <c r="K60" s="11">
        <f t="shared" si="3"/>
        <v>15446.164696647889</v>
      </c>
    </row>
    <row r="61" spans="1:11" x14ac:dyDescent="0.25">
      <c r="A61" s="1" t="s">
        <v>156</v>
      </c>
      <c r="B61" t="s">
        <v>157</v>
      </c>
      <c r="C61" t="s">
        <v>32</v>
      </c>
      <c r="D61" s="3">
        <v>4805471</v>
      </c>
      <c r="E61" s="3">
        <v>0</v>
      </c>
      <c r="F61" s="3">
        <f t="shared" si="0"/>
        <v>4805471</v>
      </c>
      <c r="G61" s="4">
        <v>5687568.2699999996</v>
      </c>
      <c r="H61" s="2">
        <v>941.47</v>
      </c>
      <c r="I61" s="11">
        <f t="shared" si="1"/>
        <v>5104.2210585573621</v>
      </c>
      <c r="J61" s="4">
        <f t="shared" si="2"/>
        <v>6041.1572009729462</v>
      </c>
      <c r="K61" s="11">
        <f t="shared" si="3"/>
        <v>11145.378259530309</v>
      </c>
    </row>
    <row r="62" spans="1:11" x14ac:dyDescent="0.25">
      <c r="A62" s="1" t="s">
        <v>158</v>
      </c>
      <c r="B62" t="s">
        <v>159</v>
      </c>
      <c r="C62" t="s">
        <v>77</v>
      </c>
      <c r="D62" s="3">
        <v>40639108</v>
      </c>
      <c r="E62" s="3">
        <v>0</v>
      </c>
      <c r="F62" s="3">
        <f t="shared" si="0"/>
        <v>40639108</v>
      </c>
      <c r="G62" s="4">
        <v>6388053.8300000001</v>
      </c>
      <c r="H62" s="2">
        <v>4241.79</v>
      </c>
      <c r="I62" s="11">
        <f t="shared" si="1"/>
        <v>9580.6506215536374</v>
      </c>
      <c r="J62" s="4">
        <f t="shared" si="2"/>
        <v>1505.9806897559756</v>
      </c>
      <c r="K62" s="11">
        <f t="shared" si="3"/>
        <v>11086.631311309613</v>
      </c>
    </row>
    <row r="63" spans="1:11" x14ac:dyDescent="0.25">
      <c r="A63" s="1" t="s">
        <v>160</v>
      </c>
      <c r="B63" t="s">
        <v>161</v>
      </c>
      <c r="C63" t="s">
        <v>44</v>
      </c>
      <c r="D63" s="3">
        <v>1658206</v>
      </c>
      <c r="E63" s="3">
        <v>772182</v>
      </c>
      <c r="F63" s="3">
        <f t="shared" si="0"/>
        <v>2430388</v>
      </c>
      <c r="G63" s="4">
        <v>4505286.76</v>
      </c>
      <c r="H63" s="2">
        <v>407.12</v>
      </c>
      <c r="I63" s="11">
        <f t="shared" si="1"/>
        <v>5969.7091766555313</v>
      </c>
      <c r="J63" s="4">
        <f t="shared" si="2"/>
        <v>11066.237865985458</v>
      </c>
      <c r="K63" s="11">
        <f t="shared" si="3"/>
        <v>17035.94704264099</v>
      </c>
    </row>
    <row r="64" spans="1:11" x14ac:dyDescent="0.25">
      <c r="A64" s="1" t="s">
        <v>162</v>
      </c>
      <c r="B64" t="s">
        <v>163</v>
      </c>
      <c r="C64" t="s">
        <v>164</v>
      </c>
      <c r="D64" s="3">
        <v>24028560</v>
      </c>
      <c r="E64" s="3">
        <v>4117316</v>
      </c>
      <c r="F64" s="3">
        <f t="shared" si="0"/>
        <v>28145876</v>
      </c>
      <c r="G64" s="4">
        <v>6355367.04</v>
      </c>
      <c r="H64" s="2">
        <v>2802.27</v>
      </c>
      <c r="I64" s="11">
        <f t="shared" si="1"/>
        <v>10043.955792982119</v>
      </c>
      <c r="J64" s="4">
        <f t="shared" si="2"/>
        <v>2267.9352953141561</v>
      </c>
      <c r="K64" s="11">
        <f t="shared" si="3"/>
        <v>12311.891088296274</v>
      </c>
    </row>
    <row r="65" spans="1:11" x14ac:dyDescent="0.25">
      <c r="A65" s="1" t="s">
        <v>165</v>
      </c>
      <c r="B65" t="s">
        <v>166</v>
      </c>
      <c r="C65" t="s">
        <v>133</v>
      </c>
      <c r="D65" s="3">
        <v>1433942</v>
      </c>
      <c r="E65" s="3">
        <v>1381073</v>
      </c>
      <c r="F65" s="3">
        <f t="shared" si="0"/>
        <v>2815015</v>
      </c>
      <c r="G65" s="4">
        <v>4283184.91</v>
      </c>
      <c r="H65" s="2">
        <v>496.67</v>
      </c>
      <c r="I65" s="11">
        <f t="shared" si="1"/>
        <v>5667.7773974671309</v>
      </c>
      <c r="J65" s="4">
        <f t="shared" si="2"/>
        <v>8623.8043570177379</v>
      </c>
      <c r="K65" s="11">
        <f t="shared" si="3"/>
        <v>14291.581754484869</v>
      </c>
    </row>
    <row r="66" spans="1:11" x14ac:dyDescent="0.25">
      <c r="A66" s="1" t="s">
        <v>167</v>
      </c>
      <c r="B66" t="s">
        <v>168</v>
      </c>
      <c r="C66" t="s">
        <v>97</v>
      </c>
      <c r="D66" s="3">
        <v>49522346</v>
      </c>
      <c r="E66" s="3">
        <v>0</v>
      </c>
      <c r="F66" s="3">
        <f t="shared" si="0"/>
        <v>49522346</v>
      </c>
      <c r="G66" s="4">
        <v>3008912.39</v>
      </c>
      <c r="H66" s="2">
        <v>3503.59</v>
      </c>
      <c r="I66" s="11">
        <f t="shared" si="1"/>
        <v>14134.743505946757</v>
      </c>
      <c r="J66" s="4">
        <f t="shared" si="2"/>
        <v>858.80836227983298</v>
      </c>
      <c r="K66" s="11">
        <f t="shared" si="3"/>
        <v>14993.55186822659</v>
      </c>
    </row>
    <row r="67" spans="1:11" x14ac:dyDescent="0.25">
      <c r="A67" s="1" t="s">
        <v>169</v>
      </c>
      <c r="B67" t="s">
        <v>170</v>
      </c>
      <c r="C67" t="s">
        <v>89</v>
      </c>
      <c r="D67" s="3">
        <v>2893443</v>
      </c>
      <c r="E67" s="3">
        <v>0</v>
      </c>
      <c r="F67" s="3">
        <f t="shared" si="0"/>
        <v>2893443</v>
      </c>
      <c r="G67" s="4">
        <v>5628573.9900000002</v>
      </c>
      <c r="H67" s="2">
        <v>682.24</v>
      </c>
      <c r="I67" s="11">
        <f t="shared" si="1"/>
        <v>4241.0925773921199</v>
      </c>
      <c r="J67" s="4">
        <f t="shared" si="2"/>
        <v>8250.1377667682937</v>
      </c>
      <c r="K67" s="11">
        <f t="shared" si="3"/>
        <v>12491.230344160413</v>
      </c>
    </row>
    <row r="68" spans="1:11" x14ac:dyDescent="0.25">
      <c r="A68" s="1" t="s">
        <v>171</v>
      </c>
      <c r="B68" t="s">
        <v>172</v>
      </c>
      <c r="C68" t="s">
        <v>173</v>
      </c>
      <c r="D68" s="3">
        <v>2656973</v>
      </c>
      <c r="E68" s="3">
        <v>0</v>
      </c>
      <c r="F68" s="3">
        <f t="shared" si="0"/>
        <v>2656973</v>
      </c>
      <c r="G68" s="4">
        <v>5188176.09</v>
      </c>
      <c r="H68" s="2">
        <v>675.88</v>
      </c>
      <c r="I68" s="11">
        <f t="shared" si="1"/>
        <v>3931.1312659051905</v>
      </c>
      <c r="J68" s="4">
        <f t="shared" si="2"/>
        <v>7676.1793365686217</v>
      </c>
      <c r="K68" s="11">
        <f t="shared" si="3"/>
        <v>11607.310602473812</v>
      </c>
    </row>
    <row r="69" spans="1:11" x14ac:dyDescent="0.25">
      <c r="A69" s="1" t="s">
        <v>174</v>
      </c>
      <c r="B69" t="s">
        <v>175</v>
      </c>
      <c r="C69" t="s">
        <v>155</v>
      </c>
      <c r="D69" s="3">
        <v>3363845</v>
      </c>
      <c r="E69" s="3">
        <v>0</v>
      </c>
      <c r="F69" s="3">
        <f t="shared" si="0"/>
        <v>3363845</v>
      </c>
      <c r="G69" s="4">
        <v>3211341.58</v>
      </c>
      <c r="H69" s="2">
        <v>543.91</v>
      </c>
      <c r="I69" s="11">
        <f t="shared" si="1"/>
        <v>6184.5617841186968</v>
      </c>
      <c r="J69" s="4">
        <f t="shared" si="2"/>
        <v>5904.1782280156649</v>
      </c>
      <c r="K69" s="11">
        <f t="shared" si="3"/>
        <v>12088.740012134362</v>
      </c>
    </row>
    <row r="70" spans="1:11" x14ac:dyDescent="0.25">
      <c r="A70" s="1" t="s">
        <v>176</v>
      </c>
      <c r="B70" t="s">
        <v>177</v>
      </c>
      <c r="C70" t="s">
        <v>155</v>
      </c>
      <c r="D70" s="3">
        <v>4402082</v>
      </c>
      <c r="E70" s="3">
        <v>0</v>
      </c>
      <c r="F70" s="3">
        <f t="shared" si="0"/>
        <v>4402082</v>
      </c>
      <c r="G70" s="4">
        <v>5559348.0599999996</v>
      </c>
      <c r="H70" s="2">
        <v>992.95</v>
      </c>
      <c r="I70" s="11">
        <f t="shared" si="1"/>
        <v>4433.3370260335359</v>
      </c>
      <c r="J70" s="4">
        <f t="shared" si="2"/>
        <v>5598.8197391610847</v>
      </c>
      <c r="K70" s="11">
        <f t="shared" si="3"/>
        <v>10032.156765194621</v>
      </c>
    </row>
    <row r="71" spans="1:11" x14ac:dyDescent="0.25">
      <c r="A71" s="1" t="s">
        <v>178</v>
      </c>
      <c r="B71" t="s">
        <v>179</v>
      </c>
      <c r="C71" t="s">
        <v>97</v>
      </c>
      <c r="D71" s="3">
        <v>18545843</v>
      </c>
      <c r="E71" s="3">
        <v>0</v>
      </c>
      <c r="F71" s="3">
        <f t="shared" si="0"/>
        <v>18545843</v>
      </c>
      <c r="G71" s="4">
        <v>853019.58</v>
      </c>
      <c r="H71" s="2">
        <v>1130.05</v>
      </c>
      <c r="I71" s="11">
        <f t="shared" si="1"/>
        <v>16411.524268837664</v>
      </c>
      <c r="J71" s="4">
        <f t="shared" si="2"/>
        <v>754.85118357594797</v>
      </c>
      <c r="K71" s="11">
        <f t="shared" si="3"/>
        <v>17166.375452413613</v>
      </c>
    </row>
    <row r="72" spans="1:11" x14ac:dyDescent="0.25">
      <c r="A72" s="1" t="s">
        <v>180</v>
      </c>
      <c r="B72" t="s">
        <v>181</v>
      </c>
      <c r="C72" t="s">
        <v>182</v>
      </c>
      <c r="D72" s="3">
        <v>8042661</v>
      </c>
      <c r="E72" s="3">
        <v>0</v>
      </c>
      <c r="F72" s="3">
        <f t="shared" si="0"/>
        <v>8042661</v>
      </c>
      <c r="G72" s="4">
        <v>6149675.6900000004</v>
      </c>
      <c r="H72" s="2">
        <v>1469.88</v>
      </c>
      <c r="I72" s="11">
        <f t="shared" si="1"/>
        <v>5471.6446240509422</v>
      </c>
      <c r="J72" s="4">
        <f t="shared" si="2"/>
        <v>4183.7943845756117</v>
      </c>
      <c r="K72" s="11">
        <f t="shared" si="3"/>
        <v>9655.4390086265539</v>
      </c>
    </row>
    <row r="73" spans="1:11" x14ac:dyDescent="0.25">
      <c r="A73" s="1" t="s">
        <v>183</v>
      </c>
      <c r="B73" t="s">
        <v>184</v>
      </c>
      <c r="C73" t="s">
        <v>185</v>
      </c>
      <c r="D73" s="3">
        <v>5429695</v>
      </c>
      <c r="E73" s="3">
        <v>0</v>
      </c>
      <c r="F73" s="3">
        <f t="shared" si="0"/>
        <v>5429695</v>
      </c>
      <c r="G73" s="4">
        <v>2632887.75</v>
      </c>
      <c r="H73" s="2">
        <v>662.44</v>
      </c>
      <c r="I73" s="11">
        <f t="shared" si="1"/>
        <v>8196.5083630215559</v>
      </c>
      <c r="J73" s="4">
        <f t="shared" si="2"/>
        <v>3974.5301461264412</v>
      </c>
      <c r="K73" s="11">
        <f t="shared" si="3"/>
        <v>12171.038509147997</v>
      </c>
    </row>
    <row r="74" spans="1:11" x14ac:dyDescent="0.25">
      <c r="A74" s="1" t="s">
        <v>186</v>
      </c>
      <c r="B74" t="s">
        <v>187</v>
      </c>
      <c r="C74" t="s">
        <v>144</v>
      </c>
      <c r="D74" s="3">
        <v>53577175</v>
      </c>
      <c r="E74" s="3">
        <v>0</v>
      </c>
      <c r="F74" s="3">
        <f t="shared" si="0"/>
        <v>53577175</v>
      </c>
      <c r="G74" s="4">
        <v>23303194.879999999</v>
      </c>
      <c r="H74" s="2">
        <v>6409.91</v>
      </c>
      <c r="I74" s="11">
        <f t="shared" si="1"/>
        <v>8358.4909928532543</v>
      </c>
      <c r="J74" s="4">
        <f t="shared" si="2"/>
        <v>3635.4948634224193</v>
      </c>
      <c r="K74" s="11">
        <f t="shared" si="3"/>
        <v>11993.985856275674</v>
      </c>
    </row>
    <row r="75" spans="1:11" x14ac:dyDescent="0.25">
      <c r="A75" s="1" t="s">
        <v>188</v>
      </c>
      <c r="B75" t="s">
        <v>189</v>
      </c>
      <c r="C75" t="s">
        <v>190</v>
      </c>
      <c r="D75" s="3">
        <v>9573114</v>
      </c>
      <c r="E75" s="3">
        <v>3389442</v>
      </c>
      <c r="F75" s="3">
        <f t="shared" ref="F75:F138" si="4">D75+E75</f>
        <v>12962556</v>
      </c>
      <c r="G75" s="4">
        <v>7419130.8499999996</v>
      </c>
      <c r="H75" s="2">
        <v>1814.33</v>
      </c>
      <c r="I75" s="11">
        <f t="shared" ref="I75:I138" si="5">F75/H75</f>
        <v>7144.541511191459</v>
      </c>
      <c r="J75" s="4">
        <f t="shared" ref="J75:J138" si="6">G75/H75</f>
        <v>4089.1849057227737</v>
      </c>
      <c r="K75" s="11">
        <f t="shared" ref="K75:K138" si="7">I75+J75</f>
        <v>11233.726416914233</v>
      </c>
    </row>
    <row r="76" spans="1:11" x14ac:dyDescent="0.25">
      <c r="A76" s="1" t="s">
        <v>191</v>
      </c>
      <c r="B76" t="s">
        <v>192</v>
      </c>
      <c r="C76" t="s">
        <v>193</v>
      </c>
      <c r="D76" s="3">
        <v>10334504</v>
      </c>
      <c r="E76" s="3">
        <v>2129707</v>
      </c>
      <c r="F76" s="3">
        <f t="shared" si="4"/>
        <v>12464211</v>
      </c>
      <c r="G76" s="4">
        <v>2983863.58</v>
      </c>
      <c r="H76" s="2">
        <v>707.28</v>
      </c>
      <c r="I76" s="11">
        <f t="shared" si="5"/>
        <v>17622.739226331865</v>
      </c>
      <c r="J76" s="4">
        <f t="shared" si="6"/>
        <v>4218.7868736568262</v>
      </c>
      <c r="K76" s="11">
        <f t="shared" si="7"/>
        <v>21841.526099988692</v>
      </c>
    </row>
    <row r="77" spans="1:11" x14ac:dyDescent="0.25">
      <c r="A77" s="1" t="s">
        <v>194</v>
      </c>
      <c r="B77" t="s">
        <v>195</v>
      </c>
      <c r="C77" t="s">
        <v>69</v>
      </c>
      <c r="D77" s="3">
        <v>7856958</v>
      </c>
      <c r="E77" s="3">
        <v>0</v>
      </c>
      <c r="F77" s="3">
        <f t="shared" si="4"/>
        <v>7856958</v>
      </c>
      <c r="G77" s="4">
        <v>7879126.9400000004</v>
      </c>
      <c r="H77" s="2">
        <v>1467.62</v>
      </c>
      <c r="I77" s="11">
        <f t="shared" si="5"/>
        <v>5353.5370191193906</v>
      </c>
      <c r="J77" s="4">
        <f t="shared" si="6"/>
        <v>5368.642386993909</v>
      </c>
      <c r="K77" s="11">
        <f t="shared" si="7"/>
        <v>10722.179406113301</v>
      </c>
    </row>
    <row r="78" spans="1:11" x14ac:dyDescent="0.25">
      <c r="A78" s="1" t="s">
        <v>196</v>
      </c>
      <c r="B78" t="s">
        <v>195</v>
      </c>
      <c r="C78" t="s">
        <v>197</v>
      </c>
      <c r="D78" s="3">
        <v>14403536</v>
      </c>
      <c r="E78" s="3">
        <v>0</v>
      </c>
      <c r="F78" s="3">
        <f t="shared" si="4"/>
        <v>14403536</v>
      </c>
      <c r="G78" s="4">
        <v>5686321.4500000002</v>
      </c>
      <c r="H78" s="2">
        <v>1683.53</v>
      </c>
      <c r="I78" s="11">
        <f t="shared" si="5"/>
        <v>8555.5564795400151</v>
      </c>
      <c r="J78" s="4">
        <f t="shared" si="6"/>
        <v>3377.6181297630574</v>
      </c>
      <c r="K78" s="11">
        <f t="shared" si="7"/>
        <v>11933.174609303072</v>
      </c>
    </row>
    <row r="79" spans="1:11" x14ac:dyDescent="0.25">
      <c r="A79" s="1" t="s">
        <v>198</v>
      </c>
      <c r="B79" t="s">
        <v>195</v>
      </c>
      <c r="C79" t="s">
        <v>144</v>
      </c>
      <c r="D79" s="3">
        <v>20424635</v>
      </c>
      <c r="E79" s="3">
        <v>0</v>
      </c>
      <c r="F79" s="3">
        <f t="shared" si="4"/>
        <v>20424635</v>
      </c>
      <c r="G79" s="4">
        <v>4590284.76</v>
      </c>
      <c r="H79" s="2">
        <v>2027.67</v>
      </c>
      <c r="I79" s="11">
        <f t="shared" si="5"/>
        <v>10072.958124349623</v>
      </c>
      <c r="J79" s="4">
        <f t="shared" si="6"/>
        <v>2263.8223971356283</v>
      </c>
      <c r="K79" s="11">
        <f t="shared" si="7"/>
        <v>12336.780521485252</v>
      </c>
    </row>
    <row r="80" spans="1:11" x14ac:dyDescent="0.25">
      <c r="A80" s="1" t="s">
        <v>199</v>
      </c>
      <c r="B80" t="s">
        <v>200</v>
      </c>
      <c r="C80" t="s">
        <v>141</v>
      </c>
      <c r="D80" s="3">
        <v>18071464</v>
      </c>
      <c r="E80" s="3">
        <v>8531538</v>
      </c>
      <c r="F80" s="3">
        <f t="shared" si="4"/>
        <v>26603002</v>
      </c>
      <c r="G80" s="4">
        <v>2479769.54</v>
      </c>
      <c r="H80" s="2">
        <v>2175.41</v>
      </c>
      <c r="I80" s="11">
        <f t="shared" si="5"/>
        <v>12228.96005810399</v>
      </c>
      <c r="J80" s="4">
        <f t="shared" si="6"/>
        <v>1139.9090470302151</v>
      </c>
      <c r="K80" s="11">
        <f t="shared" si="7"/>
        <v>13368.869105134205</v>
      </c>
    </row>
    <row r="81" spans="1:11" x14ac:dyDescent="0.25">
      <c r="A81" s="1" t="s">
        <v>201</v>
      </c>
      <c r="B81" t="s">
        <v>202</v>
      </c>
      <c r="C81" t="s">
        <v>193</v>
      </c>
      <c r="D81" s="3">
        <v>5189945</v>
      </c>
      <c r="E81" s="3">
        <v>0</v>
      </c>
      <c r="F81" s="3">
        <f t="shared" si="4"/>
        <v>5189945</v>
      </c>
      <c r="G81" s="4">
        <v>9134538.3300000001</v>
      </c>
      <c r="H81" s="2">
        <v>1400.15</v>
      </c>
      <c r="I81" s="11">
        <f t="shared" si="5"/>
        <v>3706.7064243116806</v>
      </c>
      <c r="J81" s="4">
        <f t="shared" si="6"/>
        <v>6523.9712387958425</v>
      </c>
      <c r="K81" s="11">
        <f t="shared" si="7"/>
        <v>10230.677663107523</v>
      </c>
    </row>
    <row r="82" spans="1:11" x14ac:dyDescent="0.25">
      <c r="A82" s="1" t="s">
        <v>203</v>
      </c>
      <c r="B82" t="s">
        <v>204</v>
      </c>
      <c r="C82" t="s">
        <v>205</v>
      </c>
      <c r="D82" s="3">
        <v>6260494</v>
      </c>
      <c r="E82" s="3">
        <v>0</v>
      </c>
      <c r="F82" s="3">
        <f t="shared" si="4"/>
        <v>6260494</v>
      </c>
      <c r="G82" s="4">
        <v>4654196.24</v>
      </c>
      <c r="H82" s="2">
        <v>861.32</v>
      </c>
      <c r="I82" s="11">
        <f t="shared" si="5"/>
        <v>7268.4879022895084</v>
      </c>
      <c r="J82" s="4">
        <f t="shared" si="6"/>
        <v>5403.5622532856542</v>
      </c>
      <c r="K82" s="11">
        <f t="shared" si="7"/>
        <v>12672.050155575162</v>
      </c>
    </row>
    <row r="83" spans="1:11" x14ac:dyDescent="0.25">
      <c r="A83" s="1" t="s">
        <v>206</v>
      </c>
      <c r="B83" t="s">
        <v>207</v>
      </c>
      <c r="C83" t="s">
        <v>208</v>
      </c>
      <c r="D83" s="3">
        <v>8862915</v>
      </c>
      <c r="E83" s="3">
        <v>0</v>
      </c>
      <c r="F83" s="3">
        <f t="shared" si="4"/>
        <v>8862915</v>
      </c>
      <c r="G83" s="4">
        <v>11125889.93</v>
      </c>
      <c r="H83" s="2">
        <v>2038.41</v>
      </c>
      <c r="I83" s="11">
        <f t="shared" si="5"/>
        <v>4347.9550237685253</v>
      </c>
      <c r="J83" s="4">
        <f t="shared" si="6"/>
        <v>5458.1217370401437</v>
      </c>
      <c r="K83" s="11">
        <f t="shared" si="7"/>
        <v>9806.076760808668</v>
      </c>
    </row>
    <row r="84" spans="1:11" x14ac:dyDescent="0.25">
      <c r="A84" s="1" t="s">
        <v>209</v>
      </c>
      <c r="B84" t="s">
        <v>210</v>
      </c>
      <c r="C84" t="s">
        <v>77</v>
      </c>
      <c r="D84" s="3">
        <v>2776596</v>
      </c>
      <c r="E84" s="3">
        <v>0</v>
      </c>
      <c r="F84" s="3">
        <f t="shared" si="4"/>
        <v>2776596</v>
      </c>
      <c r="G84" s="4">
        <v>13177873.02</v>
      </c>
      <c r="H84" s="2">
        <v>1321.37</v>
      </c>
      <c r="I84" s="11">
        <f t="shared" si="5"/>
        <v>2101.3009225273772</v>
      </c>
      <c r="J84" s="4">
        <f t="shared" si="6"/>
        <v>9972.8864890227578</v>
      </c>
      <c r="K84" s="11">
        <f t="shared" si="7"/>
        <v>12074.187411550134</v>
      </c>
    </row>
    <row r="85" spans="1:11" x14ac:dyDescent="0.25">
      <c r="A85" s="1" t="s">
        <v>211</v>
      </c>
      <c r="B85" t="s">
        <v>212</v>
      </c>
      <c r="C85" t="s">
        <v>138</v>
      </c>
      <c r="D85" s="3">
        <v>21947366</v>
      </c>
      <c r="E85" s="3">
        <v>6172573</v>
      </c>
      <c r="F85" s="3">
        <f t="shared" si="4"/>
        <v>28119939</v>
      </c>
      <c r="G85" s="4">
        <v>17597917.199999999</v>
      </c>
      <c r="H85" s="2">
        <v>3785.52</v>
      </c>
      <c r="I85" s="11">
        <f t="shared" si="5"/>
        <v>7428.2896405249476</v>
      </c>
      <c r="J85" s="4">
        <f t="shared" si="6"/>
        <v>4648.7450072909396</v>
      </c>
      <c r="K85" s="11">
        <f t="shared" si="7"/>
        <v>12077.034647815886</v>
      </c>
    </row>
    <row r="86" spans="1:11" x14ac:dyDescent="0.25">
      <c r="A86" s="1" t="s">
        <v>213</v>
      </c>
      <c r="B86" t="s">
        <v>214</v>
      </c>
      <c r="C86" t="s">
        <v>77</v>
      </c>
      <c r="D86" s="3">
        <v>24012390</v>
      </c>
      <c r="E86" s="3">
        <v>0</v>
      </c>
      <c r="F86" s="3">
        <f t="shared" si="4"/>
        <v>24012390</v>
      </c>
      <c r="G86" s="4">
        <v>3655100.5</v>
      </c>
      <c r="H86" s="2">
        <v>2673.67</v>
      </c>
      <c r="I86" s="11">
        <f t="shared" si="5"/>
        <v>8981.0597418529578</v>
      </c>
      <c r="J86" s="4">
        <f t="shared" si="6"/>
        <v>1367.0724135738517</v>
      </c>
      <c r="K86" s="11">
        <f t="shared" si="7"/>
        <v>10348.132155426809</v>
      </c>
    </row>
    <row r="87" spans="1:11" x14ac:dyDescent="0.25">
      <c r="A87" s="1" t="s">
        <v>215</v>
      </c>
      <c r="B87" t="s">
        <v>216</v>
      </c>
      <c r="C87" t="s">
        <v>35</v>
      </c>
      <c r="D87" s="3">
        <v>34462982</v>
      </c>
      <c r="E87" s="3">
        <v>0</v>
      </c>
      <c r="F87" s="3">
        <f t="shared" si="4"/>
        <v>34462982</v>
      </c>
      <c r="G87" s="4">
        <v>80979320</v>
      </c>
      <c r="H87" s="2">
        <v>9559.08</v>
      </c>
      <c r="I87" s="11">
        <f t="shared" si="5"/>
        <v>3605.2613849868399</v>
      </c>
      <c r="J87" s="4">
        <f t="shared" si="6"/>
        <v>8471.4554120270986</v>
      </c>
      <c r="K87" s="11">
        <f t="shared" si="7"/>
        <v>12076.716797013938</v>
      </c>
    </row>
    <row r="88" spans="1:11" x14ac:dyDescent="0.25">
      <c r="A88" s="1" t="s">
        <v>217</v>
      </c>
      <c r="B88" t="s">
        <v>218</v>
      </c>
      <c r="C88" t="s">
        <v>35</v>
      </c>
      <c r="D88" s="3">
        <v>14264983</v>
      </c>
      <c r="E88" s="3">
        <v>0</v>
      </c>
      <c r="F88" s="3">
        <f t="shared" si="4"/>
        <v>14264983</v>
      </c>
      <c r="G88" s="4">
        <v>8525264.0700000003</v>
      </c>
      <c r="H88" s="2">
        <v>1778.55</v>
      </c>
      <c r="I88" s="11">
        <f t="shared" si="5"/>
        <v>8020.5690028393919</v>
      </c>
      <c r="J88" s="4">
        <f t="shared" si="6"/>
        <v>4793.3789154086198</v>
      </c>
      <c r="K88" s="11">
        <f t="shared" si="7"/>
        <v>12813.947918248012</v>
      </c>
    </row>
    <row r="89" spans="1:11" x14ac:dyDescent="0.25">
      <c r="A89" s="1" t="s">
        <v>219</v>
      </c>
      <c r="B89" t="s">
        <v>220</v>
      </c>
      <c r="C89" t="s">
        <v>128</v>
      </c>
      <c r="D89" s="3">
        <v>10589209</v>
      </c>
      <c r="E89" s="3">
        <v>0</v>
      </c>
      <c r="F89" s="3">
        <f t="shared" si="4"/>
        <v>10589209</v>
      </c>
      <c r="G89" s="4">
        <v>1397529.67</v>
      </c>
      <c r="H89" s="2">
        <v>861.16</v>
      </c>
      <c r="I89" s="11">
        <f t="shared" si="5"/>
        <v>12296.447814575689</v>
      </c>
      <c r="J89" s="4">
        <f t="shared" si="6"/>
        <v>1622.8455455432209</v>
      </c>
      <c r="K89" s="11">
        <f t="shared" si="7"/>
        <v>13919.293360118911</v>
      </c>
    </row>
    <row r="90" spans="1:11" x14ac:dyDescent="0.25">
      <c r="A90" s="1" t="s">
        <v>221</v>
      </c>
      <c r="B90" t="s">
        <v>222</v>
      </c>
      <c r="C90" t="s">
        <v>223</v>
      </c>
      <c r="D90" s="3">
        <v>3673170</v>
      </c>
      <c r="E90" s="3">
        <v>1175018</v>
      </c>
      <c r="F90" s="3">
        <f t="shared" si="4"/>
        <v>4848188</v>
      </c>
      <c r="G90" s="4">
        <v>6517538.4299999997</v>
      </c>
      <c r="H90" s="2">
        <v>1043.79</v>
      </c>
      <c r="I90" s="11">
        <f t="shared" si="5"/>
        <v>4644.7925348968665</v>
      </c>
      <c r="J90" s="4">
        <f t="shared" si="6"/>
        <v>6244.1089012157618</v>
      </c>
      <c r="K90" s="11">
        <f t="shared" si="7"/>
        <v>10888.901436112628</v>
      </c>
    </row>
    <row r="91" spans="1:11" x14ac:dyDescent="0.25">
      <c r="A91" s="1" t="s">
        <v>224</v>
      </c>
      <c r="B91" t="s">
        <v>225</v>
      </c>
      <c r="C91" t="s">
        <v>226</v>
      </c>
      <c r="D91" s="3">
        <v>2520106</v>
      </c>
      <c r="E91" s="3">
        <v>1487383</v>
      </c>
      <c r="F91" s="3">
        <f t="shared" si="4"/>
        <v>4007489</v>
      </c>
      <c r="G91" s="4">
        <v>5624686.0899999999</v>
      </c>
      <c r="H91" s="2">
        <v>776.87</v>
      </c>
      <c r="I91" s="11">
        <f t="shared" si="5"/>
        <v>5158.506571241006</v>
      </c>
      <c r="J91" s="4">
        <f t="shared" si="6"/>
        <v>7240.1895941405892</v>
      </c>
      <c r="K91" s="11">
        <f t="shared" si="7"/>
        <v>12398.696165381596</v>
      </c>
    </row>
    <row r="92" spans="1:11" x14ac:dyDescent="0.25">
      <c r="A92" s="1" t="s">
        <v>227</v>
      </c>
      <c r="B92" t="s">
        <v>228</v>
      </c>
      <c r="C92" t="s">
        <v>229</v>
      </c>
      <c r="D92" s="3">
        <v>6592853</v>
      </c>
      <c r="E92" s="3">
        <v>2900853</v>
      </c>
      <c r="F92" s="3">
        <f t="shared" si="4"/>
        <v>9493706</v>
      </c>
      <c r="G92" s="4">
        <v>8348691.79</v>
      </c>
      <c r="H92" s="2">
        <v>1527.98</v>
      </c>
      <c r="I92" s="11">
        <f t="shared" si="5"/>
        <v>6213.2397020903418</v>
      </c>
      <c r="J92" s="4">
        <f t="shared" si="6"/>
        <v>5463.8750441759712</v>
      </c>
      <c r="K92" s="11">
        <f t="shared" si="7"/>
        <v>11677.114746266314</v>
      </c>
    </row>
    <row r="93" spans="1:11" x14ac:dyDescent="0.25">
      <c r="A93" s="1" t="s">
        <v>230</v>
      </c>
      <c r="B93" t="s">
        <v>231</v>
      </c>
      <c r="C93" t="s">
        <v>185</v>
      </c>
      <c r="D93" s="3">
        <v>15512485</v>
      </c>
      <c r="E93" s="3">
        <v>0</v>
      </c>
      <c r="F93" s="3">
        <f t="shared" si="4"/>
        <v>15512485</v>
      </c>
      <c r="G93" s="4">
        <v>7825164.9900000002</v>
      </c>
      <c r="H93" s="2">
        <v>1843.65</v>
      </c>
      <c r="I93" s="11">
        <f t="shared" si="5"/>
        <v>8414.0075393919669</v>
      </c>
      <c r="J93" s="4">
        <f t="shared" si="6"/>
        <v>4244.3874867789436</v>
      </c>
      <c r="K93" s="11">
        <f t="shared" si="7"/>
        <v>12658.395026170911</v>
      </c>
    </row>
    <row r="94" spans="1:11" x14ac:dyDescent="0.25">
      <c r="A94" s="1" t="s">
        <v>232</v>
      </c>
      <c r="B94" t="s">
        <v>233</v>
      </c>
      <c r="C94" t="s">
        <v>105</v>
      </c>
      <c r="D94" s="3">
        <v>2987480</v>
      </c>
      <c r="E94" s="3">
        <v>1165035</v>
      </c>
      <c r="F94" s="3">
        <f t="shared" si="4"/>
        <v>4152515</v>
      </c>
      <c r="G94" s="4">
        <v>3051296.12</v>
      </c>
      <c r="H94" s="2">
        <v>497.33</v>
      </c>
      <c r="I94" s="11">
        <f t="shared" si="5"/>
        <v>8349.6169545372286</v>
      </c>
      <c r="J94" s="4">
        <f t="shared" si="6"/>
        <v>6135.3550358916618</v>
      </c>
      <c r="K94" s="11">
        <f t="shared" si="7"/>
        <v>14484.97199042889</v>
      </c>
    </row>
    <row r="95" spans="1:11" x14ac:dyDescent="0.25">
      <c r="A95" s="1" t="s">
        <v>234</v>
      </c>
      <c r="B95" t="s">
        <v>235</v>
      </c>
      <c r="C95" t="s">
        <v>236</v>
      </c>
      <c r="D95" s="3">
        <v>14536231</v>
      </c>
      <c r="E95" s="3">
        <v>4160632</v>
      </c>
      <c r="F95" s="3">
        <f t="shared" si="4"/>
        <v>18696863</v>
      </c>
      <c r="G95" s="4">
        <v>9620828.25</v>
      </c>
      <c r="H95" s="2">
        <v>2719.75</v>
      </c>
      <c r="I95" s="11">
        <f t="shared" si="5"/>
        <v>6874.4785366302049</v>
      </c>
      <c r="J95" s="4">
        <f t="shared" si="6"/>
        <v>3537.3943377148635</v>
      </c>
      <c r="K95" s="11">
        <f t="shared" si="7"/>
        <v>10411.872874345068</v>
      </c>
    </row>
    <row r="96" spans="1:11" x14ac:dyDescent="0.25">
      <c r="A96" s="1" t="s">
        <v>237</v>
      </c>
      <c r="B96" t="s">
        <v>238</v>
      </c>
      <c r="C96" t="s">
        <v>239</v>
      </c>
      <c r="D96" s="3">
        <v>4532196</v>
      </c>
      <c r="E96" s="3">
        <v>1615099</v>
      </c>
      <c r="F96" s="3">
        <f t="shared" si="4"/>
        <v>6147295</v>
      </c>
      <c r="G96" s="4">
        <v>5593068.6299999999</v>
      </c>
      <c r="H96" s="2">
        <v>1056.3900000000001</v>
      </c>
      <c r="I96" s="11">
        <f t="shared" si="5"/>
        <v>5819.1529643408203</v>
      </c>
      <c r="J96" s="4">
        <f t="shared" si="6"/>
        <v>5294.511146451594</v>
      </c>
      <c r="K96" s="11">
        <f t="shared" si="7"/>
        <v>11113.664110792415</v>
      </c>
    </row>
    <row r="97" spans="1:11" x14ac:dyDescent="0.25">
      <c r="A97" s="1" t="s">
        <v>240</v>
      </c>
      <c r="B97" t="s">
        <v>241</v>
      </c>
      <c r="C97" t="s">
        <v>182</v>
      </c>
      <c r="D97" s="3">
        <v>94991038</v>
      </c>
      <c r="E97" s="3">
        <v>0</v>
      </c>
      <c r="F97" s="3">
        <f t="shared" si="4"/>
        <v>94991038</v>
      </c>
      <c r="G97" s="4">
        <v>9571376.5500000007</v>
      </c>
      <c r="H97" s="2">
        <v>7816.17</v>
      </c>
      <c r="I97" s="11">
        <f t="shared" si="5"/>
        <v>12153.143803167024</v>
      </c>
      <c r="J97" s="4">
        <f t="shared" si="6"/>
        <v>1224.5609486487629</v>
      </c>
      <c r="K97" s="11">
        <f t="shared" si="7"/>
        <v>13377.704751815787</v>
      </c>
    </row>
    <row r="98" spans="1:11" x14ac:dyDescent="0.25">
      <c r="A98" s="1" t="s">
        <v>242</v>
      </c>
      <c r="B98" t="s">
        <v>243</v>
      </c>
      <c r="C98" t="s">
        <v>84</v>
      </c>
      <c r="D98" s="3">
        <v>4500474</v>
      </c>
      <c r="E98" s="3">
        <v>1166057</v>
      </c>
      <c r="F98" s="3">
        <f t="shared" si="4"/>
        <v>5666531</v>
      </c>
      <c r="G98" s="4">
        <v>5849510.5199999996</v>
      </c>
      <c r="H98" s="2">
        <v>980.84</v>
      </c>
      <c r="I98" s="11">
        <f t="shared" si="5"/>
        <v>5777.2225847232985</v>
      </c>
      <c r="J98" s="4">
        <f t="shared" si="6"/>
        <v>5963.7764773051667</v>
      </c>
      <c r="K98" s="11">
        <f t="shared" si="7"/>
        <v>11740.999062028466</v>
      </c>
    </row>
    <row r="99" spans="1:11" x14ac:dyDescent="0.25">
      <c r="A99" s="1" t="s">
        <v>244</v>
      </c>
      <c r="B99" t="s">
        <v>245</v>
      </c>
      <c r="C99" t="s">
        <v>97</v>
      </c>
      <c r="D99" s="3">
        <v>31803833</v>
      </c>
      <c r="E99" s="3">
        <v>0</v>
      </c>
      <c r="F99" s="3">
        <f t="shared" si="4"/>
        <v>31803833</v>
      </c>
      <c r="G99" s="4">
        <v>1384832.6</v>
      </c>
      <c r="H99" s="2">
        <v>1639.95</v>
      </c>
      <c r="I99" s="11">
        <f t="shared" si="5"/>
        <v>19393.172352815633</v>
      </c>
      <c r="J99" s="4">
        <f t="shared" si="6"/>
        <v>844.43586694716305</v>
      </c>
      <c r="K99" s="11">
        <f t="shared" si="7"/>
        <v>20237.608219762795</v>
      </c>
    </row>
    <row r="100" spans="1:11" x14ac:dyDescent="0.25">
      <c r="A100" s="1" t="s">
        <v>246</v>
      </c>
      <c r="B100" t="s">
        <v>247</v>
      </c>
      <c r="C100" t="s">
        <v>155</v>
      </c>
      <c r="D100" s="3">
        <v>7504466</v>
      </c>
      <c r="E100" s="3">
        <v>0</v>
      </c>
      <c r="F100" s="3">
        <f t="shared" si="4"/>
        <v>7504466</v>
      </c>
      <c r="G100" s="4">
        <v>6654716.8700000001</v>
      </c>
      <c r="H100" s="2">
        <v>1256.3599999999999</v>
      </c>
      <c r="I100" s="11">
        <f t="shared" si="5"/>
        <v>5973.1812537807637</v>
      </c>
      <c r="J100" s="4">
        <f t="shared" si="6"/>
        <v>5296.8232592569011</v>
      </c>
      <c r="K100" s="11">
        <f t="shared" si="7"/>
        <v>11270.004513037664</v>
      </c>
    </row>
    <row r="101" spans="1:11" x14ac:dyDescent="0.25">
      <c r="A101" s="1" t="s">
        <v>248</v>
      </c>
      <c r="B101" t="s">
        <v>249</v>
      </c>
      <c r="C101" t="s">
        <v>128</v>
      </c>
      <c r="D101" s="3">
        <v>30626109</v>
      </c>
      <c r="E101" s="3">
        <v>0</v>
      </c>
      <c r="F101" s="3">
        <f t="shared" si="4"/>
        <v>30626109</v>
      </c>
      <c r="G101" s="4">
        <v>3722491.89</v>
      </c>
      <c r="H101" s="2">
        <v>2669.21</v>
      </c>
      <c r="I101" s="11">
        <f t="shared" si="5"/>
        <v>11473.847692763027</v>
      </c>
      <c r="J101" s="4">
        <f t="shared" si="6"/>
        <v>1394.6043548465652</v>
      </c>
      <c r="K101" s="11">
        <f t="shared" si="7"/>
        <v>12868.452047609593</v>
      </c>
    </row>
    <row r="102" spans="1:11" x14ac:dyDescent="0.25">
      <c r="A102" s="1" t="s">
        <v>250</v>
      </c>
      <c r="B102" t="s">
        <v>251</v>
      </c>
      <c r="C102" t="s">
        <v>252</v>
      </c>
      <c r="D102" s="3">
        <v>3897090</v>
      </c>
      <c r="E102" s="3">
        <v>0</v>
      </c>
      <c r="F102" s="3">
        <f t="shared" si="4"/>
        <v>3897090</v>
      </c>
      <c r="G102" s="4">
        <v>8653816.3300000001</v>
      </c>
      <c r="H102" s="2">
        <v>1052.43</v>
      </c>
      <c r="I102" s="11">
        <f t="shared" si="5"/>
        <v>3702.9446138935605</v>
      </c>
      <c r="J102" s="4">
        <f t="shared" si="6"/>
        <v>8222.7001605807509</v>
      </c>
      <c r="K102" s="11">
        <f t="shared" si="7"/>
        <v>11925.644774474311</v>
      </c>
    </row>
    <row r="103" spans="1:11" x14ac:dyDescent="0.25">
      <c r="A103" s="1" t="s">
        <v>253</v>
      </c>
      <c r="B103" t="s">
        <v>254</v>
      </c>
      <c r="C103" t="s">
        <v>23</v>
      </c>
      <c r="D103" s="3">
        <v>13425022</v>
      </c>
      <c r="E103" s="3">
        <v>0</v>
      </c>
      <c r="F103" s="3">
        <f t="shared" si="4"/>
        <v>13425022</v>
      </c>
      <c r="G103" s="4">
        <v>12129415.65</v>
      </c>
      <c r="H103" s="2">
        <v>3102.18</v>
      </c>
      <c r="I103" s="11">
        <f t="shared" si="5"/>
        <v>4327.6089717553468</v>
      </c>
      <c r="J103" s="4">
        <f t="shared" si="6"/>
        <v>3909.9651374194923</v>
      </c>
      <c r="K103" s="11">
        <f t="shared" si="7"/>
        <v>8237.5741091748387</v>
      </c>
    </row>
    <row r="104" spans="1:11" x14ac:dyDescent="0.25">
      <c r="A104" s="1" t="s">
        <v>255</v>
      </c>
      <c r="B104" t="s">
        <v>256</v>
      </c>
      <c r="C104" t="s">
        <v>257</v>
      </c>
      <c r="D104" s="3">
        <v>7790707</v>
      </c>
      <c r="E104" s="3">
        <v>2364121</v>
      </c>
      <c r="F104" s="3">
        <f t="shared" si="4"/>
        <v>10154828</v>
      </c>
      <c r="G104" s="4">
        <v>4638843.5999999996</v>
      </c>
      <c r="H104" s="2">
        <v>1135.02</v>
      </c>
      <c r="I104" s="11">
        <f t="shared" si="5"/>
        <v>8946.8273686807279</v>
      </c>
      <c r="J104" s="4">
        <f t="shared" si="6"/>
        <v>4087.0148543637997</v>
      </c>
      <c r="K104" s="11">
        <f t="shared" si="7"/>
        <v>13033.842223044529</v>
      </c>
    </row>
    <row r="105" spans="1:11" x14ac:dyDescent="0.25">
      <c r="A105" s="1" t="s">
        <v>258</v>
      </c>
      <c r="B105" t="s">
        <v>259</v>
      </c>
      <c r="C105" t="s">
        <v>260</v>
      </c>
      <c r="D105" s="3">
        <v>361098584</v>
      </c>
      <c r="E105" s="3">
        <v>0</v>
      </c>
      <c r="F105" s="3">
        <f t="shared" si="4"/>
        <v>361098584</v>
      </c>
      <c r="G105" s="4">
        <v>117375480.68000001</v>
      </c>
      <c r="H105" s="2">
        <v>46758.400000000001</v>
      </c>
      <c r="I105" s="11">
        <f t="shared" si="5"/>
        <v>7722.6462838762654</v>
      </c>
      <c r="J105" s="4">
        <f t="shared" si="6"/>
        <v>2510.2544287229675</v>
      </c>
      <c r="K105" s="11">
        <f t="shared" si="7"/>
        <v>10232.900712599232</v>
      </c>
    </row>
    <row r="106" spans="1:11" x14ac:dyDescent="0.25">
      <c r="A106" s="1" t="s">
        <v>261</v>
      </c>
      <c r="B106" t="s">
        <v>262</v>
      </c>
      <c r="C106" t="s">
        <v>263</v>
      </c>
      <c r="D106" s="3">
        <v>11873444</v>
      </c>
      <c r="E106" s="3">
        <v>2260993</v>
      </c>
      <c r="F106" s="3">
        <f t="shared" si="4"/>
        <v>14134437</v>
      </c>
      <c r="G106" s="4">
        <v>10603342.560000001</v>
      </c>
      <c r="H106" s="2">
        <v>2048.3200000000002</v>
      </c>
      <c r="I106" s="11">
        <f t="shared" si="5"/>
        <v>6900.5023629120442</v>
      </c>
      <c r="J106" s="4">
        <f t="shared" si="6"/>
        <v>5176.6045149195434</v>
      </c>
      <c r="K106" s="11">
        <f t="shared" si="7"/>
        <v>12077.106877831588</v>
      </c>
    </row>
    <row r="107" spans="1:11" x14ac:dyDescent="0.25">
      <c r="A107" s="1" t="s">
        <v>264</v>
      </c>
      <c r="B107" t="s">
        <v>265</v>
      </c>
      <c r="C107" t="s">
        <v>266</v>
      </c>
      <c r="D107" s="3">
        <v>14263839</v>
      </c>
      <c r="E107" s="3">
        <v>0</v>
      </c>
      <c r="F107" s="3">
        <f t="shared" si="4"/>
        <v>14263839</v>
      </c>
      <c r="G107" s="4">
        <v>5342890.83</v>
      </c>
      <c r="H107" s="2">
        <v>1841.07</v>
      </c>
      <c r="I107" s="11">
        <f t="shared" si="5"/>
        <v>7747.5810262510395</v>
      </c>
      <c r="J107" s="4">
        <f t="shared" si="6"/>
        <v>2902.0574068340693</v>
      </c>
      <c r="K107" s="11">
        <f t="shared" si="7"/>
        <v>10649.638433085109</v>
      </c>
    </row>
    <row r="108" spans="1:11" x14ac:dyDescent="0.25">
      <c r="A108" s="1" t="s">
        <v>267</v>
      </c>
      <c r="B108" t="s">
        <v>268</v>
      </c>
      <c r="C108" t="s">
        <v>152</v>
      </c>
      <c r="D108" s="3">
        <v>1591585</v>
      </c>
      <c r="E108" s="3">
        <v>0</v>
      </c>
      <c r="F108" s="3">
        <f t="shared" si="4"/>
        <v>1591585</v>
      </c>
      <c r="G108" s="4">
        <v>4757274.79</v>
      </c>
      <c r="H108" s="2">
        <v>458.48</v>
      </c>
      <c r="I108" s="11">
        <f t="shared" si="5"/>
        <v>3471.4382306752746</v>
      </c>
      <c r="J108" s="4">
        <f t="shared" si="6"/>
        <v>10376.188252486476</v>
      </c>
      <c r="K108" s="11">
        <f t="shared" si="7"/>
        <v>13847.62648316175</v>
      </c>
    </row>
    <row r="109" spans="1:11" x14ac:dyDescent="0.25">
      <c r="A109" s="1" t="s">
        <v>269</v>
      </c>
      <c r="B109" t="s">
        <v>270</v>
      </c>
      <c r="C109" t="s">
        <v>271</v>
      </c>
      <c r="D109" s="3">
        <v>5775948</v>
      </c>
      <c r="E109" s="3">
        <v>0</v>
      </c>
      <c r="F109" s="3">
        <f t="shared" si="4"/>
        <v>5775948</v>
      </c>
      <c r="G109" s="4">
        <v>14120106.640000001</v>
      </c>
      <c r="H109" s="2">
        <v>1853.69</v>
      </c>
      <c r="I109" s="11">
        <f t="shared" si="5"/>
        <v>3115.9190587422922</v>
      </c>
      <c r="J109" s="4">
        <f t="shared" si="6"/>
        <v>7617.2966569383234</v>
      </c>
      <c r="K109" s="11">
        <f t="shared" si="7"/>
        <v>10733.215715680615</v>
      </c>
    </row>
    <row r="110" spans="1:11" x14ac:dyDescent="0.25">
      <c r="A110" s="1" t="s">
        <v>272</v>
      </c>
      <c r="B110" t="s">
        <v>273</v>
      </c>
      <c r="C110" t="s">
        <v>274</v>
      </c>
      <c r="D110" s="3">
        <v>7189788</v>
      </c>
      <c r="E110" s="3">
        <v>2405025</v>
      </c>
      <c r="F110" s="3">
        <f t="shared" si="4"/>
        <v>9594813</v>
      </c>
      <c r="G110" s="4">
        <v>8114637.79</v>
      </c>
      <c r="H110" s="2">
        <v>1531.07</v>
      </c>
      <c r="I110" s="11">
        <f t="shared" si="5"/>
        <v>6266.7369878581649</v>
      </c>
      <c r="J110" s="4">
        <f t="shared" si="6"/>
        <v>5299.9783092869693</v>
      </c>
      <c r="K110" s="11">
        <f t="shared" si="7"/>
        <v>11566.715297145134</v>
      </c>
    </row>
    <row r="111" spans="1:11" x14ac:dyDescent="0.25">
      <c r="A111" s="1" t="s">
        <v>275</v>
      </c>
      <c r="B111" t="s">
        <v>276</v>
      </c>
      <c r="C111" t="s">
        <v>41</v>
      </c>
      <c r="D111" s="3">
        <v>3576453</v>
      </c>
      <c r="E111" s="3">
        <v>0</v>
      </c>
      <c r="F111" s="3">
        <f t="shared" si="4"/>
        <v>3576453</v>
      </c>
      <c r="G111" s="4">
        <v>13809544.67</v>
      </c>
      <c r="H111" s="2">
        <v>922.93</v>
      </c>
      <c r="I111" s="11">
        <f t="shared" si="5"/>
        <v>3875.1075379497906</v>
      </c>
      <c r="J111" s="4">
        <f t="shared" si="6"/>
        <v>14962.721625692089</v>
      </c>
      <c r="K111" s="11">
        <f t="shared" si="7"/>
        <v>18837.82916364188</v>
      </c>
    </row>
    <row r="112" spans="1:11" x14ac:dyDescent="0.25">
      <c r="A112" s="1" t="s">
        <v>277</v>
      </c>
      <c r="B112" t="s">
        <v>278</v>
      </c>
      <c r="C112" t="s">
        <v>92</v>
      </c>
      <c r="D112" s="3">
        <v>8149482</v>
      </c>
      <c r="E112" s="3">
        <v>4603767</v>
      </c>
      <c r="F112" s="3">
        <f t="shared" si="4"/>
        <v>12753249</v>
      </c>
      <c r="G112" s="4">
        <v>3498189.1</v>
      </c>
      <c r="H112" s="2">
        <v>1553.47</v>
      </c>
      <c r="I112" s="11">
        <f t="shared" si="5"/>
        <v>8209.5238401771512</v>
      </c>
      <c r="J112" s="4">
        <f t="shared" si="6"/>
        <v>2251.8549440929019</v>
      </c>
      <c r="K112" s="11">
        <f t="shared" si="7"/>
        <v>10461.378784270053</v>
      </c>
    </row>
    <row r="113" spans="1:11" x14ac:dyDescent="0.25">
      <c r="A113" s="1" t="s">
        <v>279</v>
      </c>
      <c r="B113" t="s">
        <v>280</v>
      </c>
      <c r="C113" t="s">
        <v>97</v>
      </c>
      <c r="D113" s="3">
        <v>92651580</v>
      </c>
      <c r="E113" s="3">
        <v>0</v>
      </c>
      <c r="F113" s="3">
        <f t="shared" si="4"/>
        <v>92651580</v>
      </c>
      <c r="G113" s="4">
        <v>8239863.2800000003</v>
      </c>
      <c r="H113" s="2">
        <v>7333.58</v>
      </c>
      <c r="I113" s="11">
        <f t="shared" si="5"/>
        <v>12633.881405807258</v>
      </c>
      <c r="J113" s="4">
        <f t="shared" si="6"/>
        <v>1123.5799268570058</v>
      </c>
      <c r="K113" s="11">
        <f t="shared" si="7"/>
        <v>13757.461332664265</v>
      </c>
    </row>
    <row r="114" spans="1:11" x14ac:dyDescent="0.25">
      <c r="A114" s="1" t="s">
        <v>281</v>
      </c>
      <c r="B114" t="s">
        <v>282</v>
      </c>
      <c r="C114" t="s">
        <v>97</v>
      </c>
      <c r="D114" s="3">
        <v>291254902</v>
      </c>
      <c r="E114" s="3">
        <v>0</v>
      </c>
      <c r="F114" s="3">
        <f t="shared" si="4"/>
        <v>291254902</v>
      </c>
      <c r="G114" s="4">
        <v>283446410.32999998</v>
      </c>
      <c r="H114" s="2">
        <v>49465.93</v>
      </c>
      <c r="I114" s="11">
        <f t="shared" si="5"/>
        <v>5887.9900165629151</v>
      </c>
      <c r="J114" s="4">
        <f t="shared" si="6"/>
        <v>5730.1340605544056</v>
      </c>
      <c r="K114" s="11">
        <f t="shared" si="7"/>
        <v>11618.124077117322</v>
      </c>
    </row>
    <row r="115" spans="1:11" x14ac:dyDescent="0.25">
      <c r="A115" s="1" t="s">
        <v>283</v>
      </c>
      <c r="B115" t="s">
        <v>284</v>
      </c>
      <c r="C115" t="s">
        <v>147</v>
      </c>
      <c r="D115" s="3">
        <v>7943815</v>
      </c>
      <c r="E115" s="3">
        <v>1286565</v>
      </c>
      <c r="F115" s="3">
        <f t="shared" si="4"/>
        <v>9230380</v>
      </c>
      <c r="G115" s="4">
        <v>7610403.1100000003</v>
      </c>
      <c r="H115" s="2">
        <v>1539.08</v>
      </c>
      <c r="I115" s="11">
        <f t="shared" si="5"/>
        <v>5997.3360708994987</v>
      </c>
      <c r="J115" s="4">
        <f t="shared" si="6"/>
        <v>4944.7742222626512</v>
      </c>
      <c r="K115" s="11">
        <f t="shared" si="7"/>
        <v>10942.11029316215</v>
      </c>
    </row>
    <row r="116" spans="1:11" x14ac:dyDescent="0.25">
      <c r="A116" s="1" t="s">
        <v>285</v>
      </c>
      <c r="B116" t="s">
        <v>286</v>
      </c>
      <c r="C116" t="s">
        <v>144</v>
      </c>
      <c r="D116" s="3">
        <v>26135215</v>
      </c>
      <c r="E116" s="3">
        <v>6634605</v>
      </c>
      <c r="F116" s="3">
        <f t="shared" si="4"/>
        <v>32769820</v>
      </c>
      <c r="G116" s="4">
        <v>6515032.2999999998</v>
      </c>
      <c r="H116" s="2">
        <v>2306.2800000000002</v>
      </c>
      <c r="I116" s="11">
        <f t="shared" si="5"/>
        <v>14208.951211474754</v>
      </c>
      <c r="J116" s="4">
        <f t="shared" si="6"/>
        <v>2824.9095079521999</v>
      </c>
      <c r="K116" s="11">
        <f t="shared" si="7"/>
        <v>17033.860719426953</v>
      </c>
    </row>
    <row r="117" spans="1:11" x14ac:dyDescent="0.25">
      <c r="A117" s="1" t="s">
        <v>287</v>
      </c>
      <c r="B117" t="s">
        <v>288</v>
      </c>
      <c r="C117" t="s">
        <v>289</v>
      </c>
      <c r="D117" s="3">
        <v>8632259</v>
      </c>
      <c r="E117" s="3">
        <v>2086365</v>
      </c>
      <c r="F117" s="3">
        <f t="shared" si="4"/>
        <v>10718624</v>
      </c>
      <c r="G117" s="4">
        <v>12186931.09</v>
      </c>
      <c r="H117" s="2">
        <v>1917.66</v>
      </c>
      <c r="I117" s="11">
        <f t="shared" si="5"/>
        <v>5589.428782995943</v>
      </c>
      <c r="J117" s="4">
        <f t="shared" si="6"/>
        <v>6355.1052272039879</v>
      </c>
      <c r="K117" s="11">
        <f t="shared" si="7"/>
        <v>11944.534010199932</v>
      </c>
    </row>
    <row r="118" spans="1:11" x14ac:dyDescent="0.25">
      <c r="A118" s="1" t="s">
        <v>290</v>
      </c>
      <c r="B118" t="s">
        <v>291</v>
      </c>
      <c r="C118" t="s">
        <v>236</v>
      </c>
      <c r="D118" s="3">
        <v>4700211</v>
      </c>
      <c r="E118" s="3">
        <v>1148051</v>
      </c>
      <c r="F118" s="3">
        <f t="shared" si="4"/>
        <v>5848262</v>
      </c>
      <c r="G118" s="4">
        <v>7949196.4500000002</v>
      </c>
      <c r="H118" s="2">
        <v>1242.5899999999999</v>
      </c>
      <c r="I118" s="11">
        <f t="shared" si="5"/>
        <v>4706.5097900353294</v>
      </c>
      <c r="J118" s="4">
        <f t="shared" si="6"/>
        <v>6397.2802372463975</v>
      </c>
      <c r="K118" s="11">
        <f t="shared" si="7"/>
        <v>11103.790027281728</v>
      </c>
    </row>
    <row r="119" spans="1:11" x14ac:dyDescent="0.25">
      <c r="A119" s="1" t="s">
        <v>292</v>
      </c>
      <c r="B119" t="s">
        <v>293</v>
      </c>
      <c r="C119" t="s">
        <v>294</v>
      </c>
      <c r="D119" s="3">
        <v>300812</v>
      </c>
      <c r="E119" s="3">
        <v>0</v>
      </c>
      <c r="F119" s="3">
        <f t="shared" si="4"/>
        <v>300812</v>
      </c>
      <c r="G119" s="4">
        <v>935066.91</v>
      </c>
      <c r="H119" s="2">
        <v>100.82</v>
      </c>
      <c r="I119" s="11">
        <f t="shared" si="5"/>
        <v>2983.6540368974411</v>
      </c>
      <c r="J119" s="4">
        <f t="shared" si="6"/>
        <v>9274.6172386431281</v>
      </c>
      <c r="K119" s="11">
        <f t="shared" si="7"/>
        <v>12258.27127554057</v>
      </c>
    </row>
    <row r="120" spans="1:11" x14ac:dyDescent="0.25">
      <c r="A120" s="1" t="s">
        <v>295</v>
      </c>
      <c r="B120" t="s">
        <v>296</v>
      </c>
      <c r="C120" t="s">
        <v>193</v>
      </c>
      <c r="D120" s="3">
        <v>3949096</v>
      </c>
      <c r="E120" s="3">
        <v>1961678</v>
      </c>
      <c r="F120" s="3">
        <f t="shared" si="4"/>
        <v>5910774</v>
      </c>
      <c r="G120" s="4">
        <v>5009516.47</v>
      </c>
      <c r="H120" s="2">
        <v>713.29</v>
      </c>
      <c r="I120" s="11">
        <f t="shared" si="5"/>
        <v>8286.6351694261812</v>
      </c>
      <c r="J120" s="4">
        <f t="shared" si="6"/>
        <v>7023.113277909406</v>
      </c>
      <c r="K120" s="11">
        <f t="shared" si="7"/>
        <v>15309.748447335587</v>
      </c>
    </row>
    <row r="121" spans="1:11" x14ac:dyDescent="0.25">
      <c r="A121" s="1" t="s">
        <v>297</v>
      </c>
      <c r="B121" t="s">
        <v>298</v>
      </c>
      <c r="C121" t="s">
        <v>41</v>
      </c>
      <c r="D121" s="3">
        <v>9873850</v>
      </c>
      <c r="E121" s="3">
        <v>0</v>
      </c>
      <c r="F121" s="3">
        <f t="shared" si="4"/>
        <v>9873850</v>
      </c>
      <c r="G121" s="4">
        <v>2011392.2</v>
      </c>
      <c r="H121" s="2">
        <v>818.12</v>
      </c>
      <c r="I121" s="11">
        <f t="shared" si="5"/>
        <v>12068.950765168924</v>
      </c>
      <c r="J121" s="4">
        <f t="shared" si="6"/>
        <v>2458.5540018579181</v>
      </c>
      <c r="K121" s="11">
        <f t="shared" si="7"/>
        <v>14527.504767026841</v>
      </c>
    </row>
    <row r="122" spans="1:11" x14ac:dyDescent="0.25">
      <c r="A122" s="1" t="s">
        <v>299</v>
      </c>
      <c r="B122" t="s">
        <v>300</v>
      </c>
      <c r="C122" t="s">
        <v>102</v>
      </c>
      <c r="D122" s="3">
        <v>5094764</v>
      </c>
      <c r="E122" s="3">
        <v>2399107</v>
      </c>
      <c r="F122" s="3">
        <f t="shared" si="4"/>
        <v>7493871</v>
      </c>
      <c r="G122" s="4">
        <v>3587126.56</v>
      </c>
      <c r="H122" s="2">
        <v>957.54</v>
      </c>
      <c r="I122" s="11">
        <f t="shared" si="5"/>
        <v>7826.1701861018864</v>
      </c>
      <c r="J122" s="4">
        <f t="shared" si="6"/>
        <v>3746.1897779727219</v>
      </c>
      <c r="K122" s="11">
        <f t="shared" si="7"/>
        <v>11572.359964074609</v>
      </c>
    </row>
    <row r="123" spans="1:11" x14ac:dyDescent="0.25">
      <c r="A123" s="1" t="s">
        <v>301</v>
      </c>
      <c r="B123" t="s">
        <v>302</v>
      </c>
      <c r="C123" t="s">
        <v>138</v>
      </c>
      <c r="D123" s="3">
        <v>516001843</v>
      </c>
      <c r="E123" s="3">
        <v>0</v>
      </c>
      <c r="F123" s="3">
        <f t="shared" si="4"/>
        <v>516001843</v>
      </c>
      <c r="G123" s="4">
        <v>123465477.56999999</v>
      </c>
      <c r="H123" s="2">
        <v>71798.86</v>
      </c>
      <c r="I123" s="11">
        <f t="shared" si="5"/>
        <v>7186.7693024652481</v>
      </c>
      <c r="J123" s="4">
        <f t="shared" si="6"/>
        <v>1719.602199394252</v>
      </c>
      <c r="K123" s="11">
        <f t="shared" si="7"/>
        <v>8906.3715018594994</v>
      </c>
    </row>
    <row r="124" spans="1:11" x14ac:dyDescent="0.25">
      <c r="A124" s="1" t="s">
        <v>303</v>
      </c>
      <c r="B124" t="s">
        <v>304</v>
      </c>
      <c r="C124" t="s">
        <v>305</v>
      </c>
      <c r="D124" s="3">
        <v>3261042</v>
      </c>
      <c r="E124" s="3">
        <v>1566296</v>
      </c>
      <c r="F124" s="3">
        <f t="shared" si="4"/>
        <v>4827338</v>
      </c>
      <c r="G124" s="4">
        <v>5368016.4400000004</v>
      </c>
      <c r="H124" s="2">
        <v>808.14</v>
      </c>
      <c r="I124" s="11">
        <f t="shared" si="5"/>
        <v>5973.3932239463456</v>
      </c>
      <c r="J124" s="4">
        <f t="shared" si="6"/>
        <v>6642.4337862251596</v>
      </c>
      <c r="K124" s="11">
        <f t="shared" si="7"/>
        <v>12615.827010171506</v>
      </c>
    </row>
    <row r="125" spans="1:11" x14ac:dyDescent="0.25">
      <c r="A125" s="1" t="s">
        <v>306</v>
      </c>
      <c r="B125" t="s">
        <v>307</v>
      </c>
      <c r="C125" t="s">
        <v>69</v>
      </c>
      <c r="D125" s="3">
        <v>6743141</v>
      </c>
      <c r="E125" s="3">
        <v>0</v>
      </c>
      <c r="F125" s="3">
        <f t="shared" si="4"/>
        <v>6743141</v>
      </c>
      <c r="G125" s="4">
        <v>10171004.41</v>
      </c>
      <c r="H125" s="2">
        <v>1552.49</v>
      </c>
      <c r="I125" s="11">
        <f t="shared" si="5"/>
        <v>4343.4360285734529</v>
      </c>
      <c r="J125" s="4">
        <f t="shared" si="6"/>
        <v>6551.4137997668258</v>
      </c>
      <c r="K125" s="11">
        <f t="shared" si="7"/>
        <v>10894.849828340279</v>
      </c>
    </row>
    <row r="126" spans="1:11" x14ac:dyDescent="0.25">
      <c r="A126" s="1" t="s">
        <v>308</v>
      </c>
      <c r="B126" t="s">
        <v>309</v>
      </c>
      <c r="C126" t="s">
        <v>310</v>
      </c>
      <c r="D126" s="3">
        <v>9990754</v>
      </c>
      <c r="E126" s="3">
        <v>0</v>
      </c>
      <c r="F126" s="3">
        <f t="shared" si="4"/>
        <v>9990754</v>
      </c>
      <c r="G126" s="4">
        <v>2285480.14</v>
      </c>
      <c r="H126" s="2">
        <v>374.96</v>
      </c>
      <c r="I126" s="11">
        <f t="shared" si="5"/>
        <v>26644.852784296992</v>
      </c>
      <c r="J126" s="4">
        <f t="shared" si="6"/>
        <v>6095.2638681459366</v>
      </c>
      <c r="K126" s="11">
        <f t="shared" si="7"/>
        <v>32740.116652442928</v>
      </c>
    </row>
    <row r="127" spans="1:11" x14ac:dyDescent="0.25">
      <c r="A127" s="1" t="s">
        <v>311</v>
      </c>
      <c r="B127" t="s">
        <v>312</v>
      </c>
      <c r="C127" t="s">
        <v>305</v>
      </c>
      <c r="D127" s="3">
        <v>2146979</v>
      </c>
      <c r="E127" s="3">
        <v>854892</v>
      </c>
      <c r="F127" s="3">
        <f t="shared" si="4"/>
        <v>3001871</v>
      </c>
      <c r="G127" s="4">
        <v>3205575.8</v>
      </c>
      <c r="H127" s="2">
        <v>516.44000000000005</v>
      </c>
      <c r="I127" s="11">
        <f t="shared" si="5"/>
        <v>5812.6229571683052</v>
      </c>
      <c r="J127" s="4">
        <f t="shared" si="6"/>
        <v>6207.0633568275107</v>
      </c>
      <c r="K127" s="11">
        <f t="shared" si="7"/>
        <v>12019.686313995815</v>
      </c>
    </row>
    <row r="128" spans="1:11" x14ac:dyDescent="0.25">
      <c r="A128" s="1" t="s">
        <v>313</v>
      </c>
      <c r="B128" t="s">
        <v>314</v>
      </c>
      <c r="C128" t="s">
        <v>26</v>
      </c>
      <c r="D128" s="3">
        <v>35127295</v>
      </c>
      <c r="E128" s="3">
        <v>0</v>
      </c>
      <c r="F128" s="3">
        <f t="shared" si="4"/>
        <v>35127295</v>
      </c>
      <c r="G128" s="4">
        <v>973703.47</v>
      </c>
      <c r="H128" s="2">
        <v>2736.92</v>
      </c>
      <c r="I128" s="11">
        <f t="shared" si="5"/>
        <v>12834.607880391097</v>
      </c>
      <c r="J128" s="4">
        <f t="shared" si="6"/>
        <v>355.76614223287487</v>
      </c>
      <c r="K128" s="11">
        <f t="shared" si="7"/>
        <v>13190.374022623972</v>
      </c>
    </row>
    <row r="129" spans="1:11" x14ac:dyDescent="0.25">
      <c r="A129" s="1" t="s">
        <v>315</v>
      </c>
      <c r="B129" t="s">
        <v>316</v>
      </c>
      <c r="C129" t="s">
        <v>56</v>
      </c>
      <c r="D129" s="3">
        <v>3083494</v>
      </c>
      <c r="E129" s="3">
        <v>2113782</v>
      </c>
      <c r="F129" s="3">
        <f t="shared" si="4"/>
        <v>5197276</v>
      </c>
      <c r="G129" s="4">
        <v>2309366.23</v>
      </c>
      <c r="H129" s="2">
        <v>682.21</v>
      </c>
      <c r="I129" s="11">
        <f t="shared" si="5"/>
        <v>7618.2934873426066</v>
      </c>
      <c r="J129" s="4">
        <f t="shared" si="6"/>
        <v>3385.1251520792716</v>
      </c>
      <c r="K129" s="11">
        <f t="shared" si="7"/>
        <v>11003.418639421878</v>
      </c>
    </row>
    <row r="130" spans="1:11" x14ac:dyDescent="0.25">
      <c r="A130" s="1" t="s">
        <v>317</v>
      </c>
      <c r="B130" t="s">
        <v>318</v>
      </c>
      <c r="C130" t="s">
        <v>319</v>
      </c>
      <c r="D130" s="3">
        <v>6403832</v>
      </c>
      <c r="E130" s="3">
        <v>0</v>
      </c>
      <c r="F130" s="3">
        <f t="shared" si="4"/>
        <v>6403832</v>
      </c>
      <c r="G130" s="4">
        <v>11008444.800000001</v>
      </c>
      <c r="H130" s="2">
        <v>1810.83</v>
      </c>
      <c r="I130" s="11">
        <f t="shared" si="5"/>
        <v>3536.4070619550153</v>
      </c>
      <c r="J130" s="4">
        <f t="shared" si="6"/>
        <v>6079.2259902917449</v>
      </c>
      <c r="K130" s="11">
        <f t="shared" si="7"/>
        <v>9615.6330522467597</v>
      </c>
    </row>
    <row r="131" spans="1:11" x14ac:dyDescent="0.25">
      <c r="A131" s="1" t="s">
        <v>320</v>
      </c>
      <c r="B131" t="s">
        <v>321</v>
      </c>
      <c r="C131" t="s">
        <v>26</v>
      </c>
      <c r="D131" s="3">
        <v>14142246</v>
      </c>
      <c r="E131" s="3">
        <v>0</v>
      </c>
      <c r="F131" s="3">
        <f t="shared" si="4"/>
        <v>14142246</v>
      </c>
      <c r="G131" s="4">
        <v>6188260.9699999997</v>
      </c>
      <c r="H131" s="2">
        <v>1283.3399999999999</v>
      </c>
      <c r="I131" s="11">
        <f t="shared" si="5"/>
        <v>11019.8747019496</v>
      </c>
      <c r="J131" s="4">
        <f t="shared" si="6"/>
        <v>4821.9964857325422</v>
      </c>
      <c r="K131" s="11">
        <f t="shared" si="7"/>
        <v>15841.871187682143</v>
      </c>
    </row>
    <row r="132" spans="1:11" x14ac:dyDescent="0.25">
      <c r="A132" s="1" t="s">
        <v>322</v>
      </c>
      <c r="B132" t="s">
        <v>323</v>
      </c>
      <c r="C132" t="s">
        <v>133</v>
      </c>
      <c r="D132" s="3">
        <v>2934633</v>
      </c>
      <c r="E132" s="3">
        <v>2749560</v>
      </c>
      <c r="F132" s="3">
        <f t="shared" si="4"/>
        <v>5684193</v>
      </c>
      <c r="G132" s="4">
        <v>4676433.5999999996</v>
      </c>
      <c r="H132" s="2">
        <v>690.89</v>
      </c>
      <c r="I132" s="11">
        <f t="shared" si="5"/>
        <v>8227.3487820058181</v>
      </c>
      <c r="J132" s="4">
        <f t="shared" si="6"/>
        <v>6768.709345916137</v>
      </c>
      <c r="K132" s="11">
        <f t="shared" si="7"/>
        <v>14996.058127921955</v>
      </c>
    </row>
    <row r="133" spans="1:11" x14ac:dyDescent="0.25">
      <c r="A133" s="1" t="s">
        <v>324</v>
      </c>
      <c r="B133" t="s">
        <v>325</v>
      </c>
      <c r="C133" t="s">
        <v>193</v>
      </c>
      <c r="D133" s="3">
        <v>3062002</v>
      </c>
      <c r="E133" s="3">
        <v>234314</v>
      </c>
      <c r="F133" s="3">
        <f t="shared" si="4"/>
        <v>3296316</v>
      </c>
      <c r="G133" s="4">
        <v>5125547.74</v>
      </c>
      <c r="H133" s="2">
        <v>689.92</v>
      </c>
      <c r="I133" s="11">
        <f t="shared" si="5"/>
        <v>4777.8235157699446</v>
      </c>
      <c r="J133" s="4">
        <f t="shared" si="6"/>
        <v>7429.1914134972176</v>
      </c>
      <c r="K133" s="11">
        <f t="shared" si="7"/>
        <v>12207.014929267163</v>
      </c>
    </row>
    <row r="134" spans="1:11" x14ac:dyDescent="0.25">
      <c r="A134" s="1" t="s">
        <v>326</v>
      </c>
      <c r="B134" t="s">
        <v>327</v>
      </c>
      <c r="C134" t="s">
        <v>102</v>
      </c>
      <c r="D134" s="3">
        <v>3123430</v>
      </c>
      <c r="E134" s="3">
        <v>1650718</v>
      </c>
      <c r="F134" s="3">
        <f t="shared" si="4"/>
        <v>4774148</v>
      </c>
      <c r="G134" s="4">
        <v>7821155.0499999998</v>
      </c>
      <c r="H134" s="2">
        <v>815.84</v>
      </c>
      <c r="I134" s="11">
        <f t="shared" si="5"/>
        <v>5851.8189841145322</v>
      </c>
      <c r="J134" s="4">
        <f t="shared" si="6"/>
        <v>9586.6285668758574</v>
      </c>
      <c r="K134" s="11">
        <f t="shared" si="7"/>
        <v>15438.44755099039</v>
      </c>
    </row>
    <row r="135" spans="1:11" x14ac:dyDescent="0.25">
      <c r="A135" s="1" t="s">
        <v>328</v>
      </c>
      <c r="B135" t="s">
        <v>327</v>
      </c>
      <c r="C135" t="s">
        <v>274</v>
      </c>
      <c r="D135" s="3">
        <v>8889974</v>
      </c>
      <c r="E135" s="3">
        <v>0</v>
      </c>
      <c r="F135" s="3">
        <f t="shared" si="4"/>
        <v>8889974</v>
      </c>
      <c r="G135" s="4">
        <v>6151557.0099999998</v>
      </c>
      <c r="H135" s="2">
        <v>1004.37</v>
      </c>
      <c r="I135" s="11">
        <f t="shared" si="5"/>
        <v>8851.2938458934459</v>
      </c>
      <c r="J135" s="4">
        <f t="shared" si="6"/>
        <v>6124.7916704003501</v>
      </c>
      <c r="K135" s="11">
        <f t="shared" si="7"/>
        <v>14976.085516293795</v>
      </c>
    </row>
    <row r="136" spans="1:11" x14ac:dyDescent="0.25">
      <c r="A136" s="1" t="s">
        <v>329</v>
      </c>
      <c r="B136" t="s">
        <v>327</v>
      </c>
      <c r="C136" t="s">
        <v>330</v>
      </c>
      <c r="D136" s="3">
        <v>4417356</v>
      </c>
      <c r="E136" s="3">
        <v>1312380</v>
      </c>
      <c r="F136" s="3">
        <f t="shared" si="4"/>
        <v>5729736</v>
      </c>
      <c r="G136" s="4">
        <v>4692200.84</v>
      </c>
      <c r="H136" s="2">
        <v>776.82</v>
      </c>
      <c r="I136" s="11">
        <f t="shared" si="5"/>
        <v>7375.8863057078852</v>
      </c>
      <c r="J136" s="4">
        <f t="shared" si="6"/>
        <v>6040.2678097886246</v>
      </c>
      <c r="K136" s="11">
        <f t="shared" si="7"/>
        <v>13416.154115496509</v>
      </c>
    </row>
    <row r="137" spans="1:11" x14ac:dyDescent="0.25">
      <c r="A137" s="1" t="s">
        <v>331</v>
      </c>
      <c r="B137" t="s">
        <v>332</v>
      </c>
      <c r="C137" t="s">
        <v>74</v>
      </c>
      <c r="D137" s="3">
        <v>10525820</v>
      </c>
      <c r="E137" s="3">
        <v>0</v>
      </c>
      <c r="F137" s="3">
        <f t="shared" si="4"/>
        <v>10525820</v>
      </c>
      <c r="G137" s="4">
        <v>7826152.7599999998</v>
      </c>
      <c r="H137" s="2">
        <v>1509.77</v>
      </c>
      <c r="I137" s="11">
        <f t="shared" si="5"/>
        <v>6971.8036522119264</v>
      </c>
      <c r="J137" s="4">
        <f t="shared" si="6"/>
        <v>5183.6721884790395</v>
      </c>
      <c r="K137" s="11">
        <f t="shared" si="7"/>
        <v>12155.475840690966</v>
      </c>
    </row>
    <row r="138" spans="1:11" x14ac:dyDescent="0.25">
      <c r="A138" s="1" t="s">
        <v>333</v>
      </c>
      <c r="B138" t="s">
        <v>334</v>
      </c>
      <c r="C138" t="s">
        <v>335</v>
      </c>
      <c r="D138" s="3">
        <v>3318325</v>
      </c>
      <c r="E138" s="3">
        <v>0</v>
      </c>
      <c r="F138" s="3">
        <f t="shared" si="4"/>
        <v>3318325</v>
      </c>
      <c r="G138" s="4">
        <v>10245966.609999999</v>
      </c>
      <c r="H138" s="2">
        <v>886.08</v>
      </c>
      <c r="I138" s="11">
        <f t="shared" si="5"/>
        <v>3744.9496659443839</v>
      </c>
      <c r="J138" s="4">
        <f t="shared" si="6"/>
        <v>11563.252313560852</v>
      </c>
      <c r="K138" s="11">
        <f t="shared" si="7"/>
        <v>15308.201979505237</v>
      </c>
    </row>
    <row r="139" spans="1:11" x14ac:dyDescent="0.25">
      <c r="A139" s="1" t="s">
        <v>336</v>
      </c>
      <c r="B139" t="s">
        <v>337</v>
      </c>
      <c r="C139" t="s">
        <v>26</v>
      </c>
      <c r="D139" s="3">
        <v>38607116</v>
      </c>
      <c r="E139" s="3">
        <v>0</v>
      </c>
      <c r="F139" s="3">
        <f t="shared" ref="F139:F202" si="8">D139+E139</f>
        <v>38607116</v>
      </c>
      <c r="G139" s="4">
        <v>15209789.65</v>
      </c>
      <c r="H139" s="2">
        <v>4103.9399999999996</v>
      </c>
      <c r="I139" s="11">
        <f t="shared" ref="I139:I202" si="9">F139/H139</f>
        <v>9407.3295418549005</v>
      </c>
      <c r="J139" s="4">
        <f t="shared" ref="J139:J202" si="10">G139/H139</f>
        <v>3706.1432793851768</v>
      </c>
      <c r="K139" s="11">
        <f t="shared" ref="K139:K202" si="11">I139+J139</f>
        <v>13113.472821240077</v>
      </c>
    </row>
    <row r="140" spans="1:11" x14ac:dyDescent="0.25">
      <c r="A140" s="1" t="s">
        <v>338</v>
      </c>
      <c r="B140" t="s">
        <v>339</v>
      </c>
      <c r="C140" t="s">
        <v>97</v>
      </c>
      <c r="D140" s="3">
        <v>13779703</v>
      </c>
      <c r="E140" s="3">
        <v>0</v>
      </c>
      <c r="F140" s="3">
        <f t="shared" si="8"/>
        <v>13779703</v>
      </c>
      <c r="G140" s="4">
        <v>354659.08</v>
      </c>
      <c r="H140" s="2">
        <v>787.18</v>
      </c>
      <c r="I140" s="11">
        <f t="shared" si="9"/>
        <v>17505.148758860745</v>
      </c>
      <c r="J140" s="4">
        <f t="shared" si="10"/>
        <v>450.54381462943678</v>
      </c>
      <c r="K140" s="11">
        <f t="shared" si="11"/>
        <v>17955.692573490182</v>
      </c>
    </row>
    <row r="141" spans="1:11" x14ac:dyDescent="0.25">
      <c r="A141" s="1" t="s">
        <v>340</v>
      </c>
      <c r="B141" t="s">
        <v>341</v>
      </c>
      <c r="C141" t="s">
        <v>257</v>
      </c>
      <c r="D141" s="3">
        <v>4641675</v>
      </c>
      <c r="E141" s="3">
        <v>2285482</v>
      </c>
      <c r="F141" s="3">
        <f t="shared" si="8"/>
        <v>6927157</v>
      </c>
      <c r="G141" s="4">
        <v>3292970.64</v>
      </c>
      <c r="H141" s="2">
        <v>827.09</v>
      </c>
      <c r="I141" s="11">
        <f t="shared" si="9"/>
        <v>8375.3364204621012</v>
      </c>
      <c r="J141" s="4">
        <f t="shared" si="10"/>
        <v>3981.393367106361</v>
      </c>
      <c r="K141" s="11">
        <f t="shared" si="11"/>
        <v>12356.729787568462</v>
      </c>
    </row>
    <row r="142" spans="1:11" x14ac:dyDescent="0.25">
      <c r="A142" s="1" t="s">
        <v>342</v>
      </c>
      <c r="B142" t="s">
        <v>343</v>
      </c>
      <c r="C142" t="s">
        <v>123</v>
      </c>
      <c r="D142" s="3">
        <v>13724000</v>
      </c>
      <c r="E142" s="3">
        <v>0</v>
      </c>
      <c r="F142" s="3">
        <f t="shared" si="8"/>
        <v>13724000</v>
      </c>
      <c r="G142" s="4">
        <v>470943.84</v>
      </c>
      <c r="H142" s="2">
        <v>426.04</v>
      </c>
      <c r="I142" s="11">
        <f t="shared" si="9"/>
        <v>32212.937752323724</v>
      </c>
      <c r="J142" s="4">
        <f t="shared" si="10"/>
        <v>1105.3981785747817</v>
      </c>
      <c r="K142" s="11">
        <f t="shared" si="11"/>
        <v>33318.335930898502</v>
      </c>
    </row>
    <row r="143" spans="1:11" x14ac:dyDescent="0.25">
      <c r="A143" s="1" t="s">
        <v>344</v>
      </c>
      <c r="B143" t="s">
        <v>345</v>
      </c>
      <c r="C143" t="s">
        <v>239</v>
      </c>
      <c r="D143" s="3">
        <v>2148303</v>
      </c>
      <c r="E143" s="3">
        <v>1315474</v>
      </c>
      <c r="F143" s="3">
        <f t="shared" si="8"/>
        <v>3463777</v>
      </c>
      <c r="G143" s="4">
        <v>4383586.6100000003</v>
      </c>
      <c r="H143" s="2">
        <v>536.35</v>
      </c>
      <c r="I143" s="11">
        <f t="shared" si="9"/>
        <v>6458.0535098349956</v>
      </c>
      <c r="J143" s="4">
        <f t="shared" si="10"/>
        <v>8172.9963829588887</v>
      </c>
      <c r="K143" s="11">
        <f t="shared" si="11"/>
        <v>14631.049892793884</v>
      </c>
    </row>
    <row r="144" spans="1:11" x14ac:dyDescent="0.25">
      <c r="A144" s="1" t="s">
        <v>346</v>
      </c>
      <c r="B144" t="s">
        <v>347</v>
      </c>
      <c r="C144" t="s">
        <v>252</v>
      </c>
      <c r="D144" s="3">
        <v>2470596</v>
      </c>
      <c r="E144" s="3">
        <v>0</v>
      </c>
      <c r="F144" s="3">
        <f t="shared" si="8"/>
        <v>2470596</v>
      </c>
      <c r="G144" s="4">
        <v>11536510.130000001</v>
      </c>
      <c r="H144" s="2">
        <v>942.5</v>
      </c>
      <c r="I144" s="11">
        <f t="shared" si="9"/>
        <v>2621.3220159151192</v>
      </c>
      <c r="J144" s="4">
        <f t="shared" si="10"/>
        <v>12240.329050397879</v>
      </c>
      <c r="K144" s="11">
        <f t="shared" si="11"/>
        <v>14861.651066312998</v>
      </c>
    </row>
    <row r="145" spans="1:11" x14ac:dyDescent="0.25">
      <c r="A145" s="1" t="s">
        <v>348</v>
      </c>
      <c r="B145" t="s">
        <v>349</v>
      </c>
      <c r="C145" t="s">
        <v>182</v>
      </c>
      <c r="D145" s="3">
        <v>73936082</v>
      </c>
      <c r="E145" s="3">
        <v>0</v>
      </c>
      <c r="F145" s="3">
        <f t="shared" si="8"/>
        <v>73936082</v>
      </c>
      <c r="G145" s="4">
        <v>107921029.06999999</v>
      </c>
      <c r="H145" s="2">
        <v>21864.240000000002</v>
      </c>
      <c r="I145" s="11">
        <f t="shared" si="9"/>
        <v>3381.5985371547326</v>
      </c>
      <c r="J145" s="4">
        <f t="shared" si="10"/>
        <v>4935.9606860334497</v>
      </c>
      <c r="K145" s="11">
        <f t="shared" si="11"/>
        <v>8317.5592231881819</v>
      </c>
    </row>
    <row r="146" spans="1:11" x14ac:dyDescent="0.25">
      <c r="A146" s="1" t="s">
        <v>350</v>
      </c>
      <c r="B146" t="s">
        <v>351</v>
      </c>
      <c r="C146" t="s">
        <v>260</v>
      </c>
      <c r="D146" s="3">
        <v>14551982</v>
      </c>
      <c r="E146" s="3">
        <v>0</v>
      </c>
      <c r="F146" s="3">
        <f t="shared" si="8"/>
        <v>14551982</v>
      </c>
      <c r="G146" s="4">
        <v>2874964.43</v>
      </c>
      <c r="H146" s="2">
        <v>1219.33</v>
      </c>
      <c r="I146" s="11">
        <f t="shared" si="9"/>
        <v>11934.408240591145</v>
      </c>
      <c r="J146" s="4">
        <f t="shared" si="10"/>
        <v>2357.8230913698508</v>
      </c>
      <c r="K146" s="11">
        <f t="shared" si="11"/>
        <v>14292.231331960997</v>
      </c>
    </row>
    <row r="147" spans="1:11" x14ac:dyDescent="0.25">
      <c r="A147" s="1" t="s">
        <v>352</v>
      </c>
      <c r="B147" t="s">
        <v>353</v>
      </c>
      <c r="C147" t="s">
        <v>84</v>
      </c>
      <c r="D147" s="3">
        <v>8791808</v>
      </c>
      <c r="E147" s="3">
        <v>2093289</v>
      </c>
      <c r="F147" s="3">
        <f t="shared" si="8"/>
        <v>10885097</v>
      </c>
      <c r="G147" s="4">
        <v>14715563.220000001</v>
      </c>
      <c r="H147" s="2">
        <v>2497.61</v>
      </c>
      <c r="I147" s="11">
        <f t="shared" si="9"/>
        <v>4358.2052442134682</v>
      </c>
      <c r="J147" s="4">
        <f t="shared" si="10"/>
        <v>5891.8579041563735</v>
      </c>
      <c r="K147" s="11">
        <f t="shared" si="11"/>
        <v>10250.063148369842</v>
      </c>
    </row>
    <row r="148" spans="1:11" x14ac:dyDescent="0.25">
      <c r="A148" s="1" t="s">
        <v>354</v>
      </c>
      <c r="B148" t="s">
        <v>355</v>
      </c>
      <c r="C148" t="s">
        <v>141</v>
      </c>
      <c r="D148" s="3">
        <v>48522232</v>
      </c>
      <c r="E148" s="3">
        <v>0</v>
      </c>
      <c r="F148" s="3">
        <f t="shared" si="8"/>
        <v>48522232</v>
      </c>
      <c r="G148" s="4">
        <v>15776315.689999999</v>
      </c>
      <c r="H148" s="2">
        <v>5450.23</v>
      </c>
      <c r="I148" s="11">
        <f t="shared" si="9"/>
        <v>8902.7861209526945</v>
      </c>
      <c r="J148" s="4">
        <f t="shared" si="10"/>
        <v>2894.6146658030948</v>
      </c>
      <c r="K148" s="11">
        <f t="shared" si="11"/>
        <v>11797.400786755788</v>
      </c>
    </row>
    <row r="149" spans="1:11" x14ac:dyDescent="0.25">
      <c r="A149" s="1" t="s">
        <v>356</v>
      </c>
      <c r="B149" t="s">
        <v>357</v>
      </c>
      <c r="C149" t="s">
        <v>32</v>
      </c>
      <c r="D149" s="3">
        <v>6259985</v>
      </c>
      <c r="E149" s="3">
        <v>889253</v>
      </c>
      <c r="F149" s="3">
        <f t="shared" si="8"/>
        <v>7149238</v>
      </c>
      <c r="G149" s="4">
        <v>2939425.14</v>
      </c>
      <c r="H149" s="2">
        <v>954.52</v>
      </c>
      <c r="I149" s="11">
        <f t="shared" si="9"/>
        <v>7489.8776348321671</v>
      </c>
      <c r="J149" s="4">
        <f t="shared" si="10"/>
        <v>3079.4798851778905</v>
      </c>
      <c r="K149" s="11">
        <f t="shared" si="11"/>
        <v>10569.357520010057</v>
      </c>
    </row>
    <row r="150" spans="1:11" x14ac:dyDescent="0.25">
      <c r="A150" s="1" t="s">
        <v>358</v>
      </c>
      <c r="B150" t="s">
        <v>359</v>
      </c>
      <c r="C150" t="s">
        <v>271</v>
      </c>
      <c r="D150" s="3">
        <v>15712826</v>
      </c>
      <c r="E150" s="3">
        <v>0</v>
      </c>
      <c r="F150" s="3">
        <f t="shared" si="8"/>
        <v>15712826</v>
      </c>
      <c r="G150" s="4">
        <v>8364343.3799999999</v>
      </c>
      <c r="H150" s="2">
        <v>2636.58</v>
      </c>
      <c r="I150" s="11">
        <f t="shared" si="9"/>
        <v>5959.5483543074743</v>
      </c>
      <c r="J150" s="4">
        <f t="shared" si="10"/>
        <v>3172.4216143640624</v>
      </c>
      <c r="K150" s="11">
        <f t="shared" si="11"/>
        <v>9131.9699686715358</v>
      </c>
    </row>
    <row r="151" spans="1:11" x14ac:dyDescent="0.25">
      <c r="A151" s="1" t="s">
        <v>360</v>
      </c>
      <c r="B151" t="s">
        <v>361</v>
      </c>
      <c r="C151" t="s">
        <v>138</v>
      </c>
      <c r="D151" s="3">
        <v>203191093</v>
      </c>
      <c r="E151" s="3">
        <v>0</v>
      </c>
      <c r="F151" s="3">
        <f t="shared" si="8"/>
        <v>203191093</v>
      </c>
      <c r="G151" s="4">
        <v>16507181.939999999</v>
      </c>
      <c r="H151" s="2">
        <v>15911.19</v>
      </c>
      <c r="I151" s="11">
        <f t="shared" si="9"/>
        <v>12770.326606620874</v>
      </c>
      <c r="J151" s="4">
        <f t="shared" si="10"/>
        <v>1037.4574082768165</v>
      </c>
      <c r="K151" s="11">
        <f t="shared" si="11"/>
        <v>13807.78401489769</v>
      </c>
    </row>
    <row r="152" spans="1:11" x14ac:dyDescent="0.25">
      <c r="A152" s="1" t="s">
        <v>362</v>
      </c>
      <c r="B152" t="s">
        <v>363</v>
      </c>
      <c r="C152" t="s">
        <v>97</v>
      </c>
      <c r="D152" s="3">
        <v>9327578</v>
      </c>
      <c r="E152" s="3">
        <v>0</v>
      </c>
      <c r="F152" s="3">
        <f t="shared" si="8"/>
        <v>9327578</v>
      </c>
      <c r="G152" s="4">
        <v>27003084.280000001</v>
      </c>
      <c r="H152" s="2">
        <v>2089.84</v>
      </c>
      <c r="I152" s="11">
        <f t="shared" si="9"/>
        <v>4463.2976687210503</v>
      </c>
      <c r="J152" s="4">
        <f t="shared" si="10"/>
        <v>12921.125196187268</v>
      </c>
      <c r="K152" s="11">
        <f t="shared" si="11"/>
        <v>17384.422864908316</v>
      </c>
    </row>
    <row r="153" spans="1:11" x14ac:dyDescent="0.25">
      <c r="A153" s="1" t="s">
        <v>364</v>
      </c>
      <c r="B153" t="s">
        <v>365</v>
      </c>
      <c r="C153" t="s">
        <v>147</v>
      </c>
      <c r="D153" s="3">
        <v>4224364</v>
      </c>
      <c r="E153" s="3">
        <v>0</v>
      </c>
      <c r="F153" s="3">
        <f t="shared" si="8"/>
        <v>4224364</v>
      </c>
      <c r="G153" s="4">
        <v>7917853.0099999998</v>
      </c>
      <c r="H153" s="2">
        <v>1234.3499999999999</v>
      </c>
      <c r="I153" s="11">
        <f t="shared" si="9"/>
        <v>3422.3388828128168</v>
      </c>
      <c r="J153" s="4">
        <f t="shared" si="10"/>
        <v>6414.5931137845837</v>
      </c>
      <c r="K153" s="11">
        <f t="shared" si="11"/>
        <v>9836.9319965974009</v>
      </c>
    </row>
    <row r="154" spans="1:11" x14ac:dyDescent="0.25">
      <c r="A154" s="1" t="s">
        <v>366</v>
      </c>
      <c r="B154" t="s">
        <v>367</v>
      </c>
      <c r="C154" t="s">
        <v>208</v>
      </c>
      <c r="D154" s="3">
        <v>7655261</v>
      </c>
      <c r="E154" s="3">
        <v>0</v>
      </c>
      <c r="F154" s="3">
        <f t="shared" si="8"/>
        <v>7655261</v>
      </c>
      <c r="G154" s="4">
        <v>5875853.5700000003</v>
      </c>
      <c r="H154" s="2">
        <v>890.18</v>
      </c>
      <c r="I154" s="11">
        <f t="shared" si="9"/>
        <v>8599.6775932957389</v>
      </c>
      <c r="J154" s="4">
        <f t="shared" si="10"/>
        <v>6600.7476802444453</v>
      </c>
      <c r="K154" s="11">
        <f t="shared" si="11"/>
        <v>15200.425273540184</v>
      </c>
    </row>
    <row r="155" spans="1:11" x14ac:dyDescent="0.25">
      <c r="A155" s="1" t="s">
        <v>368</v>
      </c>
      <c r="B155" t="s">
        <v>369</v>
      </c>
      <c r="C155" t="s">
        <v>370</v>
      </c>
      <c r="D155" s="3">
        <v>15671548</v>
      </c>
      <c r="E155" s="3">
        <v>0</v>
      </c>
      <c r="F155" s="3">
        <f t="shared" si="8"/>
        <v>15671548</v>
      </c>
      <c r="G155" s="4">
        <v>3842000.97</v>
      </c>
      <c r="H155" s="2">
        <v>1322.76</v>
      </c>
      <c r="I155" s="11">
        <f t="shared" si="9"/>
        <v>11847.612567661556</v>
      </c>
      <c r="J155" s="4">
        <f t="shared" si="10"/>
        <v>2904.5336795790622</v>
      </c>
      <c r="K155" s="11">
        <f t="shared" si="11"/>
        <v>14752.146247240618</v>
      </c>
    </row>
    <row r="156" spans="1:11" x14ac:dyDescent="0.25">
      <c r="A156" s="1" t="s">
        <v>371</v>
      </c>
      <c r="B156" t="s">
        <v>372</v>
      </c>
      <c r="C156" t="s">
        <v>239</v>
      </c>
      <c r="D156" s="3">
        <v>9463453</v>
      </c>
      <c r="E156" s="3">
        <v>0</v>
      </c>
      <c r="F156" s="3">
        <f t="shared" si="8"/>
        <v>9463453</v>
      </c>
      <c r="G156" s="4">
        <v>1707812.27</v>
      </c>
      <c r="H156" s="2">
        <v>1096.42</v>
      </c>
      <c r="I156" s="11">
        <f t="shared" si="9"/>
        <v>8631.2298206891519</v>
      </c>
      <c r="J156" s="4">
        <f t="shared" si="10"/>
        <v>1557.6259736232464</v>
      </c>
      <c r="K156" s="11">
        <f t="shared" si="11"/>
        <v>10188.855794312398</v>
      </c>
    </row>
    <row r="157" spans="1:11" x14ac:dyDescent="0.25">
      <c r="A157" s="1" t="s">
        <v>373</v>
      </c>
      <c r="B157" t="s">
        <v>374</v>
      </c>
      <c r="C157" t="s">
        <v>102</v>
      </c>
      <c r="D157" s="3">
        <v>5149792</v>
      </c>
      <c r="E157" s="3">
        <v>0</v>
      </c>
      <c r="F157" s="3">
        <f t="shared" si="8"/>
        <v>5149792</v>
      </c>
      <c r="G157" s="4">
        <v>18850466.82</v>
      </c>
      <c r="H157" s="2">
        <v>2298.44</v>
      </c>
      <c r="I157" s="11">
        <f t="shared" si="9"/>
        <v>2240.5596839595551</v>
      </c>
      <c r="J157" s="4">
        <f t="shared" si="10"/>
        <v>8201.4178399262109</v>
      </c>
      <c r="K157" s="11">
        <f t="shared" si="11"/>
        <v>10441.977523885766</v>
      </c>
    </row>
    <row r="158" spans="1:11" x14ac:dyDescent="0.25">
      <c r="A158" s="1" t="s">
        <v>375</v>
      </c>
      <c r="B158" t="s">
        <v>376</v>
      </c>
      <c r="C158" t="s">
        <v>377</v>
      </c>
      <c r="D158" s="3">
        <v>9836129</v>
      </c>
      <c r="E158" s="3">
        <v>0</v>
      </c>
      <c r="F158" s="3">
        <f t="shared" si="8"/>
        <v>9836129</v>
      </c>
      <c r="G158" s="4">
        <v>8929636.9399999995</v>
      </c>
      <c r="H158" s="2">
        <v>1967.73</v>
      </c>
      <c r="I158" s="11">
        <f t="shared" si="9"/>
        <v>4998.7188282945326</v>
      </c>
      <c r="J158" s="4">
        <f t="shared" si="10"/>
        <v>4538.0397412246593</v>
      </c>
      <c r="K158" s="11">
        <f t="shared" si="11"/>
        <v>9536.758569519192</v>
      </c>
    </row>
    <row r="159" spans="1:11" x14ac:dyDescent="0.25">
      <c r="A159" s="1" t="s">
        <v>378</v>
      </c>
      <c r="B159" t="s">
        <v>379</v>
      </c>
      <c r="C159" t="s">
        <v>102</v>
      </c>
      <c r="D159" s="3">
        <v>3260044</v>
      </c>
      <c r="E159" s="3">
        <v>387133</v>
      </c>
      <c r="F159" s="3">
        <f t="shared" si="8"/>
        <v>3647177</v>
      </c>
      <c r="G159" s="4">
        <v>6475523.1900000004</v>
      </c>
      <c r="H159" s="2">
        <v>1145.05</v>
      </c>
      <c r="I159" s="11">
        <f t="shared" si="9"/>
        <v>3185.1683332605562</v>
      </c>
      <c r="J159" s="4">
        <f t="shared" si="10"/>
        <v>5655.2318152045764</v>
      </c>
      <c r="K159" s="11">
        <f t="shared" si="11"/>
        <v>8840.4001484651326</v>
      </c>
    </row>
    <row r="160" spans="1:11" x14ac:dyDescent="0.25">
      <c r="A160" s="1" t="s">
        <v>380</v>
      </c>
      <c r="B160" t="s">
        <v>381</v>
      </c>
      <c r="C160" t="s">
        <v>382</v>
      </c>
      <c r="D160" s="3">
        <v>6079385</v>
      </c>
      <c r="E160" s="3">
        <v>0</v>
      </c>
      <c r="F160" s="3">
        <f t="shared" si="8"/>
        <v>6079385</v>
      </c>
      <c r="G160" s="4">
        <v>6330663.3399999999</v>
      </c>
      <c r="H160" s="2">
        <v>1224.06</v>
      </c>
      <c r="I160" s="11">
        <f t="shared" si="9"/>
        <v>4966.5743509305103</v>
      </c>
      <c r="J160" s="4">
        <f t="shared" si="10"/>
        <v>5171.8570494910382</v>
      </c>
      <c r="K160" s="11">
        <f t="shared" si="11"/>
        <v>10138.431400421548</v>
      </c>
    </row>
    <row r="161" spans="1:11" x14ac:dyDescent="0.25">
      <c r="A161" s="1" t="s">
        <v>383</v>
      </c>
      <c r="B161" t="s">
        <v>381</v>
      </c>
      <c r="C161" t="s">
        <v>384</v>
      </c>
      <c r="D161" s="3">
        <v>2157420</v>
      </c>
      <c r="E161" s="3">
        <v>0</v>
      </c>
      <c r="F161" s="3">
        <f t="shared" si="8"/>
        <v>2157420</v>
      </c>
      <c r="G161" s="4">
        <v>6384415.9299999997</v>
      </c>
      <c r="H161" s="2">
        <v>737.43</v>
      </c>
      <c r="I161" s="11">
        <f t="shared" si="9"/>
        <v>2925.5929376347585</v>
      </c>
      <c r="J161" s="4">
        <f t="shared" si="10"/>
        <v>8657.6569030280843</v>
      </c>
      <c r="K161" s="11">
        <f t="shared" si="11"/>
        <v>11583.249840662844</v>
      </c>
    </row>
    <row r="162" spans="1:11" x14ac:dyDescent="0.25">
      <c r="A162" s="1" t="s">
        <v>385</v>
      </c>
      <c r="B162" t="s">
        <v>381</v>
      </c>
      <c r="C162" t="s">
        <v>386</v>
      </c>
      <c r="D162" s="3">
        <v>1904236</v>
      </c>
      <c r="E162" s="3">
        <v>0</v>
      </c>
      <c r="F162" s="3">
        <f t="shared" si="8"/>
        <v>1904236</v>
      </c>
      <c r="G162" s="4">
        <v>9097444.25</v>
      </c>
      <c r="H162" s="2">
        <v>748.57</v>
      </c>
      <c r="I162" s="11">
        <f t="shared" si="9"/>
        <v>2543.8315721976569</v>
      </c>
      <c r="J162" s="4">
        <f t="shared" si="10"/>
        <v>12153.09757270529</v>
      </c>
      <c r="K162" s="11">
        <f t="shared" si="11"/>
        <v>14696.929144902948</v>
      </c>
    </row>
    <row r="163" spans="1:11" x14ac:dyDescent="0.25">
      <c r="A163" s="1" t="s">
        <v>387</v>
      </c>
      <c r="B163" t="s">
        <v>388</v>
      </c>
      <c r="C163" t="s">
        <v>164</v>
      </c>
      <c r="D163" s="3">
        <v>10151071</v>
      </c>
      <c r="E163" s="3">
        <v>2417054</v>
      </c>
      <c r="F163" s="3">
        <f t="shared" si="8"/>
        <v>12568125</v>
      </c>
      <c r="G163" s="4">
        <v>5456436.5800000001</v>
      </c>
      <c r="H163" s="2">
        <v>1276.8900000000001</v>
      </c>
      <c r="I163" s="11">
        <f t="shared" si="9"/>
        <v>9842.7624932453054</v>
      </c>
      <c r="J163" s="4">
        <f t="shared" si="10"/>
        <v>4273.2236762759512</v>
      </c>
      <c r="K163" s="11">
        <f t="shared" si="11"/>
        <v>14115.986169521257</v>
      </c>
    </row>
    <row r="164" spans="1:11" x14ac:dyDescent="0.25">
      <c r="A164" s="1" t="s">
        <v>389</v>
      </c>
      <c r="B164" t="s">
        <v>390</v>
      </c>
      <c r="C164" t="s">
        <v>294</v>
      </c>
      <c r="D164" s="3">
        <v>7922588</v>
      </c>
      <c r="E164" s="3">
        <v>5251059</v>
      </c>
      <c r="F164" s="3">
        <f t="shared" si="8"/>
        <v>13173647</v>
      </c>
      <c r="G164" s="4">
        <v>8746091.7599999998</v>
      </c>
      <c r="H164" s="2">
        <v>1951.08</v>
      </c>
      <c r="I164" s="11">
        <f t="shared" si="9"/>
        <v>6751.9768538450498</v>
      </c>
      <c r="J164" s="4">
        <f t="shared" si="10"/>
        <v>4482.6925395165754</v>
      </c>
      <c r="K164" s="11">
        <f t="shared" si="11"/>
        <v>11234.669393361626</v>
      </c>
    </row>
    <row r="165" spans="1:11" x14ac:dyDescent="0.25">
      <c r="A165" s="1" t="s">
        <v>391</v>
      </c>
      <c r="B165" t="s">
        <v>392</v>
      </c>
      <c r="C165" t="s">
        <v>190</v>
      </c>
      <c r="D165" s="3">
        <v>2403015</v>
      </c>
      <c r="E165" s="3">
        <v>1098613</v>
      </c>
      <c r="F165" s="3">
        <f t="shared" si="8"/>
        <v>3501628</v>
      </c>
      <c r="G165" s="4">
        <v>3870133</v>
      </c>
      <c r="H165" s="2">
        <v>529.62</v>
      </c>
      <c r="I165" s="11">
        <f t="shared" si="9"/>
        <v>6611.585665193913</v>
      </c>
      <c r="J165" s="4">
        <f t="shared" si="10"/>
        <v>7307.376987273894</v>
      </c>
      <c r="K165" s="11">
        <f t="shared" si="11"/>
        <v>13918.962652467806</v>
      </c>
    </row>
    <row r="166" spans="1:11" x14ac:dyDescent="0.25">
      <c r="A166" s="1" t="s">
        <v>393</v>
      </c>
      <c r="B166" t="s">
        <v>394</v>
      </c>
      <c r="C166" t="s">
        <v>395</v>
      </c>
      <c r="D166" s="3">
        <v>17020802</v>
      </c>
      <c r="E166" s="3">
        <v>0</v>
      </c>
      <c r="F166" s="3">
        <f t="shared" si="8"/>
        <v>17020802</v>
      </c>
      <c r="G166" s="4">
        <v>17086205.73</v>
      </c>
      <c r="H166" s="2">
        <v>3342.1</v>
      </c>
      <c r="I166" s="11">
        <f t="shared" si="9"/>
        <v>5092.846413931361</v>
      </c>
      <c r="J166" s="4">
        <f t="shared" si="10"/>
        <v>5112.4160647497083</v>
      </c>
      <c r="K166" s="11">
        <f t="shared" si="11"/>
        <v>10205.26247868107</v>
      </c>
    </row>
    <row r="167" spans="1:11" x14ac:dyDescent="0.25">
      <c r="A167" s="1" t="s">
        <v>396</v>
      </c>
      <c r="B167" t="s">
        <v>397</v>
      </c>
      <c r="C167" t="s">
        <v>398</v>
      </c>
      <c r="D167" s="3">
        <v>14876457</v>
      </c>
      <c r="E167" s="3">
        <v>0</v>
      </c>
      <c r="F167" s="3">
        <f t="shared" si="8"/>
        <v>14876457</v>
      </c>
      <c r="G167" s="4">
        <v>4812271.92</v>
      </c>
      <c r="H167" s="2">
        <v>1260.21</v>
      </c>
      <c r="I167" s="11">
        <f t="shared" si="9"/>
        <v>11804.744447354013</v>
      </c>
      <c r="J167" s="4">
        <f t="shared" si="10"/>
        <v>3818.6269907396386</v>
      </c>
      <c r="K167" s="11">
        <f t="shared" si="11"/>
        <v>15623.371438093651</v>
      </c>
    </row>
    <row r="168" spans="1:11" x14ac:dyDescent="0.25">
      <c r="A168" s="1" t="s">
        <v>399</v>
      </c>
      <c r="B168" t="s">
        <v>397</v>
      </c>
      <c r="C168" t="s">
        <v>197</v>
      </c>
      <c r="D168" s="3">
        <v>18837618</v>
      </c>
      <c r="E168" s="3">
        <v>0</v>
      </c>
      <c r="F168" s="3">
        <f t="shared" si="8"/>
        <v>18837618</v>
      </c>
      <c r="G168" s="4">
        <v>3759192.99</v>
      </c>
      <c r="H168" s="2">
        <v>1681.86</v>
      </c>
      <c r="I168" s="11">
        <f t="shared" si="9"/>
        <v>11200.467339731013</v>
      </c>
      <c r="J168" s="4">
        <f t="shared" si="10"/>
        <v>2235.1402554314868</v>
      </c>
      <c r="K168" s="11">
        <f t="shared" si="11"/>
        <v>13435.607595162499</v>
      </c>
    </row>
    <row r="169" spans="1:11" x14ac:dyDescent="0.25">
      <c r="A169" s="1" t="s">
        <v>400</v>
      </c>
      <c r="B169" t="s">
        <v>401</v>
      </c>
      <c r="C169" t="s">
        <v>190</v>
      </c>
      <c r="D169" s="3">
        <v>2127288</v>
      </c>
      <c r="E169" s="3">
        <v>676241</v>
      </c>
      <c r="F169" s="3">
        <f t="shared" si="8"/>
        <v>2803529</v>
      </c>
      <c r="G169" s="4">
        <v>3550533.34</v>
      </c>
      <c r="H169" s="2">
        <v>472.97</v>
      </c>
      <c r="I169" s="11">
        <f t="shared" si="9"/>
        <v>5927.4985728481715</v>
      </c>
      <c r="J169" s="4">
        <f t="shared" si="10"/>
        <v>7506.8891050172306</v>
      </c>
      <c r="K169" s="11">
        <f t="shared" si="11"/>
        <v>13434.387677865401</v>
      </c>
    </row>
    <row r="170" spans="1:11" x14ac:dyDescent="0.25">
      <c r="A170" s="1" t="s">
        <v>402</v>
      </c>
      <c r="B170" t="s">
        <v>403</v>
      </c>
      <c r="C170" t="s">
        <v>404</v>
      </c>
      <c r="D170" s="3">
        <v>5751566</v>
      </c>
      <c r="E170" s="3">
        <v>1190124</v>
      </c>
      <c r="F170" s="3">
        <f t="shared" si="8"/>
        <v>6941690</v>
      </c>
      <c r="G170" s="4">
        <v>5835009.6500000004</v>
      </c>
      <c r="H170" s="2">
        <v>965.5</v>
      </c>
      <c r="I170" s="11">
        <f t="shared" si="9"/>
        <v>7189.73588814086</v>
      </c>
      <c r="J170" s="4">
        <f t="shared" si="10"/>
        <v>6043.5107716209222</v>
      </c>
      <c r="K170" s="11">
        <f t="shared" si="11"/>
        <v>13233.246659761782</v>
      </c>
    </row>
    <row r="171" spans="1:11" x14ac:dyDescent="0.25">
      <c r="A171" s="1" t="s">
        <v>405</v>
      </c>
      <c r="B171" t="s">
        <v>406</v>
      </c>
      <c r="C171" t="s">
        <v>32</v>
      </c>
      <c r="D171" s="3">
        <v>13182759</v>
      </c>
      <c r="E171" s="3">
        <v>0</v>
      </c>
      <c r="F171" s="3">
        <f t="shared" si="8"/>
        <v>13182759</v>
      </c>
      <c r="G171" s="4">
        <v>7922484.2199999997</v>
      </c>
      <c r="H171" s="2">
        <v>2352.54</v>
      </c>
      <c r="I171" s="11">
        <f t="shared" si="9"/>
        <v>5603.6279935729044</v>
      </c>
      <c r="J171" s="4">
        <f t="shared" si="10"/>
        <v>3367.6299744106368</v>
      </c>
      <c r="K171" s="11">
        <f t="shared" si="11"/>
        <v>8971.2579679835417</v>
      </c>
    </row>
    <row r="172" spans="1:11" x14ac:dyDescent="0.25">
      <c r="A172" s="1" t="s">
        <v>407</v>
      </c>
      <c r="B172" t="s">
        <v>408</v>
      </c>
      <c r="C172" t="s">
        <v>164</v>
      </c>
      <c r="D172" s="3">
        <v>8591881</v>
      </c>
      <c r="E172" s="3">
        <v>2302827</v>
      </c>
      <c r="F172" s="3">
        <f t="shared" si="8"/>
        <v>10894708</v>
      </c>
      <c r="G172" s="4">
        <v>6197546.1799999997</v>
      </c>
      <c r="H172" s="2">
        <v>1080.72</v>
      </c>
      <c r="I172" s="11">
        <f t="shared" si="9"/>
        <v>10080.971944629506</v>
      </c>
      <c r="J172" s="4">
        <f t="shared" si="10"/>
        <v>5734.6455881264337</v>
      </c>
      <c r="K172" s="11">
        <f t="shared" si="11"/>
        <v>15815.617532755939</v>
      </c>
    </row>
    <row r="173" spans="1:11" x14ac:dyDescent="0.25">
      <c r="A173" s="1" t="s">
        <v>409</v>
      </c>
      <c r="B173" t="s">
        <v>410</v>
      </c>
      <c r="C173" t="s">
        <v>41</v>
      </c>
      <c r="D173" s="3">
        <v>38982464</v>
      </c>
      <c r="E173" s="3">
        <v>0</v>
      </c>
      <c r="F173" s="3">
        <f t="shared" si="8"/>
        <v>38982464</v>
      </c>
      <c r="G173" s="4">
        <v>30245886.82</v>
      </c>
      <c r="H173" s="2">
        <v>6765.31</v>
      </c>
      <c r="I173" s="11">
        <f t="shared" si="9"/>
        <v>5762.1105315203586</v>
      </c>
      <c r="J173" s="4">
        <f t="shared" si="10"/>
        <v>4470.731839339217</v>
      </c>
      <c r="K173" s="11">
        <f t="shared" si="11"/>
        <v>10232.842370859576</v>
      </c>
    </row>
    <row r="174" spans="1:11" x14ac:dyDescent="0.25">
      <c r="A174" s="1" t="s">
        <v>411</v>
      </c>
      <c r="B174" t="s">
        <v>412</v>
      </c>
      <c r="C174" t="s">
        <v>97</v>
      </c>
      <c r="D174" s="3">
        <v>46036576</v>
      </c>
      <c r="E174" s="3">
        <v>0</v>
      </c>
      <c r="F174" s="3">
        <f t="shared" si="8"/>
        <v>46036576</v>
      </c>
      <c r="G174" s="4">
        <v>25311392.329999998</v>
      </c>
      <c r="H174" s="2">
        <v>7383.7</v>
      </c>
      <c r="I174" s="11">
        <f t="shared" si="9"/>
        <v>6234.8925335536387</v>
      </c>
      <c r="J174" s="4">
        <f t="shared" si="10"/>
        <v>3428.0093083413462</v>
      </c>
      <c r="K174" s="11">
        <f t="shared" si="11"/>
        <v>9662.9018418949854</v>
      </c>
    </row>
    <row r="175" spans="1:11" x14ac:dyDescent="0.25">
      <c r="A175" s="1" t="s">
        <v>413</v>
      </c>
      <c r="B175" t="s">
        <v>414</v>
      </c>
      <c r="C175" t="s">
        <v>61</v>
      </c>
      <c r="D175" s="3">
        <v>9126469</v>
      </c>
      <c r="E175" s="3">
        <v>3711630</v>
      </c>
      <c r="F175" s="3">
        <f t="shared" si="8"/>
        <v>12838099</v>
      </c>
      <c r="G175" s="4">
        <v>4067069.87</v>
      </c>
      <c r="H175" s="2">
        <v>1106.69</v>
      </c>
      <c r="I175" s="11">
        <f t="shared" si="9"/>
        <v>11600.44727972603</v>
      </c>
      <c r="J175" s="4">
        <f t="shared" si="10"/>
        <v>3674.9856509049509</v>
      </c>
      <c r="K175" s="11">
        <f t="shared" si="11"/>
        <v>15275.432930630981</v>
      </c>
    </row>
    <row r="176" spans="1:11" x14ac:dyDescent="0.25">
      <c r="A176" s="1" t="s">
        <v>415</v>
      </c>
      <c r="B176" t="s">
        <v>416</v>
      </c>
      <c r="C176" t="s">
        <v>417</v>
      </c>
      <c r="D176" s="3">
        <v>8534951</v>
      </c>
      <c r="E176" s="3">
        <v>2246444</v>
      </c>
      <c r="F176" s="3">
        <f t="shared" si="8"/>
        <v>10781395</v>
      </c>
      <c r="G176" s="4">
        <v>2289987.5699999998</v>
      </c>
      <c r="H176" s="2">
        <v>1034.32</v>
      </c>
      <c r="I176" s="11">
        <f t="shared" si="9"/>
        <v>10423.655155077733</v>
      </c>
      <c r="J176" s="4">
        <f t="shared" si="10"/>
        <v>2214.0029874700285</v>
      </c>
      <c r="K176" s="11">
        <f t="shared" si="11"/>
        <v>12637.658142547762</v>
      </c>
    </row>
    <row r="177" spans="1:11" x14ac:dyDescent="0.25">
      <c r="A177" s="1" t="s">
        <v>418</v>
      </c>
      <c r="B177" t="s">
        <v>419</v>
      </c>
      <c r="C177" t="s">
        <v>105</v>
      </c>
      <c r="D177" s="3">
        <v>22268994</v>
      </c>
      <c r="E177" s="3">
        <v>5322117</v>
      </c>
      <c r="F177" s="3">
        <f t="shared" si="8"/>
        <v>27591111</v>
      </c>
      <c r="G177" s="4">
        <v>17430446.239999998</v>
      </c>
      <c r="H177" s="2">
        <v>4416.6400000000003</v>
      </c>
      <c r="I177" s="11">
        <f t="shared" si="9"/>
        <v>6247.0817182292412</v>
      </c>
      <c r="J177" s="4">
        <f t="shared" si="10"/>
        <v>3946.5399579771042</v>
      </c>
      <c r="K177" s="11">
        <f t="shared" si="11"/>
        <v>10193.621676206345</v>
      </c>
    </row>
    <row r="178" spans="1:11" x14ac:dyDescent="0.25">
      <c r="A178" s="1" t="s">
        <v>420</v>
      </c>
      <c r="B178" t="s">
        <v>421</v>
      </c>
      <c r="C178" t="s">
        <v>395</v>
      </c>
      <c r="D178" s="3">
        <v>59575772</v>
      </c>
      <c r="E178" s="3">
        <v>0</v>
      </c>
      <c r="F178" s="3">
        <f t="shared" si="8"/>
        <v>59575772</v>
      </c>
      <c r="G178" s="4">
        <v>30060537.649999999</v>
      </c>
      <c r="H178" s="2">
        <v>9076.36</v>
      </c>
      <c r="I178" s="11">
        <f t="shared" si="9"/>
        <v>6563.8396890383365</v>
      </c>
      <c r="J178" s="4">
        <f t="shared" si="10"/>
        <v>3311.9596016464748</v>
      </c>
      <c r="K178" s="11">
        <f t="shared" si="11"/>
        <v>9875.7992906848121</v>
      </c>
    </row>
    <row r="179" spans="1:11" x14ac:dyDescent="0.25">
      <c r="A179" s="1" t="s">
        <v>422</v>
      </c>
      <c r="B179" t="s">
        <v>423</v>
      </c>
      <c r="C179" t="s">
        <v>173</v>
      </c>
      <c r="D179" s="3">
        <v>2336154</v>
      </c>
      <c r="E179" s="3">
        <v>0</v>
      </c>
      <c r="F179" s="3">
        <f t="shared" si="8"/>
        <v>2336154</v>
      </c>
      <c r="G179" s="4">
        <v>7858257.4199999999</v>
      </c>
      <c r="H179" s="2">
        <v>839.62</v>
      </c>
      <c r="I179" s="11">
        <f t="shared" si="9"/>
        <v>2782.3944165217599</v>
      </c>
      <c r="J179" s="4">
        <f t="shared" si="10"/>
        <v>9359.3023272432765</v>
      </c>
      <c r="K179" s="11">
        <f t="shared" si="11"/>
        <v>12141.696743765036</v>
      </c>
    </row>
    <row r="180" spans="1:11" x14ac:dyDescent="0.25">
      <c r="A180" s="1" t="s">
        <v>424</v>
      </c>
      <c r="B180" t="s">
        <v>425</v>
      </c>
      <c r="C180" t="s">
        <v>38</v>
      </c>
      <c r="D180" s="3">
        <v>8945571</v>
      </c>
      <c r="E180" s="3">
        <v>3841281</v>
      </c>
      <c r="F180" s="3">
        <f t="shared" si="8"/>
        <v>12786852</v>
      </c>
      <c r="G180" s="4">
        <v>9568930.1799999997</v>
      </c>
      <c r="H180" s="2">
        <v>1782.51</v>
      </c>
      <c r="I180" s="11">
        <f t="shared" si="9"/>
        <v>7173.5092650251609</v>
      </c>
      <c r="J180" s="4">
        <f t="shared" si="10"/>
        <v>5368.2336592782085</v>
      </c>
      <c r="K180" s="11">
        <f t="shared" si="11"/>
        <v>12541.742924303369</v>
      </c>
    </row>
    <row r="181" spans="1:11" x14ac:dyDescent="0.25">
      <c r="A181" s="1" t="s">
        <v>426</v>
      </c>
      <c r="B181" t="s">
        <v>427</v>
      </c>
      <c r="C181" t="s">
        <v>252</v>
      </c>
      <c r="D181" s="3">
        <v>5343265</v>
      </c>
      <c r="E181" s="3">
        <v>0</v>
      </c>
      <c r="F181" s="3">
        <f t="shared" si="8"/>
        <v>5343265</v>
      </c>
      <c r="G181" s="4">
        <v>7788849.7999999998</v>
      </c>
      <c r="H181" s="2">
        <v>1525</v>
      </c>
      <c r="I181" s="11">
        <f t="shared" si="9"/>
        <v>3503.7803278688525</v>
      </c>
      <c r="J181" s="4">
        <f t="shared" si="10"/>
        <v>5107.4424918032782</v>
      </c>
      <c r="K181" s="11">
        <f t="shared" si="11"/>
        <v>8611.2228196721298</v>
      </c>
    </row>
    <row r="182" spans="1:11" x14ac:dyDescent="0.25">
      <c r="A182" s="1" t="s">
        <v>428</v>
      </c>
      <c r="B182" t="s">
        <v>429</v>
      </c>
      <c r="C182" t="s">
        <v>44</v>
      </c>
      <c r="D182" s="3">
        <v>1823443</v>
      </c>
      <c r="E182" s="3">
        <v>439861</v>
      </c>
      <c r="F182" s="3">
        <f t="shared" si="8"/>
        <v>2263304</v>
      </c>
      <c r="G182" s="4">
        <v>4168878.0800000001</v>
      </c>
      <c r="H182" s="2">
        <v>322.58</v>
      </c>
      <c r="I182" s="11">
        <f t="shared" si="9"/>
        <v>7016.2564325128651</v>
      </c>
      <c r="J182" s="4">
        <f t="shared" si="10"/>
        <v>12923.547895095791</v>
      </c>
      <c r="K182" s="11">
        <f t="shared" si="11"/>
        <v>19939.804327608657</v>
      </c>
    </row>
    <row r="183" spans="1:11" x14ac:dyDescent="0.25">
      <c r="A183" s="1" t="s">
        <v>430</v>
      </c>
      <c r="B183" t="s">
        <v>431</v>
      </c>
      <c r="C183" t="s">
        <v>35</v>
      </c>
      <c r="D183" s="3">
        <v>12644624</v>
      </c>
      <c r="E183" s="3">
        <v>0</v>
      </c>
      <c r="F183" s="3">
        <f t="shared" si="8"/>
        <v>12644624</v>
      </c>
      <c r="G183" s="4">
        <v>7133367.1200000001</v>
      </c>
      <c r="H183" s="2">
        <v>1366.76</v>
      </c>
      <c r="I183" s="11">
        <f t="shared" si="9"/>
        <v>9251.5320904913806</v>
      </c>
      <c r="J183" s="4">
        <f t="shared" si="10"/>
        <v>5219.1804852351552</v>
      </c>
      <c r="K183" s="11">
        <f t="shared" si="11"/>
        <v>14470.712575726535</v>
      </c>
    </row>
    <row r="184" spans="1:11" x14ac:dyDescent="0.25">
      <c r="A184" s="1" t="s">
        <v>432</v>
      </c>
      <c r="B184" t="s">
        <v>433</v>
      </c>
      <c r="C184" t="s">
        <v>434</v>
      </c>
      <c r="D184" s="3">
        <v>3313731</v>
      </c>
      <c r="E184" s="3">
        <v>0</v>
      </c>
      <c r="F184" s="3">
        <f t="shared" si="8"/>
        <v>3313731</v>
      </c>
      <c r="G184" s="4">
        <v>4477598.83</v>
      </c>
      <c r="H184" s="2">
        <v>356.69</v>
      </c>
      <c r="I184" s="11">
        <f t="shared" si="9"/>
        <v>9290.2268075920274</v>
      </c>
      <c r="J184" s="4">
        <f t="shared" si="10"/>
        <v>12553.194174212902</v>
      </c>
      <c r="K184" s="11">
        <f t="shared" si="11"/>
        <v>21843.420981804928</v>
      </c>
    </row>
    <row r="185" spans="1:11" x14ac:dyDescent="0.25">
      <c r="A185" s="1" t="s">
        <v>435</v>
      </c>
      <c r="B185" t="s">
        <v>436</v>
      </c>
      <c r="C185" t="s">
        <v>97</v>
      </c>
      <c r="D185" s="3">
        <v>23727337</v>
      </c>
      <c r="E185" s="3">
        <v>0</v>
      </c>
      <c r="F185" s="3">
        <f t="shared" si="8"/>
        <v>23727337</v>
      </c>
      <c r="G185" s="4">
        <v>1796930.45</v>
      </c>
      <c r="H185" s="2">
        <v>1550.77</v>
      </c>
      <c r="I185" s="11">
        <f t="shared" si="9"/>
        <v>15300.358531568188</v>
      </c>
      <c r="J185" s="4">
        <f t="shared" si="10"/>
        <v>1158.7343384254273</v>
      </c>
      <c r="K185" s="11">
        <f t="shared" si="11"/>
        <v>16459.092869993616</v>
      </c>
    </row>
    <row r="186" spans="1:11" x14ac:dyDescent="0.25">
      <c r="A186" s="1" t="s">
        <v>437</v>
      </c>
      <c r="B186" t="s">
        <v>438</v>
      </c>
      <c r="C186" t="s">
        <v>61</v>
      </c>
      <c r="D186" s="3">
        <v>2024883</v>
      </c>
      <c r="E186" s="3">
        <v>593939</v>
      </c>
      <c r="F186" s="3">
        <f t="shared" si="8"/>
        <v>2618822</v>
      </c>
      <c r="G186" s="4">
        <v>3103512.35</v>
      </c>
      <c r="H186" s="2">
        <v>362.32</v>
      </c>
      <c r="I186" s="11">
        <f t="shared" si="9"/>
        <v>7227.9255906381104</v>
      </c>
      <c r="J186" s="4">
        <f t="shared" si="10"/>
        <v>8565.6666758666379</v>
      </c>
      <c r="K186" s="11">
        <f t="shared" si="11"/>
        <v>15793.592266504747</v>
      </c>
    </row>
    <row r="187" spans="1:11" x14ac:dyDescent="0.25">
      <c r="A187" s="1" t="s">
        <v>439</v>
      </c>
      <c r="B187" t="s">
        <v>440</v>
      </c>
      <c r="C187" t="s">
        <v>382</v>
      </c>
      <c r="D187" s="3">
        <v>2965758</v>
      </c>
      <c r="E187" s="3">
        <v>0</v>
      </c>
      <c r="F187" s="3">
        <f t="shared" si="8"/>
        <v>2965758</v>
      </c>
      <c r="G187" s="4">
        <v>5158678.43</v>
      </c>
      <c r="H187" s="2">
        <v>662.03</v>
      </c>
      <c r="I187" s="11">
        <f t="shared" si="9"/>
        <v>4479.7939670407686</v>
      </c>
      <c r="J187" s="4">
        <f t="shared" si="10"/>
        <v>7792.2124828179994</v>
      </c>
      <c r="K187" s="11">
        <f t="shared" si="11"/>
        <v>12272.006449858767</v>
      </c>
    </row>
    <row r="188" spans="1:11" x14ac:dyDescent="0.25">
      <c r="A188" s="1" t="s">
        <v>441</v>
      </c>
      <c r="B188" t="s">
        <v>442</v>
      </c>
      <c r="C188" t="s">
        <v>29</v>
      </c>
      <c r="D188" s="3">
        <v>4744208</v>
      </c>
      <c r="E188" s="3">
        <v>0</v>
      </c>
      <c r="F188" s="3">
        <f t="shared" si="8"/>
        <v>4744208</v>
      </c>
      <c r="G188" s="4">
        <v>6324461.0700000003</v>
      </c>
      <c r="H188" s="2">
        <v>1031.22</v>
      </c>
      <c r="I188" s="11">
        <f t="shared" si="9"/>
        <v>4600.5779562072112</v>
      </c>
      <c r="J188" s="4">
        <f t="shared" si="10"/>
        <v>6132.9891487752375</v>
      </c>
      <c r="K188" s="11">
        <f t="shared" si="11"/>
        <v>10733.567104982449</v>
      </c>
    </row>
    <row r="189" spans="1:11" x14ac:dyDescent="0.25">
      <c r="A189" s="1" t="s">
        <v>443</v>
      </c>
      <c r="B189" t="s">
        <v>444</v>
      </c>
      <c r="C189" t="s">
        <v>92</v>
      </c>
      <c r="D189" s="3">
        <v>2512320</v>
      </c>
      <c r="E189" s="3">
        <v>0</v>
      </c>
      <c r="F189" s="3">
        <f t="shared" si="8"/>
        <v>2512320</v>
      </c>
      <c r="G189" s="4">
        <v>7048344.0300000003</v>
      </c>
      <c r="H189" s="2">
        <v>735.02</v>
      </c>
      <c r="I189" s="11">
        <f t="shared" si="9"/>
        <v>3418.0294413757451</v>
      </c>
      <c r="J189" s="4">
        <f t="shared" si="10"/>
        <v>9589.322780332508</v>
      </c>
      <c r="K189" s="11">
        <f t="shared" si="11"/>
        <v>13007.352221708254</v>
      </c>
    </row>
    <row r="190" spans="1:11" x14ac:dyDescent="0.25">
      <c r="A190" s="1" t="s">
        <v>445</v>
      </c>
      <c r="B190" t="s">
        <v>446</v>
      </c>
      <c r="C190" t="s">
        <v>74</v>
      </c>
      <c r="D190" s="3">
        <v>18634674</v>
      </c>
      <c r="E190" s="3">
        <v>0</v>
      </c>
      <c r="F190" s="3">
        <f t="shared" si="8"/>
        <v>18634674</v>
      </c>
      <c r="G190" s="4">
        <v>5125730.76</v>
      </c>
      <c r="H190" s="2">
        <v>2002.37</v>
      </c>
      <c r="I190" s="11">
        <f t="shared" si="9"/>
        <v>9306.3090238067889</v>
      </c>
      <c r="J190" s="4">
        <f t="shared" si="10"/>
        <v>2559.8319791047611</v>
      </c>
      <c r="K190" s="11">
        <f t="shared" si="11"/>
        <v>11866.14100291155</v>
      </c>
    </row>
    <row r="191" spans="1:11" x14ac:dyDescent="0.25">
      <c r="A191" s="1" t="s">
        <v>447</v>
      </c>
      <c r="B191" t="s">
        <v>448</v>
      </c>
      <c r="C191" t="s">
        <v>56</v>
      </c>
      <c r="D191" s="3">
        <v>31445429</v>
      </c>
      <c r="E191" s="3">
        <v>0</v>
      </c>
      <c r="F191" s="3">
        <f t="shared" si="8"/>
        <v>31445429</v>
      </c>
      <c r="G191" s="4">
        <v>20788931.129999999</v>
      </c>
      <c r="H191" s="2">
        <v>5302.47</v>
      </c>
      <c r="I191" s="11">
        <f t="shared" si="9"/>
        <v>5930.3360509347531</v>
      </c>
      <c r="J191" s="4">
        <f t="shared" si="10"/>
        <v>3920.6126823914133</v>
      </c>
      <c r="K191" s="11">
        <f t="shared" si="11"/>
        <v>9850.9487333261659</v>
      </c>
    </row>
    <row r="192" spans="1:11" x14ac:dyDescent="0.25">
      <c r="A192" s="1" t="s">
        <v>449</v>
      </c>
      <c r="B192" t="s">
        <v>450</v>
      </c>
      <c r="C192" t="s">
        <v>260</v>
      </c>
      <c r="D192" s="3">
        <v>12523495</v>
      </c>
      <c r="E192" s="3">
        <v>0</v>
      </c>
      <c r="F192" s="3">
        <f t="shared" si="8"/>
        <v>12523495</v>
      </c>
      <c r="G192" s="4">
        <v>5846563.7300000004</v>
      </c>
      <c r="H192" s="2">
        <v>1333.64</v>
      </c>
      <c r="I192" s="11">
        <f t="shared" si="9"/>
        <v>9390.4614438679091</v>
      </c>
      <c r="J192" s="4">
        <f t="shared" si="10"/>
        <v>4383.9144971656515</v>
      </c>
      <c r="K192" s="11">
        <f t="shared" si="11"/>
        <v>13774.375941033561</v>
      </c>
    </row>
    <row r="193" spans="1:11" x14ac:dyDescent="0.25">
      <c r="A193" s="1" t="s">
        <v>451</v>
      </c>
      <c r="B193" t="s">
        <v>452</v>
      </c>
      <c r="C193" t="s">
        <v>41</v>
      </c>
      <c r="D193" s="3">
        <v>12885168</v>
      </c>
      <c r="E193" s="3">
        <v>0</v>
      </c>
      <c r="F193" s="3">
        <f t="shared" si="8"/>
        <v>12885168</v>
      </c>
      <c r="G193" s="4">
        <v>7142153.4299999997</v>
      </c>
      <c r="H193" s="2">
        <v>1374.44</v>
      </c>
      <c r="I193" s="11">
        <f t="shared" si="9"/>
        <v>9374.8493932074143</v>
      </c>
      <c r="J193" s="4">
        <f t="shared" si="10"/>
        <v>5196.4097596111869</v>
      </c>
      <c r="K193" s="11">
        <f t="shared" si="11"/>
        <v>14571.259152818602</v>
      </c>
    </row>
    <row r="194" spans="1:11" x14ac:dyDescent="0.25">
      <c r="A194" s="1" t="s">
        <v>453</v>
      </c>
      <c r="B194" t="s">
        <v>454</v>
      </c>
      <c r="C194" t="s">
        <v>260</v>
      </c>
      <c r="D194" s="3">
        <v>58566469</v>
      </c>
      <c r="E194" s="3">
        <v>0</v>
      </c>
      <c r="F194" s="3">
        <f t="shared" si="8"/>
        <v>58566469</v>
      </c>
      <c r="G194" s="4">
        <v>14124915.58</v>
      </c>
      <c r="H194" s="2">
        <v>7038.78</v>
      </c>
      <c r="I194" s="11">
        <f t="shared" si="9"/>
        <v>8320.5426224430939</v>
      </c>
      <c r="J194" s="4">
        <f t="shared" si="10"/>
        <v>2006.727810785392</v>
      </c>
      <c r="K194" s="11">
        <f t="shared" si="11"/>
        <v>10327.270433228487</v>
      </c>
    </row>
    <row r="195" spans="1:11" x14ac:dyDescent="0.25">
      <c r="A195" s="1" t="s">
        <v>455</v>
      </c>
      <c r="B195" t="s">
        <v>456</v>
      </c>
      <c r="C195" t="s">
        <v>118</v>
      </c>
      <c r="D195" s="3">
        <v>9095359</v>
      </c>
      <c r="E195" s="3">
        <v>0</v>
      </c>
      <c r="F195" s="3">
        <f t="shared" si="8"/>
        <v>9095359</v>
      </c>
      <c r="G195" s="4">
        <v>4084066.55</v>
      </c>
      <c r="H195" s="2">
        <v>876.88</v>
      </c>
      <c r="I195" s="11">
        <f t="shared" si="9"/>
        <v>10372.410135936501</v>
      </c>
      <c r="J195" s="4">
        <f t="shared" si="10"/>
        <v>4657.4976621658607</v>
      </c>
      <c r="K195" s="11">
        <f t="shared" si="11"/>
        <v>15029.907798102362</v>
      </c>
    </row>
    <row r="196" spans="1:11" x14ac:dyDescent="0.25">
      <c r="A196" s="1" t="s">
        <v>457</v>
      </c>
      <c r="B196" t="s">
        <v>458</v>
      </c>
      <c r="C196" t="s">
        <v>44</v>
      </c>
      <c r="D196" s="3">
        <v>3263264</v>
      </c>
      <c r="E196" s="3">
        <v>2530277</v>
      </c>
      <c r="F196" s="3">
        <f t="shared" si="8"/>
        <v>5793541</v>
      </c>
      <c r="G196" s="4">
        <v>4234817.5</v>
      </c>
      <c r="H196" s="2">
        <v>716.58</v>
      </c>
      <c r="I196" s="11">
        <f t="shared" si="9"/>
        <v>8084.9884172039401</v>
      </c>
      <c r="J196" s="4">
        <f t="shared" si="10"/>
        <v>5909.7623433531489</v>
      </c>
      <c r="K196" s="11">
        <f t="shared" si="11"/>
        <v>13994.75076055709</v>
      </c>
    </row>
    <row r="197" spans="1:11" x14ac:dyDescent="0.25">
      <c r="A197" s="1" t="s">
        <v>459</v>
      </c>
      <c r="B197" t="s">
        <v>460</v>
      </c>
      <c r="C197" t="s">
        <v>236</v>
      </c>
      <c r="D197" s="3">
        <v>2700321</v>
      </c>
      <c r="E197" s="3">
        <v>1608023</v>
      </c>
      <c r="F197" s="3">
        <f t="shared" si="8"/>
        <v>4308344</v>
      </c>
      <c r="G197" s="4">
        <v>5994614.2800000003</v>
      </c>
      <c r="H197" s="2">
        <v>892.75</v>
      </c>
      <c r="I197" s="11">
        <f t="shared" si="9"/>
        <v>4825.9243909269117</v>
      </c>
      <c r="J197" s="4">
        <f t="shared" si="10"/>
        <v>6714.7737664519746</v>
      </c>
      <c r="K197" s="11">
        <f t="shared" si="11"/>
        <v>11540.698157378887</v>
      </c>
    </row>
    <row r="198" spans="1:11" x14ac:dyDescent="0.25">
      <c r="A198" s="1" t="s">
        <v>461</v>
      </c>
      <c r="B198" t="s">
        <v>462</v>
      </c>
      <c r="C198" t="s">
        <v>463</v>
      </c>
      <c r="D198" s="3">
        <v>8965219</v>
      </c>
      <c r="E198" s="3">
        <v>0</v>
      </c>
      <c r="F198" s="3">
        <f t="shared" si="8"/>
        <v>8965219</v>
      </c>
      <c r="G198" s="4">
        <v>11471763.279999999</v>
      </c>
      <c r="H198" s="2">
        <v>2198.38</v>
      </c>
      <c r="I198" s="11">
        <f t="shared" si="9"/>
        <v>4078.1025118496345</v>
      </c>
      <c r="J198" s="4">
        <f t="shared" si="10"/>
        <v>5218.2804064811353</v>
      </c>
      <c r="K198" s="11">
        <f t="shared" si="11"/>
        <v>9296.3829183307698</v>
      </c>
    </row>
    <row r="199" spans="1:11" x14ac:dyDescent="0.25">
      <c r="A199" s="1" t="s">
        <v>464</v>
      </c>
      <c r="B199" t="s">
        <v>465</v>
      </c>
      <c r="C199" t="s">
        <v>229</v>
      </c>
      <c r="D199" s="3">
        <v>21398217</v>
      </c>
      <c r="E199" s="3">
        <v>0</v>
      </c>
      <c r="F199" s="3">
        <f t="shared" si="8"/>
        <v>21398217</v>
      </c>
      <c r="G199" s="4">
        <v>11802221.92</v>
      </c>
      <c r="H199" s="2">
        <v>2754.24</v>
      </c>
      <c r="I199" s="11">
        <f t="shared" si="9"/>
        <v>7769.1911380271877</v>
      </c>
      <c r="J199" s="4">
        <f t="shared" si="10"/>
        <v>4285.1102009991873</v>
      </c>
      <c r="K199" s="11">
        <f t="shared" si="11"/>
        <v>12054.301339026375</v>
      </c>
    </row>
    <row r="200" spans="1:11" x14ac:dyDescent="0.25">
      <c r="A200" s="1" t="s">
        <v>466</v>
      </c>
      <c r="B200" t="s">
        <v>467</v>
      </c>
      <c r="C200" t="s">
        <v>377</v>
      </c>
      <c r="D200" s="3">
        <v>14152391</v>
      </c>
      <c r="E200" s="3">
        <v>0</v>
      </c>
      <c r="F200" s="3">
        <f t="shared" si="8"/>
        <v>14152391</v>
      </c>
      <c r="G200" s="4">
        <v>10121486.640000001</v>
      </c>
      <c r="H200" s="2">
        <v>1912.8</v>
      </c>
      <c r="I200" s="11">
        <f t="shared" si="9"/>
        <v>7398.7824132162277</v>
      </c>
      <c r="J200" s="4">
        <f t="shared" si="10"/>
        <v>5291.4505646173156</v>
      </c>
      <c r="K200" s="11">
        <f t="shared" si="11"/>
        <v>12690.232977833544</v>
      </c>
    </row>
    <row r="201" spans="1:11" x14ac:dyDescent="0.25">
      <c r="A201" s="1" t="s">
        <v>468</v>
      </c>
      <c r="B201" t="s">
        <v>469</v>
      </c>
      <c r="C201" t="s">
        <v>47</v>
      </c>
      <c r="D201" s="3">
        <v>2195169</v>
      </c>
      <c r="E201" s="3">
        <v>827009</v>
      </c>
      <c r="F201" s="3">
        <f t="shared" si="8"/>
        <v>3022178</v>
      </c>
      <c r="G201" s="4">
        <v>3518291.31</v>
      </c>
      <c r="H201" s="2">
        <v>442.41</v>
      </c>
      <c r="I201" s="11">
        <f t="shared" si="9"/>
        <v>6831.1701815058423</v>
      </c>
      <c r="J201" s="4">
        <f t="shared" si="10"/>
        <v>7952.5582830406183</v>
      </c>
      <c r="K201" s="11">
        <f t="shared" si="11"/>
        <v>14783.728464546461</v>
      </c>
    </row>
    <row r="202" spans="1:11" x14ac:dyDescent="0.25">
      <c r="A202" s="1" t="s">
        <v>470</v>
      </c>
      <c r="B202" t="s">
        <v>471</v>
      </c>
      <c r="C202" t="s">
        <v>239</v>
      </c>
      <c r="D202" s="3">
        <v>5343119</v>
      </c>
      <c r="E202" s="3">
        <v>0</v>
      </c>
      <c r="F202" s="3">
        <f t="shared" si="8"/>
        <v>5343119</v>
      </c>
      <c r="G202" s="4">
        <v>6449035.46</v>
      </c>
      <c r="H202" s="2">
        <v>1056.92</v>
      </c>
      <c r="I202" s="11">
        <f t="shared" si="9"/>
        <v>5055.367482874768</v>
      </c>
      <c r="J202" s="4">
        <f t="shared" si="10"/>
        <v>6101.7252582976944</v>
      </c>
      <c r="K202" s="11">
        <f t="shared" si="11"/>
        <v>11157.092741172462</v>
      </c>
    </row>
    <row r="203" spans="1:11" x14ac:dyDescent="0.25">
      <c r="A203" s="1" t="s">
        <v>472</v>
      </c>
      <c r="B203" t="s">
        <v>473</v>
      </c>
      <c r="C203" t="s">
        <v>289</v>
      </c>
      <c r="D203" s="3">
        <v>18817334</v>
      </c>
      <c r="E203" s="3">
        <v>9269525</v>
      </c>
      <c r="F203" s="3">
        <f t="shared" ref="F203:F266" si="12">D203+E203</f>
        <v>28086859</v>
      </c>
      <c r="G203" s="4">
        <v>13212343.470000001</v>
      </c>
      <c r="H203" s="2">
        <v>3940.13</v>
      </c>
      <c r="I203" s="11">
        <f t="shared" ref="I203:I266" si="13">F203/H203</f>
        <v>7128.4092149243806</v>
      </c>
      <c r="J203" s="4">
        <f t="shared" ref="J203:J266" si="14">G203/H203</f>
        <v>3353.2760264255239</v>
      </c>
      <c r="K203" s="11">
        <f t="shared" ref="K203:K266" si="15">I203+J203</f>
        <v>10481.685241349904</v>
      </c>
    </row>
    <row r="204" spans="1:11" x14ac:dyDescent="0.25">
      <c r="A204" s="1" t="s">
        <v>474</v>
      </c>
      <c r="B204" t="s">
        <v>475</v>
      </c>
      <c r="C204" t="s">
        <v>118</v>
      </c>
      <c r="D204" s="3">
        <v>2111536</v>
      </c>
      <c r="E204" s="3">
        <v>0</v>
      </c>
      <c r="F204" s="3">
        <f t="shared" si="12"/>
        <v>2111536</v>
      </c>
      <c r="G204" s="4">
        <v>4847245.3899999997</v>
      </c>
      <c r="H204" s="2">
        <v>554.26</v>
      </c>
      <c r="I204" s="11">
        <f t="shared" si="13"/>
        <v>3809.6489012376865</v>
      </c>
      <c r="J204" s="4">
        <f t="shared" si="14"/>
        <v>8745.4360588893287</v>
      </c>
      <c r="K204" s="11">
        <f t="shared" si="15"/>
        <v>12555.084960127015</v>
      </c>
    </row>
    <row r="205" spans="1:11" x14ac:dyDescent="0.25">
      <c r="A205" s="1" t="s">
        <v>476</v>
      </c>
      <c r="B205" t="s">
        <v>477</v>
      </c>
      <c r="C205" t="s">
        <v>138</v>
      </c>
      <c r="D205" s="3">
        <v>85486128</v>
      </c>
      <c r="E205" s="3">
        <v>0</v>
      </c>
      <c r="F205" s="3">
        <f t="shared" si="12"/>
        <v>85486128</v>
      </c>
      <c r="G205" s="4">
        <v>11386510.359999999</v>
      </c>
      <c r="H205" s="2">
        <v>7972.88</v>
      </c>
      <c r="I205" s="11">
        <f t="shared" si="13"/>
        <v>10722.113966345913</v>
      </c>
      <c r="J205" s="4">
        <f t="shared" si="14"/>
        <v>1428.1552412678982</v>
      </c>
      <c r="K205" s="11">
        <f t="shared" si="15"/>
        <v>12150.26920761381</v>
      </c>
    </row>
    <row r="206" spans="1:11" x14ac:dyDescent="0.25">
      <c r="A206" s="1" t="s">
        <v>478</v>
      </c>
      <c r="B206" t="s">
        <v>479</v>
      </c>
      <c r="C206" t="s">
        <v>193</v>
      </c>
      <c r="D206" s="3">
        <v>5982959</v>
      </c>
      <c r="E206" s="3">
        <v>0</v>
      </c>
      <c r="F206" s="3">
        <f t="shared" si="12"/>
        <v>5982959</v>
      </c>
      <c r="G206" s="4">
        <v>12063127.380000001</v>
      </c>
      <c r="H206" s="2">
        <v>1822.5</v>
      </c>
      <c r="I206" s="11">
        <f t="shared" si="13"/>
        <v>3282.8307270233195</v>
      </c>
      <c r="J206" s="4">
        <f t="shared" si="14"/>
        <v>6618.9999341563789</v>
      </c>
      <c r="K206" s="11">
        <f t="shared" si="15"/>
        <v>9901.8306611796979</v>
      </c>
    </row>
    <row r="207" spans="1:11" x14ac:dyDescent="0.25">
      <c r="A207" s="1" t="s">
        <v>480</v>
      </c>
      <c r="B207" t="s">
        <v>481</v>
      </c>
      <c r="C207" t="s">
        <v>482</v>
      </c>
      <c r="D207" s="3">
        <v>12286984</v>
      </c>
      <c r="E207" s="3">
        <v>0</v>
      </c>
      <c r="F207" s="3">
        <f t="shared" si="12"/>
        <v>12286984</v>
      </c>
      <c r="G207" s="4">
        <v>9882294.6600000001</v>
      </c>
      <c r="H207" s="2">
        <v>2106.62</v>
      </c>
      <c r="I207" s="11">
        <f t="shared" si="13"/>
        <v>5832.5583161652321</v>
      </c>
      <c r="J207" s="4">
        <f t="shared" si="14"/>
        <v>4691.0665710949297</v>
      </c>
      <c r="K207" s="11">
        <f t="shared" si="15"/>
        <v>10523.624887260161</v>
      </c>
    </row>
    <row r="208" spans="1:11" x14ac:dyDescent="0.25">
      <c r="A208" s="1" t="s">
        <v>483</v>
      </c>
      <c r="B208" t="s">
        <v>484</v>
      </c>
      <c r="C208" t="s">
        <v>482</v>
      </c>
      <c r="D208" s="3">
        <v>6837554</v>
      </c>
      <c r="E208" s="3">
        <v>0</v>
      </c>
      <c r="F208" s="3">
        <f t="shared" si="12"/>
        <v>6837554</v>
      </c>
      <c r="G208" s="4">
        <v>10811507.699999999</v>
      </c>
      <c r="H208" s="2">
        <v>1968.28</v>
      </c>
      <c r="I208" s="11">
        <f t="shared" si="13"/>
        <v>3473.8726197492228</v>
      </c>
      <c r="J208" s="4">
        <f t="shared" si="14"/>
        <v>5492.8707805799986</v>
      </c>
      <c r="K208" s="11">
        <f t="shared" si="15"/>
        <v>8966.7434003292219</v>
      </c>
    </row>
    <row r="209" spans="1:11" x14ac:dyDescent="0.25">
      <c r="A209" s="1" t="s">
        <v>485</v>
      </c>
      <c r="B209" t="s">
        <v>486</v>
      </c>
      <c r="C209" t="s">
        <v>271</v>
      </c>
      <c r="D209" s="3">
        <v>9746351</v>
      </c>
      <c r="E209" s="3">
        <v>0</v>
      </c>
      <c r="F209" s="3">
        <f t="shared" si="12"/>
        <v>9746351</v>
      </c>
      <c r="G209" s="4">
        <v>3885849.75</v>
      </c>
      <c r="H209" s="2">
        <v>1055.1400000000001</v>
      </c>
      <c r="I209" s="11">
        <f t="shared" si="13"/>
        <v>9237.0216274617578</v>
      </c>
      <c r="J209" s="4">
        <f t="shared" si="14"/>
        <v>3682.781194912523</v>
      </c>
      <c r="K209" s="11">
        <f t="shared" si="15"/>
        <v>12919.80282237428</v>
      </c>
    </row>
    <row r="210" spans="1:11" x14ac:dyDescent="0.25">
      <c r="A210" s="1" t="s">
        <v>487</v>
      </c>
      <c r="B210" t="s">
        <v>488</v>
      </c>
      <c r="C210" t="s">
        <v>97</v>
      </c>
      <c r="D210" s="3">
        <v>22888161</v>
      </c>
      <c r="E210" s="3">
        <v>0</v>
      </c>
      <c r="F210" s="3">
        <f t="shared" si="12"/>
        <v>22888161</v>
      </c>
      <c r="G210" s="4">
        <v>19823465.48</v>
      </c>
      <c r="H210" s="2">
        <v>4166.08</v>
      </c>
      <c r="I210" s="11">
        <f t="shared" si="13"/>
        <v>5493.9321856517399</v>
      </c>
      <c r="J210" s="4">
        <f t="shared" si="14"/>
        <v>4758.3016840771179</v>
      </c>
      <c r="K210" s="11">
        <f t="shared" si="15"/>
        <v>10252.233869728858</v>
      </c>
    </row>
    <row r="211" spans="1:11" x14ac:dyDescent="0.25">
      <c r="A211" s="1" t="s">
        <v>489</v>
      </c>
      <c r="B211" t="s">
        <v>490</v>
      </c>
      <c r="C211" t="s">
        <v>69</v>
      </c>
      <c r="D211" s="3">
        <v>9179459</v>
      </c>
      <c r="E211" s="3">
        <v>3954183</v>
      </c>
      <c r="F211" s="3">
        <f t="shared" si="12"/>
        <v>13133642</v>
      </c>
      <c r="G211" s="4">
        <v>10937353.4</v>
      </c>
      <c r="H211" s="2">
        <v>2080.63</v>
      </c>
      <c r="I211" s="11">
        <f t="shared" si="13"/>
        <v>6312.3390511527759</v>
      </c>
      <c r="J211" s="4">
        <f t="shared" si="14"/>
        <v>5256.750791827475</v>
      </c>
      <c r="K211" s="11">
        <f t="shared" si="15"/>
        <v>11569.089842980251</v>
      </c>
    </row>
    <row r="212" spans="1:11" x14ac:dyDescent="0.25">
      <c r="A212" s="1" t="s">
        <v>491</v>
      </c>
      <c r="B212" t="s">
        <v>492</v>
      </c>
      <c r="C212" t="s">
        <v>123</v>
      </c>
      <c r="D212" s="3">
        <v>6476783</v>
      </c>
      <c r="E212" s="3">
        <v>0</v>
      </c>
      <c r="F212" s="3">
        <f t="shared" si="12"/>
        <v>6476783</v>
      </c>
      <c r="G212" s="4">
        <v>5649581.6600000001</v>
      </c>
      <c r="H212" s="2">
        <v>1135.7</v>
      </c>
      <c r="I212" s="11">
        <f t="shared" si="13"/>
        <v>5702.8995333274634</v>
      </c>
      <c r="J212" s="4">
        <f t="shared" si="14"/>
        <v>4974.5369904023946</v>
      </c>
      <c r="K212" s="11">
        <f t="shared" si="15"/>
        <v>10677.436523729859</v>
      </c>
    </row>
    <row r="213" spans="1:11" x14ac:dyDescent="0.25">
      <c r="A213" s="1" t="s">
        <v>493</v>
      </c>
      <c r="B213" t="s">
        <v>494</v>
      </c>
      <c r="C213" t="s">
        <v>382</v>
      </c>
      <c r="D213" s="3">
        <v>3195589</v>
      </c>
      <c r="E213" s="3">
        <v>0</v>
      </c>
      <c r="F213" s="3">
        <f t="shared" si="12"/>
        <v>3195589</v>
      </c>
      <c r="G213" s="4">
        <v>7270148</v>
      </c>
      <c r="H213" s="2">
        <v>957.78</v>
      </c>
      <c r="I213" s="11">
        <f t="shared" si="13"/>
        <v>3336.4540917538475</v>
      </c>
      <c r="J213" s="4">
        <f t="shared" si="14"/>
        <v>7590.6241516841028</v>
      </c>
      <c r="K213" s="11">
        <f t="shared" si="15"/>
        <v>10927.078243437951</v>
      </c>
    </row>
    <row r="214" spans="1:11" x14ac:dyDescent="0.25">
      <c r="A214" s="1" t="s">
        <v>495</v>
      </c>
      <c r="B214" t="s">
        <v>496</v>
      </c>
      <c r="C214" t="s">
        <v>289</v>
      </c>
      <c r="D214" s="3">
        <v>3882644</v>
      </c>
      <c r="E214" s="3">
        <v>1241837</v>
      </c>
      <c r="F214" s="3">
        <f t="shared" si="12"/>
        <v>5124481</v>
      </c>
      <c r="G214" s="4">
        <v>5359267.32</v>
      </c>
      <c r="H214" s="2">
        <v>761.95</v>
      </c>
      <c r="I214" s="11">
        <f t="shared" si="13"/>
        <v>6725.4819870070214</v>
      </c>
      <c r="J214" s="4">
        <f t="shared" si="14"/>
        <v>7033.6207362687837</v>
      </c>
      <c r="K214" s="11">
        <f t="shared" si="15"/>
        <v>13759.102723275806</v>
      </c>
    </row>
    <row r="215" spans="1:11" x14ac:dyDescent="0.25">
      <c r="A215" s="1" t="s">
        <v>497</v>
      </c>
      <c r="B215" t="s">
        <v>498</v>
      </c>
      <c r="C215" t="s">
        <v>155</v>
      </c>
      <c r="D215" s="3">
        <v>5054938</v>
      </c>
      <c r="E215" s="3">
        <v>0</v>
      </c>
      <c r="F215" s="3">
        <f t="shared" si="12"/>
        <v>5054938</v>
      </c>
      <c r="G215" s="4">
        <v>12821799.17</v>
      </c>
      <c r="H215" s="2">
        <v>1435.24</v>
      </c>
      <c r="I215" s="11">
        <f t="shared" si="13"/>
        <v>3522.0158301050697</v>
      </c>
      <c r="J215" s="4">
        <f t="shared" si="14"/>
        <v>8933.5575722527246</v>
      </c>
      <c r="K215" s="11">
        <f t="shared" si="15"/>
        <v>12455.573402357793</v>
      </c>
    </row>
    <row r="216" spans="1:11" x14ac:dyDescent="0.25">
      <c r="A216" s="1" t="s">
        <v>499</v>
      </c>
      <c r="B216" t="s">
        <v>500</v>
      </c>
      <c r="C216" t="s">
        <v>92</v>
      </c>
      <c r="D216" s="3">
        <v>7652250</v>
      </c>
      <c r="E216" s="3">
        <v>4279883</v>
      </c>
      <c r="F216" s="3">
        <f t="shared" si="12"/>
        <v>11932133</v>
      </c>
      <c r="G216" s="4">
        <v>17322193.489999998</v>
      </c>
      <c r="H216" s="2">
        <v>2554.7199999999998</v>
      </c>
      <c r="I216" s="11">
        <f t="shared" si="13"/>
        <v>4670.6226122627922</v>
      </c>
      <c r="J216" s="4">
        <f t="shared" si="14"/>
        <v>6780.4665442788246</v>
      </c>
      <c r="K216" s="11">
        <f t="shared" si="15"/>
        <v>11451.089156541617</v>
      </c>
    </row>
    <row r="217" spans="1:11" x14ac:dyDescent="0.25">
      <c r="A217" s="1" t="s">
        <v>501</v>
      </c>
      <c r="B217" t="s">
        <v>502</v>
      </c>
      <c r="C217" t="s">
        <v>503</v>
      </c>
      <c r="D217" s="3">
        <v>7037655</v>
      </c>
      <c r="E217" s="3">
        <v>0</v>
      </c>
      <c r="F217" s="3">
        <f t="shared" si="12"/>
        <v>7037655</v>
      </c>
      <c r="G217" s="4">
        <v>8317800.2800000003</v>
      </c>
      <c r="H217" s="2">
        <v>1577.83</v>
      </c>
      <c r="I217" s="11">
        <f t="shared" si="13"/>
        <v>4460.337932476883</v>
      </c>
      <c r="J217" s="4">
        <f t="shared" si="14"/>
        <v>5271.6707630099572</v>
      </c>
      <c r="K217" s="11">
        <f t="shared" si="15"/>
        <v>9732.0086954868402</v>
      </c>
    </row>
    <row r="218" spans="1:11" x14ac:dyDescent="0.25">
      <c r="A218" s="1" t="s">
        <v>504</v>
      </c>
      <c r="B218" t="s">
        <v>505</v>
      </c>
      <c r="C218" t="s">
        <v>69</v>
      </c>
      <c r="D218" s="3">
        <v>4916977</v>
      </c>
      <c r="E218" s="3">
        <v>0</v>
      </c>
      <c r="F218" s="3">
        <f t="shared" si="12"/>
        <v>4916977</v>
      </c>
      <c r="G218" s="4">
        <v>5461358.46</v>
      </c>
      <c r="H218" s="2">
        <v>929.8</v>
      </c>
      <c r="I218" s="11">
        <f t="shared" si="13"/>
        <v>5288.2092923209293</v>
      </c>
      <c r="J218" s="4">
        <f t="shared" si="14"/>
        <v>5873.6916110991615</v>
      </c>
      <c r="K218" s="11">
        <f t="shared" si="15"/>
        <v>11161.90090342009</v>
      </c>
    </row>
    <row r="219" spans="1:11" x14ac:dyDescent="0.25">
      <c r="A219" s="1" t="s">
        <v>506</v>
      </c>
      <c r="B219" t="s">
        <v>507</v>
      </c>
      <c r="C219" t="s">
        <v>138</v>
      </c>
      <c r="D219" s="3">
        <v>16761344</v>
      </c>
      <c r="E219" s="3">
        <v>0</v>
      </c>
      <c r="F219" s="3">
        <f t="shared" si="12"/>
        <v>16761344</v>
      </c>
      <c r="G219" s="4">
        <v>1214795.1599999999</v>
      </c>
      <c r="H219" s="2">
        <v>1121.92</v>
      </c>
      <c r="I219" s="11">
        <f t="shared" si="13"/>
        <v>14939.874500855674</v>
      </c>
      <c r="J219" s="4">
        <f t="shared" si="14"/>
        <v>1082.7823374215629</v>
      </c>
      <c r="K219" s="11">
        <f t="shared" si="15"/>
        <v>16022.656838277237</v>
      </c>
    </row>
    <row r="220" spans="1:11" x14ac:dyDescent="0.25">
      <c r="A220" s="1" t="s">
        <v>508</v>
      </c>
      <c r="B220" t="s">
        <v>509</v>
      </c>
      <c r="C220" t="s">
        <v>510</v>
      </c>
      <c r="D220" s="3">
        <v>23152123</v>
      </c>
      <c r="E220" s="3">
        <v>7094607</v>
      </c>
      <c r="F220" s="3">
        <f t="shared" si="12"/>
        <v>30246730</v>
      </c>
      <c r="G220" s="4">
        <v>5190792.03</v>
      </c>
      <c r="H220" s="2">
        <v>2510.5300000000002</v>
      </c>
      <c r="I220" s="11">
        <f t="shared" si="13"/>
        <v>12047.946051232209</v>
      </c>
      <c r="J220" s="4">
        <f t="shared" si="14"/>
        <v>2067.60804690643</v>
      </c>
      <c r="K220" s="11">
        <f t="shared" si="15"/>
        <v>14115.55409813864</v>
      </c>
    </row>
    <row r="221" spans="1:11" x14ac:dyDescent="0.25">
      <c r="A221" s="1" t="s">
        <v>511</v>
      </c>
      <c r="B221" t="s">
        <v>512</v>
      </c>
      <c r="C221" t="s">
        <v>152</v>
      </c>
      <c r="D221" s="3">
        <v>2218699</v>
      </c>
      <c r="E221" s="3">
        <v>0</v>
      </c>
      <c r="F221" s="3">
        <f t="shared" si="12"/>
        <v>2218699</v>
      </c>
      <c r="G221" s="4">
        <v>4009644.33</v>
      </c>
      <c r="H221" s="2">
        <v>606.47</v>
      </c>
      <c r="I221" s="11">
        <f t="shared" si="13"/>
        <v>3658.3821128827476</v>
      </c>
      <c r="J221" s="4">
        <f t="shared" si="14"/>
        <v>6611.44711197586</v>
      </c>
      <c r="K221" s="11">
        <f t="shared" si="15"/>
        <v>10269.829224858608</v>
      </c>
    </row>
    <row r="222" spans="1:11" x14ac:dyDescent="0.25">
      <c r="A222" s="1" t="s">
        <v>513</v>
      </c>
      <c r="B222" t="s">
        <v>512</v>
      </c>
      <c r="C222" t="s">
        <v>26</v>
      </c>
      <c r="D222" s="3">
        <v>30946744</v>
      </c>
      <c r="E222" s="3">
        <v>0</v>
      </c>
      <c r="F222" s="3">
        <f t="shared" si="12"/>
        <v>30946744</v>
      </c>
      <c r="G222" s="4">
        <v>10174084.07</v>
      </c>
      <c r="H222" s="2">
        <v>3955.14</v>
      </c>
      <c r="I222" s="11">
        <f t="shared" si="13"/>
        <v>7824.4370616463639</v>
      </c>
      <c r="J222" s="4">
        <f t="shared" si="14"/>
        <v>2572.370148717871</v>
      </c>
      <c r="K222" s="11">
        <f t="shared" si="15"/>
        <v>10396.807210364235</v>
      </c>
    </row>
    <row r="223" spans="1:11" x14ac:dyDescent="0.25">
      <c r="A223" s="1" t="s">
        <v>514</v>
      </c>
      <c r="B223" t="s">
        <v>512</v>
      </c>
      <c r="C223" t="s">
        <v>257</v>
      </c>
      <c r="D223" s="3">
        <v>5712774</v>
      </c>
      <c r="E223" s="3">
        <v>835694</v>
      </c>
      <c r="F223" s="3">
        <f t="shared" si="12"/>
        <v>6548468</v>
      </c>
      <c r="G223" s="4">
        <v>5269615.6100000003</v>
      </c>
      <c r="H223" s="2">
        <v>948.63</v>
      </c>
      <c r="I223" s="11">
        <f t="shared" si="13"/>
        <v>6903.0791773399533</v>
      </c>
      <c r="J223" s="4">
        <f t="shared" si="14"/>
        <v>5554.9746581912868</v>
      </c>
      <c r="K223" s="11">
        <f t="shared" si="15"/>
        <v>12458.05383553124</v>
      </c>
    </row>
    <row r="224" spans="1:11" x14ac:dyDescent="0.25">
      <c r="A224" s="1" t="s">
        <v>515</v>
      </c>
      <c r="B224" t="s">
        <v>516</v>
      </c>
      <c r="C224" t="s">
        <v>105</v>
      </c>
      <c r="D224" s="3">
        <v>5608788</v>
      </c>
      <c r="E224" s="3">
        <v>2389509</v>
      </c>
      <c r="F224" s="3">
        <f t="shared" si="12"/>
        <v>7998297</v>
      </c>
      <c r="G224" s="4">
        <v>5354941.63</v>
      </c>
      <c r="H224" s="2">
        <v>1197.31</v>
      </c>
      <c r="I224" s="11">
        <f t="shared" si="13"/>
        <v>6680.2223317269545</v>
      </c>
      <c r="J224" s="4">
        <f t="shared" si="14"/>
        <v>4472.4771613032553</v>
      </c>
      <c r="K224" s="11">
        <f t="shared" si="15"/>
        <v>11152.69949303021</v>
      </c>
    </row>
    <row r="225" spans="1:11" x14ac:dyDescent="0.25">
      <c r="A225" s="1" t="s">
        <v>517</v>
      </c>
      <c r="B225" t="s">
        <v>518</v>
      </c>
      <c r="C225" t="s">
        <v>173</v>
      </c>
      <c r="D225" s="3">
        <v>5388654</v>
      </c>
      <c r="E225" s="3">
        <v>2544641</v>
      </c>
      <c r="F225" s="3">
        <f t="shared" si="12"/>
        <v>7933295</v>
      </c>
      <c r="G225" s="4">
        <v>13909989.439999999</v>
      </c>
      <c r="H225" s="2">
        <v>1882.45</v>
      </c>
      <c r="I225" s="11">
        <f t="shared" si="13"/>
        <v>4214.3456665515687</v>
      </c>
      <c r="J225" s="4">
        <f t="shared" si="14"/>
        <v>7389.3008791734173</v>
      </c>
      <c r="K225" s="11">
        <f t="shared" si="15"/>
        <v>11603.646545724987</v>
      </c>
    </row>
    <row r="226" spans="1:11" x14ac:dyDescent="0.25">
      <c r="A226" s="1" t="s">
        <v>519</v>
      </c>
      <c r="B226" t="s">
        <v>520</v>
      </c>
      <c r="C226" t="s">
        <v>266</v>
      </c>
      <c r="D226" s="3">
        <v>10462858</v>
      </c>
      <c r="E226" s="3">
        <v>0</v>
      </c>
      <c r="F226" s="3">
        <f t="shared" si="12"/>
        <v>10462858</v>
      </c>
      <c r="G226" s="4">
        <v>4424958.58</v>
      </c>
      <c r="H226" s="2">
        <v>1764.54</v>
      </c>
      <c r="I226" s="11">
        <f t="shared" si="13"/>
        <v>5929.5102406292863</v>
      </c>
      <c r="J226" s="4">
        <f t="shared" si="14"/>
        <v>2507.712253618507</v>
      </c>
      <c r="K226" s="11">
        <f t="shared" si="15"/>
        <v>8437.2224942477933</v>
      </c>
    </row>
    <row r="227" spans="1:11" x14ac:dyDescent="0.25">
      <c r="A227" s="1" t="s">
        <v>521</v>
      </c>
      <c r="B227" t="s">
        <v>522</v>
      </c>
      <c r="C227" t="s">
        <v>47</v>
      </c>
      <c r="D227" s="3">
        <v>13213934</v>
      </c>
      <c r="E227" s="3">
        <v>2539784</v>
      </c>
      <c r="F227" s="3">
        <f t="shared" si="12"/>
        <v>15753718</v>
      </c>
      <c r="G227" s="4">
        <v>9609630.9100000001</v>
      </c>
      <c r="H227" s="2">
        <v>2805.36</v>
      </c>
      <c r="I227" s="11">
        <f t="shared" si="13"/>
        <v>5615.578036330453</v>
      </c>
      <c r="J227" s="4">
        <f t="shared" si="14"/>
        <v>3425.453742122223</v>
      </c>
      <c r="K227" s="11">
        <f t="shared" si="15"/>
        <v>9041.031778452676</v>
      </c>
    </row>
    <row r="228" spans="1:11" x14ac:dyDescent="0.25">
      <c r="A228" s="1" t="s">
        <v>523</v>
      </c>
      <c r="B228" t="s">
        <v>524</v>
      </c>
      <c r="C228" t="s">
        <v>138</v>
      </c>
      <c r="D228" s="3">
        <v>43674274</v>
      </c>
      <c r="E228" s="3">
        <v>0</v>
      </c>
      <c r="F228" s="3">
        <f t="shared" si="12"/>
        <v>43674274</v>
      </c>
      <c r="G228" s="4">
        <v>28529925.609999999</v>
      </c>
      <c r="H228" s="2">
        <v>7570.68</v>
      </c>
      <c r="I228" s="11">
        <f t="shared" si="13"/>
        <v>5768.8706958952162</v>
      </c>
      <c r="J228" s="4">
        <f t="shared" si="14"/>
        <v>3768.4759638500104</v>
      </c>
      <c r="K228" s="11">
        <f t="shared" si="15"/>
        <v>9537.3466597452261</v>
      </c>
    </row>
    <row r="229" spans="1:11" x14ac:dyDescent="0.25">
      <c r="A229" s="1" t="s">
        <v>525</v>
      </c>
      <c r="B229" t="s">
        <v>526</v>
      </c>
      <c r="C229" t="s">
        <v>395</v>
      </c>
      <c r="D229" s="3">
        <v>22238476</v>
      </c>
      <c r="E229" s="3">
        <v>0</v>
      </c>
      <c r="F229" s="3">
        <f t="shared" si="12"/>
        <v>22238476</v>
      </c>
      <c r="G229" s="4">
        <v>68140197</v>
      </c>
      <c r="H229" s="2">
        <v>9693.92</v>
      </c>
      <c r="I229" s="11">
        <f t="shared" si="13"/>
        <v>2294.064320728869</v>
      </c>
      <c r="J229" s="4">
        <f t="shared" si="14"/>
        <v>7029.1684891148261</v>
      </c>
      <c r="K229" s="11">
        <f t="shared" si="15"/>
        <v>9323.2328098436956</v>
      </c>
    </row>
    <row r="230" spans="1:11" x14ac:dyDescent="0.25">
      <c r="A230" s="1" t="s">
        <v>527</v>
      </c>
      <c r="B230" t="s">
        <v>528</v>
      </c>
      <c r="C230" t="s">
        <v>138</v>
      </c>
      <c r="D230" s="3">
        <v>7883221</v>
      </c>
      <c r="E230" s="3">
        <v>0</v>
      </c>
      <c r="F230" s="3">
        <f t="shared" si="12"/>
        <v>7883221</v>
      </c>
      <c r="G230" s="4">
        <v>21351416.539999999</v>
      </c>
      <c r="H230" s="2">
        <v>3018.01</v>
      </c>
      <c r="I230" s="11">
        <f t="shared" si="13"/>
        <v>2612.0592708440327</v>
      </c>
      <c r="J230" s="4">
        <f t="shared" si="14"/>
        <v>7074.6672608771996</v>
      </c>
      <c r="K230" s="11">
        <f t="shared" si="15"/>
        <v>9686.7265317212332</v>
      </c>
    </row>
    <row r="231" spans="1:11" x14ac:dyDescent="0.25">
      <c r="A231" s="1" t="s">
        <v>529</v>
      </c>
      <c r="B231" t="s">
        <v>530</v>
      </c>
      <c r="C231" t="s">
        <v>20</v>
      </c>
      <c r="D231" s="3">
        <v>2327923</v>
      </c>
      <c r="E231" s="3">
        <v>1197370</v>
      </c>
      <c r="F231" s="3">
        <f t="shared" si="12"/>
        <v>3525293</v>
      </c>
      <c r="G231" s="4">
        <v>2589263.2000000002</v>
      </c>
      <c r="H231" s="2">
        <v>421.34</v>
      </c>
      <c r="I231" s="11">
        <f t="shared" si="13"/>
        <v>8366.8604927137239</v>
      </c>
      <c r="J231" s="4">
        <f t="shared" si="14"/>
        <v>6145.3059287036604</v>
      </c>
      <c r="K231" s="11">
        <f t="shared" si="15"/>
        <v>14512.166421417383</v>
      </c>
    </row>
    <row r="232" spans="1:11" x14ac:dyDescent="0.25">
      <c r="A232" s="1" t="s">
        <v>531</v>
      </c>
      <c r="B232" t="s">
        <v>532</v>
      </c>
      <c r="C232" t="s">
        <v>44</v>
      </c>
      <c r="D232" s="3">
        <v>3067742</v>
      </c>
      <c r="E232" s="3">
        <v>686690</v>
      </c>
      <c r="F232" s="3">
        <f t="shared" si="12"/>
        <v>3754432</v>
      </c>
      <c r="G232" s="4">
        <v>5186662.45</v>
      </c>
      <c r="H232" s="2">
        <v>719.64</v>
      </c>
      <c r="I232" s="11">
        <f t="shared" si="13"/>
        <v>5217.0974376076929</v>
      </c>
      <c r="J232" s="4">
        <f t="shared" si="14"/>
        <v>7207.3014979712079</v>
      </c>
      <c r="K232" s="11">
        <f t="shared" si="15"/>
        <v>12424.398935578902</v>
      </c>
    </row>
    <row r="233" spans="1:11" x14ac:dyDescent="0.25">
      <c r="A233" s="1" t="s">
        <v>533</v>
      </c>
      <c r="B233" t="s">
        <v>534</v>
      </c>
      <c r="C233" t="s">
        <v>310</v>
      </c>
      <c r="D233" s="3">
        <v>21193273</v>
      </c>
      <c r="E233" s="3">
        <v>0</v>
      </c>
      <c r="F233" s="3">
        <f t="shared" si="12"/>
        <v>21193273</v>
      </c>
      <c r="G233" s="4">
        <v>6109932.1299999999</v>
      </c>
      <c r="H233" s="2">
        <v>1595.01</v>
      </c>
      <c r="I233" s="11">
        <f t="shared" si="13"/>
        <v>13287.235189748028</v>
      </c>
      <c r="J233" s="4">
        <f t="shared" si="14"/>
        <v>3830.6544347684339</v>
      </c>
      <c r="K233" s="11">
        <f t="shared" si="15"/>
        <v>17117.889624516461</v>
      </c>
    </row>
    <row r="234" spans="1:11" x14ac:dyDescent="0.25">
      <c r="A234" s="1" t="s">
        <v>535</v>
      </c>
      <c r="B234" t="s">
        <v>536</v>
      </c>
      <c r="C234" t="s">
        <v>510</v>
      </c>
      <c r="D234" s="3">
        <v>11978128</v>
      </c>
      <c r="E234" s="3">
        <v>0</v>
      </c>
      <c r="F234" s="3">
        <f t="shared" si="12"/>
        <v>11978128</v>
      </c>
      <c r="G234" s="4">
        <v>6920174.6699999999</v>
      </c>
      <c r="H234" s="2">
        <v>1533.67</v>
      </c>
      <c r="I234" s="11">
        <f t="shared" si="13"/>
        <v>7810.1077806829362</v>
      </c>
      <c r="J234" s="4">
        <f t="shared" si="14"/>
        <v>4512.1666786205633</v>
      </c>
      <c r="K234" s="11">
        <f t="shared" si="15"/>
        <v>12322.274459303499</v>
      </c>
    </row>
    <row r="235" spans="1:11" x14ac:dyDescent="0.25">
      <c r="A235" s="1" t="s">
        <v>537</v>
      </c>
      <c r="B235" t="s">
        <v>538</v>
      </c>
      <c r="C235" t="s">
        <v>84</v>
      </c>
      <c r="D235" s="3">
        <v>2842980</v>
      </c>
      <c r="E235" s="3">
        <v>2176296</v>
      </c>
      <c r="F235" s="3">
        <f t="shared" si="12"/>
        <v>5019276</v>
      </c>
      <c r="G235" s="4">
        <v>6545361.7999999998</v>
      </c>
      <c r="H235" s="2">
        <v>822.02</v>
      </c>
      <c r="I235" s="11">
        <f t="shared" si="13"/>
        <v>6106.0266173572418</v>
      </c>
      <c r="J235" s="4">
        <f t="shared" si="14"/>
        <v>7962.5335149996354</v>
      </c>
      <c r="K235" s="11">
        <f t="shared" si="15"/>
        <v>14068.560132356877</v>
      </c>
    </row>
    <row r="236" spans="1:11" x14ac:dyDescent="0.25">
      <c r="A236" s="1" t="s">
        <v>539</v>
      </c>
      <c r="B236" t="s">
        <v>540</v>
      </c>
      <c r="C236" t="s">
        <v>144</v>
      </c>
      <c r="D236" s="3">
        <v>30235459</v>
      </c>
      <c r="E236" s="3">
        <v>0</v>
      </c>
      <c r="F236" s="3">
        <f t="shared" si="12"/>
        <v>30235459</v>
      </c>
      <c r="G236" s="4">
        <v>3261968.61</v>
      </c>
      <c r="H236" s="2">
        <v>3320.61</v>
      </c>
      <c r="I236" s="11">
        <f t="shared" si="13"/>
        <v>9105.3929850238364</v>
      </c>
      <c r="J236" s="4">
        <f t="shared" si="14"/>
        <v>982.3401754496914</v>
      </c>
      <c r="K236" s="11">
        <f t="shared" si="15"/>
        <v>10087.733160473528</v>
      </c>
    </row>
    <row r="237" spans="1:11" x14ac:dyDescent="0.25">
      <c r="A237" s="1" t="s">
        <v>541</v>
      </c>
      <c r="B237" t="s">
        <v>540</v>
      </c>
      <c r="C237" t="s">
        <v>223</v>
      </c>
      <c r="D237" s="3">
        <v>6295064</v>
      </c>
      <c r="E237" s="3">
        <v>1585399</v>
      </c>
      <c r="F237" s="3">
        <f t="shared" si="12"/>
        <v>7880463</v>
      </c>
      <c r="G237" s="4">
        <v>9014858.8399999999</v>
      </c>
      <c r="H237" s="2">
        <v>1601.64</v>
      </c>
      <c r="I237" s="11">
        <f t="shared" si="13"/>
        <v>4920.2461227242075</v>
      </c>
      <c r="J237" s="4">
        <f t="shared" si="14"/>
        <v>5628.5175445168697</v>
      </c>
      <c r="K237" s="11">
        <f t="shared" si="15"/>
        <v>10548.763667241077</v>
      </c>
    </row>
    <row r="238" spans="1:11" x14ac:dyDescent="0.25">
      <c r="A238" s="1" t="s">
        <v>542</v>
      </c>
      <c r="B238" t="s">
        <v>543</v>
      </c>
      <c r="C238" t="s">
        <v>138</v>
      </c>
      <c r="D238" s="3">
        <v>159716777</v>
      </c>
      <c r="E238" s="3">
        <v>0</v>
      </c>
      <c r="F238" s="3">
        <f t="shared" si="12"/>
        <v>159716777</v>
      </c>
      <c r="G238" s="4">
        <v>43576173.829999998</v>
      </c>
      <c r="H238" s="2">
        <v>16113.31</v>
      </c>
      <c r="I238" s="11">
        <f t="shared" si="13"/>
        <v>9912.1022930732415</v>
      </c>
      <c r="J238" s="4">
        <f t="shared" si="14"/>
        <v>2704.3589324601835</v>
      </c>
      <c r="K238" s="11">
        <f t="shared" si="15"/>
        <v>12616.461225533425</v>
      </c>
    </row>
    <row r="239" spans="1:11" x14ac:dyDescent="0.25">
      <c r="A239" s="1" t="s">
        <v>544</v>
      </c>
      <c r="B239" t="s">
        <v>545</v>
      </c>
      <c r="C239" t="s">
        <v>173</v>
      </c>
      <c r="D239" s="3">
        <v>9079584</v>
      </c>
      <c r="E239" s="3">
        <v>3473888</v>
      </c>
      <c r="F239" s="3">
        <f t="shared" si="12"/>
        <v>12553472</v>
      </c>
      <c r="G239" s="4">
        <v>13207954.09</v>
      </c>
      <c r="H239" s="2">
        <v>2227.4699999999998</v>
      </c>
      <c r="I239" s="11">
        <f t="shared" si="13"/>
        <v>5635.7535679492885</v>
      </c>
      <c r="J239" s="4">
        <f t="shared" si="14"/>
        <v>5929.5766452522375</v>
      </c>
      <c r="K239" s="11">
        <f t="shared" si="15"/>
        <v>11565.330213201527</v>
      </c>
    </row>
    <row r="240" spans="1:11" x14ac:dyDescent="0.25">
      <c r="A240" s="1" t="s">
        <v>546</v>
      </c>
      <c r="B240" t="s">
        <v>547</v>
      </c>
      <c r="C240" t="s">
        <v>66</v>
      </c>
      <c r="D240" s="3">
        <v>19369044</v>
      </c>
      <c r="E240" s="3">
        <v>2013887</v>
      </c>
      <c r="F240" s="3">
        <f t="shared" si="12"/>
        <v>21382931</v>
      </c>
      <c r="G240" s="4">
        <v>2637433.29</v>
      </c>
      <c r="H240" s="2">
        <v>806.59</v>
      </c>
      <c r="I240" s="11">
        <f t="shared" si="13"/>
        <v>26510.285275046801</v>
      </c>
      <c r="J240" s="4">
        <f t="shared" si="14"/>
        <v>3269.8561722808367</v>
      </c>
      <c r="K240" s="11">
        <f t="shared" si="15"/>
        <v>29780.141447327638</v>
      </c>
    </row>
    <row r="241" spans="1:11" x14ac:dyDescent="0.25">
      <c r="A241" s="1" t="s">
        <v>548</v>
      </c>
      <c r="B241" t="s">
        <v>549</v>
      </c>
      <c r="C241" t="s">
        <v>550</v>
      </c>
      <c r="D241" s="3">
        <v>2408821</v>
      </c>
      <c r="E241" s="3">
        <v>946441</v>
      </c>
      <c r="F241" s="3">
        <f t="shared" si="12"/>
        <v>3355262</v>
      </c>
      <c r="G241" s="4">
        <v>3043518.96</v>
      </c>
      <c r="H241" s="2">
        <v>414.59</v>
      </c>
      <c r="I241" s="11">
        <f t="shared" si="13"/>
        <v>8092.9641332400688</v>
      </c>
      <c r="J241" s="4">
        <f t="shared" si="14"/>
        <v>7341.0332135362651</v>
      </c>
      <c r="K241" s="11">
        <f t="shared" si="15"/>
        <v>15433.997346776334</v>
      </c>
    </row>
    <row r="242" spans="1:11" x14ac:dyDescent="0.25">
      <c r="A242" s="1" t="s">
        <v>551</v>
      </c>
      <c r="B242" t="s">
        <v>552</v>
      </c>
      <c r="C242" t="s">
        <v>463</v>
      </c>
      <c r="D242" s="3">
        <v>8580495</v>
      </c>
      <c r="E242" s="3">
        <v>529325</v>
      </c>
      <c r="F242" s="3">
        <f t="shared" si="12"/>
        <v>9109820</v>
      </c>
      <c r="G242" s="4">
        <v>3559355.23</v>
      </c>
      <c r="H242" s="2">
        <v>650.95000000000005</v>
      </c>
      <c r="I242" s="11">
        <f t="shared" si="13"/>
        <v>13994.653967278591</v>
      </c>
      <c r="J242" s="4">
        <f t="shared" si="14"/>
        <v>5467.939519164298</v>
      </c>
      <c r="K242" s="11">
        <f t="shared" si="15"/>
        <v>19462.593486442889</v>
      </c>
    </row>
    <row r="243" spans="1:11" x14ac:dyDescent="0.25">
      <c r="A243" s="1" t="s">
        <v>553</v>
      </c>
      <c r="B243" t="s">
        <v>554</v>
      </c>
      <c r="C243" t="s">
        <v>155</v>
      </c>
      <c r="D243" s="3">
        <v>24846244</v>
      </c>
      <c r="E243" s="3">
        <v>0</v>
      </c>
      <c r="F243" s="3">
        <f t="shared" si="12"/>
        <v>24846244</v>
      </c>
      <c r="G243" s="4">
        <v>5458384.9299999997</v>
      </c>
      <c r="H243" s="2">
        <v>2532.67</v>
      </c>
      <c r="I243" s="11">
        <f t="shared" si="13"/>
        <v>9810.2966434632217</v>
      </c>
      <c r="J243" s="4">
        <f t="shared" si="14"/>
        <v>2155.189949736839</v>
      </c>
      <c r="K243" s="11">
        <f t="shared" si="15"/>
        <v>11965.486593200061</v>
      </c>
    </row>
    <row r="244" spans="1:11" x14ac:dyDescent="0.25">
      <c r="A244" s="1" t="s">
        <v>555</v>
      </c>
      <c r="B244" t="s">
        <v>556</v>
      </c>
      <c r="C244" t="s">
        <v>155</v>
      </c>
      <c r="D244" s="3">
        <v>9024972</v>
      </c>
      <c r="E244" s="3">
        <v>0</v>
      </c>
      <c r="F244" s="3">
        <f t="shared" si="12"/>
        <v>9024972</v>
      </c>
      <c r="G244" s="4">
        <v>9526845.2699999996</v>
      </c>
      <c r="H244" s="2">
        <v>1613.15</v>
      </c>
      <c r="I244" s="11">
        <f t="shared" si="13"/>
        <v>5594.6266621206951</v>
      </c>
      <c r="J244" s="4">
        <f t="shared" si="14"/>
        <v>5905.7404891051665</v>
      </c>
      <c r="K244" s="11">
        <f t="shared" si="15"/>
        <v>11500.367151225862</v>
      </c>
    </row>
    <row r="245" spans="1:11" x14ac:dyDescent="0.25">
      <c r="A245" s="1" t="s">
        <v>557</v>
      </c>
      <c r="B245" t="s">
        <v>558</v>
      </c>
      <c r="C245" t="s">
        <v>182</v>
      </c>
      <c r="D245" s="3">
        <v>33590332</v>
      </c>
      <c r="E245" s="3">
        <v>0</v>
      </c>
      <c r="F245" s="3">
        <f t="shared" si="12"/>
        <v>33590332</v>
      </c>
      <c r="G245" s="4">
        <v>30262792.969999999</v>
      </c>
      <c r="H245" s="2">
        <v>6165.79</v>
      </c>
      <c r="I245" s="11">
        <f t="shared" si="13"/>
        <v>5447.8553437596802</v>
      </c>
      <c r="J245" s="4">
        <f t="shared" si="14"/>
        <v>4908.1776982349384</v>
      </c>
      <c r="K245" s="11">
        <f t="shared" si="15"/>
        <v>10356.033041994619</v>
      </c>
    </row>
    <row r="246" spans="1:11" x14ac:dyDescent="0.25">
      <c r="A246" s="1" t="s">
        <v>559</v>
      </c>
      <c r="B246" t="s">
        <v>560</v>
      </c>
      <c r="C246" t="s">
        <v>26</v>
      </c>
      <c r="D246" s="3">
        <v>54701022</v>
      </c>
      <c r="E246" s="3">
        <v>0</v>
      </c>
      <c r="F246" s="3">
        <f t="shared" si="12"/>
        <v>54701022</v>
      </c>
      <c r="G246" s="4">
        <v>8169761.3600000003</v>
      </c>
      <c r="H246" s="2">
        <v>4404.3500000000004</v>
      </c>
      <c r="I246" s="11">
        <f t="shared" si="13"/>
        <v>12419.771816499597</v>
      </c>
      <c r="J246" s="4">
        <f t="shared" si="14"/>
        <v>1854.9300941115034</v>
      </c>
      <c r="K246" s="11">
        <f t="shared" si="15"/>
        <v>14274.7019106111</v>
      </c>
    </row>
    <row r="247" spans="1:11" x14ac:dyDescent="0.25">
      <c r="A247" s="1" t="s">
        <v>561</v>
      </c>
      <c r="B247" t="s">
        <v>562</v>
      </c>
      <c r="C247" t="s">
        <v>23</v>
      </c>
      <c r="D247" s="3">
        <v>1838436</v>
      </c>
      <c r="E247" s="3">
        <v>0</v>
      </c>
      <c r="F247" s="3">
        <f t="shared" si="12"/>
        <v>1838436</v>
      </c>
      <c r="G247" s="4">
        <v>12682558.42</v>
      </c>
      <c r="H247" s="2">
        <v>1021.75</v>
      </c>
      <c r="I247" s="11">
        <f t="shared" si="13"/>
        <v>1799.3011989234158</v>
      </c>
      <c r="J247" s="4">
        <f t="shared" si="14"/>
        <v>12412.584702715929</v>
      </c>
      <c r="K247" s="11">
        <f t="shared" si="15"/>
        <v>14211.885901639345</v>
      </c>
    </row>
    <row r="248" spans="1:11" x14ac:dyDescent="0.25">
      <c r="A248" s="1" t="s">
        <v>563</v>
      </c>
      <c r="B248" t="s">
        <v>564</v>
      </c>
      <c r="C248" t="s">
        <v>398</v>
      </c>
      <c r="D248" s="3">
        <v>13736011</v>
      </c>
      <c r="E248" s="3">
        <v>0</v>
      </c>
      <c r="F248" s="3">
        <f t="shared" si="12"/>
        <v>13736011</v>
      </c>
      <c r="G248" s="4">
        <v>2115579.46</v>
      </c>
      <c r="H248" s="2">
        <v>1127.3900000000001</v>
      </c>
      <c r="I248" s="11">
        <f t="shared" si="13"/>
        <v>12183.903529390893</v>
      </c>
      <c r="J248" s="4">
        <f t="shared" si="14"/>
        <v>1876.5284950194696</v>
      </c>
      <c r="K248" s="11">
        <f t="shared" si="15"/>
        <v>14060.432024410362</v>
      </c>
    </row>
    <row r="249" spans="1:11" x14ac:dyDescent="0.25">
      <c r="A249" s="1" t="s">
        <v>565</v>
      </c>
      <c r="B249" t="s">
        <v>566</v>
      </c>
      <c r="C249" t="s">
        <v>97</v>
      </c>
      <c r="D249" s="3">
        <v>16274453</v>
      </c>
      <c r="E249" s="3">
        <v>0</v>
      </c>
      <c r="F249" s="3">
        <f t="shared" si="12"/>
        <v>16274453</v>
      </c>
      <c r="G249" s="4">
        <v>318717.32</v>
      </c>
      <c r="H249" s="2">
        <v>1044.69</v>
      </c>
      <c r="I249" s="11">
        <f t="shared" si="13"/>
        <v>15578.260536618518</v>
      </c>
      <c r="J249" s="4">
        <f t="shared" si="14"/>
        <v>305.0831538542534</v>
      </c>
      <c r="K249" s="11">
        <f t="shared" si="15"/>
        <v>15883.343690472771</v>
      </c>
    </row>
    <row r="250" spans="1:11" x14ac:dyDescent="0.25">
      <c r="A250" s="1" t="s">
        <v>567</v>
      </c>
      <c r="B250" t="s">
        <v>568</v>
      </c>
      <c r="C250" t="s">
        <v>197</v>
      </c>
      <c r="D250" s="3">
        <v>12074011</v>
      </c>
      <c r="E250" s="3">
        <v>0</v>
      </c>
      <c r="F250" s="3">
        <f t="shared" si="12"/>
        <v>12074011</v>
      </c>
      <c r="G250" s="4">
        <v>6224617.71</v>
      </c>
      <c r="H250" s="2">
        <v>2115.66</v>
      </c>
      <c r="I250" s="11">
        <f t="shared" si="13"/>
        <v>5706.9713470028273</v>
      </c>
      <c r="J250" s="4">
        <f t="shared" si="14"/>
        <v>2942.1635376194663</v>
      </c>
      <c r="K250" s="11">
        <f t="shared" si="15"/>
        <v>8649.1348846222936</v>
      </c>
    </row>
    <row r="251" spans="1:11" x14ac:dyDescent="0.25">
      <c r="A251" s="1" t="s">
        <v>569</v>
      </c>
      <c r="B251" t="s">
        <v>570</v>
      </c>
      <c r="C251" t="s">
        <v>260</v>
      </c>
      <c r="D251" s="3">
        <v>36110438</v>
      </c>
      <c r="E251" s="3">
        <v>0</v>
      </c>
      <c r="F251" s="3">
        <f t="shared" si="12"/>
        <v>36110438</v>
      </c>
      <c r="G251" s="4">
        <v>657249.63</v>
      </c>
      <c r="H251" s="2">
        <v>2064.2199999999998</v>
      </c>
      <c r="I251" s="11">
        <f t="shared" si="13"/>
        <v>17493.50263053357</v>
      </c>
      <c r="J251" s="4">
        <f t="shared" si="14"/>
        <v>318.40096016897428</v>
      </c>
      <c r="K251" s="11">
        <f t="shared" si="15"/>
        <v>17811.903590702546</v>
      </c>
    </row>
    <row r="252" spans="1:11" x14ac:dyDescent="0.25">
      <c r="A252" s="1" t="s">
        <v>571</v>
      </c>
      <c r="B252" t="s">
        <v>572</v>
      </c>
      <c r="C252" t="s">
        <v>112</v>
      </c>
      <c r="D252" s="3">
        <v>13582949</v>
      </c>
      <c r="E252" s="3">
        <v>0</v>
      </c>
      <c r="F252" s="3">
        <f t="shared" si="12"/>
        <v>13582949</v>
      </c>
      <c r="G252" s="4">
        <v>4196821.5199999996</v>
      </c>
      <c r="H252" s="2">
        <v>1352.53</v>
      </c>
      <c r="I252" s="11">
        <f t="shared" si="13"/>
        <v>10042.623084146007</v>
      </c>
      <c r="J252" s="4">
        <f t="shared" si="14"/>
        <v>3102.9415391895186</v>
      </c>
      <c r="K252" s="11">
        <f t="shared" si="15"/>
        <v>13145.564623335526</v>
      </c>
    </row>
    <row r="253" spans="1:11" x14ac:dyDescent="0.25">
      <c r="A253" s="1" t="s">
        <v>573</v>
      </c>
      <c r="B253" t="s">
        <v>574</v>
      </c>
      <c r="C253" t="s">
        <v>271</v>
      </c>
      <c r="D253" s="3">
        <v>7300457</v>
      </c>
      <c r="E253" s="3">
        <v>0</v>
      </c>
      <c r="F253" s="3">
        <f t="shared" si="12"/>
        <v>7300457</v>
      </c>
      <c r="G253" s="4">
        <v>11670316.939999999</v>
      </c>
      <c r="H253" s="2">
        <v>1477.21</v>
      </c>
      <c r="I253" s="11">
        <f t="shared" si="13"/>
        <v>4942.0576627561413</v>
      </c>
      <c r="J253" s="4">
        <f t="shared" si="14"/>
        <v>7900.2423081349298</v>
      </c>
      <c r="K253" s="11">
        <f t="shared" si="15"/>
        <v>12842.299970891072</v>
      </c>
    </row>
    <row r="254" spans="1:11" x14ac:dyDescent="0.25">
      <c r="A254" s="1" t="s">
        <v>575</v>
      </c>
      <c r="B254" t="s">
        <v>576</v>
      </c>
      <c r="C254" t="s">
        <v>252</v>
      </c>
      <c r="D254" s="3">
        <v>3803163</v>
      </c>
      <c r="E254" s="3">
        <v>0</v>
      </c>
      <c r="F254" s="3">
        <f t="shared" si="12"/>
        <v>3803163</v>
      </c>
      <c r="G254" s="4">
        <v>9798033.3699999992</v>
      </c>
      <c r="H254" s="2">
        <v>1291.1600000000001</v>
      </c>
      <c r="I254" s="11">
        <f t="shared" si="13"/>
        <v>2945.5396697543292</v>
      </c>
      <c r="J254" s="4">
        <f t="shared" si="14"/>
        <v>7588.5508922209474</v>
      </c>
      <c r="K254" s="11">
        <f t="shared" si="15"/>
        <v>10534.090561975278</v>
      </c>
    </row>
    <row r="255" spans="1:11" x14ac:dyDescent="0.25">
      <c r="A255" s="1" t="s">
        <v>577</v>
      </c>
      <c r="B255" t="s">
        <v>578</v>
      </c>
      <c r="C255" t="s">
        <v>44</v>
      </c>
      <c r="D255" s="3">
        <v>2168181</v>
      </c>
      <c r="E255" s="3">
        <v>1009204</v>
      </c>
      <c r="F255" s="3">
        <f t="shared" si="12"/>
        <v>3177385</v>
      </c>
      <c r="G255" s="4">
        <v>3228916.2</v>
      </c>
      <c r="H255" s="2">
        <v>450.7</v>
      </c>
      <c r="I255" s="11">
        <f t="shared" si="13"/>
        <v>7049.8890614599513</v>
      </c>
      <c r="J255" s="4">
        <f t="shared" si="14"/>
        <v>7164.2249833592196</v>
      </c>
      <c r="K255" s="11">
        <f t="shared" si="15"/>
        <v>14214.114044819171</v>
      </c>
    </row>
    <row r="256" spans="1:11" x14ac:dyDescent="0.25">
      <c r="A256" s="1" t="s">
        <v>579</v>
      </c>
      <c r="B256" t="s">
        <v>580</v>
      </c>
      <c r="C256" t="s">
        <v>581</v>
      </c>
      <c r="D256" s="3">
        <v>8107880</v>
      </c>
      <c r="E256" s="3">
        <v>0</v>
      </c>
      <c r="F256" s="3">
        <f t="shared" si="12"/>
        <v>8107880</v>
      </c>
      <c r="G256" s="4">
        <v>13536635.83</v>
      </c>
      <c r="H256" s="2">
        <v>2244.33</v>
      </c>
      <c r="I256" s="11">
        <f t="shared" si="13"/>
        <v>3612.6059893152969</v>
      </c>
      <c r="J256" s="4">
        <f t="shared" si="14"/>
        <v>6031.4819255635311</v>
      </c>
      <c r="K256" s="11">
        <f t="shared" si="15"/>
        <v>9644.0879148788281</v>
      </c>
    </row>
    <row r="257" spans="1:11" x14ac:dyDescent="0.25">
      <c r="A257" s="1" t="s">
        <v>582</v>
      </c>
      <c r="B257" t="s">
        <v>583</v>
      </c>
      <c r="C257" t="s">
        <v>35</v>
      </c>
      <c r="D257" s="3">
        <v>54047133</v>
      </c>
      <c r="E257" s="3">
        <v>0</v>
      </c>
      <c r="F257" s="3">
        <f t="shared" si="12"/>
        <v>54047133</v>
      </c>
      <c r="G257" s="4">
        <v>5455104.4000000004</v>
      </c>
      <c r="H257" s="2">
        <v>6071.48</v>
      </c>
      <c r="I257" s="11">
        <f t="shared" si="13"/>
        <v>8901.8053258842992</v>
      </c>
      <c r="J257" s="4">
        <f t="shared" si="14"/>
        <v>898.48017287382993</v>
      </c>
      <c r="K257" s="11">
        <f t="shared" si="15"/>
        <v>9800.2854987581286</v>
      </c>
    </row>
    <row r="258" spans="1:11" x14ac:dyDescent="0.25">
      <c r="A258" s="1" t="s">
        <v>584</v>
      </c>
      <c r="B258" t="s">
        <v>585</v>
      </c>
      <c r="C258" t="s">
        <v>77</v>
      </c>
      <c r="D258" s="3">
        <v>7499379</v>
      </c>
      <c r="E258" s="3">
        <v>0</v>
      </c>
      <c r="F258" s="3">
        <f t="shared" si="12"/>
        <v>7499379</v>
      </c>
      <c r="G258" s="4">
        <v>2337109.2799999998</v>
      </c>
      <c r="H258" s="2">
        <v>690.88</v>
      </c>
      <c r="I258" s="11">
        <f t="shared" si="13"/>
        <v>10854.821387216303</v>
      </c>
      <c r="J258" s="4">
        <f t="shared" si="14"/>
        <v>3382.800602130616</v>
      </c>
      <c r="K258" s="11">
        <f t="shared" si="15"/>
        <v>14237.621989346919</v>
      </c>
    </row>
    <row r="259" spans="1:11" x14ac:dyDescent="0.25">
      <c r="A259" s="1" t="s">
        <v>586</v>
      </c>
      <c r="B259" t="s">
        <v>587</v>
      </c>
      <c r="C259" t="s">
        <v>74</v>
      </c>
      <c r="D259" s="3">
        <v>5364635</v>
      </c>
      <c r="E259" s="3">
        <v>2834887</v>
      </c>
      <c r="F259" s="3">
        <f t="shared" si="12"/>
        <v>8199522</v>
      </c>
      <c r="G259" s="4">
        <v>6829567.96</v>
      </c>
      <c r="H259" s="2">
        <v>1074.28</v>
      </c>
      <c r="I259" s="11">
        <f t="shared" si="13"/>
        <v>7632.574375395614</v>
      </c>
      <c r="J259" s="4">
        <f t="shared" si="14"/>
        <v>6357.3444167256212</v>
      </c>
      <c r="K259" s="11">
        <f t="shared" si="15"/>
        <v>13989.918792121236</v>
      </c>
    </row>
    <row r="260" spans="1:11" x14ac:dyDescent="0.25">
      <c r="A260" s="1" t="s">
        <v>588</v>
      </c>
      <c r="B260" t="s">
        <v>589</v>
      </c>
      <c r="C260" t="s">
        <v>69</v>
      </c>
      <c r="D260" s="3">
        <v>6554225</v>
      </c>
      <c r="E260" s="3">
        <v>0</v>
      </c>
      <c r="F260" s="3">
        <f t="shared" si="12"/>
        <v>6554225</v>
      </c>
      <c r="G260" s="4">
        <v>7929074.6699999999</v>
      </c>
      <c r="H260" s="2">
        <v>1599.26</v>
      </c>
      <c r="I260" s="11">
        <f t="shared" si="13"/>
        <v>4098.2860823130695</v>
      </c>
      <c r="J260" s="4">
        <f t="shared" si="14"/>
        <v>4957.9647274364397</v>
      </c>
      <c r="K260" s="11">
        <f t="shared" si="15"/>
        <v>9056.2508097495083</v>
      </c>
    </row>
    <row r="261" spans="1:11" x14ac:dyDescent="0.25">
      <c r="A261" s="1" t="s">
        <v>590</v>
      </c>
      <c r="B261" t="s">
        <v>591</v>
      </c>
      <c r="C261" t="s">
        <v>592</v>
      </c>
      <c r="D261" s="3">
        <v>7917115</v>
      </c>
      <c r="E261" s="3">
        <v>1958965</v>
      </c>
      <c r="F261" s="3">
        <f t="shared" si="12"/>
        <v>9876080</v>
      </c>
      <c r="G261" s="4">
        <v>4232320.67</v>
      </c>
      <c r="H261" s="2">
        <v>1004.86</v>
      </c>
      <c r="I261" s="11">
        <f t="shared" si="13"/>
        <v>9828.3143920546136</v>
      </c>
      <c r="J261" s="4">
        <f t="shared" si="14"/>
        <v>4211.8510737814222</v>
      </c>
      <c r="K261" s="11">
        <f t="shared" si="15"/>
        <v>14040.165465836035</v>
      </c>
    </row>
    <row r="262" spans="1:11" x14ac:dyDescent="0.25">
      <c r="A262" s="1" t="s">
        <v>593</v>
      </c>
      <c r="B262" t="s">
        <v>594</v>
      </c>
      <c r="C262" t="s">
        <v>182</v>
      </c>
      <c r="D262" s="3">
        <v>3493136</v>
      </c>
      <c r="E262" s="3">
        <v>0</v>
      </c>
      <c r="F262" s="3">
        <f t="shared" si="12"/>
        <v>3493136</v>
      </c>
      <c r="G262" s="4">
        <v>1625932.13</v>
      </c>
      <c r="H262" s="2">
        <v>526.32000000000005</v>
      </c>
      <c r="I262" s="11">
        <f t="shared" si="13"/>
        <v>6636.9053047575617</v>
      </c>
      <c r="J262" s="4">
        <f t="shared" si="14"/>
        <v>3089.2463330293353</v>
      </c>
      <c r="K262" s="11">
        <f t="shared" si="15"/>
        <v>9726.1516377868975</v>
      </c>
    </row>
    <row r="263" spans="1:11" x14ac:dyDescent="0.25">
      <c r="A263" s="1" t="s">
        <v>595</v>
      </c>
      <c r="B263" t="s">
        <v>596</v>
      </c>
      <c r="C263" t="s">
        <v>305</v>
      </c>
      <c r="D263" s="3">
        <v>1478334</v>
      </c>
      <c r="E263" s="3">
        <v>551286</v>
      </c>
      <c r="F263" s="3">
        <f t="shared" si="12"/>
        <v>2029620</v>
      </c>
      <c r="G263" s="4">
        <v>2485800.61</v>
      </c>
      <c r="H263" s="2">
        <v>336.95</v>
      </c>
      <c r="I263" s="11">
        <f t="shared" si="13"/>
        <v>6023.504971063956</v>
      </c>
      <c r="J263" s="4">
        <f t="shared" si="14"/>
        <v>7377.3575011129242</v>
      </c>
      <c r="K263" s="11">
        <f t="shared" si="15"/>
        <v>13400.862472176879</v>
      </c>
    </row>
    <row r="264" spans="1:11" x14ac:dyDescent="0.25">
      <c r="A264" s="1" t="s">
        <v>597</v>
      </c>
      <c r="B264" t="s">
        <v>598</v>
      </c>
      <c r="C264" t="s">
        <v>510</v>
      </c>
      <c r="D264" s="3">
        <v>11830185</v>
      </c>
      <c r="E264" s="3">
        <v>4842360</v>
      </c>
      <c r="F264" s="3">
        <f t="shared" si="12"/>
        <v>16672545</v>
      </c>
      <c r="G264" s="4">
        <v>4323300.99</v>
      </c>
      <c r="H264" s="2">
        <v>1741.39</v>
      </c>
      <c r="I264" s="11">
        <f t="shared" si="13"/>
        <v>9574.273999506142</v>
      </c>
      <c r="J264" s="4">
        <f t="shared" si="14"/>
        <v>2482.6724570601646</v>
      </c>
      <c r="K264" s="11">
        <f t="shared" si="15"/>
        <v>12056.946456566307</v>
      </c>
    </row>
    <row r="265" spans="1:11" x14ac:dyDescent="0.25">
      <c r="A265" s="1" t="s">
        <v>599</v>
      </c>
      <c r="B265" t="s">
        <v>600</v>
      </c>
      <c r="C265" t="s">
        <v>592</v>
      </c>
      <c r="D265" s="3">
        <v>10416962</v>
      </c>
      <c r="E265" s="3">
        <v>5087652</v>
      </c>
      <c r="F265" s="3">
        <f t="shared" si="12"/>
        <v>15504614</v>
      </c>
      <c r="G265" s="4">
        <v>7442639.4500000002</v>
      </c>
      <c r="H265" s="2">
        <v>2107.92</v>
      </c>
      <c r="I265" s="11">
        <f t="shared" si="13"/>
        <v>7355.4091236859085</v>
      </c>
      <c r="J265" s="4">
        <f t="shared" si="14"/>
        <v>3530.7978718357431</v>
      </c>
      <c r="K265" s="11">
        <f t="shared" si="15"/>
        <v>10886.206995521652</v>
      </c>
    </row>
    <row r="266" spans="1:11" x14ac:dyDescent="0.25">
      <c r="A266" s="1" t="s">
        <v>601</v>
      </c>
      <c r="B266" t="s">
        <v>602</v>
      </c>
      <c r="C266" t="s">
        <v>155</v>
      </c>
      <c r="D266" s="3">
        <v>4247452</v>
      </c>
      <c r="E266" s="3">
        <v>0</v>
      </c>
      <c r="F266" s="3">
        <f t="shared" si="12"/>
        <v>4247452</v>
      </c>
      <c r="G266" s="4">
        <v>3879002.11</v>
      </c>
      <c r="H266" s="2">
        <v>685.97</v>
      </c>
      <c r="I266" s="11">
        <f t="shared" si="13"/>
        <v>6191.8917736927269</v>
      </c>
      <c r="J266" s="4">
        <f t="shared" si="14"/>
        <v>5654.7693193579889</v>
      </c>
      <c r="K266" s="11">
        <f t="shared" si="15"/>
        <v>11846.661093050716</v>
      </c>
    </row>
    <row r="267" spans="1:11" x14ac:dyDescent="0.25">
      <c r="A267" s="1" t="s">
        <v>603</v>
      </c>
      <c r="B267" t="s">
        <v>604</v>
      </c>
      <c r="C267" t="s">
        <v>305</v>
      </c>
      <c r="D267" s="3">
        <v>2654851</v>
      </c>
      <c r="E267" s="3">
        <v>2036982</v>
      </c>
      <c r="F267" s="3">
        <f t="shared" ref="F267:F330" si="16">D267+E267</f>
        <v>4691833</v>
      </c>
      <c r="G267" s="4">
        <v>3168686.82</v>
      </c>
      <c r="H267" s="2">
        <v>593.63</v>
      </c>
      <c r="I267" s="11">
        <f t="shared" ref="I267:I330" si="17">F267/H267</f>
        <v>7903.631891919209</v>
      </c>
      <c r="J267" s="4">
        <f t="shared" ref="J267:J330" si="18">G267/H267</f>
        <v>5337.8144972457585</v>
      </c>
      <c r="K267" s="11">
        <f t="shared" ref="K267:K330" si="19">I267+J267</f>
        <v>13241.446389164968</v>
      </c>
    </row>
    <row r="268" spans="1:11" x14ac:dyDescent="0.25">
      <c r="A268" s="1" t="s">
        <v>605</v>
      </c>
      <c r="B268" t="s">
        <v>606</v>
      </c>
      <c r="C268" t="s">
        <v>398</v>
      </c>
      <c r="D268" s="3">
        <v>1232597</v>
      </c>
      <c r="E268" s="3">
        <v>0</v>
      </c>
      <c r="F268" s="3">
        <f t="shared" si="16"/>
        <v>1232597</v>
      </c>
      <c r="G268" s="4">
        <v>102831.47</v>
      </c>
      <c r="H268" s="2">
        <v>10.45</v>
      </c>
      <c r="I268" s="11">
        <f t="shared" si="17"/>
        <v>117951.86602870814</v>
      </c>
      <c r="J268" s="4">
        <f t="shared" si="18"/>
        <v>9840.3320574162681</v>
      </c>
      <c r="K268" s="11">
        <f t="shared" si="19"/>
        <v>127792.19808612441</v>
      </c>
    </row>
    <row r="269" spans="1:11" x14ac:dyDescent="0.25">
      <c r="A269" s="1" t="s">
        <v>607</v>
      </c>
      <c r="B269" t="s">
        <v>608</v>
      </c>
      <c r="C269" t="s">
        <v>128</v>
      </c>
      <c r="D269" s="3">
        <v>35700015</v>
      </c>
      <c r="E269" s="3">
        <v>0</v>
      </c>
      <c r="F269" s="3">
        <f t="shared" si="16"/>
        <v>35700015</v>
      </c>
      <c r="G269" s="4">
        <v>2496122.5699999998</v>
      </c>
      <c r="H269" s="2">
        <v>2491.65</v>
      </c>
      <c r="I269" s="11">
        <f t="shared" si="17"/>
        <v>14327.861055926795</v>
      </c>
      <c r="J269" s="4">
        <f t="shared" si="18"/>
        <v>1001.7950233780826</v>
      </c>
      <c r="K269" s="11">
        <f t="shared" si="19"/>
        <v>15329.656079304877</v>
      </c>
    </row>
    <row r="270" spans="1:11" x14ac:dyDescent="0.25">
      <c r="A270" s="1" t="s">
        <v>609</v>
      </c>
      <c r="B270" t="s">
        <v>610</v>
      </c>
      <c r="C270" t="s">
        <v>74</v>
      </c>
      <c r="D270" s="3">
        <v>31188275</v>
      </c>
      <c r="E270" s="3">
        <v>0</v>
      </c>
      <c r="F270" s="3">
        <f t="shared" si="16"/>
        <v>31188275</v>
      </c>
      <c r="G270" s="4">
        <v>13460321.140000001</v>
      </c>
      <c r="H270" s="2">
        <v>2840.32</v>
      </c>
      <c r="I270" s="11">
        <f t="shared" si="17"/>
        <v>10980.549726791347</v>
      </c>
      <c r="J270" s="4">
        <f t="shared" si="18"/>
        <v>4739.0157235804418</v>
      </c>
      <c r="K270" s="11">
        <f t="shared" si="19"/>
        <v>15719.565450371789</v>
      </c>
    </row>
    <row r="271" spans="1:11" x14ac:dyDescent="0.25">
      <c r="A271" s="1" t="s">
        <v>611</v>
      </c>
      <c r="B271" t="s">
        <v>612</v>
      </c>
      <c r="C271" t="s">
        <v>20</v>
      </c>
      <c r="D271" s="3">
        <v>6173309</v>
      </c>
      <c r="E271" s="3">
        <v>2483997</v>
      </c>
      <c r="F271" s="3">
        <f t="shared" si="16"/>
        <v>8657306</v>
      </c>
      <c r="G271" s="4">
        <v>10748383.99</v>
      </c>
      <c r="H271" s="2">
        <v>1696.35</v>
      </c>
      <c r="I271" s="11">
        <f t="shared" si="17"/>
        <v>5103.4904353464799</v>
      </c>
      <c r="J271" s="4">
        <f t="shared" si="18"/>
        <v>6336.1829752114836</v>
      </c>
      <c r="K271" s="11">
        <f t="shared" si="19"/>
        <v>11439.673410557964</v>
      </c>
    </row>
    <row r="272" spans="1:11" x14ac:dyDescent="0.25">
      <c r="A272" s="1" t="s">
        <v>613</v>
      </c>
      <c r="B272" t="s">
        <v>614</v>
      </c>
      <c r="C272" t="s">
        <v>182</v>
      </c>
      <c r="D272" s="3">
        <v>79877012</v>
      </c>
      <c r="E272" s="3">
        <v>0</v>
      </c>
      <c r="F272" s="3">
        <f t="shared" si="16"/>
        <v>79877012</v>
      </c>
      <c r="G272" s="4">
        <v>15736976.689999999</v>
      </c>
      <c r="H272" s="2">
        <v>7622.23</v>
      </c>
      <c r="I272" s="11">
        <f t="shared" si="17"/>
        <v>10479.480676914762</v>
      </c>
      <c r="J272" s="4">
        <f t="shared" si="18"/>
        <v>2064.6158263395359</v>
      </c>
      <c r="K272" s="11">
        <f t="shared" si="19"/>
        <v>12544.096503254297</v>
      </c>
    </row>
    <row r="273" spans="1:11" x14ac:dyDescent="0.25">
      <c r="A273" s="1" t="s">
        <v>615</v>
      </c>
      <c r="B273" t="s">
        <v>616</v>
      </c>
      <c r="C273" t="s">
        <v>41</v>
      </c>
      <c r="D273" s="3">
        <v>11938783</v>
      </c>
      <c r="E273" s="3">
        <v>0</v>
      </c>
      <c r="F273" s="3">
        <f t="shared" si="16"/>
        <v>11938783</v>
      </c>
      <c r="G273" s="4">
        <v>5547892.3399999999</v>
      </c>
      <c r="H273" s="2">
        <v>1421.45</v>
      </c>
      <c r="I273" s="11">
        <f t="shared" si="17"/>
        <v>8399.0172007457168</v>
      </c>
      <c r="J273" s="4">
        <f t="shared" si="18"/>
        <v>3902.9809982764077</v>
      </c>
      <c r="K273" s="11">
        <f t="shared" si="19"/>
        <v>12301.998199022124</v>
      </c>
    </row>
    <row r="274" spans="1:11" x14ac:dyDescent="0.25">
      <c r="A274" s="1" t="s">
        <v>617</v>
      </c>
      <c r="B274" t="s">
        <v>618</v>
      </c>
      <c r="C274" t="s">
        <v>229</v>
      </c>
      <c r="D274" s="3">
        <v>45137339</v>
      </c>
      <c r="E274" s="3">
        <v>0</v>
      </c>
      <c r="F274" s="3">
        <f t="shared" si="16"/>
        <v>45137339</v>
      </c>
      <c r="G274" s="4">
        <v>8100976.75</v>
      </c>
      <c r="H274" s="2">
        <v>4563.8</v>
      </c>
      <c r="I274" s="11">
        <f t="shared" si="17"/>
        <v>9890.297339936018</v>
      </c>
      <c r="J274" s="4">
        <f t="shared" si="18"/>
        <v>1775.0507800517112</v>
      </c>
      <c r="K274" s="11">
        <f t="shared" si="19"/>
        <v>11665.34811998773</v>
      </c>
    </row>
    <row r="275" spans="1:11" x14ac:dyDescent="0.25">
      <c r="A275" s="1" t="s">
        <v>619</v>
      </c>
      <c r="B275" t="s">
        <v>620</v>
      </c>
      <c r="C275" t="s">
        <v>434</v>
      </c>
      <c r="D275" s="3">
        <v>14844747</v>
      </c>
      <c r="E275" s="3">
        <v>0</v>
      </c>
      <c r="F275" s="3">
        <f t="shared" si="16"/>
        <v>14844747</v>
      </c>
      <c r="G275" s="4">
        <v>607240.39</v>
      </c>
      <c r="H275" s="2">
        <v>1143.99</v>
      </c>
      <c r="I275" s="11">
        <f t="shared" si="17"/>
        <v>12976.290876668501</v>
      </c>
      <c r="J275" s="4">
        <f t="shared" si="18"/>
        <v>530.80917665364211</v>
      </c>
      <c r="K275" s="11">
        <f t="shared" si="19"/>
        <v>13507.100053322143</v>
      </c>
    </row>
    <row r="276" spans="1:11" x14ac:dyDescent="0.25">
      <c r="A276" s="1" t="s">
        <v>621</v>
      </c>
      <c r="B276" t="s">
        <v>622</v>
      </c>
      <c r="C276" t="s">
        <v>155</v>
      </c>
      <c r="D276" s="3">
        <v>3458022</v>
      </c>
      <c r="E276" s="3">
        <v>0</v>
      </c>
      <c r="F276" s="3">
        <f t="shared" si="16"/>
        <v>3458022</v>
      </c>
      <c r="G276" s="4">
        <v>7983106.4699999997</v>
      </c>
      <c r="H276" s="2">
        <v>898.17</v>
      </c>
      <c r="I276" s="11">
        <f t="shared" si="17"/>
        <v>3850.0751528107153</v>
      </c>
      <c r="J276" s="4">
        <f t="shared" si="18"/>
        <v>8888.1909549417142</v>
      </c>
      <c r="K276" s="11">
        <f t="shared" si="19"/>
        <v>12738.26610775243</v>
      </c>
    </row>
    <row r="277" spans="1:11" x14ac:dyDescent="0.25">
      <c r="A277" s="1" t="s">
        <v>623</v>
      </c>
      <c r="B277" t="s">
        <v>624</v>
      </c>
      <c r="C277" t="s">
        <v>35</v>
      </c>
      <c r="D277" s="3">
        <v>18458291</v>
      </c>
      <c r="E277" s="3">
        <v>0</v>
      </c>
      <c r="F277" s="3">
        <f t="shared" si="16"/>
        <v>18458291</v>
      </c>
      <c r="G277" s="4">
        <v>15138886.029999999</v>
      </c>
      <c r="H277" s="2">
        <v>3458.57</v>
      </c>
      <c r="I277" s="11">
        <f t="shared" si="17"/>
        <v>5336.9719277042241</v>
      </c>
      <c r="J277" s="4">
        <f t="shared" si="18"/>
        <v>4377.2096646880063</v>
      </c>
      <c r="K277" s="11">
        <f t="shared" si="19"/>
        <v>9714.1815923922295</v>
      </c>
    </row>
    <row r="278" spans="1:11" x14ac:dyDescent="0.25">
      <c r="A278" s="1" t="s">
        <v>625</v>
      </c>
      <c r="B278" t="s">
        <v>624</v>
      </c>
      <c r="C278" t="s">
        <v>164</v>
      </c>
      <c r="D278" s="3">
        <v>10500206</v>
      </c>
      <c r="E278" s="3">
        <v>0</v>
      </c>
      <c r="F278" s="3">
        <f t="shared" si="16"/>
        <v>10500206</v>
      </c>
      <c r="G278" s="4">
        <v>5732288.3099999996</v>
      </c>
      <c r="H278" s="2">
        <v>1528.05</v>
      </c>
      <c r="I278" s="11">
        <f t="shared" si="17"/>
        <v>6871.6377081901774</v>
      </c>
      <c r="J278" s="4">
        <f t="shared" si="18"/>
        <v>3751.3748306665357</v>
      </c>
      <c r="K278" s="11">
        <f t="shared" si="19"/>
        <v>10623.012538856714</v>
      </c>
    </row>
    <row r="279" spans="1:11" x14ac:dyDescent="0.25">
      <c r="A279" s="1" t="s">
        <v>626</v>
      </c>
      <c r="B279" t="s">
        <v>627</v>
      </c>
      <c r="C279" t="s">
        <v>155</v>
      </c>
      <c r="D279" s="3">
        <v>9659374</v>
      </c>
      <c r="E279" s="3">
        <v>0</v>
      </c>
      <c r="F279" s="3">
        <f t="shared" si="16"/>
        <v>9659374</v>
      </c>
      <c r="G279" s="4">
        <v>5481115.3799999999</v>
      </c>
      <c r="H279" s="2">
        <v>1642.12</v>
      </c>
      <c r="I279" s="11">
        <f t="shared" si="17"/>
        <v>5882.2583002460242</v>
      </c>
      <c r="J279" s="4">
        <f t="shared" si="18"/>
        <v>3337.8287701264221</v>
      </c>
      <c r="K279" s="11">
        <f t="shared" si="19"/>
        <v>9220.0870703724468</v>
      </c>
    </row>
    <row r="280" spans="1:11" x14ac:dyDescent="0.25">
      <c r="A280" s="1" t="s">
        <v>628</v>
      </c>
      <c r="B280" t="s">
        <v>629</v>
      </c>
      <c r="C280" t="s">
        <v>97</v>
      </c>
      <c r="D280" s="3">
        <v>56517168</v>
      </c>
      <c r="E280" s="3">
        <v>0</v>
      </c>
      <c r="F280" s="3">
        <f t="shared" si="16"/>
        <v>56517168</v>
      </c>
      <c r="G280" s="4">
        <v>13503361.66</v>
      </c>
      <c r="H280" s="2">
        <v>4293.95</v>
      </c>
      <c r="I280" s="11">
        <f t="shared" si="17"/>
        <v>13162.046134677861</v>
      </c>
      <c r="J280" s="4">
        <f t="shared" si="18"/>
        <v>3144.7412429115384</v>
      </c>
      <c r="K280" s="11">
        <f t="shared" si="19"/>
        <v>16306.7873775894</v>
      </c>
    </row>
    <row r="281" spans="1:11" x14ac:dyDescent="0.25">
      <c r="A281" s="1" t="s">
        <v>630</v>
      </c>
      <c r="B281" t="s">
        <v>631</v>
      </c>
      <c r="C281" t="s">
        <v>510</v>
      </c>
      <c r="D281" s="3">
        <v>19382524</v>
      </c>
      <c r="E281" s="3">
        <v>0</v>
      </c>
      <c r="F281" s="3">
        <f t="shared" si="16"/>
        <v>19382524</v>
      </c>
      <c r="G281" s="4">
        <v>3696084.05</v>
      </c>
      <c r="H281" s="2">
        <v>1763.8</v>
      </c>
      <c r="I281" s="11">
        <f t="shared" si="17"/>
        <v>10989.071323279284</v>
      </c>
      <c r="J281" s="4">
        <f t="shared" si="18"/>
        <v>2095.5233303095588</v>
      </c>
      <c r="K281" s="11">
        <f t="shared" si="19"/>
        <v>13084.594653588843</v>
      </c>
    </row>
    <row r="282" spans="1:11" x14ac:dyDescent="0.25">
      <c r="A282" s="1" t="s">
        <v>632</v>
      </c>
      <c r="B282" t="s">
        <v>633</v>
      </c>
      <c r="C282" t="s">
        <v>395</v>
      </c>
      <c r="D282" s="3">
        <v>128972747</v>
      </c>
      <c r="E282" s="3">
        <v>0</v>
      </c>
      <c r="F282" s="3">
        <f t="shared" si="16"/>
        <v>128972747</v>
      </c>
      <c r="G282" s="4">
        <v>40780718.75</v>
      </c>
      <c r="H282" s="2">
        <v>16861.46</v>
      </c>
      <c r="I282" s="11">
        <f t="shared" si="17"/>
        <v>7648.9667561409278</v>
      </c>
      <c r="J282" s="4">
        <f t="shared" si="18"/>
        <v>2418.5757787285324</v>
      </c>
      <c r="K282" s="11">
        <f t="shared" si="19"/>
        <v>10067.542534869461</v>
      </c>
    </row>
    <row r="283" spans="1:11" x14ac:dyDescent="0.25">
      <c r="A283" s="1" t="s">
        <v>634</v>
      </c>
      <c r="B283" t="s">
        <v>633</v>
      </c>
      <c r="C283" t="s">
        <v>289</v>
      </c>
      <c r="D283" s="3">
        <v>4895915</v>
      </c>
      <c r="E283" s="3">
        <v>2162382</v>
      </c>
      <c r="F283" s="3">
        <f t="shared" si="16"/>
        <v>7058297</v>
      </c>
      <c r="G283" s="4">
        <v>5059815.34</v>
      </c>
      <c r="H283" s="2">
        <v>946.64</v>
      </c>
      <c r="I283" s="11">
        <f t="shared" si="17"/>
        <v>7456.1575678188119</v>
      </c>
      <c r="J283" s="4">
        <f t="shared" si="18"/>
        <v>5345.0259232654444</v>
      </c>
      <c r="K283" s="11">
        <f t="shared" si="19"/>
        <v>12801.183491084255</v>
      </c>
    </row>
    <row r="284" spans="1:11" x14ac:dyDescent="0.25">
      <c r="A284" s="1" t="s">
        <v>635</v>
      </c>
      <c r="B284" t="s">
        <v>636</v>
      </c>
      <c r="C284" t="s">
        <v>38</v>
      </c>
      <c r="D284" s="3">
        <v>28177217</v>
      </c>
      <c r="E284" s="3">
        <v>12953966</v>
      </c>
      <c r="F284" s="3">
        <f t="shared" si="16"/>
        <v>41131183</v>
      </c>
      <c r="G284" s="4">
        <v>26220362.710000001</v>
      </c>
      <c r="H284" s="2">
        <v>6448.33</v>
      </c>
      <c r="I284" s="11">
        <f t="shared" si="17"/>
        <v>6378.579104977568</v>
      </c>
      <c r="J284" s="4">
        <f t="shared" si="18"/>
        <v>4066.2253188034733</v>
      </c>
      <c r="K284" s="11">
        <f t="shared" si="19"/>
        <v>10444.804423781041</v>
      </c>
    </row>
    <row r="285" spans="1:11" x14ac:dyDescent="0.25">
      <c r="A285" s="1" t="s">
        <v>637</v>
      </c>
      <c r="B285" t="s">
        <v>638</v>
      </c>
      <c r="C285" t="s">
        <v>229</v>
      </c>
      <c r="D285" s="3">
        <v>42459256</v>
      </c>
      <c r="E285" s="3">
        <v>0</v>
      </c>
      <c r="F285" s="3">
        <f t="shared" si="16"/>
        <v>42459256</v>
      </c>
      <c r="G285" s="4">
        <v>16977042.800000001</v>
      </c>
      <c r="H285" s="2">
        <v>5315.75</v>
      </c>
      <c r="I285" s="11">
        <f t="shared" si="17"/>
        <v>7987.4441047829559</v>
      </c>
      <c r="J285" s="4">
        <f t="shared" si="18"/>
        <v>3193.7248365705686</v>
      </c>
      <c r="K285" s="11">
        <f t="shared" si="19"/>
        <v>11181.168941353524</v>
      </c>
    </row>
    <row r="286" spans="1:11" x14ac:dyDescent="0.25">
      <c r="A286" s="1" t="s">
        <v>639</v>
      </c>
      <c r="B286" t="s">
        <v>640</v>
      </c>
      <c r="C286" t="s">
        <v>102</v>
      </c>
      <c r="D286" s="3">
        <v>2416384</v>
      </c>
      <c r="E286" s="3">
        <v>0</v>
      </c>
      <c r="F286" s="3">
        <f t="shared" si="16"/>
        <v>2416384</v>
      </c>
      <c r="G286" s="4">
        <v>5276770.03</v>
      </c>
      <c r="H286" s="2">
        <v>576</v>
      </c>
      <c r="I286" s="11">
        <f t="shared" si="17"/>
        <v>4195.1111111111113</v>
      </c>
      <c r="J286" s="4">
        <f t="shared" si="18"/>
        <v>9161.059079861112</v>
      </c>
      <c r="K286" s="11">
        <f t="shared" si="19"/>
        <v>13356.170190972223</v>
      </c>
    </row>
    <row r="287" spans="1:11" x14ac:dyDescent="0.25">
      <c r="A287" s="1" t="s">
        <v>641</v>
      </c>
      <c r="B287" t="s">
        <v>642</v>
      </c>
      <c r="C287" t="s">
        <v>305</v>
      </c>
      <c r="D287" s="3">
        <v>2778841</v>
      </c>
      <c r="E287" s="3">
        <v>480705</v>
      </c>
      <c r="F287" s="3">
        <f t="shared" si="16"/>
        <v>3259546</v>
      </c>
      <c r="G287" s="4">
        <v>4558056.53</v>
      </c>
      <c r="H287" s="2">
        <v>670.37</v>
      </c>
      <c r="I287" s="11">
        <f t="shared" si="17"/>
        <v>4862.308874203798</v>
      </c>
      <c r="J287" s="4">
        <f t="shared" si="18"/>
        <v>6799.3146023837589</v>
      </c>
      <c r="K287" s="11">
        <f t="shared" si="19"/>
        <v>11661.623476587556</v>
      </c>
    </row>
    <row r="288" spans="1:11" x14ac:dyDescent="0.25">
      <c r="A288" s="1" t="s">
        <v>643</v>
      </c>
      <c r="B288" t="s">
        <v>644</v>
      </c>
      <c r="C288" t="s">
        <v>274</v>
      </c>
      <c r="D288" s="3">
        <v>15532794</v>
      </c>
      <c r="E288" s="3">
        <v>0</v>
      </c>
      <c r="F288" s="3">
        <f t="shared" si="16"/>
        <v>15532794</v>
      </c>
      <c r="G288" s="4">
        <v>8114167.46</v>
      </c>
      <c r="H288" s="2">
        <v>2507.23</v>
      </c>
      <c r="I288" s="11">
        <f t="shared" si="17"/>
        <v>6195.2010784810327</v>
      </c>
      <c r="J288" s="4">
        <f t="shared" si="18"/>
        <v>3236.3075824714924</v>
      </c>
      <c r="K288" s="11">
        <f t="shared" si="19"/>
        <v>9431.5086609525242</v>
      </c>
    </row>
    <row r="289" spans="1:11" x14ac:dyDescent="0.25">
      <c r="A289" s="1" t="s">
        <v>645</v>
      </c>
      <c r="B289" t="s">
        <v>646</v>
      </c>
      <c r="C289" t="s">
        <v>56</v>
      </c>
      <c r="D289" s="3">
        <v>6307029</v>
      </c>
      <c r="E289" s="3">
        <v>2440936</v>
      </c>
      <c r="F289" s="3">
        <f t="shared" si="16"/>
        <v>8747965</v>
      </c>
      <c r="G289" s="4">
        <v>6307359.3799999999</v>
      </c>
      <c r="H289" s="2">
        <v>1303.23</v>
      </c>
      <c r="I289" s="11">
        <f t="shared" si="17"/>
        <v>6712.5258012783625</v>
      </c>
      <c r="J289" s="4">
        <f t="shared" si="18"/>
        <v>4839.7898912701521</v>
      </c>
      <c r="K289" s="11">
        <f t="shared" si="19"/>
        <v>11552.315692548515</v>
      </c>
    </row>
    <row r="290" spans="1:11" x14ac:dyDescent="0.25">
      <c r="A290" s="1" t="s">
        <v>647</v>
      </c>
      <c r="B290" t="s">
        <v>648</v>
      </c>
      <c r="C290" t="s">
        <v>550</v>
      </c>
      <c r="D290" s="3">
        <v>5139903</v>
      </c>
      <c r="E290" s="3">
        <v>2895299</v>
      </c>
      <c r="F290" s="3">
        <f t="shared" si="16"/>
        <v>8035202</v>
      </c>
      <c r="G290" s="4">
        <v>6602777.8700000001</v>
      </c>
      <c r="H290" s="2">
        <v>875.84</v>
      </c>
      <c r="I290" s="11">
        <f t="shared" si="17"/>
        <v>9174.2806905370835</v>
      </c>
      <c r="J290" s="4">
        <f t="shared" si="18"/>
        <v>7538.7946086043112</v>
      </c>
      <c r="K290" s="11">
        <f t="shared" si="19"/>
        <v>16713.075299141394</v>
      </c>
    </row>
    <row r="291" spans="1:11" x14ac:dyDescent="0.25">
      <c r="A291" s="1" t="s">
        <v>649</v>
      </c>
      <c r="B291" t="s">
        <v>650</v>
      </c>
      <c r="C291" t="s">
        <v>155</v>
      </c>
      <c r="D291" s="3">
        <v>9843738</v>
      </c>
      <c r="E291" s="3">
        <v>0</v>
      </c>
      <c r="F291" s="3">
        <f t="shared" si="16"/>
        <v>9843738</v>
      </c>
      <c r="G291" s="4">
        <v>3964850.29</v>
      </c>
      <c r="H291" s="2">
        <v>1400.7</v>
      </c>
      <c r="I291" s="11">
        <f t="shared" si="17"/>
        <v>7027.7275647890337</v>
      </c>
      <c r="J291" s="4">
        <f t="shared" si="18"/>
        <v>2830.6206111230099</v>
      </c>
      <c r="K291" s="11">
        <f t="shared" si="19"/>
        <v>9858.3481759120441</v>
      </c>
    </row>
    <row r="292" spans="1:11" x14ac:dyDescent="0.25">
      <c r="A292" s="1" t="s">
        <v>651</v>
      </c>
      <c r="B292" t="s">
        <v>652</v>
      </c>
      <c r="C292" t="s">
        <v>38</v>
      </c>
      <c r="D292" s="3">
        <v>5453069</v>
      </c>
      <c r="E292" s="3">
        <v>4157421</v>
      </c>
      <c r="F292" s="3">
        <f t="shared" si="16"/>
        <v>9610490</v>
      </c>
      <c r="G292" s="4">
        <v>6233118.5899999999</v>
      </c>
      <c r="H292" s="2">
        <v>1190.96</v>
      </c>
      <c r="I292" s="11">
        <f t="shared" si="17"/>
        <v>8069.5321421374347</v>
      </c>
      <c r="J292" s="4">
        <f t="shared" si="18"/>
        <v>5233.6926429099212</v>
      </c>
      <c r="K292" s="11">
        <f t="shared" si="19"/>
        <v>13303.224785047356</v>
      </c>
    </row>
    <row r="293" spans="1:11" x14ac:dyDescent="0.25">
      <c r="A293" s="1" t="s">
        <v>653</v>
      </c>
      <c r="B293" t="s">
        <v>654</v>
      </c>
      <c r="C293" t="s">
        <v>510</v>
      </c>
      <c r="D293" s="3">
        <v>30658971</v>
      </c>
      <c r="E293" s="3">
        <v>0</v>
      </c>
      <c r="F293" s="3">
        <f t="shared" si="16"/>
        <v>30658971</v>
      </c>
      <c r="G293" s="4">
        <v>11467018.07</v>
      </c>
      <c r="H293" s="2">
        <v>4969.67</v>
      </c>
      <c r="I293" s="11">
        <f t="shared" si="17"/>
        <v>6169.2166683099686</v>
      </c>
      <c r="J293" s="4">
        <f t="shared" si="18"/>
        <v>2307.4003042455533</v>
      </c>
      <c r="K293" s="11">
        <f t="shared" si="19"/>
        <v>8476.6169725555228</v>
      </c>
    </row>
    <row r="294" spans="1:11" x14ac:dyDescent="0.25">
      <c r="A294" s="1" t="s">
        <v>655</v>
      </c>
      <c r="B294" t="s">
        <v>656</v>
      </c>
      <c r="C294" t="s">
        <v>510</v>
      </c>
      <c r="D294" s="3">
        <v>7116794</v>
      </c>
      <c r="E294" s="3">
        <v>3005905</v>
      </c>
      <c r="F294" s="3">
        <f t="shared" si="16"/>
        <v>10122699</v>
      </c>
      <c r="G294" s="4">
        <v>10405838.960000001</v>
      </c>
      <c r="H294" s="2">
        <v>1919.76</v>
      </c>
      <c r="I294" s="11">
        <f t="shared" si="17"/>
        <v>5272.8981747718462</v>
      </c>
      <c r="J294" s="4">
        <f t="shared" si="18"/>
        <v>5420.3853398341462</v>
      </c>
      <c r="K294" s="11">
        <f t="shared" si="19"/>
        <v>10693.283514605992</v>
      </c>
    </row>
    <row r="295" spans="1:11" x14ac:dyDescent="0.25">
      <c r="A295" s="1" t="s">
        <v>657</v>
      </c>
      <c r="B295" t="s">
        <v>658</v>
      </c>
      <c r="C295" t="s">
        <v>32</v>
      </c>
      <c r="D295" s="3">
        <v>10416646</v>
      </c>
      <c r="E295" s="3">
        <v>0</v>
      </c>
      <c r="F295" s="3">
        <f t="shared" si="16"/>
        <v>10416646</v>
      </c>
      <c r="G295" s="4">
        <v>36331909.380000003</v>
      </c>
      <c r="H295" s="2">
        <v>4673.83</v>
      </c>
      <c r="I295" s="11">
        <f t="shared" si="17"/>
        <v>2228.7173474431033</v>
      </c>
      <c r="J295" s="4">
        <f t="shared" si="18"/>
        <v>7773.4768658680359</v>
      </c>
      <c r="K295" s="11">
        <f t="shared" si="19"/>
        <v>10002.194213311139</v>
      </c>
    </row>
    <row r="296" spans="1:11" x14ac:dyDescent="0.25">
      <c r="A296" s="1" t="s">
        <v>659</v>
      </c>
      <c r="B296" t="s">
        <v>660</v>
      </c>
      <c r="C296" t="s">
        <v>330</v>
      </c>
      <c r="D296" s="3">
        <v>5065916</v>
      </c>
      <c r="E296" s="3">
        <v>0</v>
      </c>
      <c r="F296" s="3">
        <f t="shared" si="16"/>
        <v>5065916</v>
      </c>
      <c r="G296" s="4">
        <v>4804942.1500000004</v>
      </c>
      <c r="H296" s="2">
        <v>696.44</v>
      </c>
      <c r="I296" s="11">
        <f t="shared" si="17"/>
        <v>7274.0164263971046</v>
      </c>
      <c r="J296" s="4">
        <f t="shared" si="18"/>
        <v>6899.2908936878985</v>
      </c>
      <c r="K296" s="11">
        <f t="shared" si="19"/>
        <v>14173.307320085003</v>
      </c>
    </row>
    <row r="297" spans="1:11" x14ac:dyDescent="0.25">
      <c r="A297" s="1" t="s">
        <v>661</v>
      </c>
      <c r="B297" t="s">
        <v>662</v>
      </c>
      <c r="C297" t="s">
        <v>102</v>
      </c>
      <c r="D297" s="3">
        <v>2438827</v>
      </c>
      <c r="E297" s="3">
        <v>0</v>
      </c>
      <c r="F297" s="3">
        <f t="shared" si="16"/>
        <v>2438827</v>
      </c>
      <c r="G297" s="4">
        <v>6254544.7599999998</v>
      </c>
      <c r="H297" s="2">
        <v>718.3</v>
      </c>
      <c r="I297" s="11">
        <f t="shared" si="17"/>
        <v>3395.2763469302522</v>
      </c>
      <c r="J297" s="4">
        <f t="shared" si="18"/>
        <v>8707.426924683281</v>
      </c>
      <c r="K297" s="11">
        <f t="shared" si="19"/>
        <v>12102.703271613533</v>
      </c>
    </row>
    <row r="298" spans="1:11" x14ac:dyDescent="0.25">
      <c r="A298" s="1" t="s">
        <v>663</v>
      </c>
      <c r="B298" t="s">
        <v>664</v>
      </c>
      <c r="C298" t="s">
        <v>229</v>
      </c>
      <c r="D298" s="3">
        <v>41680821</v>
      </c>
      <c r="E298" s="3">
        <v>0</v>
      </c>
      <c r="F298" s="3">
        <f t="shared" si="16"/>
        <v>41680821</v>
      </c>
      <c r="G298" s="4">
        <v>8901467.0399999991</v>
      </c>
      <c r="H298" s="2">
        <v>5190.92</v>
      </c>
      <c r="I298" s="11">
        <f t="shared" si="17"/>
        <v>8029.5633529316574</v>
      </c>
      <c r="J298" s="4">
        <f t="shared" si="18"/>
        <v>1714.8149152751341</v>
      </c>
      <c r="K298" s="11">
        <f t="shared" si="19"/>
        <v>9744.3782682067922</v>
      </c>
    </row>
    <row r="299" spans="1:11" x14ac:dyDescent="0.25">
      <c r="A299" s="1" t="s">
        <v>665</v>
      </c>
      <c r="B299" t="s">
        <v>666</v>
      </c>
      <c r="C299" t="s">
        <v>260</v>
      </c>
      <c r="D299" s="3">
        <v>3169297</v>
      </c>
      <c r="E299" s="3">
        <v>0</v>
      </c>
      <c r="F299" s="3">
        <f t="shared" si="16"/>
        <v>3169297</v>
      </c>
      <c r="G299" s="4">
        <v>4070213.86</v>
      </c>
      <c r="H299" s="2">
        <v>654.75</v>
      </c>
      <c r="I299" s="11">
        <f t="shared" si="17"/>
        <v>4840.4688812523864</v>
      </c>
      <c r="J299" s="4">
        <f t="shared" si="18"/>
        <v>6216.439648720886</v>
      </c>
      <c r="K299" s="11">
        <f t="shared" si="19"/>
        <v>11056.908529973272</v>
      </c>
    </row>
    <row r="300" spans="1:11" x14ac:dyDescent="0.25">
      <c r="A300" s="1" t="s">
        <v>667</v>
      </c>
      <c r="B300" t="s">
        <v>668</v>
      </c>
      <c r="C300" t="s">
        <v>263</v>
      </c>
      <c r="D300" s="3">
        <v>10906755</v>
      </c>
      <c r="E300" s="3">
        <v>3064569</v>
      </c>
      <c r="F300" s="3">
        <f t="shared" si="16"/>
        <v>13971324</v>
      </c>
      <c r="G300" s="4">
        <v>6463134.71</v>
      </c>
      <c r="H300" s="2">
        <v>1764.36</v>
      </c>
      <c r="I300" s="11">
        <f t="shared" si="17"/>
        <v>7918.6356525879073</v>
      </c>
      <c r="J300" s="4">
        <f t="shared" si="18"/>
        <v>3663.1609818857833</v>
      </c>
      <c r="K300" s="11">
        <f t="shared" si="19"/>
        <v>11581.796634473691</v>
      </c>
    </row>
    <row r="301" spans="1:11" x14ac:dyDescent="0.25">
      <c r="A301" s="1" t="s">
        <v>669</v>
      </c>
      <c r="B301" t="s">
        <v>670</v>
      </c>
      <c r="C301" t="s">
        <v>671</v>
      </c>
      <c r="D301" s="3">
        <v>20962471</v>
      </c>
      <c r="E301" s="3">
        <v>0</v>
      </c>
      <c r="F301" s="3">
        <f t="shared" si="16"/>
        <v>20962471</v>
      </c>
      <c r="G301" s="4">
        <v>19566950.649999999</v>
      </c>
      <c r="H301" s="2">
        <v>3385.34</v>
      </c>
      <c r="I301" s="11">
        <f t="shared" si="17"/>
        <v>6192.1316618124029</v>
      </c>
      <c r="J301" s="4">
        <f t="shared" si="18"/>
        <v>5779.9070846650548</v>
      </c>
      <c r="K301" s="11">
        <f t="shared" si="19"/>
        <v>11972.038746477458</v>
      </c>
    </row>
    <row r="302" spans="1:11" x14ac:dyDescent="0.25">
      <c r="A302" s="1" t="s">
        <v>672</v>
      </c>
      <c r="B302" t="s">
        <v>673</v>
      </c>
      <c r="C302" t="s">
        <v>592</v>
      </c>
      <c r="D302" s="3">
        <v>9438666</v>
      </c>
      <c r="E302" s="3">
        <v>4583230</v>
      </c>
      <c r="F302" s="3">
        <f t="shared" si="16"/>
        <v>14021896</v>
      </c>
      <c r="G302" s="4">
        <v>7472502.7699999996</v>
      </c>
      <c r="H302" s="2">
        <v>2068.34</v>
      </c>
      <c r="I302" s="11">
        <f t="shared" si="17"/>
        <v>6779.2993415009132</v>
      </c>
      <c r="J302" s="4">
        <f t="shared" si="18"/>
        <v>3612.801942620652</v>
      </c>
      <c r="K302" s="11">
        <f t="shared" si="19"/>
        <v>10392.101284121565</v>
      </c>
    </row>
    <row r="303" spans="1:11" x14ac:dyDescent="0.25">
      <c r="A303" s="1" t="s">
        <v>674</v>
      </c>
      <c r="B303" t="s">
        <v>675</v>
      </c>
      <c r="C303" t="s">
        <v>41</v>
      </c>
      <c r="D303" s="3">
        <v>23702120</v>
      </c>
      <c r="E303" s="3">
        <v>0</v>
      </c>
      <c r="F303" s="3">
        <f t="shared" si="16"/>
        <v>23702120</v>
      </c>
      <c r="G303" s="4">
        <v>61288673.640000001</v>
      </c>
      <c r="H303" s="2">
        <v>9719.7999999999993</v>
      </c>
      <c r="I303" s="11">
        <f t="shared" si="17"/>
        <v>2438.5398876520094</v>
      </c>
      <c r="J303" s="4">
        <f t="shared" si="18"/>
        <v>6305.5488425687772</v>
      </c>
      <c r="K303" s="11">
        <f t="shared" si="19"/>
        <v>8744.0887302207866</v>
      </c>
    </row>
    <row r="304" spans="1:11" x14ac:dyDescent="0.25">
      <c r="A304" s="1" t="s">
        <v>676</v>
      </c>
      <c r="B304" t="s">
        <v>677</v>
      </c>
      <c r="C304" t="s">
        <v>155</v>
      </c>
      <c r="D304" s="3">
        <v>5821478</v>
      </c>
      <c r="E304" s="3">
        <v>0</v>
      </c>
      <c r="F304" s="3">
        <f t="shared" si="16"/>
        <v>5821478</v>
      </c>
      <c r="G304" s="4">
        <v>1354075.47</v>
      </c>
      <c r="H304" s="2">
        <v>412.61</v>
      </c>
      <c r="I304" s="11">
        <f t="shared" si="17"/>
        <v>14108.911562977146</v>
      </c>
      <c r="J304" s="4">
        <f t="shared" si="18"/>
        <v>3281.7320714476136</v>
      </c>
      <c r="K304" s="11">
        <f t="shared" si="19"/>
        <v>17390.64363442476</v>
      </c>
    </row>
    <row r="305" spans="1:11" x14ac:dyDescent="0.25">
      <c r="A305" s="1" t="s">
        <v>678</v>
      </c>
      <c r="B305" t="s">
        <v>679</v>
      </c>
      <c r="C305" t="s">
        <v>66</v>
      </c>
      <c r="D305" s="3">
        <v>6730758</v>
      </c>
      <c r="E305" s="3">
        <v>2317785</v>
      </c>
      <c r="F305" s="3">
        <f t="shared" si="16"/>
        <v>9048543</v>
      </c>
      <c r="G305" s="4">
        <v>4773209.05</v>
      </c>
      <c r="H305" s="2">
        <v>898.73</v>
      </c>
      <c r="I305" s="11">
        <f t="shared" si="17"/>
        <v>10068.143936443648</v>
      </c>
      <c r="J305" s="4">
        <f t="shared" si="18"/>
        <v>5311.0601070399334</v>
      </c>
      <c r="K305" s="11">
        <f t="shared" si="19"/>
        <v>15379.204043483582</v>
      </c>
    </row>
    <row r="306" spans="1:11" x14ac:dyDescent="0.25">
      <c r="A306" s="1" t="s">
        <v>680</v>
      </c>
      <c r="B306" t="s">
        <v>681</v>
      </c>
      <c r="C306" t="s">
        <v>35</v>
      </c>
      <c r="D306" s="3">
        <v>15948722</v>
      </c>
      <c r="E306" s="3">
        <v>0</v>
      </c>
      <c r="F306" s="3">
        <f t="shared" si="16"/>
        <v>15948722</v>
      </c>
      <c r="G306" s="4">
        <v>13322580.970000001</v>
      </c>
      <c r="H306" s="2">
        <v>2655.2</v>
      </c>
      <c r="I306" s="11">
        <f t="shared" si="17"/>
        <v>6006.5991262428442</v>
      </c>
      <c r="J306" s="4">
        <f t="shared" si="18"/>
        <v>5017.5432999397417</v>
      </c>
      <c r="K306" s="11">
        <f t="shared" si="19"/>
        <v>11024.142426182585</v>
      </c>
    </row>
    <row r="307" spans="1:11" x14ac:dyDescent="0.25">
      <c r="A307" s="1" t="s">
        <v>682</v>
      </c>
      <c r="B307" t="s">
        <v>683</v>
      </c>
      <c r="C307" t="s">
        <v>260</v>
      </c>
      <c r="D307" s="3">
        <v>38722136</v>
      </c>
      <c r="E307" s="3">
        <v>0</v>
      </c>
      <c r="F307" s="3">
        <f t="shared" si="16"/>
        <v>38722136</v>
      </c>
      <c r="G307" s="4">
        <v>9991749.3599999994</v>
      </c>
      <c r="H307" s="2">
        <v>4107.66</v>
      </c>
      <c r="I307" s="11">
        <f t="shared" si="17"/>
        <v>9426.8113719246485</v>
      </c>
      <c r="J307" s="4">
        <f t="shared" si="18"/>
        <v>2432.4674778340955</v>
      </c>
      <c r="K307" s="11">
        <f t="shared" si="19"/>
        <v>11859.278849758744</v>
      </c>
    </row>
    <row r="308" spans="1:11" x14ac:dyDescent="0.25">
      <c r="A308" s="1" t="s">
        <v>684</v>
      </c>
      <c r="B308" t="s">
        <v>685</v>
      </c>
      <c r="C308" t="s">
        <v>77</v>
      </c>
      <c r="D308" s="3">
        <v>1916928</v>
      </c>
      <c r="E308" s="3">
        <v>0</v>
      </c>
      <c r="F308" s="3">
        <f t="shared" si="16"/>
        <v>1916928</v>
      </c>
      <c r="G308" s="4">
        <v>3617071.38</v>
      </c>
      <c r="H308" s="2">
        <v>242.34</v>
      </c>
      <c r="I308" s="11">
        <f t="shared" si="17"/>
        <v>7910.0767516712058</v>
      </c>
      <c r="J308" s="4">
        <f t="shared" si="18"/>
        <v>14925.606090616489</v>
      </c>
      <c r="K308" s="11">
        <f t="shared" si="19"/>
        <v>22835.682842287693</v>
      </c>
    </row>
    <row r="309" spans="1:11" x14ac:dyDescent="0.25">
      <c r="A309" s="1" t="s">
        <v>686</v>
      </c>
      <c r="B309" t="s">
        <v>687</v>
      </c>
      <c r="C309" t="s">
        <v>274</v>
      </c>
      <c r="D309" s="3">
        <v>5133323</v>
      </c>
      <c r="E309" s="3">
        <v>0</v>
      </c>
      <c r="F309" s="3">
        <f t="shared" si="16"/>
        <v>5133323</v>
      </c>
      <c r="G309" s="4">
        <v>2797165.41</v>
      </c>
      <c r="H309" s="2">
        <v>423.46</v>
      </c>
      <c r="I309" s="11">
        <f t="shared" si="17"/>
        <v>12122.332687857177</v>
      </c>
      <c r="J309" s="4">
        <f t="shared" si="18"/>
        <v>6605.500897369292</v>
      </c>
      <c r="K309" s="11">
        <f t="shared" si="19"/>
        <v>18727.833585226468</v>
      </c>
    </row>
    <row r="310" spans="1:11" x14ac:dyDescent="0.25">
      <c r="A310" s="1" t="s">
        <v>688</v>
      </c>
      <c r="B310" t="s">
        <v>689</v>
      </c>
      <c r="C310" t="s">
        <v>173</v>
      </c>
      <c r="D310" s="3">
        <v>3203607</v>
      </c>
      <c r="E310" s="3">
        <v>0</v>
      </c>
      <c r="F310" s="3">
        <f t="shared" si="16"/>
        <v>3203607</v>
      </c>
      <c r="G310" s="4">
        <v>9317974.8499999996</v>
      </c>
      <c r="H310" s="2">
        <v>1018.19</v>
      </c>
      <c r="I310" s="11">
        <f t="shared" si="17"/>
        <v>3146.3744487767508</v>
      </c>
      <c r="J310" s="4">
        <f t="shared" si="18"/>
        <v>9151.5089030534564</v>
      </c>
      <c r="K310" s="11">
        <f t="shared" si="19"/>
        <v>12297.883351830207</v>
      </c>
    </row>
    <row r="311" spans="1:11" x14ac:dyDescent="0.25">
      <c r="A311" s="1" t="s">
        <v>690</v>
      </c>
      <c r="B311" t="s">
        <v>691</v>
      </c>
      <c r="C311" t="s">
        <v>182</v>
      </c>
      <c r="D311" s="3">
        <v>11201588</v>
      </c>
      <c r="E311" s="3">
        <v>0</v>
      </c>
      <c r="F311" s="3">
        <f t="shared" si="16"/>
        <v>11201588</v>
      </c>
      <c r="G311" s="4">
        <v>28402062.870000001</v>
      </c>
      <c r="H311" s="2">
        <v>3126.59</v>
      </c>
      <c r="I311" s="11">
        <f t="shared" si="17"/>
        <v>3582.6852897245881</v>
      </c>
      <c r="J311" s="4">
        <f t="shared" si="18"/>
        <v>9084.0381597843025</v>
      </c>
      <c r="K311" s="11">
        <f t="shared" si="19"/>
        <v>12666.723449508891</v>
      </c>
    </row>
    <row r="312" spans="1:11" x14ac:dyDescent="0.25">
      <c r="A312" s="1" t="s">
        <v>692</v>
      </c>
      <c r="B312" t="s">
        <v>693</v>
      </c>
      <c r="C312" t="s">
        <v>260</v>
      </c>
      <c r="D312" s="3">
        <v>22796082</v>
      </c>
      <c r="E312" s="3">
        <v>0</v>
      </c>
      <c r="F312" s="3">
        <f t="shared" si="16"/>
        <v>22796082</v>
      </c>
      <c r="G312" s="4">
        <v>2006015.81</v>
      </c>
      <c r="H312" s="2">
        <v>1561.53</v>
      </c>
      <c r="I312" s="11">
        <f t="shared" si="17"/>
        <v>14598.555263107337</v>
      </c>
      <c r="J312" s="4">
        <f t="shared" si="18"/>
        <v>1284.6476276472436</v>
      </c>
      <c r="K312" s="11">
        <f t="shared" si="19"/>
        <v>15883.202890754581</v>
      </c>
    </row>
    <row r="313" spans="1:11" x14ac:dyDescent="0.25">
      <c r="A313" s="1" t="s">
        <v>694</v>
      </c>
      <c r="B313" t="s">
        <v>695</v>
      </c>
      <c r="C313" t="s">
        <v>395</v>
      </c>
      <c r="D313" s="3">
        <v>5412458</v>
      </c>
      <c r="E313" s="3">
        <v>1205662</v>
      </c>
      <c r="F313" s="3">
        <f t="shared" si="16"/>
        <v>6618120</v>
      </c>
      <c r="G313" s="4">
        <v>8575663.6699999999</v>
      </c>
      <c r="H313" s="2">
        <v>1354.06</v>
      </c>
      <c r="I313" s="11">
        <f t="shared" si="17"/>
        <v>4887.6120703661582</v>
      </c>
      <c r="J313" s="4">
        <f t="shared" si="18"/>
        <v>6333.2966559827482</v>
      </c>
      <c r="K313" s="11">
        <f t="shared" si="19"/>
        <v>11220.908726348905</v>
      </c>
    </row>
    <row r="314" spans="1:11" x14ac:dyDescent="0.25">
      <c r="A314" s="1" t="s">
        <v>696</v>
      </c>
      <c r="B314" t="s">
        <v>695</v>
      </c>
      <c r="C314" t="s">
        <v>434</v>
      </c>
      <c r="D314" s="3">
        <v>12706142</v>
      </c>
      <c r="E314" s="3">
        <v>0</v>
      </c>
      <c r="F314" s="3">
        <f t="shared" si="16"/>
        <v>12706142</v>
      </c>
      <c r="G314" s="4">
        <v>12853036.34</v>
      </c>
      <c r="H314" s="2">
        <v>2539.44</v>
      </c>
      <c r="I314" s="11">
        <f t="shared" si="17"/>
        <v>5003.5212487792587</v>
      </c>
      <c r="J314" s="4">
        <f t="shared" si="18"/>
        <v>5061.3664193680497</v>
      </c>
      <c r="K314" s="11">
        <f t="shared" si="19"/>
        <v>10064.887668147308</v>
      </c>
    </row>
    <row r="315" spans="1:11" x14ac:dyDescent="0.25">
      <c r="A315" s="1" t="s">
        <v>697</v>
      </c>
      <c r="B315" t="s">
        <v>695</v>
      </c>
      <c r="C315" t="s">
        <v>274</v>
      </c>
      <c r="D315" s="3">
        <v>13031664</v>
      </c>
      <c r="E315" s="3">
        <v>0</v>
      </c>
      <c r="F315" s="3">
        <f t="shared" si="16"/>
        <v>13031664</v>
      </c>
      <c r="G315" s="4">
        <v>15839266.68</v>
      </c>
      <c r="H315" s="2">
        <v>3039.8</v>
      </c>
      <c r="I315" s="11">
        <f t="shared" si="17"/>
        <v>4287.0136193170601</v>
      </c>
      <c r="J315" s="4">
        <f t="shared" si="18"/>
        <v>5210.6278965721422</v>
      </c>
      <c r="K315" s="11">
        <f t="shared" si="19"/>
        <v>9497.6415158892014</v>
      </c>
    </row>
    <row r="316" spans="1:11" x14ac:dyDescent="0.25">
      <c r="A316" s="1" t="s">
        <v>698</v>
      </c>
      <c r="B316" t="s">
        <v>699</v>
      </c>
      <c r="C316" t="s">
        <v>592</v>
      </c>
      <c r="D316" s="3">
        <v>8916038</v>
      </c>
      <c r="E316" s="3">
        <v>2653370</v>
      </c>
      <c r="F316" s="3">
        <f t="shared" si="16"/>
        <v>11569408</v>
      </c>
      <c r="G316" s="4">
        <v>3839397.54</v>
      </c>
      <c r="H316" s="2">
        <v>1268.79</v>
      </c>
      <c r="I316" s="11">
        <f t="shared" si="17"/>
        <v>9118.4577432041551</v>
      </c>
      <c r="J316" s="4">
        <f t="shared" si="18"/>
        <v>3026.0307379471783</v>
      </c>
      <c r="K316" s="11">
        <f t="shared" si="19"/>
        <v>12144.488481151333</v>
      </c>
    </row>
    <row r="317" spans="1:11" x14ac:dyDescent="0.25">
      <c r="A317" s="1" t="s">
        <v>700</v>
      </c>
      <c r="B317" t="s">
        <v>701</v>
      </c>
      <c r="C317" t="s">
        <v>702</v>
      </c>
      <c r="D317" s="3">
        <v>1890743</v>
      </c>
      <c r="E317" s="3">
        <v>0</v>
      </c>
      <c r="F317" s="3">
        <f t="shared" si="16"/>
        <v>1890743</v>
      </c>
      <c r="G317" s="4">
        <v>4383264.96</v>
      </c>
      <c r="H317" s="2">
        <v>697.34</v>
      </c>
      <c r="I317" s="11">
        <f t="shared" si="17"/>
        <v>2711.3646141050276</v>
      </c>
      <c r="J317" s="4">
        <f t="shared" si="18"/>
        <v>6285.6927180428484</v>
      </c>
      <c r="K317" s="11">
        <f t="shared" si="19"/>
        <v>8997.0573321478769</v>
      </c>
    </row>
    <row r="318" spans="1:11" x14ac:dyDescent="0.25">
      <c r="A318" s="1" t="s">
        <v>703</v>
      </c>
      <c r="B318" t="s">
        <v>701</v>
      </c>
      <c r="C318" t="s">
        <v>26</v>
      </c>
      <c r="D318" s="3">
        <v>11907529</v>
      </c>
      <c r="E318" s="3">
        <v>0</v>
      </c>
      <c r="F318" s="3">
        <f t="shared" si="16"/>
        <v>11907529</v>
      </c>
      <c r="G318" s="4">
        <v>4945896.4800000004</v>
      </c>
      <c r="H318" s="2">
        <v>1205.83</v>
      </c>
      <c r="I318" s="11">
        <f t="shared" si="17"/>
        <v>9874.9649618934673</v>
      </c>
      <c r="J318" s="4">
        <f t="shared" si="18"/>
        <v>4101.6532015292378</v>
      </c>
      <c r="K318" s="11">
        <f t="shared" si="19"/>
        <v>13976.618163422705</v>
      </c>
    </row>
    <row r="319" spans="1:11" x14ac:dyDescent="0.25">
      <c r="A319" s="1" t="s">
        <v>704</v>
      </c>
      <c r="B319" t="s">
        <v>705</v>
      </c>
      <c r="C319" t="s">
        <v>274</v>
      </c>
      <c r="D319" s="3">
        <v>19877259</v>
      </c>
      <c r="E319" s="3">
        <v>0</v>
      </c>
      <c r="F319" s="3">
        <f t="shared" si="16"/>
        <v>19877259</v>
      </c>
      <c r="G319" s="4">
        <v>24594580.949999999</v>
      </c>
      <c r="H319" s="2">
        <v>4797.33</v>
      </c>
      <c r="I319" s="11">
        <f t="shared" si="17"/>
        <v>4143.4003914677542</v>
      </c>
      <c r="J319" s="4">
        <f t="shared" si="18"/>
        <v>5126.7227707912525</v>
      </c>
      <c r="K319" s="11">
        <f t="shared" si="19"/>
        <v>9270.1231622590058</v>
      </c>
    </row>
    <row r="320" spans="1:11" x14ac:dyDescent="0.25">
      <c r="A320" s="1" t="s">
        <v>706</v>
      </c>
      <c r="B320" t="s">
        <v>707</v>
      </c>
      <c r="C320" t="s">
        <v>97</v>
      </c>
      <c r="D320" s="3">
        <v>18373944</v>
      </c>
      <c r="E320" s="3">
        <v>0</v>
      </c>
      <c r="F320" s="3">
        <f t="shared" si="16"/>
        <v>18373944</v>
      </c>
      <c r="G320" s="4">
        <v>22788461.949999999</v>
      </c>
      <c r="H320" s="2">
        <v>4150.08</v>
      </c>
      <c r="I320" s="11">
        <f t="shared" si="17"/>
        <v>4427.3710386305811</v>
      </c>
      <c r="J320" s="4">
        <f t="shared" si="18"/>
        <v>5491.0897982689494</v>
      </c>
      <c r="K320" s="11">
        <f t="shared" si="19"/>
        <v>9918.4608368995305</v>
      </c>
    </row>
    <row r="321" spans="1:11" x14ac:dyDescent="0.25">
      <c r="A321" s="1" t="s">
        <v>708</v>
      </c>
      <c r="B321" t="s">
        <v>709</v>
      </c>
      <c r="C321" t="s">
        <v>66</v>
      </c>
      <c r="D321" s="3">
        <v>3798958</v>
      </c>
      <c r="E321" s="3">
        <v>0</v>
      </c>
      <c r="F321" s="3">
        <f t="shared" si="16"/>
        <v>3798958</v>
      </c>
      <c r="G321" s="4">
        <v>4374838.91</v>
      </c>
      <c r="H321" s="2">
        <v>876.15</v>
      </c>
      <c r="I321" s="11">
        <f t="shared" si="17"/>
        <v>4335.9675854591114</v>
      </c>
      <c r="J321" s="4">
        <f t="shared" si="18"/>
        <v>4993.2533356160475</v>
      </c>
      <c r="K321" s="11">
        <f t="shared" si="19"/>
        <v>9329.2209210751589</v>
      </c>
    </row>
    <row r="322" spans="1:11" x14ac:dyDescent="0.25">
      <c r="A322" s="1" t="s">
        <v>710</v>
      </c>
      <c r="B322" t="s">
        <v>711</v>
      </c>
      <c r="C322" t="s">
        <v>155</v>
      </c>
      <c r="D322" s="3">
        <v>3328866</v>
      </c>
      <c r="E322" s="3">
        <v>0</v>
      </c>
      <c r="F322" s="3">
        <f t="shared" si="16"/>
        <v>3328866</v>
      </c>
      <c r="G322" s="4">
        <v>4482734.93</v>
      </c>
      <c r="H322" s="2">
        <v>646.24</v>
      </c>
      <c r="I322" s="11">
        <f t="shared" si="17"/>
        <v>5151.1296112899236</v>
      </c>
      <c r="J322" s="4">
        <f t="shared" si="18"/>
        <v>6936.641077618222</v>
      </c>
      <c r="K322" s="11">
        <f t="shared" si="19"/>
        <v>12087.770688908146</v>
      </c>
    </row>
    <row r="323" spans="1:11" x14ac:dyDescent="0.25">
      <c r="A323" s="1" t="s">
        <v>712</v>
      </c>
      <c r="B323" t="s">
        <v>713</v>
      </c>
      <c r="C323" t="s">
        <v>398</v>
      </c>
      <c r="D323" s="3">
        <v>15871495</v>
      </c>
      <c r="E323" s="3">
        <v>0</v>
      </c>
      <c r="F323" s="3">
        <f t="shared" si="16"/>
        <v>15871495</v>
      </c>
      <c r="G323" s="4">
        <v>3940591.62</v>
      </c>
      <c r="H323" s="2">
        <v>967.2</v>
      </c>
      <c r="I323" s="11">
        <f t="shared" si="17"/>
        <v>16409.734284532671</v>
      </c>
      <c r="J323" s="4">
        <f t="shared" si="18"/>
        <v>4074.2262406947889</v>
      </c>
      <c r="K323" s="11">
        <f t="shared" si="19"/>
        <v>20483.96052522746</v>
      </c>
    </row>
    <row r="324" spans="1:11" x14ac:dyDescent="0.25">
      <c r="A324" s="1" t="s">
        <v>714</v>
      </c>
      <c r="B324" t="s">
        <v>715</v>
      </c>
      <c r="C324" t="s">
        <v>260</v>
      </c>
      <c r="D324" s="3">
        <v>22981689</v>
      </c>
      <c r="E324" s="3">
        <v>0</v>
      </c>
      <c r="F324" s="3">
        <f t="shared" si="16"/>
        <v>22981689</v>
      </c>
      <c r="G324" s="4">
        <v>2366060.73</v>
      </c>
      <c r="H324" s="2">
        <v>1565.42</v>
      </c>
      <c r="I324" s="11">
        <f t="shared" si="17"/>
        <v>14680.845396123723</v>
      </c>
      <c r="J324" s="4">
        <f t="shared" si="18"/>
        <v>1511.4542614761533</v>
      </c>
      <c r="K324" s="11">
        <f t="shared" si="19"/>
        <v>16192.299657599877</v>
      </c>
    </row>
    <row r="325" spans="1:11" x14ac:dyDescent="0.25">
      <c r="A325" s="1" t="s">
        <v>716</v>
      </c>
      <c r="B325" t="s">
        <v>717</v>
      </c>
      <c r="C325" t="s">
        <v>118</v>
      </c>
      <c r="D325" s="3">
        <v>17241495</v>
      </c>
      <c r="E325" s="3">
        <v>0</v>
      </c>
      <c r="F325" s="3">
        <f t="shared" si="16"/>
        <v>17241495</v>
      </c>
      <c r="G325" s="4">
        <v>7727712.8399999999</v>
      </c>
      <c r="H325" s="2">
        <v>2358.14</v>
      </c>
      <c r="I325" s="11">
        <f t="shared" si="17"/>
        <v>7311.4806584850776</v>
      </c>
      <c r="J325" s="4">
        <f t="shared" si="18"/>
        <v>3277.0373429906622</v>
      </c>
      <c r="K325" s="11">
        <f t="shared" si="19"/>
        <v>10588.518001475739</v>
      </c>
    </row>
    <row r="326" spans="1:11" x14ac:dyDescent="0.25">
      <c r="A326" s="1" t="s">
        <v>718</v>
      </c>
      <c r="B326" t="s">
        <v>719</v>
      </c>
      <c r="C326" t="s">
        <v>404</v>
      </c>
      <c r="D326" s="3">
        <v>11321115</v>
      </c>
      <c r="E326" s="3">
        <v>0</v>
      </c>
      <c r="F326" s="3">
        <f t="shared" si="16"/>
        <v>11321115</v>
      </c>
      <c r="G326" s="4">
        <v>39485237.700000003</v>
      </c>
      <c r="H326" s="2">
        <v>5071.22</v>
      </c>
      <c r="I326" s="11">
        <f t="shared" si="17"/>
        <v>2232.424347592887</v>
      </c>
      <c r="J326" s="4">
        <f t="shared" si="18"/>
        <v>7786.1417370967938</v>
      </c>
      <c r="K326" s="11">
        <f t="shared" si="19"/>
        <v>10018.566084689681</v>
      </c>
    </row>
    <row r="327" spans="1:11" x14ac:dyDescent="0.25">
      <c r="A327" s="1" t="s">
        <v>720</v>
      </c>
      <c r="B327" t="s">
        <v>721</v>
      </c>
      <c r="C327" t="s">
        <v>236</v>
      </c>
      <c r="D327" s="3">
        <v>3887020</v>
      </c>
      <c r="E327" s="3">
        <v>0</v>
      </c>
      <c r="F327" s="3">
        <f t="shared" si="16"/>
        <v>3887020</v>
      </c>
      <c r="G327" s="4">
        <v>5425053.1799999997</v>
      </c>
      <c r="H327" s="2">
        <v>862.92</v>
      </c>
      <c r="I327" s="11">
        <f t="shared" si="17"/>
        <v>4504.4963611922312</v>
      </c>
      <c r="J327" s="4">
        <f t="shared" si="18"/>
        <v>6286.8553052426641</v>
      </c>
      <c r="K327" s="11">
        <f t="shared" si="19"/>
        <v>10791.351666434895</v>
      </c>
    </row>
    <row r="328" spans="1:11" x14ac:dyDescent="0.25">
      <c r="A328" s="1" t="s">
        <v>722</v>
      </c>
      <c r="B328" t="s">
        <v>723</v>
      </c>
      <c r="C328" t="s">
        <v>35</v>
      </c>
      <c r="D328" s="3">
        <v>14238567</v>
      </c>
      <c r="E328" s="3">
        <v>0</v>
      </c>
      <c r="F328" s="3">
        <f t="shared" si="16"/>
        <v>14238567</v>
      </c>
      <c r="G328" s="4">
        <v>8623791.3300000001</v>
      </c>
      <c r="H328" s="2">
        <v>1811.63</v>
      </c>
      <c r="I328" s="11">
        <f t="shared" si="17"/>
        <v>7859.5336796144902</v>
      </c>
      <c r="J328" s="4">
        <f t="shared" si="18"/>
        <v>4760.2387518422629</v>
      </c>
      <c r="K328" s="11">
        <f t="shared" si="19"/>
        <v>12619.772431456753</v>
      </c>
    </row>
    <row r="329" spans="1:11" x14ac:dyDescent="0.25">
      <c r="A329" s="1" t="s">
        <v>724</v>
      </c>
      <c r="B329" t="s">
        <v>725</v>
      </c>
      <c r="C329" t="s">
        <v>89</v>
      </c>
      <c r="D329" s="3">
        <v>7612696</v>
      </c>
      <c r="E329" s="3">
        <v>0</v>
      </c>
      <c r="F329" s="3">
        <f t="shared" si="16"/>
        <v>7612696</v>
      </c>
      <c r="G329" s="4">
        <v>9930510.1099999994</v>
      </c>
      <c r="H329" s="2">
        <v>1345.56</v>
      </c>
      <c r="I329" s="11">
        <f t="shared" si="17"/>
        <v>5657.6414281042844</v>
      </c>
      <c r="J329" s="4">
        <f t="shared" si="18"/>
        <v>7380.2060926305776</v>
      </c>
      <c r="K329" s="11">
        <f t="shared" si="19"/>
        <v>13037.847520734862</v>
      </c>
    </row>
    <row r="330" spans="1:11" x14ac:dyDescent="0.25">
      <c r="A330" s="1" t="s">
        <v>726</v>
      </c>
      <c r="B330" t="s">
        <v>727</v>
      </c>
      <c r="C330" t="s">
        <v>417</v>
      </c>
      <c r="D330" s="3">
        <v>30840384</v>
      </c>
      <c r="E330" s="3">
        <v>0</v>
      </c>
      <c r="F330" s="3">
        <f t="shared" si="16"/>
        <v>30840384</v>
      </c>
      <c r="G330" s="4">
        <v>19302518.190000001</v>
      </c>
      <c r="H330" s="2">
        <v>5421.88</v>
      </c>
      <c r="I330" s="11">
        <f t="shared" si="17"/>
        <v>5688.134742930496</v>
      </c>
      <c r="J330" s="4">
        <f t="shared" si="18"/>
        <v>3560.1153455996814</v>
      </c>
      <c r="K330" s="11">
        <f t="shared" si="19"/>
        <v>9248.2500885301779</v>
      </c>
    </row>
    <row r="331" spans="1:11" x14ac:dyDescent="0.25">
      <c r="A331" s="1" t="s">
        <v>728</v>
      </c>
      <c r="B331" t="s">
        <v>729</v>
      </c>
      <c r="C331" t="s">
        <v>229</v>
      </c>
      <c r="D331" s="3">
        <v>104567382</v>
      </c>
      <c r="E331" s="3">
        <v>0</v>
      </c>
      <c r="F331" s="3">
        <f t="shared" ref="F331:F394" si="20">D331+E331</f>
        <v>104567382</v>
      </c>
      <c r="G331" s="4">
        <v>29679253.859999999</v>
      </c>
      <c r="H331" s="2">
        <v>9780.1200000000008</v>
      </c>
      <c r="I331" s="11">
        <f t="shared" ref="I331:I394" si="21">F331/H331</f>
        <v>10691.830161593109</v>
      </c>
      <c r="J331" s="4">
        <f t="shared" ref="J331:J394" si="22">G331/H331</f>
        <v>3034.65129875707</v>
      </c>
      <c r="K331" s="11">
        <f t="shared" ref="K331:K394" si="23">I331+J331</f>
        <v>13726.481460350178</v>
      </c>
    </row>
    <row r="332" spans="1:11" x14ac:dyDescent="0.25">
      <c r="A332" s="1" t="s">
        <v>730</v>
      </c>
      <c r="B332" t="s">
        <v>731</v>
      </c>
      <c r="C332" t="s">
        <v>35</v>
      </c>
      <c r="D332" s="3">
        <v>20045515</v>
      </c>
      <c r="E332" s="3">
        <v>5257</v>
      </c>
      <c r="F332" s="3">
        <f t="shared" si="20"/>
        <v>20050772</v>
      </c>
      <c r="G332" s="4">
        <v>27788223.43</v>
      </c>
      <c r="H332" s="2">
        <v>3882.12</v>
      </c>
      <c r="I332" s="11">
        <f t="shared" si="21"/>
        <v>5164.9026820397103</v>
      </c>
      <c r="J332" s="4">
        <f t="shared" si="22"/>
        <v>7158.0021817975748</v>
      </c>
      <c r="K332" s="11">
        <f t="shared" si="23"/>
        <v>12322.904863837284</v>
      </c>
    </row>
    <row r="333" spans="1:11" x14ac:dyDescent="0.25">
      <c r="A333" s="1" t="s">
        <v>732</v>
      </c>
      <c r="B333" t="s">
        <v>733</v>
      </c>
      <c r="C333" t="s">
        <v>155</v>
      </c>
      <c r="D333" s="3">
        <v>6399440</v>
      </c>
      <c r="E333" s="3">
        <v>0</v>
      </c>
      <c r="F333" s="3">
        <f t="shared" si="20"/>
        <v>6399440</v>
      </c>
      <c r="G333" s="4">
        <v>1916901.41</v>
      </c>
      <c r="H333" s="2">
        <v>664.99</v>
      </c>
      <c r="I333" s="11">
        <f t="shared" si="21"/>
        <v>9623.3627573346967</v>
      </c>
      <c r="J333" s="4">
        <f t="shared" si="22"/>
        <v>2882.6018586745663</v>
      </c>
      <c r="K333" s="11">
        <f t="shared" si="23"/>
        <v>12505.964616009263</v>
      </c>
    </row>
    <row r="334" spans="1:11" x14ac:dyDescent="0.25">
      <c r="A334" s="1" t="s">
        <v>734</v>
      </c>
      <c r="B334" t="s">
        <v>735</v>
      </c>
      <c r="C334" t="s">
        <v>50</v>
      </c>
      <c r="D334" s="3">
        <v>26620232</v>
      </c>
      <c r="E334" s="3">
        <v>0</v>
      </c>
      <c r="F334" s="3">
        <f t="shared" si="20"/>
        <v>26620232</v>
      </c>
      <c r="G334" s="4">
        <v>4869195.2</v>
      </c>
      <c r="H334" s="2">
        <v>2220.7800000000002</v>
      </c>
      <c r="I334" s="11">
        <f t="shared" si="21"/>
        <v>11986.88388764308</v>
      </c>
      <c r="J334" s="4">
        <f t="shared" si="22"/>
        <v>2192.5608119669664</v>
      </c>
      <c r="K334" s="11">
        <f t="shared" si="23"/>
        <v>14179.444699610047</v>
      </c>
    </row>
    <row r="335" spans="1:11" x14ac:dyDescent="0.25">
      <c r="A335" s="1" t="s">
        <v>736</v>
      </c>
      <c r="B335" t="s">
        <v>737</v>
      </c>
      <c r="C335" t="s">
        <v>97</v>
      </c>
      <c r="D335" s="3">
        <v>68774014</v>
      </c>
      <c r="E335" s="3">
        <v>0</v>
      </c>
      <c r="F335" s="3">
        <f t="shared" si="20"/>
        <v>68774014</v>
      </c>
      <c r="G335" s="4">
        <v>1478233.17</v>
      </c>
      <c r="H335" s="2">
        <v>3943.65</v>
      </c>
      <c r="I335" s="11">
        <f t="shared" si="21"/>
        <v>17439.177918932968</v>
      </c>
      <c r="J335" s="4">
        <f t="shared" si="22"/>
        <v>374.83883458217639</v>
      </c>
      <c r="K335" s="11">
        <f t="shared" si="23"/>
        <v>17814.016753515145</v>
      </c>
    </row>
    <row r="336" spans="1:11" x14ac:dyDescent="0.25">
      <c r="A336" s="1" t="s">
        <v>738</v>
      </c>
      <c r="B336" t="s">
        <v>739</v>
      </c>
      <c r="C336" t="s">
        <v>377</v>
      </c>
      <c r="D336" s="3">
        <v>5339477</v>
      </c>
      <c r="E336" s="3">
        <v>0</v>
      </c>
      <c r="F336" s="3">
        <f t="shared" si="20"/>
        <v>5339477</v>
      </c>
      <c r="G336" s="4">
        <v>13821897.6</v>
      </c>
      <c r="H336" s="2">
        <v>1590.16</v>
      </c>
      <c r="I336" s="11">
        <f t="shared" si="21"/>
        <v>3357.8237410071943</v>
      </c>
      <c r="J336" s="4">
        <f t="shared" si="22"/>
        <v>8692.1426774664178</v>
      </c>
      <c r="K336" s="11">
        <f t="shared" si="23"/>
        <v>12049.966418473612</v>
      </c>
    </row>
    <row r="337" spans="1:11" x14ac:dyDescent="0.25">
      <c r="A337" s="1" t="s">
        <v>740</v>
      </c>
      <c r="B337" t="s">
        <v>741</v>
      </c>
      <c r="C337" t="s">
        <v>56</v>
      </c>
      <c r="D337" s="3">
        <v>2936774</v>
      </c>
      <c r="E337" s="3">
        <v>1522687</v>
      </c>
      <c r="F337" s="3">
        <f t="shared" si="20"/>
        <v>4459461</v>
      </c>
      <c r="G337" s="4">
        <v>4099288.5</v>
      </c>
      <c r="H337" s="2">
        <v>672.83</v>
      </c>
      <c r="I337" s="11">
        <f t="shared" si="21"/>
        <v>6627.916412763996</v>
      </c>
      <c r="J337" s="4">
        <f t="shared" si="22"/>
        <v>6092.6066019648351</v>
      </c>
      <c r="K337" s="11">
        <f t="shared" si="23"/>
        <v>12720.523014728831</v>
      </c>
    </row>
    <row r="338" spans="1:11" x14ac:dyDescent="0.25">
      <c r="A338" s="1" t="s">
        <v>742</v>
      </c>
      <c r="B338" t="s">
        <v>743</v>
      </c>
      <c r="C338" t="s">
        <v>155</v>
      </c>
      <c r="D338" s="3">
        <v>1852890</v>
      </c>
      <c r="E338" s="3">
        <v>0</v>
      </c>
      <c r="F338" s="3">
        <f t="shared" si="20"/>
        <v>1852890</v>
      </c>
      <c r="G338" s="4">
        <v>6764812.0599999996</v>
      </c>
      <c r="H338" s="2">
        <v>574.65</v>
      </c>
      <c r="I338" s="11">
        <f t="shared" si="21"/>
        <v>3224.3800574262596</v>
      </c>
      <c r="J338" s="4">
        <f t="shared" si="22"/>
        <v>11772.056138519098</v>
      </c>
      <c r="K338" s="11">
        <f t="shared" si="23"/>
        <v>14996.436195945356</v>
      </c>
    </row>
    <row r="339" spans="1:11" x14ac:dyDescent="0.25">
      <c r="A339" s="1" t="s">
        <v>744</v>
      </c>
      <c r="B339" t="s">
        <v>745</v>
      </c>
      <c r="C339" t="s">
        <v>503</v>
      </c>
      <c r="D339" s="3">
        <v>2836093</v>
      </c>
      <c r="E339" s="3">
        <v>1960000</v>
      </c>
      <c r="F339" s="3">
        <f t="shared" si="20"/>
        <v>4796093</v>
      </c>
      <c r="G339" s="4">
        <v>5338639.45</v>
      </c>
      <c r="H339" s="2">
        <v>722.47</v>
      </c>
      <c r="I339" s="11">
        <f t="shared" si="21"/>
        <v>6638.4666491342196</v>
      </c>
      <c r="J339" s="4">
        <f t="shared" si="22"/>
        <v>7389.4271734466483</v>
      </c>
      <c r="K339" s="11">
        <f t="shared" si="23"/>
        <v>14027.893822580867</v>
      </c>
    </row>
    <row r="340" spans="1:11" x14ac:dyDescent="0.25">
      <c r="A340" s="1" t="s">
        <v>746</v>
      </c>
      <c r="B340" t="s">
        <v>747</v>
      </c>
      <c r="C340" t="s">
        <v>144</v>
      </c>
      <c r="D340" s="3">
        <v>63938087</v>
      </c>
      <c r="E340" s="3">
        <v>0</v>
      </c>
      <c r="F340" s="3">
        <f t="shared" si="20"/>
        <v>63938087</v>
      </c>
      <c r="G340" s="4">
        <v>14894280.390000001</v>
      </c>
      <c r="H340" s="2">
        <v>6343.37</v>
      </c>
      <c r="I340" s="11">
        <f t="shared" si="21"/>
        <v>10079.514043796909</v>
      </c>
      <c r="J340" s="4">
        <f t="shared" si="22"/>
        <v>2348.0075086271181</v>
      </c>
      <c r="K340" s="11">
        <f t="shared" si="23"/>
        <v>12427.521552424027</v>
      </c>
    </row>
    <row r="341" spans="1:11" x14ac:dyDescent="0.25">
      <c r="A341" s="1" t="s">
        <v>748</v>
      </c>
      <c r="B341" t="s">
        <v>749</v>
      </c>
      <c r="C341" t="s">
        <v>384</v>
      </c>
      <c r="D341" s="3">
        <v>3786378</v>
      </c>
      <c r="E341" s="3">
        <v>0</v>
      </c>
      <c r="F341" s="3">
        <f t="shared" si="20"/>
        <v>3786378</v>
      </c>
      <c r="G341" s="4">
        <v>14938847.85</v>
      </c>
      <c r="H341" s="2">
        <v>1681.31</v>
      </c>
      <c r="I341" s="11">
        <f t="shared" si="21"/>
        <v>2252.0403732803588</v>
      </c>
      <c r="J341" s="4">
        <f t="shared" si="22"/>
        <v>8885.2429653068139</v>
      </c>
      <c r="K341" s="11">
        <f t="shared" si="23"/>
        <v>11137.283338587173</v>
      </c>
    </row>
    <row r="342" spans="1:11" x14ac:dyDescent="0.25">
      <c r="A342" s="1" t="s">
        <v>750</v>
      </c>
      <c r="B342" t="s">
        <v>751</v>
      </c>
      <c r="C342" t="s">
        <v>434</v>
      </c>
      <c r="D342" s="3">
        <v>82243150</v>
      </c>
      <c r="E342" s="3">
        <v>0</v>
      </c>
      <c r="F342" s="3">
        <f t="shared" si="20"/>
        <v>82243150</v>
      </c>
      <c r="G342" s="4">
        <v>12427673.439999999</v>
      </c>
      <c r="H342" s="2">
        <v>7312.77</v>
      </c>
      <c r="I342" s="11">
        <f t="shared" si="21"/>
        <v>11246.511239926867</v>
      </c>
      <c r="J342" s="4">
        <f t="shared" si="22"/>
        <v>1699.4481489230482</v>
      </c>
      <c r="K342" s="11">
        <f t="shared" si="23"/>
        <v>12945.959388849915</v>
      </c>
    </row>
    <row r="343" spans="1:11" x14ac:dyDescent="0.25">
      <c r="A343" s="1" t="s">
        <v>752</v>
      </c>
      <c r="B343" t="s">
        <v>753</v>
      </c>
      <c r="C343" t="s">
        <v>133</v>
      </c>
      <c r="D343" s="3">
        <v>6194342</v>
      </c>
      <c r="E343" s="3">
        <v>4412794</v>
      </c>
      <c r="F343" s="3">
        <f t="shared" si="20"/>
        <v>10607136</v>
      </c>
      <c r="G343" s="4">
        <v>4674473.7</v>
      </c>
      <c r="H343" s="2">
        <v>1367.22</v>
      </c>
      <c r="I343" s="11">
        <f t="shared" si="21"/>
        <v>7758.177908456576</v>
      </c>
      <c r="J343" s="4">
        <f t="shared" si="22"/>
        <v>3418.9623469522098</v>
      </c>
      <c r="K343" s="11">
        <f t="shared" si="23"/>
        <v>11177.140255408785</v>
      </c>
    </row>
    <row r="344" spans="1:11" x14ac:dyDescent="0.25">
      <c r="A344" s="1" t="s">
        <v>754</v>
      </c>
      <c r="B344" t="s">
        <v>755</v>
      </c>
      <c r="C344" t="s">
        <v>756</v>
      </c>
      <c r="D344" s="3">
        <v>15684496</v>
      </c>
      <c r="E344" s="3">
        <v>0</v>
      </c>
      <c r="F344" s="3">
        <f t="shared" si="20"/>
        <v>15684496</v>
      </c>
      <c r="G344" s="4">
        <v>9624052.4299999997</v>
      </c>
      <c r="H344" s="2">
        <v>2351.6799999999998</v>
      </c>
      <c r="I344" s="11">
        <f t="shared" si="21"/>
        <v>6669.4856443053477</v>
      </c>
      <c r="J344" s="4">
        <f t="shared" si="22"/>
        <v>4092.415817628249</v>
      </c>
      <c r="K344" s="11">
        <f t="shared" si="23"/>
        <v>10761.901461933598</v>
      </c>
    </row>
    <row r="345" spans="1:11" x14ac:dyDescent="0.25">
      <c r="A345" s="1" t="s">
        <v>757</v>
      </c>
      <c r="B345" t="s">
        <v>758</v>
      </c>
      <c r="C345" t="s">
        <v>182</v>
      </c>
      <c r="D345" s="3">
        <v>38012152</v>
      </c>
      <c r="E345" s="3">
        <v>0</v>
      </c>
      <c r="F345" s="3">
        <f t="shared" si="20"/>
        <v>38012152</v>
      </c>
      <c r="G345" s="4">
        <v>14104692.08</v>
      </c>
      <c r="H345" s="2">
        <v>5047.58</v>
      </c>
      <c r="I345" s="11">
        <f t="shared" si="21"/>
        <v>7530.7676153721186</v>
      </c>
      <c r="J345" s="4">
        <f t="shared" si="22"/>
        <v>2794.3474060837075</v>
      </c>
      <c r="K345" s="11">
        <f t="shared" si="23"/>
        <v>10325.115021455826</v>
      </c>
    </row>
    <row r="346" spans="1:11" x14ac:dyDescent="0.25">
      <c r="A346" s="1" t="s">
        <v>759</v>
      </c>
      <c r="B346" t="s">
        <v>760</v>
      </c>
      <c r="C346" t="s">
        <v>123</v>
      </c>
      <c r="D346" s="3">
        <v>181876</v>
      </c>
      <c r="E346" s="3">
        <v>0</v>
      </c>
      <c r="F346" s="3">
        <f t="shared" si="20"/>
        <v>181876</v>
      </c>
      <c r="G346" s="4">
        <v>0</v>
      </c>
      <c r="H346" s="2" t="s">
        <v>1305</v>
      </c>
      <c r="I346" s="11" t="s">
        <v>1305</v>
      </c>
      <c r="J346" s="4" t="s">
        <v>1305</v>
      </c>
      <c r="K346" s="11" t="s">
        <v>1305</v>
      </c>
    </row>
    <row r="347" spans="1:11" x14ac:dyDescent="0.25">
      <c r="A347" s="1" t="s">
        <v>761</v>
      </c>
      <c r="B347" t="s">
        <v>762</v>
      </c>
      <c r="C347" t="s">
        <v>395</v>
      </c>
      <c r="D347" s="3">
        <v>34315466</v>
      </c>
      <c r="E347" s="3">
        <v>0</v>
      </c>
      <c r="F347" s="3">
        <f t="shared" si="20"/>
        <v>34315466</v>
      </c>
      <c r="G347" s="4">
        <v>29604021.32</v>
      </c>
      <c r="H347" s="2">
        <v>7264.68</v>
      </c>
      <c r="I347" s="11">
        <f t="shared" si="21"/>
        <v>4723.603241987259</v>
      </c>
      <c r="J347" s="4">
        <f t="shared" si="22"/>
        <v>4075.0619875892676</v>
      </c>
      <c r="K347" s="11">
        <f t="shared" si="23"/>
        <v>8798.6652295765271</v>
      </c>
    </row>
    <row r="348" spans="1:11" x14ac:dyDescent="0.25">
      <c r="A348" s="1" t="s">
        <v>763</v>
      </c>
      <c r="B348" t="s">
        <v>764</v>
      </c>
      <c r="C348" t="s">
        <v>41</v>
      </c>
      <c r="D348" s="3">
        <v>23244690</v>
      </c>
      <c r="E348" s="3">
        <v>0</v>
      </c>
      <c r="F348" s="3">
        <f t="shared" si="20"/>
        <v>23244690</v>
      </c>
      <c r="G348" s="4">
        <v>11073610.35</v>
      </c>
      <c r="H348" s="2">
        <v>2525.96</v>
      </c>
      <c r="I348" s="11">
        <f t="shared" si="21"/>
        <v>9202.3191182758237</v>
      </c>
      <c r="J348" s="4">
        <f t="shared" si="22"/>
        <v>4383.921499152797</v>
      </c>
      <c r="K348" s="11">
        <f t="shared" si="23"/>
        <v>13586.240617428621</v>
      </c>
    </row>
    <row r="349" spans="1:11" x14ac:dyDescent="0.25">
      <c r="A349" s="1" t="s">
        <v>765</v>
      </c>
      <c r="B349" t="s">
        <v>766</v>
      </c>
      <c r="C349" t="s">
        <v>92</v>
      </c>
      <c r="D349" s="3">
        <v>46849489</v>
      </c>
      <c r="E349" s="3">
        <v>0</v>
      </c>
      <c r="F349" s="3">
        <f t="shared" si="20"/>
        <v>46849489</v>
      </c>
      <c r="G349" s="4">
        <v>20418369.329999998</v>
      </c>
      <c r="H349" s="2">
        <v>6293.24</v>
      </c>
      <c r="I349" s="11">
        <f t="shared" si="21"/>
        <v>7444.4148006432297</v>
      </c>
      <c r="J349" s="4">
        <f t="shared" si="22"/>
        <v>3244.4923966033393</v>
      </c>
      <c r="K349" s="11">
        <f t="shared" si="23"/>
        <v>10688.907197246568</v>
      </c>
    </row>
    <row r="350" spans="1:11" x14ac:dyDescent="0.25">
      <c r="A350" s="1" t="s">
        <v>767</v>
      </c>
      <c r="B350" t="s">
        <v>768</v>
      </c>
      <c r="C350" t="s">
        <v>190</v>
      </c>
      <c r="D350" s="3">
        <v>2244369</v>
      </c>
      <c r="E350" s="3">
        <v>832141</v>
      </c>
      <c r="F350" s="3">
        <f t="shared" si="20"/>
        <v>3076510</v>
      </c>
      <c r="G350" s="4">
        <v>4085025.72</v>
      </c>
      <c r="H350" s="2">
        <v>487.93</v>
      </c>
      <c r="I350" s="11">
        <f t="shared" si="21"/>
        <v>6305.2282089644004</v>
      </c>
      <c r="J350" s="4">
        <f t="shared" si="22"/>
        <v>8372.1552681737139</v>
      </c>
      <c r="K350" s="11">
        <f t="shared" si="23"/>
        <v>14677.383477138115</v>
      </c>
    </row>
    <row r="351" spans="1:11" x14ac:dyDescent="0.25">
      <c r="A351" s="1" t="s">
        <v>769</v>
      </c>
      <c r="B351" t="s">
        <v>770</v>
      </c>
      <c r="C351" t="s">
        <v>305</v>
      </c>
      <c r="D351" s="3">
        <v>1418275</v>
      </c>
      <c r="E351" s="3">
        <v>850457</v>
      </c>
      <c r="F351" s="3">
        <f t="shared" si="20"/>
        <v>2268732</v>
      </c>
      <c r="G351" s="4">
        <v>3756328.5</v>
      </c>
      <c r="H351" s="2">
        <v>439.06</v>
      </c>
      <c r="I351" s="11">
        <f t="shared" si="21"/>
        <v>5167.2482120894638</v>
      </c>
      <c r="J351" s="4">
        <f t="shared" si="22"/>
        <v>8555.3876463353536</v>
      </c>
      <c r="K351" s="11">
        <f t="shared" si="23"/>
        <v>13722.635858424817</v>
      </c>
    </row>
    <row r="352" spans="1:11" x14ac:dyDescent="0.25">
      <c r="A352" s="1" t="s">
        <v>771</v>
      </c>
      <c r="B352" t="s">
        <v>772</v>
      </c>
      <c r="C352" t="s">
        <v>133</v>
      </c>
      <c r="D352" s="3">
        <v>6782174</v>
      </c>
      <c r="E352" s="3">
        <v>484520</v>
      </c>
      <c r="F352" s="3">
        <f t="shared" si="20"/>
        <v>7266694</v>
      </c>
      <c r="G352" s="4">
        <v>6249534.1900000004</v>
      </c>
      <c r="H352" s="2">
        <v>1271.23</v>
      </c>
      <c r="I352" s="11">
        <f t="shared" si="21"/>
        <v>5716.2700691456303</v>
      </c>
      <c r="J352" s="4">
        <f t="shared" si="22"/>
        <v>4916.1317700180143</v>
      </c>
      <c r="K352" s="11">
        <f t="shared" si="23"/>
        <v>10632.401839163645</v>
      </c>
    </row>
    <row r="353" spans="1:11" x14ac:dyDescent="0.25">
      <c r="A353" s="1" t="s">
        <v>773</v>
      </c>
      <c r="B353" t="s">
        <v>774</v>
      </c>
      <c r="C353" t="s">
        <v>35</v>
      </c>
      <c r="D353" s="3">
        <v>8612010</v>
      </c>
      <c r="E353" s="3">
        <v>0</v>
      </c>
      <c r="F353" s="3">
        <f t="shared" si="20"/>
        <v>8612010</v>
      </c>
      <c r="G353" s="4">
        <v>10739687.75</v>
      </c>
      <c r="H353" s="2">
        <v>1689.18</v>
      </c>
      <c r="I353" s="11">
        <f t="shared" si="21"/>
        <v>5098.3376549568429</v>
      </c>
      <c r="J353" s="4">
        <f t="shared" si="22"/>
        <v>6357.9297351377591</v>
      </c>
      <c r="K353" s="11">
        <f t="shared" si="23"/>
        <v>11456.267390094603</v>
      </c>
    </row>
    <row r="354" spans="1:11" x14ac:dyDescent="0.25">
      <c r="A354" s="1" t="s">
        <v>775</v>
      </c>
      <c r="B354" t="s">
        <v>776</v>
      </c>
      <c r="C354" t="s">
        <v>152</v>
      </c>
      <c r="D354" s="3">
        <v>2894574</v>
      </c>
      <c r="E354" s="3">
        <v>0</v>
      </c>
      <c r="F354" s="3">
        <f t="shared" si="20"/>
        <v>2894574</v>
      </c>
      <c r="G354" s="4">
        <v>10453094.800000001</v>
      </c>
      <c r="H354" s="2">
        <v>1225.7</v>
      </c>
      <c r="I354" s="11">
        <f t="shared" si="21"/>
        <v>2361.5680835440971</v>
      </c>
      <c r="J354" s="4">
        <f t="shared" si="22"/>
        <v>8528.2653177775974</v>
      </c>
      <c r="K354" s="11">
        <f t="shared" si="23"/>
        <v>10889.833401321695</v>
      </c>
    </row>
    <row r="355" spans="1:11" x14ac:dyDescent="0.25">
      <c r="A355" s="1" t="s">
        <v>777</v>
      </c>
      <c r="B355" t="s">
        <v>778</v>
      </c>
      <c r="C355" t="s">
        <v>779</v>
      </c>
      <c r="D355" s="3">
        <v>4355917</v>
      </c>
      <c r="E355" s="3">
        <v>1432356</v>
      </c>
      <c r="F355" s="3">
        <f t="shared" si="20"/>
        <v>5788273</v>
      </c>
      <c r="G355" s="4">
        <v>3377194.25</v>
      </c>
      <c r="H355" s="2">
        <v>855.86</v>
      </c>
      <c r="I355" s="11">
        <f t="shared" si="21"/>
        <v>6763.1072839015724</v>
      </c>
      <c r="J355" s="4">
        <f t="shared" si="22"/>
        <v>3945.9657537447711</v>
      </c>
      <c r="K355" s="11">
        <f t="shared" si="23"/>
        <v>10709.073037646343</v>
      </c>
    </row>
    <row r="356" spans="1:11" x14ac:dyDescent="0.25">
      <c r="A356" s="1" t="s">
        <v>780</v>
      </c>
      <c r="B356" t="s">
        <v>781</v>
      </c>
      <c r="C356" t="s">
        <v>47</v>
      </c>
      <c r="D356" s="3">
        <v>2208668</v>
      </c>
      <c r="E356" s="3">
        <v>1390191</v>
      </c>
      <c r="F356" s="3">
        <f t="shared" si="20"/>
        <v>3598859</v>
      </c>
      <c r="G356" s="4">
        <v>4540634.62</v>
      </c>
      <c r="H356" s="2">
        <v>628.35</v>
      </c>
      <c r="I356" s="11">
        <f t="shared" si="21"/>
        <v>5727.4751332855894</v>
      </c>
      <c r="J356" s="4">
        <f t="shared" si="22"/>
        <v>7226.2825177051009</v>
      </c>
      <c r="K356" s="11">
        <f t="shared" si="23"/>
        <v>12953.75765099069</v>
      </c>
    </row>
    <row r="357" spans="1:11" x14ac:dyDescent="0.25">
      <c r="A357" s="1" t="s">
        <v>782</v>
      </c>
      <c r="B357" t="s">
        <v>783</v>
      </c>
      <c r="C357" t="s">
        <v>26</v>
      </c>
      <c r="D357" s="3">
        <v>4693185</v>
      </c>
      <c r="E357" s="3">
        <v>0</v>
      </c>
      <c r="F357" s="3">
        <f t="shared" si="20"/>
        <v>4693185</v>
      </c>
      <c r="G357" s="4">
        <v>5211048.55</v>
      </c>
      <c r="H357" s="2">
        <v>603.69000000000005</v>
      </c>
      <c r="I357" s="11">
        <f t="shared" si="21"/>
        <v>7774.163892063807</v>
      </c>
      <c r="J357" s="4">
        <f t="shared" si="22"/>
        <v>8631.9941526280036</v>
      </c>
      <c r="K357" s="11">
        <f t="shared" si="23"/>
        <v>16406.158044691809</v>
      </c>
    </row>
    <row r="358" spans="1:11" x14ac:dyDescent="0.25">
      <c r="A358" s="1" t="s">
        <v>784</v>
      </c>
      <c r="B358" t="s">
        <v>785</v>
      </c>
      <c r="C358" t="s">
        <v>226</v>
      </c>
      <c r="D358" s="3">
        <v>7186376</v>
      </c>
      <c r="E358" s="3">
        <v>1817389</v>
      </c>
      <c r="F358" s="3">
        <f t="shared" si="20"/>
        <v>9003765</v>
      </c>
      <c r="G358" s="4">
        <v>4222113.8600000003</v>
      </c>
      <c r="H358" s="2">
        <v>757.64</v>
      </c>
      <c r="I358" s="11">
        <f t="shared" si="21"/>
        <v>11883.962040019007</v>
      </c>
      <c r="J358" s="4">
        <f t="shared" si="22"/>
        <v>5572.7177287366039</v>
      </c>
      <c r="K358" s="11">
        <f t="shared" si="23"/>
        <v>17456.67976875561</v>
      </c>
    </row>
    <row r="359" spans="1:11" x14ac:dyDescent="0.25">
      <c r="A359" s="1" t="s">
        <v>786</v>
      </c>
      <c r="B359" t="s">
        <v>787</v>
      </c>
      <c r="C359" t="s">
        <v>395</v>
      </c>
      <c r="D359" s="3">
        <v>16404666</v>
      </c>
      <c r="E359" s="3">
        <v>0</v>
      </c>
      <c r="F359" s="3">
        <f t="shared" si="20"/>
        <v>16404666</v>
      </c>
      <c r="G359" s="4">
        <v>7500339.9400000004</v>
      </c>
      <c r="H359" s="2">
        <v>2772.89</v>
      </c>
      <c r="I359" s="11">
        <f t="shared" si="21"/>
        <v>5916.0897114562786</v>
      </c>
      <c r="J359" s="4">
        <f t="shared" si="22"/>
        <v>2704.8818885711298</v>
      </c>
      <c r="K359" s="11">
        <f t="shared" si="23"/>
        <v>8620.9716000274093</v>
      </c>
    </row>
    <row r="360" spans="1:11" x14ac:dyDescent="0.25">
      <c r="A360" s="1" t="s">
        <v>788</v>
      </c>
      <c r="B360" t="s">
        <v>789</v>
      </c>
      <c r="C360" t="s">
        <v>115</v>
      </c>
      <c r="D360" s="3">
        <v>3399520</v>
      </c>
      <c r="E360" s="3">
        <v>1423921</v>
      </c>
      <c r="F360" s="3">
        <f t="shared" si="20"/>
        <v>4823441</v>
      </c>
      <c r="G360" s="4">
        <v>3117281.33</v>
      </c>
      <c r="H360" s="2">
        <v>495.5</v>
      </c>
      <c r="I360" s="11">
        <f t="shared" si="21"/>
        <v>9734.4924318869835</v>
      </c>
      <c r="J360" s="4">
        <f t="shared" si="22"/>
        <v>6291.1833097880926</v>
      </c>
      <c r="K360" s="11">
        <f t="shared" si="23"/>
        <v>16025.675741675077</v>
      </c>
    </row>
    <row r="361" spans="1:11" x14ac:dyDescent="0.25">
      <c r="A361" s="1" t="s">
        <v>790</v>
      </c>
      <c r="B361" t="s">
        <v>791</v>
      </c>
      <c r="C361" t="s">
        <v>190</v>
      </c>
      <c r="D361" s="3">
        <v>2710774</v>
      </c>
      <c r="E361" s="3">
        <v>1457555</v>
      </c>
      <c r="F361" s="3">
        <f t="shared" si="20"/>
        <v>4168329</v>
      </c>
      <c r="G361" s="4">
        <v>6912558.3200000003</v>
      </c>
      <c r="H361" s="2">
        <v>832.11</v>
      </c>
      <c r="I361" s="11">
        <f t="shared" si="21"/>
        <v>5009.3485236326924</v>
      </c>
      <c r="J361" s="4">
        <f t="shared" si="22"/>
        <v>8307.2650490920678</v>
      </c>
      <c r="K361" s="11">
        <f t="shared" si="23"/>
        <v>13316.61357272476</v>
      </c>
    </row>
    <row r="362" spans="1:11" x14ac:dyDescent="0.25">
      <c r="A362" s="1" t="s">
        <v>792</v>
      </c>
      <c r="B362" t="s">
        <v>793</v>
      </c>
      <c r="C362" t="s">
        <v>794</v>
      </c>
      <c r="D362" s="3">
        <v>9487648</v>
      </c>
      <c r="E362" s="3">
        <v>0</v>
      </c>
      <c r="F362" s="3">
        <f t="shared" si="20"/>
        <v>9487648</v>
      </c>
      <c r="G362" s="4">
        <v>11270257.859999999</v>
      </c>
      <c r="H362" s="2">
        <v>1814</v>
      </c>
      <c r="I362" s="11">
        <f t="shared" si="21"/>
        <v>5230.2359426681369</v>
      </c>
      <c r="J362" s="4">
        <f t="shared" si="22"/>
        <v>6212.9315656008821</v>
      </c>
      <c r="K362" s="11">
        <f t="shared" si="23"/>
        <v>11443.16750826902</v>
      </c>
    </row>
    <row r="363" spans="1:11" x14ac:dyDescent="0.25">
      <c r="A363" s="1" t="s">
        <v>795</v>
      </c>
      <c r="B363" t="s">
        <v>796</v>
      </c>
      <c r="C363" t="s">
        <v>223</v>
      </c>
      <c r="D363" s="3">
        <v>4492489</v>
      </c>
      <c r="E363" s="3">
        <v>3116525</v>
      </c>
      <c r="F363" s="3">
        <f t="shared" si="20"/>
        <v>7609014</v>
      </c>
      <c r="G363" s="4">
        <v>6051873.4299999997</v>
      </c>
      <c r="H363" s="2">
        <v>1140.52</v>
      </c>
      <c r="I363" s="11">
        <f t="shared" si="21"/>
        <v>6671.5305299337142</v>
      </c>
      <c r="J363" s="4">
        <f t="shared" si="22"/>
        <v>5306.2405130992875</v>
      </c>
      <c r="K363" s="11">
        <f t="shared" si="23"/>
        <v>11977.771043033001</v>
      </c>
    </row>
    <row r="364" spans="1:11" x14ac:dyDescent="0.25">
      <c r="A364" s="1" t="s">
        <v>797</v>
      </c>
      <c r="B364" t="s">
        <v>798</v>
      </c>
      <c r="C364" t="s">
        <v>260</v>
      </c>
      <c r="D364" s="3">
        <v>13887779</v>
      </c>
      <c r="E364" s="3">
        <v>0</v>
      </c>
      <c r="F364" s="3">
        <f t="shared" si="20"/>
        <v>13887779</v>
      </c>
      <c r="G364" s="4">
        <v>22985075.280000001</v>
      </c>
      <c r="H364" s="2">
        <v>4004.14</v>
      </c>
      <c r="I364" s="11">
        <f t="shared" si="21"/>
        <v>3468.3550025723375</v>
      </c>
      <c r="J364" s="4">
        <f t="shared" si="22"/>
        <v>5740.3275809537136</v>
      </c>
      <c r="K364" s="11">
        <f t="shared" si="23"/>
        <v>9208.6825835260515</v>
      </c>
    </row>
    <row r="365" spans="1:11" x14ac:dyDescent="0.25">
      <c r="A365" s="1" t="s">
        <v>799</v>
      </c>
      <c r="B365" t="s">
        <v>800</v>
      </c>
      <c r="C365" t="s">
        <v>239</v>
      </c>
      <c r="D365" s="3">
        <v>24154281</v>
      </c>
      <c r="E365" s="3">
        <v>0</v>
      </c>
      <c r="F365" s="3">
        <f t="shared" si="20"/>
        <v>24154281</v>
      </c>
      <c r="G365" s="4">
        <v>15004922.76</v>
      </c>
      <c r="H365" s="2">
        <v>3752.47</v>
      </c>
      <c r="I365" s="11">
        <f t="shared" si="21"/>
        <v>6436.9018273297324</v>
      </c>
      <c r="J365" s="4">
        <f t="shared" si="22"/>
        <v>3998.678939471868</v>
      </c>
      <c r="K365" s="11">
        <f t="shared" si="23"/>
        <v>10435.5807668016</v>
      </c>
    </row>
    <row r="366" spans="1:11" x14ac:dyDescent="0.25">
      <c r="A366" s="1" t="s">
        <v>801</v>
      </c>
      <c r="B366" t="s">
        <v>802</v>
      </c>
      <c r="C366" t="s">
        <v>550</v>
      </c>
      <c r="D366" s="3">
        <v>14728164</v>
      </c>
      <c r="E366" s="3">
        <v>0</v>
      </c>
      <c r="F366" s="3">
        <f t="shared" si="20"/>
        <v>14728164</v>
      </c>
      <c r="G366" s="4">
        <v>6760101.29</v>
      </c>
      <c r="H366" s="2">
        <v>1924.8</v>
      </c>
      <c r="I366" s="11">
        <f t="shared" si="21"/>
        <v>7651.7892768079801</v>
      </c>
      <c r="J366" s="4">
        <f t="shared" si="22"/>
        <v>3512.1058239817125</v>
      </c>
      <c r="K366" s="11">
        <f t="shared" si="23"/>
        <v>11163.895100789692</v>
      </c>
    </row>
    <row r="367" spans="1:11" x14ac:dyDescent="0.25">
      <c r="A367" s="1" t="s">
        <v>803</v>
      </c>
      <c r="B367" t="s">
        <v>804</v>
      </c>
      <c r="C367" t="s">
        <v>294</v>
      </c>
      <c r="D367" s="3">
        <v>3866698</v>
      </c>
      <c r="E367" s="3">
        <v>2783486</v>
      </c>
      <c r="F367" s="3">
        <f t="shared" si="20"/>
        <v>6650184</v>
      </c>
      <c r="G367" s="4">
        <v>5841401.79</v>
      </c>
      <c r="H367" s="2">
        <v>927.35</v>
      </c>
      <c r="I367" s="11">
        <f t="shared" si="21"/>
        <v>7171.1694613684149</v>
      </c>
      <c r="J367" s="4">
        <f t="shared" si="22"/>
        <v>6299.0260311640695</v>
      </c>
      <c r="K367" s="11">
        <f t="shared" si="23"/>
        <v>13470.195492532484</v>
      </c>
    </row>
    <row r="368" spans="1:11" x14ac:dyDescent="0.25">
      <c r="A368" s="1" t="s">
        <v>805</v>
      </c>
      <c r="B368" t="s">
        <v>806</v>
      </c>
      <c r="C368" t="s">
        <v>29</v>
      </c>
      <c r="D368" s="3">
        <v>3638197</v>
      </c>
      <c r="E368" s="3">
        <v>0</v>
      </c>
      <c r="F368" s="3">
        <f t="shared" si="20"/>
        <v>3638197</v>
      </c>
      <c r="G368" s="4">
        <v>10196967.609999999</v>
      </c>
      <c r="H368" s="2">
        <v>1007.32</v>
      </c>
      <c r="I368" s="11">
        <f t="shared" si="21"/>
        <v>3611.7589246714051</v>
      </c>
      <c r="J368" s="4">
        <f t="shared" si="22"/>
        <v>10122.868214668624</v>
      </c>
      <c r="K368" s="11">
        <f t="shared" si="23"/>
        <v>13734.627139340029</v>
      </c>
    </row>
    <row r="369" spans="1:11" x14ac:dyDescent="0.25">
      <c r="A369" s="1" t="s">
        <v>807</v>
      </c>
      <c r="B369" t="s">
        <v>808</v>
      </c>
      <c r="C369" t="s">
        <v>138</v>
      </c>
      <c r="D369" s="3">
        <v>52654139</v>
      </c>
      <c r="E369" s="3">
        <v>0</v>
      </c>
      <c r="F369" s="3">
        <f t="shared" si="20"/>
        <v>52654139</v>
      </c>
      <c r="G369" s="4">
        <v>2239848.6800000002</v>
      </c>
      <c r="H369" s="2">
        <v>4828.54</v>
      </c>
      <c r="I369" s="11">
        <f t="shared" si="21"/>
        <v>10904.77432101629</v>
      </c>
      <c r="J369" s="4">
        <f t="shared" si="22"/>
        <v>463.87700630004105</v>
      </c>
      <c r="K369" s="11">
        <f t="shared" si="23"/>
        <v>11368.651327316331</v>
      </c>
    </row>
    <row r="370" spans="1:11" x14ac:dyDescent="0.25">
      <c r="A370" s="1" t="s">
        <v>809</v>
      </c>
      <c r="B370" t="s">
        <v>810</v>
      </c>
      <c r="C370" t="s">
        <v>152</v>
      </c>
      <c r="D370" s="3">
        <v>1257391</v>
      </c>
      <c r="E370" s="3">
        <v>0</v>
      </c>
      <c r="F370" s="3">
        <f t="shared" si="20"/>
        <v>1257391</v>
      </c>
      <c r="G370" s="4">
        <v>3938484.56</v>
      </c>
      <c r="H370" s="2">
        <v>311.95999999999998</v>
      </c>
      <c r="I370" s="11">
        <f t="shared" si="21"/>
        <v>4030.6161046287989</v>
      </c>
      <c r="J370" s="4">
        <f t="shared" si="22"/>
        <v>12624.966534171048</v>
      </c>
      <c r="K370" s="11">
        <f t="shared" si="23"/>
        <v>16655.582638799846</v>
      </c>
    </row>
    <row r="371" spans="1:11" x14ac:dyDescent="0.25">
      <c r="A371" s="1" t="s">
        <v>811</v>
      </c>
      <c r="B371" t="s">
        <v>812</v>
      </c>
      <c r="C371" t="s">
        <v>779</v>
      </c>
      <c r="D371" s="3">
        <v>3058831</v>
      </c>
      <c r="E371" s="3">
        <v>2425838</v>
      </c>
      <c r="F371" s="3">
        <f t="shared" si="20"/>
        <v>5484669</v>
      </c>
      <c r="G371" s="4">
        <v>3688876.44</v>
      </c>
      <c r="H371" s="2">
        <v>733.51</v>
      </c>
      <c r="I371" s="11">
        <f t="shared" si="21"/>
        <v>7477.2927431118869</v>
      </c>
      <c r="J371" s="4">
        <f t="shared" si="22"/>
        <v>5029.0745047783939</v>
      </c>
      <c r="K371" s="11">
        <f t="shared" si="23"/>
        <v>12506.367247890281</v>
      </c>
    </row>
    <row r="372" spans="1:11" x14ac:dyDescent="0.25">
      <c r="A372" s="1" t="s">
        <v>813</v>
      </c>
      <c r="B372" t="s">
        <v>814</v>
      </c>
      <c r="C372" t="s">
        <v>779</v>
      </c>
      <c r="D372" s="3">
        <v>1423380</v>
      </c>
      <c r="E372" s="3">
        <v>1038468</v>
      </c>
      <c r="F372" s="3">
        <f t="shared" si="20"/>
        <v>2461848</v>
      </c>
      <c r="G372" s="4">
        <v>2465838.36</v>
      </c>
      <c r="H372" s="2">
        <v>385.05</v>
      </c>
      <c r="I372" s="11">
        <f t="shared" si="21"/>
        <v>6393.5800545383718</v>
      </c>
      <c r="J372" s="4">
        <f t="shared" si="22"/>
        <v>6403.9432800934937</v>
      </c>
      <c r="K372" s="11">
        <f t="shared" si="23"/>
        <v>12797.523334631866</v>
      </c>
    </row>
    <row r="373" spans="1:11" x14ac:dyDescent="0.25">
      <c r="A373" s="1" t="s">
        <v>815</v>
      </c>
      <c r="B373" t="s">
        <v>816</v>
      </c>
      <c r="C373" t="s">
        <v>182</v>
      </c>
      <c r="D373" s="3">
        <v>2987192</v>
      </c>
      <c r="E373" s="3">
        <v>2003904</v>
      </c>
      <c r="F373" s="3">
        <f t="shared" si="20"/>
        <v>4991096</v>
      </c>
      <c r="G373" s="4">
        <v>7930797.75</v>
      </c>
      <c r="H373" s="2">
        <v>940.36</v>
      </c>
      <c r="I373" s="11">
        <f t="shared" si="21"/>
        <v>5307.6438810668251</v>
      </c>
      <c r="J373" s="4">
        <f t="shared" si="22"/>
        <v>8433.7889212641967</v>
      </c>
      <c r="K373" s="11">
        <f t="shared" si="23"/>
        <v>13741.432802331023</v>
      </c>
    </row>
    <row r="374" spans="1:11" x14ac:dyDescent="0.25">
      <c r="A374" s="1" t="s">
        <v>817</v>
      </c>
      <c r="B374" t="s">
        <v>818</v>
      </c>
      <c r="C374" t="s">
        <v>335</v>
      </c>
      <c r="D374" s="3">
        <v>7110562</v>
      </c>
      <c r="E374" s="3">
        <v>0</v>
      </c>
      <c r="F374" s="3">
        <f t="shared" si="20"/>
        <v>7110562</v>
      </c>
      <c r="G374" s="4">
        <v>14452685.82</v>
      </c>
      <c r="H374" s="2">
        <v>1684.96</v>
      </c>
      <c r="I374" s="11">
        <f t="shared" si="21"/>
        <v>4220.0182793656822</v>
      </c>
      <c r="J374" s="4">
        <f t="shared" si="22"/>
        <v>8577.4652335960491</v>
      </c>
      <c r="K374" s="11">
        <f t="shared" si="23"/>
        <v>12797.483512961731</v>
      </c>
    </row>
    <row r="375" spans="1:11" x14ac:dyDescent="0.25">
      <c r="A375" s="1" t="s">
        <v>819</v>
      </c>
      <c r="B375" t="s">
        <v>820</v>
      </c>
      <c r="C375" t="s">
        <v>115</v>
      </c>
      <c r="D375" s="3">
        <v>3123831</v>
      </c>
      <c r="E375" s="3">
        <v>1402536</v>
      </c>
      <c r="F375" s="3">
        <f t="shared" si="20"/>
        <v>4526367</v>
      </c>
      <c r="G375" s="4">
        <v>6211801.9900000002</v>
      </c>
      <c r="H375" s="2">
        <v>837.7</v>
      </c>
      <c r="I375" s="11">
        <f t="shared" si="21"/>
        <v>5403.3269666945207</v>
      </c>
      <c r="J375" s="4">
        <f t="shared" si="22"/>
        <v>7415.306183597947</v>
      </c>
      <c r="K375" s="11">
        <f t="shared" si="23"/>
        <v>12818.633150292468</v>
      </c>
    </row>
    <row r="376" spans="1:11" x14ac:dyDescent="0.25">
      <c r="A376" s="1" t="s">
        <v>821</v>
      </c>
      <c r="B376" t="s">
        <v>822</v>
      </c>
      <c r="C376" t="s">
        <v>395</v>
      </c>
      <c r="D376" s="3">
        <v>1279205</v>
      </c>
      <c r="E376" s="3">
        <v>725993</v>
      </c>
      <c r="F376" s="3">
        <f t="shared" si="20"/>
        <v>2005198</v>
      </c>
      <c r="G376" s="4">
        <v>6401867.2599999998</v>
      </c>
      <c r="H376" s="2">
        <v>534.83000000000004</v>
      </c>
      <c r="I376" s="11">
        <f t="shared" si="21"/>
        <v>3749.224987379167</v>
      </c>
      <c r="J376" s="4">
        <f t="shared" si="22"/>
        <v>11969.91055101621</v>
      </c>
      <c r="K376" s="11">
        <f t="shared" si="23"/>
        <v>15719.135538395378</v>
      </c>
    </row>
    <row r="377" spans="1:11" x14ac:dyDescent="0.25">
      <c r="A377" s="1" t="s">
        <v>823</v>
      </c>
      <c r="B377" t="s">
        <v>824</v>
      </c>
      <c r="C377" t="s">
        <v>271</v>
      </c>
      <c r="D377" s="3">
        <v>18814980</v>
      </c>
      <c r="E377" s="3">
        <v>0</v>
      </c>
      <c r="F377" s="3">
        <f t="shared" si="20"/>
        <v>18814980</v>
      </c>
      <c r="G377" s="4">
        <v>11335040.699999999</v>
      </c>
      <c r="H377" s="2">
        <v>2989.36</v>
      </c>
      <c r="I377" s="11">
        <f t="shared" si="21"/>
        <v>6293.9826584954635</v>
      </c>
      <c r="J377" s="4">
        <f t="shared" si="22"/>
        <v>3791.7951334064815</v>
      </c>
      <c r="K377" s="11">
        <f t="shared" si="23"/>
        <v>10085.777791901945</v>
      </c>
    </row>
    <row r="378" spans="1:11" x14ac:dyDescent="0.25">
      <c r="A378" s="1" t="s">
        <v>825</v>
      </c>
      <c r="B378" t="s">
        <v>826</v>
      </c>
      <c r="C378" t="s">
        <v>92</v>
      </c>
      <c r="D378" s="3">
        <v>15801534</v>
      </c>
      <c r="E378" s="3">
        <v>0</v>
      </c>
      <c r="F378" s="3">
        <f t="shared" si="20"/>
        <v>15801534</v>
      </c>
      <c r="G378" s="4">
        <v>5118643.6900000004</v>
      </c>
      <c r="H378" s="2">
        <v>1873.31</v>
      </c>
      <c r="I378" s="11">
        <f t="shared" si="21"/>
        <v>8435.0876256465835</v>
      </c>
      <c r="J378" s="4">
        <f t="shared" si="22"/>
        <v>2732.406110040517</v>
      </c>
      <c r="K378" s="11">
        <f t="shared" si="23"/>
        <v>11167.493735687101</v>
      </c>
    </row>
    <row r="379" spans="1:11" x14ac:dyDescent="0.25">
      <c r="A379" s="1" t="s">
        <v>827</v>
      </c>
      <c r="B379" t="s">
        <v>828</v>
      </c>
      <c r="C379" t="s">
        <v>463</v>
      </c>
      <c r="D379" s="3">
        <v>1526197</v>
      </c>
      <c r="E379" s="3">
        <v>902052</v>
      </c>
      <c r="F379" s="3">
        <f t="shared" si="20"/>
        <v>2428249</v>
      </c>
      <c r="G379" s="4">
        <v>3038363.34</v>
      </c>
      <c r="H379" s="2">
        <v>284.20999999999998</v>
      </c>
      <c r="I379" s="11">
        <f t="shared" si="21"/>
        <v>8543.8548960275857</v>
      </c>
      <c r="J379" s="4">
        <f t="shared" si="22"/>
        <v>10690.557475106436</v>
      </c>
      <c r="K379" s="11">
        <f t="shared" si="23"/>
        <v>19234.412371134022</v>
      </c>
    </row>
    <row r="380" spans="1:11" x14ac:dyDescent="0.25">
      <c r="A380" s="1" t="s">
        <v>829</v>
      </c>
      <c r="B380" t="s">
        <v>830</v>
      </c>
      <c r="C380" t="s">
        <v>510</v>
      </c>
      <c r="D380" s="3">
        <v>28332022</v>
      </c>
      <c r="E380" s="3">
        <v>11317261</v>
      </c>
      <c r="F380" s="3">
        <f t="shared" si="20"/>
        <v>39649283</v>
      </c>
      <c r="G380" s="4">
        <v>33351138.5</v>
      </c>
      <c r="H380" s="2">
        <v>6605.26</v>
      </c>
      <c r="I380" s="11">
        <f t="shared" si="21"/>
        <v>6002.6831646294013</v>
      </c>
      <c r="J380" s="4">
        <f t="shared" si="22"/>
        <v>5049.1787605635509</v>
      </c>
      <c r="K380" s="11">
        <f t="shared" si="23"/>
        <v>11051.861925192952</v>
      </c>
    </row>
    <row r="381" spans="1:11" x14ac:dyDescent="0.25">
      <c r="A381" s="1" t="s">
        <v>831</v>
      </c>
      <c r="B381" t="s">
        <v>832</v>
      </c>
      <c r="C381" t="s">
        <v>271</v>
      </c>
      <c r="D381" s="3">
        <v>4752777</v>
      </c>
      <c r="E381" s="3">
        <v>0</v>
      </c>
      <c r="F381" s="3">
        <f t="shared" si="20"/>
        <v>4752777</v>
      </c>
      <c r="G381" s="4">
        <v>7291839.0199999996</v>
      </c>
      <c r="H381" s="2">
        <v>838.96</v>
      </c>
      <c r="I381" s="11">
        <f t="shared" si="21"/>
        <v>5665.0817679031179</v>
      </c>
      <c r="J381" s="4">
        <f t="shared" si="22"/>
        <v>8691.5216696862772</v>
      </c>
      <c r="K381" s="11">
        <f t="shared" si="23"/>
        <v>14356.603437589394</v>
      </c>
    </row>
    <row r="382" spans="1:11" x14ac:dyDescent="0.25">
      <c r="A382" s="1" t="s">
        <v>833</v>
      </c>
      <c r="B382" t="s">
        <v>834</v>
      </c>
      <c r="C382" t="s">
        <v>155</v>
      </c>
      <c r="D382" s="3">
        <v>4396583</v>
      </c>
      <c r="E382" s="3">
        <v>0</v>
      </c>
      <c r="F382" s="3">
        <f t="shared" si="20"/>
        <v>4396583</v>
      </c>
      <c r="G382" s="4">
        <v>6392096.79</v>
      </c>
      <c r="H382" s="2">
        <v>1032.8900000000001</v>
      </c>
      <c r="I382" s="11">
        <f t="shared" si="21"/>
        <v>4256.5839537608063</v>
      </c>
      <c r="J382" s="4">
        <f t="shared" si="22"/>
        <v>6188.5552091703858</v>
      </c>
      <c r="K382" s="11">
        <f t="shared" si="23"/>
        <v>10445.139162931191</v>
      </c>
    </row>
    <row r="383" spans="1:11" x14ac:dyDescent="0.25">
      <c r="A383" s="1" t="s">
        <v>835</v>
      </c>
      <c r="B383" t="s">
        <v>836</v>
      </c>
      <c r="C383" t="s">
        <v>133</v>
      </c>
      <c r="D383" s="3">
        <v>2131334</v>
      </c>
      <c r="E383" s="3">
        <v>1961615</v>
      </c>
      <c r="F383" s="3">
        <f t="shared" si="20"/>
        <v>4092949</v>
      </c>
      <c r="G383" s="4">
        <v>3793455.02</v>
      </c>
      <c r="H383" s="2">
        <v>462.19</v>
      </c>
      <c r="I383" s="11">
        <f t="shared" si="21"/>
        <v>8855.5550747528068</v>
      </c>
      <c r="J383" s="4">
        <f t="shared" si="22"/>
        <v>8207.5661957203756</v>
      </c>
      <c r="K383" s="11">
        <f t="shared" si="23"/>
        <v>17063.121270473181</v>
      </c>
    </row>
    <row r="384" spans="1:11" x14ac:dyDescent="0.25">
      <c r="A384" s="1" t="s">
        <v>837</v>
      </c>
      <c r="B384" t="s">
        <v>838</v>
      </c>
      <c r="C384" t="s">
        <v>155</v>
      </c>
      <c r="D384" s="3">
        <v>8636816</v>
      </c>
      <c r="E384" s="3">
        <v>0</v>
      </c>
      <c r="F384" s="3">
        <f t="shared" si="20"/>
        <v>8636816</v>
      </c>
      <c r="G384" s="4">
        <v>14816460.050000001</v>
      </c>
      <c r="H384" s="2">
        <v>2336.3000000000002</v>
      </c>
      <c r="I384" s="11">
        <f t="shared" si="21"/>
        <v>3696.7923639943497</v>
      </c>
      <c r="J384" s="4">
        <f t="shared" si="22"/>
        <v>6341.848242948251</v>
      </c>
      <c r="K384" s="11">
        <f t="shared" si="23"/>
        <v>10038.640606942601</v>
      </c>
    </row>
    <row r="385" spans="1:11" x14ac:dyDescent="0.25">
      <c r="A385" s="1" t="s">
        <v>839</v>
      </c>
      <c r="B385" t="s">
        <v>840</v>
      </c>
      <c r="C385" t="s">
        <v>205</v>
      </c>
      <c r="D385" s="3">
        <v>18216091</v>
      </c>
      <c r="E385" s="3">
        <v>0</v>
      </c>
      <c r="F385" s="3">
        <f t="shared" si="20"/>
        <v>18216091</v>
      </c>
      <c r="G385" s="4">
        <v>4495303.53</v>
      </c>
      <c r="H385" s="2">
        <v>839.38</v>
      </c>
      <c r="I385" s="11">
        <f t="shared" si="21"/>
        <v>21701.840644285068</v>
      </c>
      <c r="J385" s="4">
        <f t="shared" si="22"/>
        <v>5355.5046939407657</v>
      </c>
      <c r="K385" s="11">
        <f t="shared" si="23"/>
        <v>27057.345338225834</v>
      </c>
    </row>
    <row r="386" spans="1:11" x14ac:dyDescent="0.25">
      <c r="A386" s="1" t="s">
        <v>841</v>
      </c>
      <c r="B386" t="s">
        <v>842</v>
      </c>
      <c r="C386" t="s">
        <v>26</v>
      </c>
      <c r="D386" s="3">
        <v>46181553</v>
      </c>
      <c r="E386" s="3">
        <v>0</v>
      </c>
      <c r="F386" s="3">
        <f t="shared" si="20"/>
        <v>46181553</v>
      </c>
      <c r="G386" s="4">
        <v>2958979.04</v>
      </c>
      <c r="H386" s="2">
        <v>3408.86</v>
      </c>
      <c r="I386" s="11">
        <f t="shared" si="21"/>
        <v>13547.506497773449</v>
      </c>
      <c r="J386" s="4">
        <f t="shared" si="22"/>
        <v>868.02597935966855</v>
      </c>
      <c r="K386" s="11">
        <f t="shared" si="23"/>
        <v>14415.532477133118</v>
      </c>
    </row>
    <row r="387" spans="1:11" x14ac:dyDescent="0.25">
      <c r="A387" s="1" t="s">
        <v>843</v>
      </c>
      <c r="B387" t="s">
        <v>844</v>
      </c>
      <c r="C387" t="s">
        <v>164</v>
      </c>
      <c r="D387" s="3">
        <v>5273090</v>
      </c>
      <c r="E387" s="3">
        <v>1063522</v>
      </c>
      <c r="F387" s="3">
        <f t="shared" si="20"/>
        <v>6336612</v>
      </c>
      <c r="G387" s="4">
        <v>4038114.88</v>
      </c>
      <c r="H387" s="2">
        <v>632.16</v>
      </c>
      <c r="I387" s="11">
        <f t="shared" si="21"/>
        <v>10023.747152619591</v>
      </c>
      <c r="J387" s="4">
        <f t="shared" si="22"/>
        <v>6387.8051126297141</v>
      </c>
      <c r="K387" s="11">
        <f t="shared" si="23"/>
        <v>16411.552265249305</v>
      </c>
    </row>
    <row r="388" spans="1:11" x14ac:dyDescent="0.25">
      <c r="A388" s="1" t="s">
        <v>845</v>
      </c>
      <c r="B388" t="s">
        <v>846</v>
      </c>
      <c r="C388" t="s">
        <v>123</v>
      </c>
      <c r="D388" s="3">
        <v>15411</v>
      </c>
      <c r="E388" s="3">
        <v>0</v>
      </c>
      <c r="F388" s="3">
        <f t="shared" si="20"/>
        <v>15411</v>
      </c>
      <c r="G388" s="4">
        <v>16393.21</v>
      </c>
      <c r="H388" s="2" t="s">
        <v>1305</v>
      </c>
      <c r="I388" s="11" t="s">
        <v>1305</v>
      </c>
      <c r="J388" s="4" t="s">
        <v>1305</v>
      </c>
      <c r="K388" s="11" t="s">
        <v>1305</v>
      </c>
    </row>
    <row r="389" spans="1:11" x14ac:dyDescent="0.25">
      <c r="A389" s="1" t="s">
        <v>847</v>
      </c>
      <c r="B389" t="s">
        <v>848</v>
      </c>
      <c r="C389" t="s">
        <v>35</v>
      </c>
      <c r="D389" s="3">
        <v>36132161</v>
      </c>
      <c r="E389" s="3">
        <v>0</v>
      </c>
      <c r="F389" s="3">
        <f t="shared" si="20"/>
        <v>36132161</v>
      </c>
      <c r="G389" s="4">
        <v>14031620.220000001</v>
      </c>
      <c r="H389" s="2">
        <v>4215.22</v>
      </c>
      <c r="I389" s="11">
        <f t="shared" si="21"/>
        <v>8571.8327869008026</v>
      </c>
      <c r="J389" s="4">
        <f t="shared" si="22"/>
        <v>3328.7990235385105</v>
      </c>
      <c r="K389" s="11">
        <f t="shared" si="23"/>
        <v>11900.631810439314</v>
      </c>
    </row>
    <row r="390" spans="1:11" x14ac:dyDescent="0.25">
      <c r="A390" s="1" t="s">
        <v>849</v>
      </c>
      <c r="B390" t="s">
        <v>850</v>
      </c>
      <c r="C390" t="s">
        <v>190</v>
      </c>
      <c r="D390" s="3">
        <v>3603389</v>
      </c>
      <c r="E390" s="3">
        <v>0</v>
      </c>
      <c r="F390" s="3">
        <f t="shared" si="20"/>
        <v>3603389</v>
      </c>
      <c r="G390" s="4">
        <v>3440669.73</v>
      </c>
      <c r="H390" s="2">
        <v>587.46</v>
      </c>
      <c r="I390" s="11">
        <f t="shared" si="21"/>
        <v>6133.8457086439921</v>
      </c>
      <c r="J390" s="4">
        <f t="shared" si="22"/>
        <v>5856.8578796854254</v>
      </c>
      <c r="K390" s="11">
        <f t="shared" si="23"/>
        <v>11990.703588329417</v>
      </c>
    </row>
    <row r="391" spans="1:11" x14ac:dyDescent="0.25">
      <c r="A391" s="1" t="s">
        <v>851</v>
      </c>
      <c r="B391" t="s">
        <v>852</v>
      </c>
      <c r="C391" t="s">
        <v>260</v>
      </c>
      <c r="D391" s="3">
        <v>4688533</v>
      </c>
      <c r="E391" s="3">
        <v>0</v>
      </c>
      <c r="F391" s="3">
        <f t="shared" si="20"/>
        <v>4688533</v>
      </c>
      <c r="G391" s="4">
        <v>11363786.57</v>
      </c>
      <c r="H391" s="2">
        <v>1707.38</v>
      </c>
      <c r="I391" s="11">
        <f t="shared" si="21"/>
        <v>2746.0395459710198</v>
      </c>
      <c r="J391" s="4">
        <f t="shared" si="22"/>
        <v>6655.686824257049</v>
      </c>
      <c r="K391" s="11">
        <f t="shared" si="23"/>
        <v>9401.7263702280688</v>
      </c>
    </row>
    <row r="392" spans="1:11" x14ac:dyDescent="0.25">
      <c r="A392" s="1" t="s">
        <v>853</v>
      </c>
      <c r="B392" t="s">
        <v>854</v>
      </c>
      <c r="C392" t="s">
        <v>510</v>
      </c>
      <c r="D392" s="3">
        <v>7448636</v>
      </c>
      <c r="E392" s="3">
        <v>2672598</v>
      </c>
      <c r="F392" s="3">
        <f t="shared" si="20"/>
        <v>10121234</v>
      </c>
      <c r="G392" s="4">
        <v>6640709.0099999998</v>
      </c>
      <c r="H392" s="2">
        <v>1578.38</v>
      </c>
      <c r="I392" s="11">
        <f t="shared" si="21"/>
        <v>6412.4190625831543</v>
      </c>
      <c r="J392" s="4">
        <f t="shared" si="22"/>
        <v>4207.29419404706</v>
      </c>
      <c r="K392" s="11">
        <f t="shared" si="23"/>
        <v>10619.713256630213</v>
      </c>
    </row>
    <row r="393" spans="1:11" x14ac:dyDescent="0.25">
      <c r="A393" s="1" t="s">
        <v>855</v>
      </c>
      <c r="B393" t="s">
        <v>856</v>
      </c>
      <c r="C393" t="s">
        <v>97</v>
      </c>
      <c r="D393" s="3">
        <v>46360659</v>
      </c>
      <c r="E393" s="3">
        <v>0</v>
      </c>
      <c r="F393" s="3">
        <f t="shared" si="20"/>
        <v>46360659</v>
      </c>
      <c r="G393" s="4">
        <v>7378527.5599999996</v>
      </c>
      <c r="H393" s="2">
        <v>3729.51</v>
      </c>
      <c r="I393" s="11">
        <f t="shared" si="21"/>
        <v>12430.764095015162</v>
      </c>
      <c r="J393" s="4">
        <f t="shared" si="22"/>
        <v>1978.4174221278397</v>
      </c>
      <c r="K393" s="11">
        <f t="shared" si="23"/>
        <v>14409.181517143001</v>
      </c>
    </row>
    <row r="394" spans="1:11" x14ac:dyDescent="0.25">
      <c r="A394" s="1" t="s">
        <v>857</v>
      </c>
      <c r="B394" t="s">
        <v>858</v>
      </c>
      <c r="C394" t="s">
        <v>41</v>
      </c>
      <c r="D394" s="3">
        <v>37036869</v>
      </c>
      <c r="E394" s="3">
        <v>0</v>
      </c>
      <c r="F394" s="3">
        <f t="shared" si="20"/>
        <v>37036869</v>
      </c>
      <c r="G394" s="4">
        <v>9442816.6300000008</v>
      </c>
      <c r="H394" s="2">
        <v>4419.18</v>
      </c>
      <c r="I394" s="11">
        <f t="shared" si="21"/>
        <v>8380.9369611556886</v>
      </c>
      <c r="J394" s="4">
        <f t="shared" si="22"/>
        <v>2136.7802691902116</v>
      </c>
      <c r="K394" s="11">
        <f t="shared" si="23"/>
        <v>10517.717230345901</v>
      </c>
    </row>
    <row r="395" spans="1:11" x14ac:dyDescent="0.25">
      <c r="A395" s="1" t="s">
        <v>859</v>
      </c>
      <c r="B395" t="s">
        <v>860</v>
      </c>
      <c r="C395" t="s">
        <v>97</v>
      </c>
      <c r="D395" s="3">
        <v>52162760</v>
      </c>
      <c r="E395" s="3">
        <v>0</v>
      </c>
      <c r="F395" s="3">
        <f t="shared" ref="F395:F458" si="24">D395+E395</f>
        <v>52162760</v>
      </c>
      <c r="G395" s="4">
        <v>3587827.91</v>
      </c>
      <c r="H395" s="2">
        <v>3942</v>
      </c>
      <c r="I395" s="11">
        <f t="shared" ref="I395:I458" si="25">F395/H395</f>
        <v>13232.562151192287</v>
      </c>
      <c r="J395" s="4">
        <f t="shared" ref="J395:J458" si="26">G395/H395</f>
        <v>910.15421359715879</v>
      </c>
      <c r="K395" s="11">
        <f t="shared" ref="K395:K458" si="27">I395+J395</f>
        <v>14142.716364789447</v>
      </c>
    </row>
    <row r="396" spans="1:11" x14ac:dyDescent="0.25">
      <c r="A396" s="1" t="s">
        <v>861</v>
      </c>
      <c r="B396" t="s">
        <v>862</v>
      </c>
      <c r="C396" t="s">
        <v>417</v>
      </c>
      <c r="D396" s="3">
        <v>6688934</v>
      </c>
      <c r="E396" s="3">
        <v>2380367</v>
      </c>
      <c r="F396" s="3">
        <f t="shared" si="24"/>
        <v>9069301</v>
      </c>
      <c r="G396" s="4">
        <v>7968484.9199999999</v>
      </c>
      <c r="H396" s="2">
        <v>1252.7</v>
      </c>
      <c r="I396" s="11">
        <f t="shared" si="25"/>
        <v>7239.802825896064</v>
      </c>
      <c r="J396" s="4">
        <f t="shared" si="26"/>
        <v>6361.0480721641252</v>
      </c>
      <c r="K396" s="11">
        <f t="shared" si="27"/>
        <v>13600.850898060189</v>
      </c>
    </row>
    <row r="397" spans="1:11" x14ac:dyDescent="0.25">
      <c r="A397" s="1" t="s">
        <v>863</v>
      </c>
      <c r="B397" t="s">
        <v>864</v>
      </c>
      <c r="C397" t="s">
        <v>266</v>
      </c>
      <c r="D397" s="3">
        <v>15728215</v>
      </c>
      <c r="E397" s="3">
        <v>5675136</v>
      </c>
      <c r="F397" s="3">
        <f t="shared" si="24"/>
        <v>21403351</v>
      </c>
      <c r="G397" s="4">
        <v>10471067.4</v>
      </c>
      <c r="H397" s="2">
        <v>3058.95</v>
      </c>
      <c r="I397" s="11">
        <f t="shared" si="25"/>
        <v>6996.9600679971891</v>
      </c>
      <c r="J397" s="4">
        <f t="shared" si="26"/>
        <v>3423.0920413867507</v>
      </c>
      <c r="K397" s="11">
        <f t="shared" si="27"/>
        <v>10420.05210938394</v>
      </c>
    </row>
    <row r="398" spans="1:11" x14ac:dyDescent="0.25">
      <c r="A398" s="1" t="s">
        <v>865</v>
      </c>
      <c r="B398" t="s">
        <v>864</v>
      </c>
      <c r="C398" t="s">
        <v>84</v>
      </c>
      <c r="D398" s="3">
        <v>16289741</v>
      </c>
      <c r="E398" s="3">
        <v>0</v>
      </c>
      <c r="F398" s="3">
        <f t="shared" si="24"/>
        <v>16289741</v>
      </c>
      <c r="G398" s="4">
        <v>2562155.2400000002</v>
      </c>
      <c r="H398" s="2">
        <v>970.38</v>
      </c>
      <c r="I398" s="11">
        <f t="shared" si="25"/>
        <v>16786.971083493063</v>
      </c>
      <c r="J398" s="4">
        <f t="shared" si="26"/>
        <v>2640.362785712814</v>
      </c>
      <c r="K398" s="11">
        <f t="shared" si="27"/>
        <v>19427.333869205875</v>
      </c>
    </row>
    <row r="399" spans="1:11" x14ac:dyDescent="0.25">
      <c r="A399" s="1" t="s">
        <v>866</v>
      </c>
      <c r="B399" t="s">
        <v>867</v>
      </c>
      <c r="C399" t="s">
        <v>335</v>
      </c>
      <c r="D399" s="3">
        <v>10869306</v>
      </c>
      <c r="E399" s="3">
        <v>0</v>
      </c>
      <c r="F399" s="3">
        <f t="shared" si="24"/>
        <v>10869306</v>
      </c>
      <c r="G399" s="4">
        <v>10148928.210000001</v>
      </c>
      <c r="H399" s="2">
        <v>2166.96</v>
      </c>
      <c r="I399" s="11">
        <f t="shared" si="25"/>
        <v>5015.9236903311548</v>
      </c>
      <c r="J399" s="4">
        <f t="shared" si="26"/>
        <v>4683.486640270241</v>
      </c>
      <c r="K399" s="11">
        <f t="shared" si="27"/>
        <v>9699.4103306013967</v>
      </c>
    </row>
    <row r="400" spans="1:11" x14ac:dyDescent="0.25">
      <c r="A400" s="1" t="s">
        <v>868</v>
      </c>
      <c r="B400" t="s">
        <v>869</v>
      </c>
      <c r="C400" t="s">
        <v>182</v>
      </c>
      <c r="D400" s="3">
        <v>35510796</v>
      </c>
      <c r="E400" s="3">
        <v>0</v>
      </c>
      <c r="F400" s="3">
        <f t="shared" si="24"/>
        <v>35510796</v>
      </c>
      <c r="G400" s="4">
        <v>21258982.530000001</v>
      </c>
      <c r="H400" s="2">
        <v>4832.0200000000004</v>
      </c>
      <c r="I400" s="11">
        <f t="shared" si="25"/>
        <v>7349.058157871862</v>
      </c>
      <c r="J400" s="4">
        <f t="shared" si="26"/>
        <v>4399.605657675258</v>
      </c>
      <c r="K400" s="11">
        <f t="shared" si="27"/>
        <v>11748.663815547119</v>
      </c>
    </row>
    <row r="401" spans="1:11" x14ac:dyDescent="0.25">
      <c r="A401" s="1" t="s">
        <v>870</v>
      </c>
      <c r="B401" t="s">
        <v>871</v>
      </c>
      <c r="C401" t="s">
        <v>223</v>
      </c>
      <c r="D401" s="3">
        <v>5364924</v>
      </c>
      <c r="E401" s="3">
        <v>1897765</v>
      </c>
      <c r="F401" s="3">
        <f t="shared" si="24"/>
        <v>7262689</v>
      </c>
      <c r="G401" s="4">
        <v>4474162.41</v>
      </c>
      <c r="H401" s="2">
        <v>1003.66</v>
      </c>
      <c r="I401" s="11">
        <f t="shared" si="25"/>
        <v>7236.2044915608876</v>
      </c>
      <c r="J401" s="4">
        <f t="shared" si="26"/>
        <v>4457.8466911105361</v>
      </c>
      <c r="K401" s="11">
        <f t="shared" si="27"/>
        <v>11694.051182671425</v>
      </c>
    </row>
    <row r="402" spans="1:11" x14ac:dyDescent="0.25">
      <c r="A402" s="1" t="s">
        <v>872</v>
      </c>
      <c r="B402" t="s">
        <v>873</v>
      </c>
      <c r="C402" t="s">
        <v>510</v>
      </c>
      <c r="D402" s="3">
        <v>10690364</v>
      </c>
      <c r="E402" s="3">
        <v>1328894</v>
      </c>
      <c r="F402" s="3">
        <f t="shared" si="24"/>
        <v>12019258</v>
      </c>
      <c r="G402" s="4">
        <v>3246106.68</v>
      </c>
      <c r="H402" s="2">
        <v>1095.76</v>
      </c>
      <c r="I402" s="11">
        <f t="shared" si="25"/>
        <v>10968.878221508359</v>
      </c>
      <c r="J402" s="4">
        <f t="shared" si="26"/>
        <v>2962.4248740600133</v>
      </c>
      <c r="K402" s="11">
        <f t="shared" si="27"/>
        <v>13931.303095568372</v>
      </c>
    </row>
    <row r="403" spans="1:11" x14ac:dyDescent="0.25">
      <c r="A403" s="1" t="s">
        <v>874</v>
      </c>
      <c r="B403" t="s">
        <v>873</v>
      </c>
      <c r="C403" t="s">
        <v>182</v>
      </c>
      <c r="D403" s="3">
        <v>7971087</v>
      </c>
      <c r="E403" s="3">
        <v>0</v>
      </c>
      <c r="F403" s="3">
        <f t="shared" si="24"/>
        <v>7971087</v>
      </c>
      <c r="G403" s="4">
        <v>12360566.630000001</v>
      </c>
      <c r="H403" s="2">
        <v>1461.44</v>
      </c>
      <c r="I403" s="11">
        <f t="shared" si="25"/>
        <v>5454.2690770746658</v>
      </c>
      <c r="J403" s="4">
        <f t="shared" si="26"/>
        <v>8457.7995880775125</v>
      </c>
      <c r="K403" s="11">
        <f t="shared" si="27"/>
        <v>13912.068665152179</v>
      </c>
    </row>
    <row r="404" spans="1:11" x14ac:dyDescent="0.25">
      <c r="A404" s="1" t="s">
        <v>875</v>
      </c>
      <c r="B404" t="s">
        <v>876</v>
      </c>
      <c r="C404" t="s">
        <v>260</v>
      </c>
      <c r="D404" s="3">
        <v>65030480</v>
      </c>
      <c r="E404" s="3">
        <v>0</v>
      </c>
      <c r="F404" s="3">
        <f t="shared" si="24"/>
        <v>65030480</v>
      </c>
      <c r="G404" s="4">
        <v>24057339.370000001</v>
      </c>
      <c r="H404" s="2">
        <v>8855.1200000000008</v>
      </c>
      <c r="I404" s="11">
        <f t="shared" si="25"/>
        <v>7343.8282033445048</v>
      </c>
      <c r="J404" s="4">
        <f t="shared" si="26"/>
        <v>2716.7716947935205</v>
      </c>
      <c r="K404" s="11">
        <f t="shared" si="27"/>
        <v>10060.599898138025</v>
      </c>
    </row>
    <row r="405" spans="1:11" x14ac:dyDescent="0.25">
      <c r="A405" s="1" t="s">
        <v>877</v>
      </c>
      <c r="B405" t="s">
        <v>876</v>
      </c>
      <c r="C405" t="s">
        <v>152</v>
      </c>
      <c r="D405" s="3">
        <v>2913490</v>
      </c>
      <c r="E405" s="3">
        <v>0</v>
      </c>
      <c r="F405" s="3">
        <f t="shared" si="24"/>
        <v>2913490</v>
      </c>
      <c r="G405" s="4">
        <v>13003024.189999999</v>
      </c>
      <c r="H405" s="2">
        <v>1353.26</v>
      </c>
      <c r="I405" s="11">
        <f t="shared" si="25"/>
        <v>2152.9417850228338</v>
      </c>
      <c r="J405" s="4">
        <f t="shared" si="26"/>
        <v>9608.6666198661005</v>
      </c>
      <c r="K405" s="11">
        <f t="shared" si="27"/>
        <v>11761.608404888935</v>
      </c>
    </row>
    <row r="406" spans="1:11" x14ac:dyDescent="0.25">
      <c r="A406" s="1" t="s">
        <v>878</v>
      </c>
      <c r="B406" t="s">
        <v>876</v>
      </c>
      <c r="C406" t="s">
        <v>35</v>
      </c>
      <c r="D406" s="3">
        <v>11184448</v>
      </c>
      <c r="E406" s="3">
        <v>3587750</v>
      </c>
      <c r="F406" s="3">
        <f t="shared" si="24"/>
        <v>14772198</v>
      </c>
      <c r="G406" s="4">
        <v>7850738.3099999996</v>
      </c>
      <c r="H406" s="2">
        <v>1733.84</v>
      </c>
      <c r="I406" s="11">
        <f t="shared" si="25"/>
        <v>8519.9314815669277</v>
      </c>
      <c r="J406" s="4">
        <f t="shared" si="26"/>
        <v>4527.9485477322014</v>
      </c>
      <c r="K406" s="11">
        <f t="shared" si="27"/>
        <v>13047.880029299129</v>
      </c>
    </row>
    <row r="407" spans="1:11" x14ac:dyDescent="0.25">
      <c r="A407" s="1" t="s">
        <v>879</v>
      </c>
      <c r="B407" t="s">
        <v>880</v>
      </c>
      <c r="C407" t="s">
        <v>266</v>
      </c>
      <c r="D407" s="3">
        <v>7420948</v>
      </c>
      <c r="E407" s="3">
        <v>2558417</v>
      </c>
      <c r="F407" s="3">
        <f t="shared" si="24"/>
        <v>9979365</v>
      </c>
      <c r="G407" s="4">
        <v>6504635.9000000004</v>
      </c>
      <c r="H407" s="2">
        <v>1487.19</v>
      </c>
      <c r="I407" s="11">
        <f t="shared" si="25"/>
        <v>6710.2152381336609</v>
      </c>
      <c r="J407" s="4">
        <f t="shared" si="26"/>
        <v>4373.7759802042783</v>
      </c>
      <c r="K407" s="11">
        <f t="shared" si="27"/>
        <v>11083.991218337938</v>
      </c>
    </row>
    <row r="408" spans="1:11" x14ac:dyDescent="0.25">
      <c r="A408" s="1" t="s">
        <v>881</v>
      </c>
      <c r="B408" t="s">
        <v>880</v>
      </c>
      <c r="C408" t="s">
        <v>257</v>
      </c>
      <c r="D408" s="3">
        <v>4957979</v>
      </c>
      <c r="E408" s="3">
        <v>2526492</v>
      </c>
      <c r="F408" s="3">
        <f t="shared" si="24"/>
        <v>7484471</v>
      </c>
      <c r="G408" s="4">
        <v>7510628.5700000003</v>
      </c>
      <c r="H408" s="2">
        <v>1106.26</v>
      </c>
      <c r="I408" s="11">
        <f t="shared" si="25"/>
        <v>6765.5623451991396</v>
      </c>
      <c r="J408" s="4">
        <f t="shared" si="26"/>
        <v>6789.2073924755487</v>
      </c>
      <c r="K408" s="11">
        <f t="shared" si="27"/>
        <v>13554.769737674687</v>
      </c>
    </row>
    <row r="409" spans="1:11" x14ac:dyDescent="0.25">
      <c r="A409" s="1" t="s">
        <v>882</v>
      </c>
      <c r="B409" t="s">
        <v>883</v>
      </c>
      <c r="C409" t="s">
        <v>164</v>
      </c>
      <c r="D409" s="3">
        <v>6610223</v>
      </c>
      <c r="E409" s="3">
        <v>379091</v>
      </c>
      <c r="F409" s="3">
        <f t="shared" si="24"/>
        <v>6989314</v>
      </c>
      <c r="G409" s="4">
        <v>4923772</v>
      </c>
      <c r="H409" s="2">
        <v>748.99</v>
      </c>
      <c r="I409" s="11">
        <f t="shared" si="25"/>
        <v>9331.6519579700671</v>
      </c>
      <c r="J409" s="4">
        <f t="shared" si="26"/>
        <v>6573.8821613105647</v>
      </c>
      <c r="K409" s="11">
        <f t="shared" si="27"/>
        <v>15905.534119280632</v>
      </c>
    </row>
    <row r="410" spans="1:11" x14ac:dyDescent="0.25">
      <c r="A410" s="1" t="s">
        <v>884</v>
      </c>
      <c r="B410" t="s">
        <v>885</v>
      </c>
      <c r="C410" t="s">
        <v>26</v>
      </c>
      <c r="D410" s="3">
        <v>10385810</v>
      </c>
      <c r="E410" s="3">
        <v>1761222</v>
      </c>
      <c r="F410" s="3">
        <f t="shared" si="24"/>
        <v>12147032</v>
      </c>
      <c r="G410" s="4">
        <v>11061572.699999999</v>
      </c>
      <c r="H410" s="2">
        <v>1855.73</v>
      </c>
      <c r="I410" s="11">
        <f t="shared" si="25"/>
        <v>6545.6892974732318</v>
      </c>
      <c r="J410" s="4">
        <f t="shared" si="26"/>
        <v>5960.7662213791873</v>
      </c>
      <c r="K410" s="11">
        <f t="shared" si="27"/>
        <v>12506.455518852419</v>
      </c>
    </row>
    <row r="411" spans="1:11" x14ac:dyDescent="0.25">
      <c r="A411" s="1" t="s">
        <v>886</v>
      </c>
      <c r="B411" t="s">
        <v>887</v>
      </c>
      <c r="C411" t="s">
        <v>115</v>
      </c>
      <c r="D411" s="3">
        <v>10610285</v>
      </c>
      <c r="E411" s="3">
        <v>2574795</v>
      </c>
      <c r="F411" s="3">
        <f t="shared" si="24"/>
        <v>13185080</v>
      </c>
      <c r="G411" s="4">
        <v>13543644.619999999</v>
      </c>
      <c r="H411" s="2">
        <v>2619.27</v>
      </c>
      <c r="I411" s="11">
        <f t="shared" si="25"/>
        <v>5033.8758509050231</v>
      </c>
      <c r="J411" s="4">
        <f t="shared" si="26"/>
        <v>5170.7707185589879</v>
      </c>
      <c r="K411" s="11">
        <f t="shared" si="27"/>
        <v>10204.64656946401</v>
      </c>
    </row>
    <row r="412" spans="1:11" x14ac:dyDescent="0.25">
      <c r="A412" s="1" t="s">
        <v>888</v>
      </c>
      <c r="B412" t="s">
        <v>889</v>
      </c>
      <c r="C412" t="s">
        <v>257</v>
      </c>
      <c r="D412" s="3">
        <v>5067049</v>
      </c>
      <c r="E412" s="3">
        <v>1501183</v>
      </c>
      <c r="F412" s="3">
        <f t="shared" si="24"/>
        <v>6568232</v>
      </c>
      <c r="G412" s="4">
        <v>6409480.8399999999</v>
      </c>
      <c r="H412" s="2">
        <v>1327.45</v>
      </c>
      <c r="I412" s="11">
        <f t="shared" si="25"/>
        <v>4948.0070812459981</v>
      </c>
      <c r="J412" s="4">
        <f t="shared" si="26"/>
        <v>4828.4160156691396</v>
      </c>
      <c r="K412" s="11">
        <f t="shared" si="27"/>
        <v>9776.4230969151376</v>
      </c>
    </row>
    <row r="413" spans="1:11" x14ac:dyDescent="0.25">
      <c r="A413" s="1" t="s">
        <v>890</v>
      </c>
      <c r="B413" t="s">
        <v>891</v>
      </c>
      <c r="C413" t="s">
        <v>260</v>
      </c>
      <c r="D413" s="3">
        <v>19294055</v>
      </c>
      <c r="E413" s="3">
        <v>0</v>
      </c>
      <c r="F413" s="3">
        <f t="shared" si="24"/>
        <v>19294055</v>
      </c>
      <c r="G413" s="4">
        <v>6275447.3799999999</v>
      </c>
      <c r="H413" s="2">
        <v>1822.25</v>
      </c>
      <c r="I413" s="11">
        <f t="shared" si="25"/>
        <v>10588.039511592811</v>
      </c>
      <c r="J413" s="4">
        <f t="shared" si="26"/>
        <v>3443.7905775826589</v>
      </c>
      <c r="K413" s="11">
        <f t="shared" si="27"/>
        <v>14031.83008917547</v>
      </c>
    </row>
    <row r="414" spans="1:11" x14ac:dyDescent="0.25">
      <c r="A414" s="1" t="s">
        <v>892</v>
      </c>
      <c r="B414" t="s">
        <v>893</v>
      </c>
      <c r="C414" t="s">
        <v>581</v>
      </c>
      <c r="D414" s="3">
        <v>4059655</v>
      </c>
      <c r="E414" s="3">
        <v>0</v>
      </c>
      <c r="F414" s="3">
        <f t="shared" si="24"/>
        <v>4059655</v>
      </c>
      <c r="G414" s="4">
        <v>8858206.3200000003</v>
      </c>
      <c r="H414" s="2">
        <v>1106.25</v>
      </c>
      <c r="I414" s="11">
        <f t="shared" si="25"/>
        <v>3669.7446327683615</v>
      </c>
      <c r="J414" s="4">
        <f t="shared" si="26"/>
        <v>8007.4181423728814</v>
      </c>
      <c r="K414" s="11">
        <f t="shared" si="27"/>
        <v>11677.162775141243</v>
      </c>
    </row>
    <row r="415" spans="1:11" x14ac:dyDescent="0.25">
      <c r="A415" s="1" t="s">
        <v>894</v>
      </c>
      <c r="B415" t="s">
        <v>895</v>
      </c>
      <c r="C415" t="s">
        <v>260</v>
      </c>
      <c r="D415" s="3">
        <v>35213368</v>
      </c>
      <c r="E415" s="3">
        <v>0</v>
      </c>
      <c r="F415" s="3">
        <f t="shared" si="24"/>
        <v>35213368</v>
      </c>
      <c r="G415" s="4">
        <v>23883983.66</v>
      </c>
      <c r="H415" s="2">
        <v>7575.01</v>
      </c>
      <c r="I415" s="11">
        <f t="shared" si="25"/>
        <v>4648.6233021474554</v>
      </c>
      <c r="J415" s="4">
        <f t="shared" si="26"/>
        <v>3152.9969808620713</v>
      </c>
      <c r="K415" s="11">
        <f t="shared" si="27"/>
        <v>7801.6202830095262</v>
      </c>
    </row>
    <row r="416" spans="1:11" x14ac:dyDescent="0.25">
      <c r="A416" s="1" t="s">
        <v>896</v>
      </c>
      <c r="B416" t="s">
        <v>897</v>
      </c>
      <c r="C416" t="s">
        <v>182</v>
      </c>
      <c r="D416" s="3">
        <v>23524823</v>
      </c>
      <c r="E416" s="3">
        <v>0</v>
      </c>
      <c r="F416" s="3">
        <f t="shared" si="24"/>
        <v>23524823</v>
      </c>
      <c r="G416" s="4">
        <v>5932821.6799999997</v>
      </c>
      <c r="H416" s="2">
        <v>2027.55</v>
      </c>
      <c r="I416" s="11">
        <f t="shared" si="25"/>
        <v>11602.585879509754</v>
      </c>
      <c r="J416" s="4">
        <f t="shared" si="26"/>
        <v>2926.1037606964069</v>
      </c>
      <c r="K416" s="11">
        <f t="shared" si="27"/>
        <v>14528.689640206161</v>
      </c>
    </row>
    <row r="417" spans="1:11" x14ac:dyDescent="0.25">
      <c r="A417" s="1" t="s">
        <v>898</v>
      </c>
      <c r="B417" t="s">
        <v>899</v>
      </c>
      <c r="C417" t="s">
        <v>41</v>
      </c>
      <c r="D417" s="3">
        <v>8469925</v>
      </c>
      <c r="E417" s="3">
        <v>5020704</v>
      </c>
      <c r="F417" s="3">
        <f t="shared" si="24"/>
        <v>13490629</v>
      </c>
      <c r="G417" s="4">
        <v>3037472.97</v>
      </c>
      <c r="H417" s="2">
        <v>872.38</v>
      </c>
      <c r="I417" s="11">
        <f t="shared" si="25"/>
        <v>15464.165845159219</v>
      </c>
      <c r="J417" s="4">
        <f t="shared" si="26"/>
        <v>3481.8232536280066</v>
      </c>
      <c r="K417" s="11">
        <f t="shared" si="27"/>
        <v>18945.989098787228</v>
      </c>
    </row>
    <row r="418" spans="1:11" x14ac:dyDescent="0.25">
      <c r="A418" s="1" t="s">
        <v>900</v>
      </c>
      <c r="B418" t="s">
        <v>901</v>
      </c>
      <c r="C418" t="s">
        <v>702</v>
      </c>
      <c r="D418" s="3">
        <v>9419459</v>
      </c>
      <c r="E418" s="3">
        <v>0</v>
      </c>
      <c r="F418" s="3">
        <f t="shared" si="24"/>
        <v>9419459</v>
      </c>
      <c r="G418" s="4">
        <v>26871405.530000001</v>
      </c>
      <c r="H418" s="2">
        <v>3586.07</v>
      </c>
      <c r="I418" s="11">
        <f t="shared" si="25"/>
        <v>2626.6801819261755</v>
      </c>
      <c r="J418" s="4">
        <f t="shared" si="26"/>
        <v>7493.2741218102265</v>
      </c>
      <c r="K418" s="11">
        <f t="shared" si="27"/>
        <v>10119.954303736402</v>
      </c>
    </row>
    <row r="419" spans="1:11" x14ac:dyDescent="0.25">
      <c r="A419" s="1" t="s">
        <v>902</v>
      </c>
      <c r="B419" t="s">
        <v>903</v>
      </c>
      <c r="C419" t="s">
        <v>463</v>
      </c>
      <c r="D419" s="3">
        <v>2968205</v>
      </c>
      <c r="E419" s="3">
        <v>848534</v>
      </c>
      <c r="F419" s="3">
        <f t="shared" si="24"/>
        <v>3816739</v>
      </c>
      <c r="G419" s="4">
        <v>3981893.54</v>
      </c>
      <c r="H419" s="2">
        <v>481.33</v>
      </c>
      <c r="I419" s="11">
        <f t="shared" si="25"/>
        <v>7929.5680718010517</v>
      </c>
      <c r="J419" s="4">
        <f t="shared" si="26"/>
        <v>8272.6892984023434</v>
      </c>
      <c r="K419" s="11">
        <f t="shared" si="27"/>
        <v>16202.257370203395</v>
      </c>
    </row>
    <row r="420" spans="1:11" x14ac:dyDescent="0.25">
      <c r="A420" s="1" t="s">
        <v>904</v>
      </c>
      <c r="B420" t="s">
        <v>905</v>
      </c>
      <c r="C420" t="s">
        <v>141</v>
      </c>
      <c r="D420" s="3">
        <v>254784606</v>
      </c>
      <c r="E420" s="3">
        <v>0</v>
      </c>
      <c r="F420" s="3">
        <f t="shared" si="24"/>
        <v>254784606</v>
      </c>
      <c r="G420" s="4">
        <v>12636050.550000001</v>
      </c>
      <c r="H420" s="2">
        <v>21721.3</v>
      </c>
      <c r="I420" s="11">
        <f t="shared" si="25"/>
        <v>11729.712586263253</v>
      </c>
      <c r="J420" s="4">
        <f t="shared" si="26"/>
        <v>581.73546472817009</v>
      </c>
      <c r="K420" s="11">
        <f t="shared" si="27"/>
        <v>12311.448050991423</v>
      </c>
    </row>
    <row r="421" spans="1:11" x14ac:dyDescent="0.25">
      <c r="A421" s="1" t="s">
        <v>906</v>
      </c>
      <c r="B421" t="s">
        <v>907</v>
      </c>
      <c r="C421" t="s">
        <v>97</v>
      </c>
      <c r="D421" s="3">
        <v>35257915</v>
      </c>
      <c r="E421" s="3">
        <v>0</v>
      </c>
      <c r="F421" s="3">
        <f t="shared" si="24"/>
        <v>35257915</v>
      </c>
      <c r="G421" s="4">
        <v>11897173.32</v>
      </c>
      <c r="H421" s="2">
        <v>3407.88</v>
      </c>
      <c r="I421" s="11">
        <f t="shared" si="25"/>
        <v>10345.996631336784</v>
      </c>
      <c r="J421" s="4">
        <f t="shared" si="26"/>
        <v>3491.0775379414767</v>
      </c>
      <c r="K421" s="11">
        <f t="shared" si="27"/>
        <v>13837.074169278261</v>
      </c>
    </row>
    <row r="422" spans="1:11" x14ac:dyDescent="0.25">
      <c r="A422" s="1" t="s">
        <v>908</v>
      </c>
      <c r="B422" t="s">
        <v>909</v>
      </c>
      <c r="C422" t="s">
        <v>274</v>
      </c>
      <c r="D422" s="3">
        <v>13355934</v>
      </c>
      <c r="E422" s="3">
        <v>0</v>
      </c>
      <c r="F422" s="3">
        <f t="shared" si="24"/>
        <v>13355934</v>
      </c>
      <c r="G422" s="4">
        <v>4882806.05</v>
      </c>
      <c r="H422" s="2">
        <v>1634.67</v>
      </c>
      <c r="I422" s="11">
        <f t="shared" si="25"/>
        <v>8170.4160472755966</v>
      </c>
      <c r="J422" s="4">
        <f t="shared" si="26"/>
        <v>2987.0286051618978</v>
      </c>
      <c r="K422" s="11">
        <f t="shared" si="27"/>
        <v>11157.444652437494</v>
      </c>
    </row>
    <row r="423" spans="1:11" x14ac:dyDescent="0.25">
      <c r="A423" s="1" t="s">
        <v>910</v>
      </c>
      <c r="B423" t="s">
        <v>911</v>
      </c>
      <c r="C423" t="s">
        <v>97</v>
      </c>
      <c r="D423" s="3">
        <v>49892774</v>
      </c>
      <c r="E423" s="3">
        <v>0</v>
      </c>
      <c r="F423" s="3">
        <f t="shared" si="24"/>
        <v>49892774</v>
      </c>
      <c r="G423" s="4">
        <v>696695.78</v>
      </c>
      <c r="H423" s="2">
        <v>1960.09</v>
      </c>
      <c r="I423" s="11">
        <f t="shared" si="25"/>
        <v>25454.328117586439</v>
      </c>
      <c r="J423" s="4">
        <f t="shared" si="26"/>
        <v>355.44070935518272</v>
      </c>
      <c r="K423" s="11">
        <f t="shared" si="27"/>
        <v>25809.768826941621</v>
      </c>
    </row>
    <row r="424" spans="1:11" x14ac:dyDescent="0.25">
      <c r="A424" s="1" t="s">
        <v>912</v>
      </c>
      <c r="B424" t="s">
        <v>913</v>
      </c>
      <c r="C424" t="s">
        <v>50</v>
      </c>
      <c r="D424" s="3">
        <v>26650633</v>
      </c>
      <c r="E424" s="3">
        <v>0</v>
      </c>
      <c r="F424" s="3">
        <f t="shared" si="24"/>
        <v>26650633</v>
      </c>
      <c r="G424" s="4">
        <v>13541017.630000001</v>
      </c>
      <c r="H424" s="2">
        <v>3273.89</v>
      </c>
      <c r="I424" s="11">
        <f t="shared" si="25"/>
        <v>8140.3568843180437</v>
      </c>
      <c r="J424" s="4">
        <f t="shared" si="26"/>
        <v>4136.0637131974509</v>
      </c>
      <c r="K424" s="11">
        <f t="shared" si="27"/>
        <v>12276.420597515495</v>
      </c>
    </row>
    <row r="425" spans="1:11" x14ac:dyDescent="0.25">
      <c r="A425" s="1" t="s">
        <v>914</v>
      </c>
      <c r="B425" t="s">
        <v>915</v>
      </c>
      <c r="C425" t="s">
        <v>257</v>
      </c>
      <c r="D425" s="3">
        <v>10473178</v>
      </c>
      <c r="E425" s="3">
        <v>0</v>
      </c>
      <c r="F425" s="3">
        <f t="shared" si="24"/>
        <v>10473178</v>
      </c>
      <c r="G425" s="4">
        <v>6229900.3499999996</v>
      </c>
      <c r="H425" s="2">
        <v>1610.89</v>
      </c>
      <c r="I425" s="11">
        <f t="shared" si="25"/>
        <v>6501.4855142188471</v>
      </c>
      <c r="J425" s="4">
        <f t="shared" si="26"/>
        <v>3867.3654625703798</v>
      </c>
      <c r="K425" s="11">
        <f t="shared" si="27"/>
        <v>10368.850976789226</v>
      </c>
    </row>
    <row r="426" spans="1:11" x14ac:dyDescent="0.25">
      <c r="A426" s="1" t="s">
        <v>916</v>
      </c>
      <c r="B426" t="s">
        <v>917</v>
      </c>
      <c r="C426" t="s">
        <v>35</v>
      </c>
      <c r="D426" s="3">
        <v>3089327</v>
      </c>
      <c r="E426" s="3">
        <v>0</v>
      </c>
      <c r="F426" s="3">
        <f t="shared" si="24"/>
        <v>3089327</v>
      </c>
      <c r="G426" s="4">
        <v>5789650.1399999997</v>
      </c>
      <c r="H426" s="2">
        <v>806.14</v>
      </c>
      <c r="I426" s="11">
        <f t="shared" si="25"/>
        <v>3832.2462599548467</v>
      </c>
      <c r="J426" s="4">
        <f t="shared" si="26"/>
        <v>7181.941275708934</v>
      </c>
      <c r="K426" s="11">
        <f t="shared" si="27"/>
        <v>11014.187535663781</v>
      </c>
    </row>
    <row r="427" spans="1:11" x14ac:dyDescent="0.25">
      <c r="A427" s="1" t="s">
        <v>918</v>
      </c>
      <c r="B427" t="s">
        <v>919</v>
      </c>
      <c r="C427" t="s">
        <v>164</v>
      </c>
      <c r="D427" s="3">
        <v>7545367</v>
      </c>
      <c r="E427" s="3">
        <v>3436103</v>
      </c>
      <c r="F427" s="3">
        <f t="shared" si="24"/>
        <v>10981470</v>
      </c>
      <c r="G427" s="4">
        <v>4940972.8499999996</v>
      </c>
      <c r="H427" s="2">
        <v>1397.67</v>
      </c>
      <c r="I427" s="11">
        <f t="shared" si="25"/>
        <v>7856.9834081006238</v>
      </c>
      <c r="J427" s="4">
        <f t="shared" si="26"/>
        <v>3535.1498207731433</v>
      </c>
      <c r="K427" s="11">
        <f t="shared" si="27"/>
        <v>11392.133228873767</v>
      </c>
    </row>
    <row r="428" spans="1:11" x14ac:dyDescent="0.25">
      <c r="A428" s="1" t="s">
        <v>920</v>
      </c>
      <c r="B428" t="s">
        <v>921</v>
      </c>
      <c r="C428" t="s">
        <v>50</v>
      </c>
      <c r="D428" s="3">
        <v>13265160</v>
      </c>
      <c r="E428" s="3">
        <v>0</v>
      </c>
      <c r="F428" s="3">
        <f t="shared" si="24"/>
        <v>13265160</v>
      </c>
      <c r="G428" s="4">
        <v>2365119.4</v>
      </c>
      <c r="H428" s="2">
        <v>1053.73</v>
      </c>
      <c r="I428" s="11">
        <f t="shared" si="25"/>
        <v>12588.765623072324</v>
      </c>
      <c r="J428" s="4">
        <f t="shared" si="26"/>
        <v>2244.5212720526129</v>
      </c>
      <c r="K428" s="11">
        <f t="shared" si="27"/>
        <v>14833.286895124937</v>
      </c>
    </row>
    <row r="429" spans="1:11" x14ac:dyDescent="0.25">
      <c r="A429" s="1" t="s">
        <v>922</v>
      </c>
      <c r="B429" t="s">
        <v>923</v>
      </c>
      <c r="C429" t="s">
        <v>305</v>
      </c>
      <c r="D429" s="3">
        <v>5725936</v>
      </c>
      <c r="E429" s="3">
        <v>5087175</v>
      </c>
      <c r="F429" s="3">
        <f t="shared" si="24"/>
        <v>10813111</v>
      </c>
      <c r="G429" s="4">
        <v>5921382.1200000001</v>
      </c>
      <c r="H429" s="2">
        <v>1507.77</v>
      </c>
      <c r="I429" s="11">
        <f t="shared" si="25"/>
        <v>7171.5918210337122</v>
      </c>
      <c r="J429" s="4">
        <f t="shared" si="26"/>
        <v>3927.2449511530276</v>
      </c>
      <c r="K429" s="11">
        <f t="shared" si="27"/>
        <v>11098.83677218674</v>
      </c>
    </row>
    <row r="430" spans="1:11" x14ac:dyDescent="0.25">
      <c r="A430" s="1" t="s">
        <v>924</v>
      </c>
      <c r="B430" t="s">
        <v>925</v>
      </c>
      <c r="C430" t="s">
        <v>305</v>
      </c>
      <c r="D430" s="3">
        <v>2135581</v>
      </c>
      <c r="E430" s="3">
        <v>731814</v>
      </c>
      <c r="F430" s="3">
        <f t="shared" si="24"/>
        <v>2867395</v>
      </c>
      <c r="G430" s="4">
        <v>2691396.27</v>
      </c>
      <c r="H430" s="2">
        <v>432.54</v>
      </c>
      <c r="I430" s="11">
        <f t="shared" si="25"/>
        <v>6629.2019235215239</v>
      </c>
      <c r="J430" s="4">
        <f t="shared" si="26"/>
        <v>6222.3060757386602</v>
      </c>
      <c r="K430" s="11">
        <f t="shared" si="27"/>
        <v>12851.507999260184</v>
      </c>
    </row>
    <row r="431" spans="1:11" x14ac:dyDescent="0.25">
      <c r="A431" s="1" t="s">
        <v>926</v>
      </c>
      <c r="B431" t="s">
        <v>927</v>
      </c>
      <c r="C431" t="s">
        <v>434</v>
      </c>
      <c r="D431" s="3">
        <v>8351699</v>
      </c>
      <c r="E431" s="3">
        <v>0</v>
      </c>
      <c r="F431" s="3">
        <f t="shared" si="24"/>
        <v>8351699</v>
      </c>
      <c r="G431" s="4">
        <v>25921220.510000002</v>
      </c>
      <c r="H431" s="2">
        <v>2910.68</v>
      </c>
      <c r="I431" s="11">
        <f t="shared" si="25"/>
        <v>2869.3291601962428</v>
      </c>
      <c r="J431" s="4">
        <f t="shared" si="26"/>
        <v>8905.5548909533172</v>
      </c>
      <c r="K431" s="11">
        <f t="shared" si="27"/>
        <v>11774.88405114956</v>
      </c>
    </row>
    <row r="432" spans="1:11" x14ac:dyDescent="0.25">
      <c r="A432" s="1" t="s">
        <v>928</v>
      </c>
      <c r="B432" t="s">
        <v>929</v>
      </c>
      <c r="C432" t="s">
        <v>23</v>
      </c>
      <c r="D432" s="3">
        <v>2583364</v>
      </c>
      <c r="E432" s="3">
        <v>0</v>
      </c>
      <c r="F432" s="3">
        <f t="shared" si="24"/>
        <v>2583364</v>
      </c>
      <c r="G432" s="4">
        <v>6975173.6299999999</v>
      </c>
      <c r="H432" s="2">
        <v>792.61</v>
      </c>
      <c r="I432" s="11">
        <f t="shared" si="25"/>
        <v>3259.3129029409165</v>
      </c>
      <c r="J432" s="4">
        <f t="shared" si="26"/>
        <v>8800.2594340217765</v>
      </c>
      <c r="K432" s="11">
        <f t="shared" si="27"/>
        <v>12059.572336962694</v>
      </c>
    </row>
    <row r="433" spans="1:11" x14ac:dyDescent="0.25">
      <c r="A433" s="1" t="s">
        <v>930</v>
      </c>
      <c r="B433" t="s">
        <v>931</v>
      </c>
      <c r="C433" t="s">
        <v>305</v>
      </c>
      <c r="D433" s="3">
        <v>2364722</v>
      </c>
      <c r="E433" s="3">
        <v>1855925</v>
      </c>
      <c r="F433" s="3">
        <f t="shared" si="24"/>
        <v>4220647</v>
      </c>
      <c r="G433" s="4">
        <v>3035264.4</v>
      </c>
      <c r="H433" s="2">
        <v>554.83000000000004</v>
      </c>
      <c r="I433" s="11">
        <f t="shared" si="25"/>
        <v>7607.0994719103146</v>
      </c>
      <c r="J433" s="4">
        <f t="shared" si="26"/>
        <v>5470.6205504388727</v>
      </c>
      <c r="K433" s="11">
        <f t="shared" si="27"/>
        <v>13077.720022349187</v>
      </c>
    </row>
    <row r="434" spans="1:11" x14ac:dyDescent="0.25">
      <c r="A434" s="1" t="s">
        <v>932</v>
      </c>
      <c r="B434" t="s">
        <v>933</v>
      </c>
      <c r="C434" t="s">
        <v>236</v>
      </c>
      <c r="D434" s="3">
        <v>4213910</v>
      </c>
      <c r="E434" s="3">
        <v>1447712</v>
      </c>
      <c r="F434" s="3">
        <f t="shared" si="24"/>
        <v>5661622</v>
      </c>
      <c r="G434" s="4">
        <v>5831377.7400000002</v>
      </c>
      <c r="H434" s="2">
        <v>889.16</v>
      </c>
      <c r="I434" s="11">
        <f t="shared" si="25"/>
        <v>6367.3826982770261</v>
      </c>
      <c r="J434" s="4">
        <f t="shared" si="26"/>
        <v>6558.2996760987908</v>
      </c>
      <c r="K434" s="11">
        <f t="shared" si="27"/>
        <v>12925.682374375818</v>
      </c>
    </row>
    <row r="435" spans="1:11" x14ac:dyDescent="0.25">
      <c r="A435" s="1" t="s">
        <v>934</v>
      </c>
      <c r="B435" t="s">
        <v>935</v>
      </c>
      <c r="C435" t="s">
        <v>97</v>
      </c>
      <c r="D435" s="3">
        <v>120842245</v>
      </c>
      <c r="E435" s="3">
        <v>0</v>
      </c>
      <c r="F435" s="3">
        <f t="shared" si="24"/>
        <v>120842245</v>
      </c>
      <c r="G435" s="4">
        <v>17718877.539999999</v>
      </c>
      <c r="H435" s="2">
        <v>11421.7</v>
      </c>
      <c r="I435" s="11">
        <f t="shared" si="25"/>
        <v>10580.057697190436</v>
      </c>
      <c r="J435" s="4">
        <f t="shared" si="26"/>
        <v>1551.3345246329354</v>
      </c>
      <c r="K435" s="11">
        <f t="shared" si="27"/>
        <v>12131.392221823371</v>
      </c>
    </row>
    <row r="436" spans="1:11" x14ac:dyDescent="0.25">
      <c r="A436" s="1" t="s">
        <v>936</v>
      </c>
      <c r="B436" t="s">
        <v>937</v>
      </c>
      <c r="C436" t="s">
        <v>550</v>
      </c>
      <c r="D436" s="3">
        <v>9465321</v>
      </c>
      <c r="E436" s="3">
        <v>2439951</v>
      </c>
      <c r="F436" s="3">
        <f t="shared" si="24"/>
        <v>11905272</v>
      </c>
      <c r="G436" s="4">
        <v>3969153.69</v>
      </c>
      <c r="H436" s="2">
        <v>796.46</v>
      </c>
      <c r="I436" s="11">
        <f t="shared" si="25"/>
        <v>14947.733721718605</v>
      </c>
      <c r="J436" s="4">
        <f t="shared" si="26"/>
        <v>4983.4940737764609</v>
      </c>
      <c r="K436" s="11">
        <f t="shared" si="27"/>
        <v>19931.227795495066</v>
      </c>
    </row>
    <row r="437" spans="1:11" x14ac:dyDescent="0.25">
      <c r="A437" s="1" t="s">
        <v>938</v>
      </c>
      <c r="B437" t="s">
        <v>939</v>
      </c>
      <c r="C437" t="s">
        <v>53</v>
      </c>
      <c r="D437" s="3">
        <v>5799726</v>
      </c>
      <c r="E437" s="3">
        <v>2238889</v>
      </c>
      <c r="F437" s="3">
        <f t="shared" si="24"/>
        <v>8038615</v>
      </c>
      <c r="G437" s="4">
        <v>6834543.1799999997</v>
      </c>
      <c r="H437" s="2">
        <v>1477.99</v>
      </c>
      <c r="I437" s="11">
        <f t="shared" si="25"/>
        <v>5438.8832130122664</v>
      </c>
      <c r="J437" s="4">
        <f t="shared" si="26"/>
        <v>4624.214764646581</v>
      </c>
      <c r="K437" s="11">
        <f t="shared" si="27"/>
        <v>10063.097977658847</v>
      </c>
    </row>
    <row r="438" spans="1:11" x14ac:dyDescent="0.25">
      <c r="A438" s="1" t="s">
        <v>940</v>
      </c>
      <c r="B438" t="s">
        <v>941</v>
      </c>
      <c r="C438" t="s">
        <v>398</v>
      </c>
      <c r="D438" s="3">
        <v>23882885</v>
      </c>
      <c r="E438" s="3">
        <v>0</v>
      </c>
      <c r="F438" s="3">
        <f t="shared" si="24"/>
        <v>23882885</v>
      </c>
      <c r="G438" s="4">
        <v>3908395.78</v>
      </c>
      <c r="H438" s="2">
        <v>1702.04</v>
      </c>
      <c r="I438" s="11">
        <f t="shared" si="25"/>
        <v>14031.917581255435</v>
      </c>
      <c r="J438" s="4">
        <f t="shared" si="26"/>
        <v>2296.3007802401821</v>
      </c>
      <c r="K438" s="11">
        <f t="shared" si="27"/>
        <v>16328.218361495618</v>
      </c>
    </row>
    <row r="439" spans="1:11" x14ac:dyDescent="0.25">
      <c r="A439" s="1" t="s">
        <v>942</v>
      </c>
      <c r="B439" t="s">
        <v>943</v>
      </c>
      <c r="C439" t="s">
        <v>32</v>
      </c>
      <c r="D439" s="3">
        <v>4302728</v>
      </c>
      <c r="E439" s="3">
        <v>0</v>
      </c>
      <c r="F439" s="3">
        <f t="shared" si="24"/>
        <v>4302728</v>
      </c>
      <c r="G439" s="4">
        <v>3731382.81</v>
      </c>
      <c r="H439" s="2">
        <v>469.99</v>
      </c>
      <c r="I439" s="11">
        <f t="shared" si="25"/>
        <v>9154.9352113874756</v>
      </c>
      <c r="J439" s="4">
        <f t="shared" si="26"/>
        <v>7939.2812825804804</v>
      </c>
      <c r="K439" s="11">
        <f t="shared" si="27"/>
        <v>17094.216493967957</v>
      </c>
    </row>
    <row r="440" spans="1:11" x14ac:dyDescent="0.25">
      <c r="A440" s="1" t="s">
        <v>944</v>
      </c>
      <c r="B440" t="s">
        <v>943</v>
      </c>
      <c r="C440" t="s">
        <v>434</v>
      </c>
      <c r="D440" s="3">
        <v>11809554</v>
      </c>
      <c r="E440" s="3">
        <v>0</v>
      </c>
      <c r="F440" s="3">
        <f t="shared" si="24"/>
        <v>11809554</v>
      </c>
      <c r="G440" s="4">
        <v>3305691.61</v>
      </c>
      <c r="H440" s="2">
        <v>1495.57</v>
      </c>
      <c r="I440" s="11">
        <f t="shared" si="25"/>
        <v>7896.3565730791606</v>
      </c>
      <c r="J440" s="4">
        <f t="shared" si="26"/>
        <v>2210.3222249710811</v>
      </c>
      <c r="K440" s="11">
        <f t="shared" si="27"/>
        <v>10106.678798050241</v>
      </c>
    </row>
    <row r="441" spans="1:11" x14ac:dyDescent="0.25">
      <c r="A441" s="1" t="s">
        <v>945</v>
      </c>
      <c r="B441" t="s">
        <v>943</v>
      </c>
      <c r="C441" t="s">
        <v>35</v>
      </c>
      <c r="D441" s="3">
        <v>26166534</v>
      </c>
      <c r="E441" s="3">
        <v>0</v>
      </c>
      <c r="F441" s="3">
        <f t="shared" si="24"/>
        <v>26166534</v>
      </c>
      <c r="G441" s="4">
        <v>19731532.829999998</v>
      </c>
      <c r="H441" s="2">
        <v>4168.7700000000004</v>
      </c>
      <c r="I441" s="11">
        <f t="shared" si="25"/>
        <v>6276.799631545995</v>
      </c>
      <c r="J441" s="4">
        <f t="shared" si="26"/>
        <v>4733.1785706575311</v>
      </c>
      <c r="K441" s="11">
        <f t="shared" si="27"/>
        <v>11009.978202203525</v>
      </c>
    </row>
    <row r="442" spans="1:11" x14ac:dyDescent="0.25">
      <c r="A442" s="1" t="s">
        <v>946</v>
      </c>
      <c r="B442" t="s">
        <v>947</v>
      </c>
      <c r="C442" t="s">
        <v>164</v>
      </c>
      <c r="D442" s="3">
        <v>49471673</v>
      </c>
      <c r="E442" s="3">
        <v>8928850</v>
      </c>
      <c r="F442" s="3">
        <f t="shared" si="24"/>
        <v>58400523</v>
      </c>
      <c r="G442" s="4">
        <v>9808348.7699999996</v>
      </c>
      <c r="H442" s="2">
        <v>5183.2</v>
      </c>
      <c r="I442" s="11">
        <f t="shared" si="25"/>
        <v>11267.271762617689</v>
      </c>
      <c r="J442" s="4">
        <f t="shared" si="26"/>
        <v>1892.3346137521223</v>
      </c>
      <c r="K442" s="11">
        <f t="shared" si="27"/>
        <v>13159.606376369811</v>
      </c>
    </row>
    <row r="443" spans="1:11" x14ac:dyDescent="0.25">
      <c r="A443" s="1" t="s">
        <v>948</v>
      </c>
      <c r="B443" t="s">
        <v>949</v>
      </c>
      <c r="C443" t="s">
        <v>61</v>
      </c>
      <c r="D443" s="3">
        <v>2487995</v>
      </c>
      <c r="E443" s="3">
        <v>635257</v>
      </c>
      <c r="F443" s="3">
        <f t="shared" si="24"/>
        <v>3123252</v>
      </c>
      <c r="G443" s="4">
        <v>3562571.25</v>
      </c>
      <c r="H443" s="2">
        <v>316.58999999999997</v>
      </c>
      <c r="I443" s="11">
        <f t="shared" si="25"/>
        <v>9865.2894911399617</v>
      </c>
      <c r="J443" s="4">
        <f t="shared" si="26"/>
        <v>11252.949398275372</v>
      </c>
      <c r="K443" s="11">
        <f t="shared" si="27"/>
        <v>21118.238889415334</v>
      </c>
    </row>
    <row r="444" spans="1:11" x14ac:dyDescent="0.25">
      <c r="A444" s="1" t="s">
        <v>950</v>
      </c>
      <c r="B444" t="s">
        <v>951</v>
      </c>
      <c r="C444" t="s">
        <v>38</v>
      </c>
      <c r="D444" s="3">
        <v>50396933</v>
      </c>
      <c r="E444" s="3">
        <v>22021691</v>
      </c>
      <c r="F444" s="3">
        <f t="shared" si="24"/>
        <v>72418624</v>
      </c>
      <c r="G444" s="4">
        <v>51166549.390000001</v>
      </c>
      <c r="H444" s="2">
        <v>10908.12</v>
      </c>
      <c r="I444" s="11">
        <f t="shared" si="25"/>
        <v>6638.9647345280391</v>
      </c>
      <c r="J444" s="4">
        <f t="shared" si="26"/>
        <v>4690.6844983370183</v>
      </c>
      <c r="K444" s="11">
        <f t="shared" si="27"/>
        <v>11329.649232865057</v>
      </c>
    </row>
    <row r="445" spans="1:11" x14ac:dyDescent="0.25">
      <c r="A445" s="1" t="s">
        <v>952</v>
      </c>
      <c r="B445" t="s">
        <v>953</v>
      </c>
      <c r="C445" t="s">
        <v>61</v>
      </c>
      <c r="D445" s="3">
        <v>6871904</v>
      </c>
      <c r="E445" s="3">
        <v>125406</v>
      </c>
      <c r="F445" s="3">
        <f t="shared" si="24"/>
        <v>6997310</v>
      </c>
      <c r="G445" s="4">
        <v>6138431.8600000003</v>
      </c>
      <c r="H445" s="2">
        <v>1275.0899999999999</v>
      </c>
      <c r="I445" s="11">
        <f t="shared" si="25"/>
        <v>5487.6989075280962</v>
      </c>
      <c r="J445" s="4">
        <f t="shared" si="26"/>
        <v>4814.1165407931994</v>
      </c>
      <c r="K445" s="11">
        <f t="shared" si="27"/>
        <v>10301.815448321297</v>
      </c>
    </row>
    <row r="446" spans="1:11" x14ac:dyDescent="0.25">
      <c r="A446" s="1" t="s">
        <v>954</v>
      </c>
      <c r="B446" t="s">
        <v>955</v>
      </c>
      <c r="C446" t="s">
        <v>133</v>
      </c>
      <c r="D446" s="3">
        <v>13544778</v>
      </c>
      <c r="E446" s="3">
        <v>7401363</v>
      </c>
      <c r="F446" s="3">
        <f t="shared" si="24"/>
        <v>20946141</v>
      </c>
      <c r="G446" s="4">
        <v>16819879.93</v>
      </c>
      <c r="H446" s="2">
        <v>3342.48</v>
      </c>
      <c r="I446" s="11">
        <f t="shared" si="25"/>
        <v>6266.6466216701374</v>
      </c>
      <c r="J446" s="4">
        <f t="shared" si="26"/>
        <v>5032.1557436394532</v>
      </c>
      <c r="K446" s="11">
        <f t="shared" si="27"/>
        <v>11298.802365309592</v>
      </c>
    </row>
    <row r="447" spans="1:11" x14ac:dyDescent="0.25">
      <c r="A447" s="1" t="s">
        <v>956</v>
      </c>
      <c r="B447" t="s">
        <v>957</v>
      </c>
      <c r="C447" t="s">
        <v>35</v>
      </c>
      <c r="D447" s="3">
        <v>35897387</v>
      </c>
      <c r="E447" s="3">
        <v>0</v>
      </c>
      <c r="F447" s="3">
        <f t="shared" si="24"/>
        <v>35897387</v>
      </c>
      <c r="G447" s="4">
        <v>20237152.390000001</v>
      </c>
      <c r="H447" s="2">
        <v>6330.96</v>
      </c>
      <c r="I447" s="11">
        <f t="shared" si="25"/>
        <v>5670.133281524445</v>
      </c>
      <c r="J447" s="4">
        <f t="shared" si="26"/>
        <v>3196.5377115003098</v>
      </c>
      <c r="K447" s="11">
        <f t="shared" si="27"/>
        <v>8866.6709930247544</v>
      </c>
    </row>
    <row r="448" spans="1:11" x14ac:dyDescent="0.25">
      <c r="A448" s="1" t="s">
        <v>958</v>
      </c>
      <c r="B448" t="s">
        <v>959</v>
      </c>
      <c r="C448" t="s">
        <v>404</v>
      </c>
      <c r="D448" s="3">
        <v>5643733</v>
      </c>
      <c r="E448" s="3">
        <v>1990484</v>
      </c>
      <c r="F448" s="3">
        <f t="shared" si="24"/>
        <v>7634217</v>
      </c>
      <c r="G448" s="4">
        <v>4676165.04</v>
      </c>
      <c r="H448" s="2">
        <v>1171.6400000000001</v>
      </c>
      <c r="I448" s="11">
        <f t="shared" si="25"/>
        <v>6515.838482810419</v>
      </c>
      <c r="J448" s="4">
        <f t="shared" si="26"/>
        <v>3991.1278549725171</v>
      </c>
      <c r="K448" s="11">
        <f t="shared" si="27"/>
        <v>10506.966337782937</v>
      </c>
    </row>
    <row r="449" spans="1:11" x14ac:dyDescent="0.25">
      <c r="A449" s="1" t="s">
        <v>960</v>
      </c>
      <c r="B449" t="s">
        <v>961</v>
      </c>
      <c r="C449" t="s">
        <v>274</v>
      </c>
      <c r="D449" s="3">
        <v>2610464</v>
      </c>
      <c r="E449" s="3">
        <v>1188869</v>
      </c>
      <c r="F449" s="3">
        <f t="shared" si="24"/>
        <v>3799333</v>
      </c>
      <c r="G449" s="4">
        <v>5449713.4900000002</v>
      </c>
      <c r="H449" s="2">
        <v>651.46</v>
      </c>
      <c r="I449" s="11">
        <f t="shared" si="25"/>
        <v>5832.0280600497344</v>
      </c>
      <c r="J449" s="4">
        <f t="shared" si="26"/>
        <v>8365.3846590734665</v>
      </c>
      <c r="K449" s="11">
        <f t="shared" si="27"/>
        <v>14197.4127191232</v>
      </c>
    </row>
    <row r="450" spans="1:11" x14ac:dyDescent="0.25">
      <c r="A450" s="1" t="s">
        <v>962</v>
      </c>
      <c r="B450" t="s">
        <v>963</v>
      </c>
      <c r="C450" t="s">
        <v>77</v>
      </c>
      <c r="D450" s="3">
        <v>17279304</v>
      </c>
      <c r="E450" s="3">
        <v>0</v>
      </c>
      <c r="F450" s="3">
        <f t="shared" si="24"/>
        <v>17279304</v>
      </c>
      <c r="G450" s="4">
        <v>3831187.97</v>
      </c>
      <c r="H450" s="2">
        <v>1798.4</v>
      </c>
      <c r="I450" s="11">
        <f t="shared" si="25"/>
        <v>9608.1539145907464</v>
      </c>
      <c r="J450" s="4">
        <f t="shared" si="26"/>
        <v>2130.3313890124555</v>
      </c>
      <c r="K450" s="11">
        <f t="shared" si="27"/>
        <v>11738.485303603202</v>
      </c>
    </row>
    <row r="451" spans="1:11" x14ac:dyDescent="0.25">
      <c r="A451" s="1" t="s">
        <v>964</v>
      </c>
      <c r="B451" t="s">
        <v>965</v>
      </c>
      <c r="C451" t="s">
        <v>123</v>
      </c>
      <c r="D451" s="3">
        <v>20668747</v>
      </c>
      <c r="E451" s="3">
        <v>0</v>
      </c>
      <c r="F451" s="3">
        <f t="shared" si="24"/>
        <v>20668747</v>
      </c>
      <c r="G451" s="4">
        <v>2035410.27</v>
      </c>
      <c r="H451" s="2">
        <v>1472.1</v>
      </c>
      <c r="I451" s="11">
        <f t="shared" si="25"/>
        <v>14040.314516676857</v>
      </c>
      <c r="J451" s="4">
        <f t="shared" si="26"/>
        <v>1382.6576115753007</v>
      </c>
      <c r="K451" s="11">
        <f t="shared" si="27"/>
        <v>15422.972128252159</v>
      </c>
    </row>
    <row r="452" spans="1:11" x14ac:dyDescent="0.25">
      <c r="A452" s="1" t="s">
        <v>966</v>
      </c>
      <c r="B452" t="s">
        <v>967</v>
      </c>
      <c r="C452" t="s">
        <v>152</v>
      </c>
      <c r="D452" s="3">
        <v>6215181</v>
      </c>
      <c r="E452" s="3">
        <v>0</v>
      </c>
      <c r="F452" s="3">
        <f t="shared" si="24"/>
        <v>6215181</v>
      </c>
      <c r="G452" s="4">
        <v>13294712.07</v>
      </c>
      <c r="H452" s="2">
        <v>2644.11</v>
      </c>
      <c r="I452" s="11">
        <f t="shared" si="25"/>
        <v>2350.5758081169088</v>
      </c>
      <c r="J452" s="4">
        <f t="shared" si="26"/>
        <v>5028.0480275026375</v>
      </c>
      <c r="K452" s="11">
        <f t="shared" si="27"/>
        <v>7378.6238356195463</v>
      </c>
    </row>
    <row r="453" spans="1:11" x14ac:dyDescent="0.25">
      <c r="A453" s="1" t="s">
        <v>968</v>
      </c>
      <c r="B453" t="s">
        <v>969</v>
      </c>
      <c r="C453" t="s">
        <v>294</v>
      </c>
      <c r="D453" s="3">
        <v>4258081</v>
      </c>
      <c r="E453" s="3">
        <v>2472164</v>
      </c>
      <c r="F453" s="3">
        <f t="shared" si="24"/>
        <v>6730245</v>
      </c>
      <c r="G453" s="4">
        <v>7183042.75</v>
      </c>
      <c r="H453" s="2">
        <v>1349.64</v>
      </c>
      <c r="I453" s="11">
        <f t="shared" si="25"/>
        <v>4986.696452387303</v>
      </c>
      <c r="J453" s="4">
        <f t="shared" si="26"/>
        <v>5322.1916585163444</v>
      </c>
      <c r="K453" s="11">
        <f t="shared" si="27"/>
        <v>10308.888110903648</v>
      </c>
    </row>
    <row r="454" spans="1:11" x14ac:dyDescent="0.25">
      <c r="A454" s="1" t="s">
        <v>970</v>
      </c>
      <c r="B454" t="s">
        <v>971</v>
      </c>
      <c r="C454" t="s">
        <v>260</v>
      </c>
      <c r="D454" s="3">
        <v>67290766</v>
      </c>
      <c r="E454" s="3">
        <v>0</v>
      </c>
      <c r="F454" s="3">
        <f t="shared" si="24"/>
        <v>67290766</v>
      </c>
      <c r="G454" s="4">
        <v>5679184.9500000002</v>
      </c>
      <c r="H454" s="2">
        <v>5932.57</v>
      </c>
      <c r="I454" s="11">
        <f t="shared" si="25"/>
        <v>11342.59958163157</v>
      </c>
      <c r="J454" s="4">
        <f t="shared" si="26"/>
        <v>957.28915967278942</v>
      </c>
      <c r="K454" s="11">
        <f t="shared" si="27"/>
        <v>12299.888741304359</v>
      </c>
    </row>
    <row r="455" spans="1:11" x14ac:dyDescent="0.25">
      <c r="A455" s="1" t="s">
        <v>972</v>
      </c>
      <c r="B455" t="s">
        <v>973</v>
      </c>
      <c r="C455" t="s">
        <v>123</v>
      </c>
      <c r="D455" s="3">
        <v>3334447</v>
      </c>
      <c r="E455" s="3">
        <v>0</v>
      </c>
      <c r="F455" s="3">
        <f t="shared" si="24"/>
        <v>3334447</v>
      </c>
      <c r="G455" s="4">
        <v>78113.42</v>
      </c>
      <c r="H455" s="2">
        <v>61.74</v>
      </c>
      <c r="I455" s="11">
        <f t="shared" si="25"/>
        <v>54007.887917071588</v>
      </c>
      <c r="J455" s="4">
        <f t="shared" si="26"/>
        <v>1265.1995464852607</v>
      </c>
      <c r="K455" s="11">
        <f t="shared" si="27"/>
        <v>55273.087463556847</v>
      </c>
    </row>
    <row r="456" spans="1:11" x14ac:dyDescent="0.25">
      <c r="A456" s="1" t="s">
        <v>974</v>
      </c>
      <c r="B456" t="s">
        <v>975</v>
      </c>
      <c r="C456" t="s">
        <v>69</v>
      </c>
      <c r="D456" s="3">
        <v>5232212</v>
      </c>
      <c r="E456" s="3">
        <v>0</v>
      </c>
      <c r="F456" s="3">
        <f t="shared" si="24"/>
        <v>5232212</v>
      </c>
      <c r="G456" s="4">
        <v>7090516.29</v>
      </c>
      <c r="H456" s="2">
        <v>1067.4100000000001</v>
      </c>
      <c r="I456" s="11">
        <f t="shared" si="25"/>
        <v>4901.7828200972444</v>
      </c>
      <c r="J456" s="4">
        <f t="shared" si="26"/>
        <v>6642.7298694971932</v>
      </c>
      <c r="K456" s="11">
        <f t="shared" si="27"/>
        <v>11544.512689594438</v>
      </c>
    </row>
    <row r="457" spans="1:11" x14ac:dyDescent="0.25">
      <c r="A457" s="1" t="s">
        <v>976</v>
      </c>
      <c r="B457" t="s">
        <v>977</v>
      </c>
      <c r="C457" t="s">
        <v>74</v>
      </c>
      <c r="D457" s="3">
        <v>12819298</v>
      </c>
      <c r="E457" s="3">
        <v>0</v>
      </c>
      <c r="F457" s="3">
        <f t="shared" si="24"/>
        <v>12819298</v>
      </c>
      <c r="G457" s="4">
        <v>12363835.83</v>
      </c>
      <c r="H457" s="2">
        <v>2504.2600000000002</v>
      </c>
      <c r="I457" s="11">
        <f t="shared" si="25"/>
        <v>5118.996430083138</v>
      </c>
      <c r="J457" s="4">
        <f t="shared" si="26"/>
        <v>4937.1214770031866</v>
      </c>
      <c r="K457" s="11">
        <f t="shared" si="27"/>
        <v>10056.117907086325</v>
      </c>
    </row>
    <row r="458" spans="1:11" x14ac:dyDescent="0.25">
      <c r="A458" s="1" t="s">
        <v>978</v>
      </c>
      <c r="B458" t="s">
        <v>979</v>
      </c>
      <c r="C458" t="s">
        <v>260</v>
      </c>
      <c r="D458" s="3">
        <v>9234334</v>
      </c>
      <c r="E458" s="3">
        <v>0</v>
      </c>
      <c r="F458" s="3">
        <f t="shared" si="24"/>
        <v>9234334</v>
      </c>
      <c r="G458" s="4">
        <v>7062111.7599999998</v>
      </c>
      <c r="H458" s="2">
        <v>1314.54</v>
      </c>
      <c r="I458" s="11">
        <f t="shared" si="25"/>
        <v>7024.7645564227796</v>
      </c>
      <c r="J458" s="4">
        <f t="shared" si="26"/>
        <v>5372.3064798332498</v>
      </c>
      <c r="K458" s="11">
        <f t="shared" si="27"/>
        <v>12397.071036256029</v>
      </c>
    </row>
    <row r="459" spans="1:11" x14ac:dyDescent="0.25">
      <c r="A459" s="1" t="s">
        <v>980</v>
      </c>
      <c r="B459" t="s">
        <v>981</v>
      </c>
      <c r="C459" t="s">
        <v>26</v>
      </c>
      <c r="D459" s="3">
        <v>37615997</v>
      </c>
      <c r="E459" s="3">
        <v>0</v>
      </c>
      <c r="F459" s="3">
        <f t="shared" ref="F459:F522" si="28">D459+E459</f>
        <v>37615997</v>
      </c>
      <c r="G459" s="4">
        <v>1106677.53</v>
      </c>
      <c r="H459" s="2">
        <v>2711.59</v>
      </c>
      <c r="I459" s="11">
        <f t="shared" ref="I459:I522" si="29">F459/H459</f>
        <v>13872.302597369071</v>
      </c>
      <c r="J459" s="4">
        <f t="shared" ref="J459:J522" si="30">G459/H459</f>
        <v>408.12863670392647</v>
      </c>
      <c r="K459" s="11">
        <f t="shared" ref="K459:K522" si="31">I459+J459</f>
        <v>14280.431234072998</v>
      </c>
    </row>
    <row r="460" spans="1:11" x14ac:dyDescent="0.25">
      <c r="A460" s="1" t="s">
        <v>982</v>
      </c>
      <c r="B460" t="s">
        <v>983</v>
      </c>
      <c r="C460" t="s">
        <v>138</v>
      </c>
      <c r="D460" s="3">
        <v>29446735</v>
      </c>
      <c r="E460" s="3">
        <v>6432648</v>
      </c>
      <c r="F460" s="3">
        <f t="shared" si="28"/>
        <v>35879383</v>
      </c>
      <c r="G460" s="4">
        <v>38134802.390000001</v>
      </c>
      <c r="H460" s="2">
        <v>7113.82</v>
      </c>
      <c r="I460" s="11">
        <f t="shared" si="29"/>
        <v>5043.6169315501375</v>
      </c>
      <c r="J460" s="4">
        <f t="shared" si="30"/>
        <v>5360.6645079577502</v>
      </c>
      <c r="K460" s="11">
        <f t="shared" si="31"/>
        <v>10404.281439507888</v>
      </c>
    </row>
    <row r="461" spans="1:11" x14ac:dyDescent="0.25">
      <c r="A461" s="1" t="s">
        <v>984</v>
      </c>
      <c r="B461" t="s">
        <v>985</v>
      </c>
      <c r="C461" t="s">
        <v>97</v>
      </c>
      <c r="D461" s="3">
        <v>12380378</v>
      </c>
      <c r="E461" s="3">
        <v>0</v>
      </c>
      <c r="F461" s="3">
        <f t="shared" si="28"/>
        <v>12380378</v>
      </c>
      <c r="G461" s="4">
        <v>250300.72</v>
      </c>
      <c r="H461" s="2">
        <v>948.54</v>
      </c>
      <c r="I461" s="11">
        <f t="shared" si="29"/>
        <v>13052.035760220971</v>
      </c>
      <c r="J461" s="4">
        <f t="shared" si="30"/>
        <v>263.87998397537268</v>
      </c>
      <c r="K461" s="11">
        <f t="shared" si="31"/>
        <v>13315.915744196343</v>
      </c>
    </row>
    <row r="462" spans="1:11" x14ac:dyDescent="0.25">
      <c r="A462" s="1" t="s">
        <v>986</v>
      </c>
      <c r="B462" t="s">
        <v>987</v>
      </c>
      <c r="C462" t="s">
        <v>404</v>
      </c>
      <c r="D462" s="3">
        <v>4910111</v>
      </c>
      <c r="E462" s="3">
        <v>643666</v>
      </c>
      <c r="F462" s="3">
        <f t="shared" si="28"/>
        <v>5553777</v>
      </c>
      <c r="G462" s="4">
        <v>2915074.16</v>
      </c>
      <c r="H462" s="2">
        <v>652.16</v>
      </c>
      <c r="I462" s="11">
        <f t="shared" si="29"/>
        <v>8515.9730740922478</v>
      </c>
      <c r="J462" s="4">
        <f t="shared" si="30"/>
        <v>4469.8757360157024</v>
      </c>
      <c r="K462" s="11">
        <f t="shared" si="31"/>
        <v>12985.848810107949</v>
      </c>
    </row>
    <row r="463" spans="1:11" x14ac:dyDescent="0.25">
      <c r="A463" s="1" t="s">
        <v>988</v>
      </c>
      <c r="B463" t="s">
        <v>989</v>
      </c>
      <c r="C463" t="s">
        <v>20</v>
      </c>
      <c r="D463" s="3">
        <v>2422790</v>
      </c>
      <c r="E463" s="3">
        <v>1276591</v>
      </c>
      <c r="F463" s="3">
        <f t="shared" si="28"/>
        <v>3699381</v>
      </c>
      <c r="G463" s="4">
        <v>3038211.06</v>
      </c>
      <c r="H463" s="2">
        <v>456.12</v>
      </c>
      <c r="I463" s="11">
        <f t="shared" si="29"/>
        <v>8110.5432780847141</v>
      </c>
      <c r="J463" s="4">
        <f t="shared" si="30"/>
        <v>6660.9906603525387</v>
      </c>
      <c r="K463" s="11">
        <f t="shared" si="31"/>
        <v>14771.533938437253</v>
      </c>
    </row>
    <row r="464" spans="1:11" x14ac:dyDescent="0.25">
      <c r="A464" s="1" t="s">
        <v>990</v>
      </c>
      <c r="B464" t="s">
        <v>991</v>
      </c>
      <c r="C464" t="s">
        <v>319</v>
      </c>
      <c r="D464" s="3">
        <v>4823632</v>
      </c>
      <c r="E464" s="3">
        <v>0</v>
      </c>
      <c r="F464" s="3">
        <f t="shared" si="28"/>
        <v>4823632</v>
      </c>
      <c r="G464" s="4">
        <v>7604448.3300000001</v>
      </c>
      <c r="H464" s="2">
        <v>1191.97</v>
      </c>
      <c r="I464" s="11">
        <f t="shared" si="29"/>
        <v>4046.7729892530851</v>
      </c>
      <c r="J464" s="4">
        <f t="shared" si="30"/>
        <v>6379.7313103517708</v>
      </c>
      <c r="K464" s="11">
        <f t="shared" si="31"/>
        <v>10426.504299604856</v>
      </c>
    </row>
    <row r="465" spans="1:11" x14ac:dyDescent="0.25">
      <c r="A465" s="1" t="s">
        <v>992</v>
      </c>
      <c r="B465" t="s">
        <v>993</v>
      </c>
      <c r="C465" t="s">
        <v>382</v>
      </c>
      <c r="D465" s="3">
        <v>2987524</v>
      </c>
      <c r="E465" s="3">
        <v>0</v>
      </c>
      <c r="F465" s="3">
        <f t="shared" si="28"/>
        <v>2987524</v>
      </c>
      <c r="G465" s="4">
        <v>6332610.25</v>
      </c>
      <c r="H465" s="2">
        <v>787</v>
      </c>
      <c r="I465" s="11">
        <f t="shared" si="29"/>
        <v>3796.0914866581957</v>
      </c>
      <c r="J465" s="4">
        <f t="shared" si="30"/>
        <v>8046.5187420584498</v>
      </c>
      <c r="K465" s="11">
        <f t="shared" si="31"/>
        <v>11842.610228716645</v>
      </c>
    </row>
    <row r="466" spans="1:11" x14ac:dyDescent="0.25">
      <c r="A466" s="1" t="s">
        <v>994</v>
      </c>
      <c r="B466" t="s">
        <v>995</v>
      </c>
      <c r="C466" t="s">
        <v>257</v>
      </c>
      <c r="D466" s="3">
        <v>4232590</v>
      </c>
      <c r="E466" s="3">
        <v>0</v>
      </c>
      <c r="F466" s="3">
        <f t="shared" si="28"/>
        <v>4232590</v>
      </c>
      <c r="G466" s="4">
        <v>6701762.4000000004</v>
      </c>
      <c r="H466" s="2">
        <v>903.69</v>
      </c>
      <c r="I466" s="11">
        <f t="shared" si="29"/>
        <v>4683.6747114607879</v>
      </c>
      <c r="J466" s="4">
        <f t="shared" si="30"/>
        <v>7415.9970786442254</v>
      </c>
      <c r="K466" s="11">
        <f t="shared" si="31"/>
        <v>12099.671790105014</v>
      </c>
    </row>
    <row r="467" spans="1:11" x14ac:dyDescent="0.25">
      <c r="A467" s="1" t="s">
        <v>996</v>
      </c>
      <c r="B467" t="s">
        <v>997</v>
      </c>
      <c r="C467" t="s">
        <v>404</v>
      </c>
      <c r="D467" s="3">
        <v>8672778</v>
      </c>
      <c r="E467" s="3">
        <v>2449614</v>
      </c>
      <c r="F467" s="3">
        <f t="shared" si="28"/>
        <v>11122392</v>
      </c>
      <c r="G467" s="4">
        <v>7543615.21</v>
      </c>
      <c r="H467" s="2">
        <v>1699.83</v>
      </c>
      <c r="I467" s="11">
        <f t="shared" si="29"/>
        <v>6543.2378531970844</v>
      </c>
      <c r="J467" s="4">
        <f t="shared" si="30"/>
        <v>4437.8644982145279</v>
      </c>
      <c r="K467" s="11">
        <f t="shared" si="31"/>
        <v>10981.102351411613</v>
      </c>
    </row>
    <row r="468" spans="1:11" x14ac:dyDescent="0.25">
      <c r="A468" s="1" t="s">
        <v>998</v>
      </c>
      <c r="B468" t="s">
        <v>999</v>
      </c>
      <c r="C468" t="s">
        <v>319</v>
      </c>
      <c r="D468" s="3">
        <v>10649354</v>
      </c>
      <c r="E468" s="3">
        <v>0</v>
      </c>
      <c r="F468" s="3">
        <f t="shared" si="28"/>
        <v>10649354</v>
      </c>
      <c r="G468" s="4">
        <v>6766942.9400000004</v>
      </c>
      <c r="H468" s="2">
        <v>1721.39</v>
      </c>
      <c r="I468" s="11">
        <f t="shared" si="29"/>
        <v>6186.4853403354264</v>
      </c>
      <c r="J468" s="4">
        <f t="shared" si="30"/>
        <v>3931.0922800759849</v>
      </c>
      <c r="K468" s="11">
        <f t="shared" si="31"/>
        <v>10117.577620411412</v>
      </c>
    </row>
    <row r="469" spans="1:11" x14ac:dyDescent="0.25">
      <c r="A469" s="1" t="s">
        <v>1000</v>
      </c>
      <c r="B469" t="s">
        <v>1001</v>
      </c>
      <c r="C469" t="s">
        <v>56</v>
      </c>
      <c r="D469" s="3">
        <v>3472135</v>
      </c>
      <c r="E469" s="3">
        <v>3396520</v>
      </c>
      <c r="F469" s="3">
        <f t="shared" si="28"/>
        <v>6868655</v>
      </c>
      <c r="G469" s="4">
        <v>5782771.3899999997</v>
      </c>
      <c r="H469" s="2">
        <v>1017.71</v>
      </c>
      <c r="I469" s="11">
        <f t="shared" si="29"/>
        <v>6749.127944109815</v>
      </c>
      <c r="J469" s="4">
        <f t="shared" si="30"/>
        <v>5682.1406785823065</v>
      </c>
      <c r="K469" s="11">
        <f t="shared" si="31"/>
        <v>12431.268622692121</v>
      </c>
    </row>
    <row r="470" spans="1:11" x14ac:dyDescent="0.25">
      <c r="A470" s="1" t="s">
        <v>1002</v>
      </c>
      <c r="B470" t="s">
        <v>1003</v>
      </c>
      <c r="C470" t="s">
        <v>434</v>
      </c>
      <c r="D470" s="3">
        <v>39018536</v>
      </c>
      <c r="E470" s="3">
        <v>0</v>
      </c>
      <c r="F470" s="3">
        <f t="shared" si="28"/>
        <v>39018536</v>
      </c>
      <c r="G470" s="4">
        <v>5206698.97</v>
      </c>
      <c r="H470" s="2">
        <v>4387.87</v>
      </c>
      <c r="I470" s="11">
        <f t="shared" si="29"/>
        <v>8892.3637208941927</v>
      </c>
      <c r="J470" s="4">
        <f t="shared" si="30"/>
        <v>1186.6119483940954</v>
      </c>
      <c r="K470" s="11">
        <f t="shared" si="31"/>
        <v>10078.975669288287</v>
      </c>
    </row>
    <row r="471" spans="1:11" x14ac:dyDescent="0.25">
      <c r="A471" s="1" t="s">
        <v>1004</v>
      </c>
      <c r="B471" t="s">
        <v>1003</v>
      </c>
      <c r="C471" t="s">
        <v>112</v>
      </c>
      <c r="D471" s="3">
        <v>1928044</v>
      </c>
      <c r="E471" s="3">
        <v>1118279</v>
      </c>
      <c r="F471" s="3">
        <f t="shared" si="28"/>
        <v>3046323</v>
      </c>
      <c r="G471" s="4">
        <v>4843431.5999999996</v>
      </c>
      <c r="H471" s="2">
        <v>539.28</v>
      </c>
      <c r="I471" s="11">
        <f t="shared" si="29"/>
        <v>5648.8707165109035</v>
      </c>
      <c r="J471" s="4">
        <f t="shared" si="30"/>
        <v>8981.2928348909663</v>
      </c>
      <c r="K471" s="11">
        <f t="shared" si="31"/>
        <v>14630.163551401871</v>
      </c>
    </row>
    <row r="472" spans="1:11" x14ac:dyDescent="0.25">
      <c r="A472" s="1" t="s">
        <v>1005</v>
      </c>
      <c r="B472" t="s">
        <v>1006</v>
      </c>
      <c r="C472" t="s">
        <v>252</v>
      </c>
      <c r="D472" s="3">
        <v>10269149</v>
      </c>
      <c r="E472" s="3">
        <v>0</v>
      </c>
      <c r="F472" s="3">
        <f t="shared" si="28"/>
        <v>10269149</v>
      </c>
      <c r="G472" s="4">
        <v>9599019.75</v>
      </c>
      <c r="H472" s="2">
        <v>1322.41</v>
      </c>
      <c r="I472" s="11">
        <f t="shared" si="29"/>
        <v>7765.4804485749501</v>
      </c>
      <c r="J472" s="4">
        <f t="shared" si="30"/>
        <v>7258.7319741986221</v>
      </c>
      <c r="K472" s="11">
        <f t="shared" si="31"/>
        <v>15024.212422773573</v>
      </c>
    </row>
    <row r="473" spans="1:11" x14ac:dyDescent="0.25">
      <c r="A473" s="1" t="s">
        <v>1007</v>
      </c>
      <c r="B473" t="s">
        <v>1008</v>
      </c>
      <c r="C473" t="s">
        <v>97</v>
      </c>
      <c r="D473" s="3">
        <v>39604589</v>
      </c>
      <c r="E473" s="3">
        <v>0</v>
      </c>
      <c r="F473" s="3">
        <f t="shared" si="28"/>
        <v>39604589</v>
      </c>
      <c r="G473" s="4">
        <v>899333.03</v>
      </c>
      <c r="H473" s="2">
        <v>2565.13</v>
      </c>
      <c r="I473" s="11">
        <f t="shared" si="29"/>
        <v>15439.603061053434</v>
      </c>
      <c r="J473" s="4">
        <f t="shared" si="30"/>
        <v>350.59939652181373</v>
      </c>
      <c r="K473" s="11">
        <f t="shared" si="31"/>
        <v>15790.202457575248</v>
      </c>
    </row>
    <row r="474" spans="1:11" x14ac:dyDescent="0.25">
      <c r="A474" s="1" t="s">
        <v>1009</v>
      </c>
      <c r="B474" t="s">
        <v>1010</v>
      </c>
      <c r="C474" t="s">
        <v>208</v>
      </c>
      <c r="D474" s="3">
        <v>9048131</v>
      </c>
      <c r="E474" s="3">
        <v>0</v>
      </c>
      <c r="F474" s="3">
        <f t="shared" si="28"/>
        <v>9048131</v>
      </c>
      <c r="G474" s="4">
        <v>7973929.4800000004</v>
      </c>
      <c r="H474" s="2">
        <v>1606.96</v>
      </c>
      <c r="I474" s="11">
        <f t="shared" si="29"/>
        <v>5630.5888136605763</v>
      </c>
      <c r="J474" s="4">
        <f t="shared" si="30"/>
        <v>4962.1206999551951</v>
      </c>
      <c r="K474" s="11">
        <f t="shared" si="31"/>
        <v>10592.709513615771</v>
      </c>
    </row>
    <row r="475" spans="1:11" x14ac:dyDescent="0.25">
      <c r="A475" s="1" t="s">
        <v>1011</v>
      </c>
      <c r="B475" t="s">
        <v>1012</v>
      </c>
      <c r="C475" t="s">
        <v>74</v>
      </c>
      <c r="D475" s="3">
        <v>9391720</v>
      </c>
      <c r="E475" s="3">
        <v>0</v>
      </c>
      <c r="F475" s="3">
        <f t="shared" si="28"/>
        <v>9391720</v>
      </c>
      <c r="G475" s="4">
        <v>3690861.48</v>
      </c>
      <c r="H475" s="2">
        <v>1169.22</v>
      </c>
      <c r="I475" s="11">
        <f t="shared" si="29"/>
        <v>8032.4660885034464</v>
      </c>
      <c r="J475" s="4">
        <f t="shared" si="30"/>
        <v>3156.6869194847845</v>
      </c>
      <c r="K475" s="11">
        <f t="shared" si="31"/>
        <v>11189.15300798823</v>
      </c>
    </row>
    <row r="476" spans="1:11" x14ac:dyDescent="0.25">
      <c r="A476" s="1" t="s">
        <v>1013</v>
      </c>
      <c r="B476" t="s">
        <v>1014</v>
      </c>
      <c r="C476" t="s">
        <v>395</v>
      </c>
      <c r="D476" s="3">
        <v>11190400</v>
      </c>
      <c r="E476" s="3">
        <v>5892008</v>
      </c>
      <c r="F476" s="3">
        <f t="shared" si="28"/>
        <v>17082408</v>
      </c>
      <c r="G476" s="4">
        <v>9060486.9600000009</v>
      </c>
      <c r="H476" s="2">
        <v>2595.9499999999998</v>
      </c>
      <c r="I476" s="11">
        <f t="shared" si="29"/>
        <v>6580.4071727113396</v>
      </c>
      <c r="J476" s="4">
        <f t="shared" si="30"/>
        <v>3490.2393959822039</v>
      </c>
      <c r="K476" s="11">
        <f t="shared" si="31"/>
        <v>10070.646568693544</v>
      </c>
    </row>
    <row r="477" spans="1:11" x14ac:dyDescent="0.25">
      <c r="A477" s="1" t="s">
        <v>1015</v>
      </c>
      <c r="B477" t="s">
        <v>1016</v>
      </c>
      <c r="C477" t="s">
        <v>164</v>
      </c>
      <c r="D477" s="3">
        <v>17052953</v>
      </c>
      <c r="E477" s="3">
        <v>0</v>
      </c>
      <c r="F477" s="3">
        <f t="shared" si="28"/>
        <v>17052953</v>
      </c>
      <c r="G477" s="4">
        <v>3247756.95</v>
      </c>
      <c r="H477" s="2">
        <v>1452.04</v>
      </c>
      <c r="I477" s="11">
        <f t="shared" si="29"/>
        <v>11744.13445910581</v>
      </c>
      <c r="J477" s="4">
        <f t="shared" si="30"/>
        <v>2236.6855940607697</v>
      </c>
      <c r="K477" s="11">
        <f t="shared" si="31"/>
        <v>13980.820053166579</v>
      </c>
    </row>
    <row r="478" spans="1:11" x14ac:dyDescent="0.25">
      <c r="A478" s="1" t="s">
        <v>1017</v>
      </c>
      <c r="B478" t="s">
        <v>1018</v>
      </c>
      <c r="C478" t="s">
        <v>44</v>
      </c>
      <c r="D478" s="3">
        <v>1548448</v>
      </c>
      <c r="E478" s="3">
        <v>581695</v>
      </c>
      <c r="F478" s="3">
        <f t="shared" si="28"/>
        <v>2130143</v>
      </c>
      <c r="G478" s="4">
        <v>2816342.86</v>
      </c>
      <c r="H478" s="2">
        <v>339.58</v>
      </c>
      <c r="I478" s="11">
        <f t="shared" si="29"/>
        <v>6272.8753165675253</v>
      </c>
      <c r="J478" s="4">
        <f t="shared" si="30"/>
        <v>8293.6063961364034</v>
      </c>
      <c r="K478" s="11">
        <f t="shared" si="31"/>
        <v>14566.481712703928</v>
      </c>
    </row>
    <row r="479" spans="1:11" x14ac:dyDescent="0.25">
      <c r="A479" s="1" t="s">
        <v>1019</v>
      </c>
      <c r="B479" t="s">
        <v>1020</v>
      </c>
      <c r="C479" t="s">
        <v>102</v>
      </c>
      <c r="D479" s="3">
        <v>11291866</v>
      </c>
      <c r="E479" s="3">
        <v>374</v>
      </c>
      <c r="F479" s="3">
        <f t="shared" si="28"/>
        <v>11292240</v>
      </c>
      <c r="G479" s="4">
        <v>7681483.2699999996</v>
      </c>
      <c r="H479" s="2">
        <v>2220.5700000000002</v>
      </c>
      <c r="I479" s="11">
        <f t="shared" si="29"/>
        <v>5085.2889123062996</v>
      </c>
      <c r="J479" s="4">
        <f t="shared" si="30"/>
        <v>3459.2394160057997</v>
      </c>
      <c r="K479" s="11">
        <f t="shared" si="31"/>
        <v>8544.5283283120989</v>
      </c>
    </row>
    <row r="480" spans="1:11" x14ac:dyDescent="0.25">
      <c r="A480" s="1" t="s">
        <v>1021</v>
      </c>
      <c r="B480" t="s">
        <v>1022</v>
      </c>
      <c r="C480" t="s">
        <v>398</v>
      </c>
      <c r="D480" s="3">
        <v>22731786</v>
      </c>
      <c r="E480" s="3">
        <v>0</v>
      </c>
      <c r="F480" s="3">
        <f t="shared" si="28"/>
        <v>22731786</v>
      </c>
      <c r="G480" s="4">
        <v>16615742.75</v>
      </c>
      <c r="H480" s="2">
        <v>3786.2</v>
      </c>
      <c r="I480" s="11">
        <f t="shared" si="29"/>
        <v>6003.8524113887279</v>
      </c>
      <c r="J480" s="4">
        <f t="shared" si="30"/>
        <v>4388.5010696740801</v>
      </c>
      <c r="K480" s="11">
        <f t="shared" si="31"/>
        <v>10392.353481062808</v>
      </c>
    </row>
    <row r="481" spans="1:11" x14ac:dyDescent="0.25">
      <c r="A481" s="1" t="s">
        <v>1023</v>
      </c>
      <c r="B481" t="s">
        <v>1024</v>
      </c>
      <c r="C481" t="s">
        <v>35</v>
      </c>
      <c r="D481" s="3">
        <v>5961441</v>
      </c>
      <c r="E481" s="3">
        <v>0</v>
      </c>
      <c r="F481" s="3">
        <f t="shared" si="28"/>
        <v>5961441</v>
      </c>
      <c r="G481" s="4">
        <v>9146134.5800000001</v>
      </c>
      <c r="H481" s="2">
        <v>1277.6500000000001</v>
      </c>
      <c r="I481" s="11">
        <f t="shared" si="29"/>
        <v>4665.9421594333344</v>
      </c>
      <c r="J481" s="4">
        <f t="shared" si="30"/>
        <v>7158.5603099440377</v>
      </c>
      <c r="K481" s="11">
        <f t="shared" si="31"/>
        <v>11824.502469377372</v>
      </c>
    </row>
    <row r="482" spans="1:11" x14ac:dyDescent="0.25">
      <c r="A482" s="1" t="s">
        <v>1025</v>
      </c>
      <c r="B482" t="s">
        <v>1026</v>
      </c>
      <c r="C482" t="s">
        <v>386</v>
      </c>
      <c r="D482" s="3">
        <v>4654513</v>
      </c>
      <c r="E482" s="3">
        <v>0</v>
      </c>
      <c r="F482" s="3">
        <f t="shared" si="28"/>
        <v>4654513</v>
      </c>
      <c r="G482" s="4">
        <v>9376922.2899999991</v>
      </c>
      <c r="H482" s="2">
        <v>1336.19</v>
      </c>
      <c r="I482" s="11">
        <f t="shared" si="29"/>
        <v>3483.4215193946966</v>
      </c>
      <c r="J482" s="4">
        <f t="shared" si="30"/>
        <v>7017.6563886872364</v>
      </c>
      <c r="K482" s="11">
        <f t="shared" si="31"/>
        <v>10501.077908081934</v>
      </c>
    </row>
    <row r="483" spans="1:11" x14ac:dyDescent="0.25">
      <c r="A483" s="1" t="s">
        <v>1027</v>
      </c>
      <c r="B483" t="s">
        <v>1028</v>
      </c>
      <c r="C483" t="s">
        <v>77</v>
      </c>
      <c r="D483" s="3">
        <v>1510647</v>
      </c>
      <c r="E483" s="3">
        <v>672995</v>
      </c>
      <c r="F483" s="3">
        <f t="shared" si="28"/>
        <v>2183642</v>
      </c>
      <c r="G483" s="4">
        <v>4365426.75</v>
      </c>
      <c r="H483" s="2">
        <v>440.35</v>
      </c>
      <c r="I483" s="11">
        <f t="shared" si="29"/>
        <v>4958.8781650959463</v>
      </c>
      <c r="J483" s="4">
        <f t="shared" si="30"/>
        <v>9913.5386624276143</v>
      </c>
      <c r="K483" s="11">
        <f t="shared" si="31"/>
        <v>14872.416827523561</v>
      </c>
    </row>
    <row r="484" spans="1:11" x14ac:dyDescent="0.25">
      <c r="A484" s="1" t="s">
        <v>1029</v>
      </c>
      <c r="B484" t="s">
        <v>1030</v>
      </c>
      <c r="C484" t="s">
        <v>463</v>
      </c>
      <c r="D484" s="3">
        <v>4050337</v>
      </c>
      <c r="E484" s="3">
        <v>1397932</v>
      </c>
      <c r="F484" s="3">
        <f t="shared" si="28"/>
        <v>5448269</v>
      </c>
      <c r="G484" s="4">
        <v>4722736.18</v>
      </c>
      <c r="H484" s="2">
        <v>755.95</v>
      </c>
      <c r="I484" s="11">
        <f t="shared" si="29"/>
        <v>7207.1816919108405</v>
      </c>
      <c r="J484" s="4">
        <f t="shared" si="30"/>
        <v>6247.4187181691905</v>
      </c>
      <c r="K484" s="11">
        <f t="shared" si="31"/>
        <v>13454.600410080031</v>
      </c>
    </row>
    <row r="485" spans="1:11" x14ac:dyDescent="0.25">
      <c r="A485" s="1" t="s">
        <v>1031</v>
      </c>
      <c r="B485" t="s">
        <v>1032</v>
      </c>
      <c r="C485" t="s">
        <v>89</v>
      </c>
      <c r="D485" s="3">
        <v>3680603</v>
      </c>
      <c r="E485" s="3">
        <v>0</v>
      </c>
      <c r="F485" s="3">
        <f t="shared" si="28"/>
        <v>3680603</v>
      </c>
      <c r="G485" s="4">
        <v>4087509.81</v>
      </c>
      <c r="H485" s="2">
        <v>579.25</v>
      </c>
      <c r="I485" s="11">
        <f t="shared" si="29"/>
        <v>6354.0837289598621</v>
      </c>
      <c r="J485" s="4">
        <f t="shared" si="30"/>
        <v>7056.5555632283122</v>
      </c>
      <c r="K485" s="11">
        <f t="shared" si="31"/>
        <v>13410.639292188174</v>
      </c>
    </row>
    <row r="486" spans="1:11" x14ac:dyDescent="0.25">
      <c r="A486" s="1" t="s">
        <v>1033</v>
      </c>
      <c r="B486" t="s">
        <v>1034</v>
      </c>
      <c r="C486" t="s">
        <v>97</v>
      </c>
      <c r="D486" s="3">
        <v>80130923</v>
      </c>
      <c r="E486" s="3">
        <v>0</v>
      </c>
      <c r="F486" s="3">
        <f t="shared" si="28"/>
        <v>80130923</v>
      </c>
      <c r="G486" s="4">
        <v>14131340.99</v>
      </c>
      <c r="H486" s="2">
        <v>4733.08</v>
      </c>
      <c r="I486" s="11">
        <f t="shared" si="29"/>
        <v>16929.9743507399</v>
      </c>
      <c r="J486" s="4">
        <f t="shared" si="30"/>
        <v>2985.6543709381631</v>
      </c>
      <c r="K486" s="11">
        <f t="shared" si="31"/>
        <v>19915.628721678062</v>
      </c>
    </row>
    <row r="487" spans="1:11" x14ac:dyDescent="0.25">
      <c r="A487" s="1" t="s">
        <v>1035</v>
      </c>
      <c r="B487" t="s">
        <v>1036</v>
      </c>
      <c r="C487" t="s">
        <v>32</v>
      </c>
      <c r="D487" s="3">
        <v>19159984</v>
      </c>
      <c r="E487" s="3">
        <v>0</v>
      </c>
      <c r="F487" s="3">
        <f t="shared" si="28"/>
        <v>19159984</v>
      </c>
      <c r="G487" s="4">
        <v>4879398.03</v>
      </c>
      <c r="H487" s="2">
        <v>2343.23</v>
      </c>
      <c r="I487" s="11">
        <f t="shared" si="29"/>
        <v>8176.7406528595147</v>
      </c>
      <c r="J487" s="4">
        <f t="shared" si="30"/>
        <v>2082.3384943006022</v>
      </c>
      <c r="K487" s="11">
        <f t="shared" si="31"/>
        <v>10259.079147160117</v>
      </c>
    </row>
    <row r="488" spans="1:11" x14ac:dyDescent="0.25">
      <c r="A488" s="1" t="s">
        <v>1037</v>
      </c>
      <c r="B488" t="s">
        <v>1038</v>
      </c>
      <c r="C488" t="s">
        <v>41</v>
      </c>
      <c r="D488" s="3">
        <v>15840014</v>
      </c>
      <c r="E488" s="3">
        <v>0</v>
      </c>
      <c r="F488" s="3">
        <f t="shared" si="28"/>
        <v>15840014</v>
      </c>
      <c r="G488" s="4">
        <v>4394335.5199999996</v>
      </c>
      <c r="H488" s="2">
        <v>1438.53</v>
      </c>
      <c r="I488" s="11">
        <f t="shared" si="29"/>
        <v>11011.250373645318</v>
      </c>
      <c r="J488" s="4">
        <f t="shared" si="30"/>
        <v>3054.7402695807523</v>
      </c>
      <c r="K488" s="11">
        <f t="shared" si="31"/>
        <v>14065.99064322607</v>
      </c>
    </row>
    <row r="489" spans="1:11" x14ac:dyDescent="0.25">
      <c r="A489" s="1" t="s">
        <v>1039</v>
      </c>
      <c r="B489" t="s">
        <v>1040</v>
      </c>
      <c r="C489" t="s">
        <v>274</v>
      </c>
      <c r="D489" s="3">
        <v>11852624</v>
      </c>
      <c r="E489" s="3">
        <v>3076298</v>
      </c>
      <c r="F489" s="3">
        <f t="shared" si="28"/>
        <v>14928922</v>
      </c>
      <c r="G489" s="4">
        <v>9564360.4299999997</v>
      </c>
      <c r="H489" s="2">
        <v>1849.25</v>
      </c>
      <c r="I489" s="11">
        <f t="shared" si="29"/>
        <v>8072.960389347033</v>
      </c>
      <c r="J489" s="4">
        <f t="shared" si="30"/>
        <v>5172.0213221576314</v>
      </c>
      <c r="K489" s="11">
        <f t="shared" si="31"/>
        <v>13244.981711504664</v>
      </c>
    </row>
    <row r="490" spans="1:11" x14ac:dyDescent="0.25">
      <c r="A490" s="1" t="s">
        <v>1041</v>
      </c>
      <c r="B490" t="s">
        <v>1042</v>
      </c>
      <c r="C490" t="s">
        <v>44</v>
      </c>
      <c r="D490" s="3">
        <v>18580208</v>
      </c>
      <c r="E490" s="3">
        <v>305173</v>
      </c>
      <c r="F490" s="3">
        <f t="shared" si="28"/>
        <v>18885381</v>
      </c>
      <c r="G490" s="4">
        <v>14621031.76</v>
      </c>
      <c r="H490" s="2">
        <v>3611.92</v>
      </c>
      <c r="I490" s="11">
        <f t="shared" si="29"/>
        <v>5228.6266030255374</v>
      </c>
      <c r="J490" s="4">
        <f t="shared" si="30"/>
        <v>4047.994352034375</v>
      </c>
      <c r="K490" s="11">
        <f t="shared" si="31"/>
        <v>9276.6209550599124</v>
      </c>
    </row>
    <row r="491" spans="1:11" x14ac:dyDescent="0.25">
      <c r="A491" s="1" t="s">
        <v>1043</v>
      </c>
      <c r="B491" t="s">
        <v>1044</v>
      </c>
      <c r="C491" t="s">
        <v>97</v>
      </c>
      <c r="D491" s="3">
        <v>73322571</v>
      </c>
      <c r="E491" s="3">
        <v>0</v>
      </c>
      <c r="F491" s="3">
        <f t="shared" si="28"/>
        <v>73322571</v>
      </c>
      <c r="G491" s="4">
        <v>2309298.0499999998</v>
      </c>
      <c r="H491" s="2">
        <v>4458.3500000000004</v>
      </c>
      <c r="I491" s="11">
        <f t="shared" si="29"/>
        <v>16446.122668700304</v>
      </c>
      <c r="J491" s="4">
        <f t="shared" si="30"/>
        <v>517.97145805062405</v>
      </c>
      <c r="K491" s="11">
        <f t="shared" si="31"/>
        <v>16964.094126750926</v>
      </c>
    </row>
    <row r="492" spans="1:11" x14ac:dyDescent="0.25">
      <c r="A492" s="1" t="s">
        <v>1045</v>
      </c>
      <c r="B492" t="s">
        <v>1046</v>
      </c>
      <c r="C492" t="s">
        <v>115</v>
      </c>
      <c r="D492" s="3">
        <v>2360897</v>
      </c>
      <c r="E492" s="3">
        <v>1333350</v>
      </c>
      <c r="F492" s="3">
        <f t="shared" si="28"/>
        <v>3694247</v>
      </c>
      <c r="G492" s="4">
        <v>5798843.4500000002</v>
      </c>
      <c r="H492" s="2">
        <v>695.04</v>
      </c>
      <c r="I492" s="11">
        <f t="shared" si="29"/>
        <v>5315.1574010128916</v>
      </c>
      <c r="J492" s="4">
        <f t="shared" si="30"/>
        <v>8343.1794572974231</v>
      </c>
      <c r="K492" s="11">
        <f t="shared" si="31"/>
        <v>13658.336858310315</v>
      </c>
    </row>
    <row r="493" spans="1:11" x14ac:dyDescent="0.25">
      <c r="A493" s="1" t="s">
        <v>1047</v>
      </c>
      <c r="B493" t="s">
        <v>1048</v>
      </c>
      <c r="C493" t="s">
        <v>97</v>
      </c>
      <c r="D493" s="3">
        <v>55295114</v>
      </c>
      <c r="E493" s="3">
        <v>0</v>
      </c>
      <c r="F493" s="3">
        <f t="shared" si="28"/>
        <v>55295114</v>
      </c>
      <c r="G493" s="4">
        <v>5101570.18</v>
      </c>
      <c r="H493" s="2">
        <v>3513.79</v>
      </c>
      <c r="I493" s="11">
        <f t="shared" si="29"/>
        <v>15736.601788951531</v>
      </c>
      <c r="J493" s="4">
        <f t="shared" si="30"/>
        <v>1451.8711078351296</v>
      </c>
      <c r="K493" s="11">
        <f t="shared" si="31"/>
        <v>17188.472896786661</v>
      </c>
    </row>
    <row r="494" spans="1:11" x14ac:dyDescent="0.25">
      <c r="A494" s="1" t="s">
        <v>1049</v>
      </c>
      <c r="B494" t="s">
        <v>1050</v>
      </c>
      <c r="C494" t="s">
        <v>252</v>
      </c>
      <c r="D494" s="3">
        <v>5928016</v>
      </c>
      <c r="E494" s="3">
        <v>0</v>
      </c>
      <c r="F494" s="3">
        <f t="shared" si="28"/>
        <v>5928016</v>
      </c>
      <c r="G494" s="4">
        <v>9934928.8100000005</v>
      </c>
      <c r="H494" s="2">
        <v>1647.3</v>
      </c>
      <c r="I494" s="11">
        <f t="shared" si="29"/>
        <v>3598.6256298184908</v>
      </c>
      <c r="J494" s="4">
        <f t="shared" si="30"/>
        <v>6031.0379469434838</v>
      </c>
      <c r="K494" s="11">
        <f t="shared" si="31"/>
        <v>9629.6635767619737</v>
      </c>
    </row>
    <row r="495" spans="1:11" x14ac:dyDescent="0.25">
      <c r="A495" s="1" t="s">
        <v>1051</v>
      </c>
      <c r="B495" t="s">
        <v>1052</v>
      </c>
      <c r="C495" t="s">
        <v>77</v>
      </c>
      <c r="D495" s="3">
        <v>7299917</v>
      </c>
      <c r="E495" s="3">
        <v>0</v>
      </c>
      <c r="F495" s="3">
        <f t="shared" si="28"/>
        <v>7299917</v>
      </c>
      <c r="G495" s="4">
        <v>5560765.6699999999</v>
      </c>
      <c r="H495" s="2">
        <v>922.72</v>
      </c>
      <c r="I495" s="11">
        <f t="shared" si="29"/>
        <v>7911.302453615398</v>
      </c>
      <c r="J495" s="4">
        <f t="shared" si="30"/>
        <v>6026.4930531472164</v>
      </c>
      <c r="K495" s="11">
        <f t="shared" si="31"/>
        <v>13937.795506762614</v>
      </c>
    </row>
    <row r="496" spans="1:11" x14ac:dyDescent="0.25">
      <c r="A496" s="1" t="s">
        <v>1053</v>
      </c>
      <c r="B496" t="s">
        <v>1054</v>
      </c>
      <c r="C496" t="s">
        <v>138</v>
      </c>
      <c r="D496" s="3">
        <v>119946608</v>
      </c>
      <c r="E496" s="3">
        <v>0</v>
      </c>
      <c r="F496" s="3">
        <f t="shared" si="28"/>
        <v>119946608</v>
      </c>
      <c r="G496" s="4">
        <v>120109239.41</v>
      </c>
      <c r="H496" s="2">
        <v>23374.32</v>
      </c>
      <c r="I496" s="11">
        <f t="shared" si="29"/>
        <v>5131.5549714387416</v>
      </c>
      <c r="J496" s="4">
        <f t="shared" si="30"/>
        <v>5138.5126673203758</v>
      </c>
      <c r="K496" s="11">
        <f t="shared" si="31"/>
        <v>10270.067638759117</v>
      </c>
    </row>
    <row r="497" spans="1:11" x14ac:dyDescent="0.25">
      <c r="A497" s="1" t="s">
        <v>1055</v>
      </c>
      <c r="B497" t="s">
        <v>1056</v>
      </c>
      <c r="C497" t="s">
        <v>74</v>
      </c>
      <c r="D497" s="3">
        <v>8400905</v>
      </c>
      <c r="E497" s="3">
        <v>0</v>
      </c>
      <c r="F497" s="3">
        <f t="shared" si="28"/>
        <v>8400905</v>
      </c>
      <c r="G497" s="4">
        <v>8353992.4299999997</v>
      </c>
      <c r="H497" s="2">
        <v>1463.12</v>
      </c>
      <c r="I497" s="11">
        <f t="shared" si="29"/>
        <v>5741.7744272513537</v>
      </c>
      <c r="J497" s="4">
        <f t="shared" si="30"/>
        <v>5709.7110489911975</v>
      </c>
      <c r="K497" s="11">
        <f t="shared" si="31"/>
        <v>11451.485476242551</v>
      </c>
    </row>
    <row r="498" spans="1:11" x14ac:dyDescent="0.25">
      <c r="A498" s="1" t="s">
        <v>1057</v>
      </c>
      <c r="B498" t="s">
        <v>1056</v>
      </c>
      <c r="C498" t="s">
        <v>257</v>
      </c>
      <c r="D498" s="3">
        <v>18427511</v>
      </c>
      <c r="E498" s="3">
        <v>0</v>
      </c>
      <c r="F498" s="3">
        <f t="shared" si="28"/>
        <v>18427511</v>
      </c>
      <c r="G498" s="4">
        <v>4131739.14</v>
      </c>
      <c r="H498" s="2">
        <v>1121.32</v>
      </c>
      <c r="I498" s="11">
        <f t="shared" si="29"/>
        <v>16433.766453822282</v>
      </c>
      <c r="J498" s="4">
        <f t="shared" si="30"/>
        <v>3684.7101095137878</v>
      </c>
      <c r="K498" s="11">
        <f t="shared" si="31"/>
        <v>20118.476563336069</v>
      </c>
    </row>
    <row r="499" spans="1:11" x14ac:dyDescent="0.25">
      <c r="A499" s="1" t="s">
        <v>1058</v>
      </c>
      <c r="B499" t="s">
        <v>1059</v>
      </c>
      <c r="C499" t="s">
        <v>266</v>
      </c>
      <c r="D499" s="3">
        <v>3772629</v>
      </c>
      <c r="E499" s="3">
        <v>1339901</v>
      </c>
      <c r="F499" s="3">
        <f t="shared" si="28"/>
        <v>5112530</v>
      </c>
      <c r="G499" s="4">
        <v>4004726.4</v>
      </c>
      <c r="H499" s="2">
        <v>647.17999999999995</v>
      </c>
      <c r="I499" s="11">
        <f t="shared" si="29"/>
        <v>7899.7033282857947</v>
      </c>
      <c r="J499" s="4">
        <f t="shared" si="30"/>
        <v>6187.9637813282243</v>
      </c>
      <c r="K499" s="11">
        <f t="shared" si="31"/>
        <v>14087.66710961402</v>
      </c>
    </row>
    <row r="500" spans="1:11" x14ac:dyDescent="0.25">
      <c r="A500" s="1" t="s">
        <v>1060</v>
      </c>
      <c r="B500" t="s">
        <v>1059</v>
      </c>
      <c r="C500" t="s">
        <v>23</v>
      </c>
      <c r="D500" s="3">
        <v>2712741</v>
      </c>
      <c r="E500" s="3">
        <v>2112</v>
      </c>
      <c r="F500" s="3">
        <f t="shared" si="28"/>
        <v>2714853</v>
      </c>
      <c r="G500" s="4">
        <v>8798370.4299999997</v>
      </c>
      <c r="H500" s="2">
        <v>872.88</v>
      </c>
      <c r="I500" s="11">
        <f t="shared" si="29"/>
        <v>3110.2247731646962</v>
      </c>
      <c r="J500" s="4">
        <f t="shared" si="30"/>
        <v>10079.702169828613</v>
      </c>
      <c r="K500" s="11">
        <f t="shared" si="31"/>
        <v>13189.92694299331</v>
      </c>
    </row>
    <row r="501" spans="1:11" x14ac:dyDescent="0.25">
      <c r="A501" s="1" t="s">
        <v>1061</v>
      </c>
      <c r="B501" t="s">
        <v>1062</v>
      </c>
      <c r="C501" t="s">
        <v>102</v>
      </c>
      <c r="D501" s="3">
        <v>4167016</v>
      </c>
      <c r="E501" s="3">
        <v>0</v>
      </c>
      <c r="F501" s="3">
        <f t="shared" si="28"/>
        <v>4167016</v>
      </c>
      <c r="G501" s="4">
        <v>4846505.13</v>
      </c>
      <c r="H501" s="2">
        <v>780.19</v>
      </c>
      <c r="I501" s="11">
        <f t="shared" si="29"/>
        <v>5341.0271856855379</v>
      </c>
      <c r="J501" s="4">
        <f t="shared" si="30"/>
        <v>6211.9549468719151</v>
      </c>
      <c r="K501" s="11">
        <f t="shared" si="31"/>
        <v>11552.982132557452</v>
      </c>
    </row>
    <row r="502" spans="1:11" x14ac:dyDescent="0.25">
      <c r="A502" s="1" t="s">
        <v>1063</v>
      </c>
      <c r="B502" t="s">
        <v>1062</v>
      </c>
      <c r="C502" t="s">
        <v>384</v>
      </c>
      <c r="D502" s="3">
        <v>2225123</v>
      </c>
      <c r="E502" s="3">
        <v>0</v>
      </c>
      <c r="F502" s="3">
        <f t="shared" si="28"/>
        <v>2225123</v>
      </c>
      <c r="G502" s="4">
        <v>5422412.4800000004</v>
      </c>
      <c r="H502" s="2">
        <v>677.09</v>
      </c>
      <c r="I502" s="11">
        <f t="shared" si="29"/>
        <v>3286.3031502459053</v>
      </c>
      <c r="J502" s="4">
        <f t="shared" si="30"/>
        <v>8008.4072722976271</v>
      </c>
      <c r="K502" s="11">
        <f t="shared" si="31"/>
        <v>11294.710422543532</v>
      </c>
    </row>
    <row r="503" spans="1:11" x14ac:dyDescent="0.25">
      <c r="A503" s="1" t="s">
        <v>1064</v>
      </c>
      <c r="B503" t="s">
        <v>1062</v>
      </c>
      <c r="C503" t="s">
        <v>335</v>
      </c>
      <c r="D503" s="3">
        <v>1593608</v>
      </c>
      <c r="E503" s="3">
        <v>0</v>
      </c>
      <c r="F503" s="3">
        <f t="shared" si="28"/>
        <v>1593608</v>
      </c>
      <c r="G503" s="4">
        <v>7500567.29</v>
      </c>
      <c r="H503" s="2">
        <v>688.56</v>
      </c>
      <c r="I503" s="11">
        <f t="shared" si="29"/>
        <v>2314.4068781224587</v>
      </c>
      <c r="J503" s="4">
        <f t="shared" si="30"/>
        <v>10893.12084640409</v>
      </c>
      <c r="K503" s="11">
        <f t="shared" si="31"/>
        <v>13207.52772452655</v>
      </c>
    </row>
    <row r="504" spans="1:11" x14ac:dyDescent="0.25">
      <c r="A504" s="1" t="s">
        <v>1065</v>
      </c>
      <c r="B504" t="s">
        <v>1066</v>
      </c>
      <c r="C504" t="s">
        <v>155</v>
      </c>
      <c r="D504" s="3">
        <v>1980859</v>
      </c>
      <c r="E504" s="3">
        <v>0</v>
      </c>
      <c r="F504" s="3">
        <f t="shared" si="28"/>
        <v>1980859</v>
      </c>
      <c r="G504" s="4">
        <v>3492372.61</v>
      </c>
      <c r="H504" s="2">
        <v>407.83</v>
      </c>
      <c r="I504" s="11">
        <f t="shared" si="29"/>
        <v>4857.0703479390922</v>
      </c>
      <c r="J504" s="4">
        <f t="shared" si="30"/>
        <v>8563.3048328960595</v>
      </c>
      <c r="K504" s="11">
        <f t="shared" si="31"/>
        <v>13420.375180835152</v>
      </c>
    </row>
    <row r="505" spans="1:11" x14ac:dyDescent="0.25">
      <c r="A505" s="1" t="s">
        <v>1067</v>
      </c>
      <c r="B505" t="s">
        <v>1068</v>
      </c>
      <c r="C505" t="s">
        <v>510</v>
      </c>
      <c r="D505" s="3">
        <v>25531088</v>
      </c>
      <c r="E505" s="3">
        <v>7638772</v>
      </c>
      <c r="F505" s="3">
        <f t="shared" si="28"/>
        <v>33169860</v>
      </c>
      <c r="G505" s="4">
        <v>14392541</v>
      </c>
      <c r="H505" s="2">
        <v>4725.6099999999997</v>
      </c>
      <c r="I505" s="11">
        <f t="shared" si="29"/>
        <v>7019.1700119138068</v>
      </c>
      <c r="J505" s="4">
        <f t="shared" si="30"/>
        <v>3045.647228611756</v>
      </c>
      <c r="K505" s="11">
        <f t="shared" si="31"/>
        <v>10064.817240525563</v>
      </c>
    </row>
    <row r="506" spans="1:11" x14ac:dyDescent="0.25">
      <c r="A506" s="1" t="s">
        <v>1069</v>
      </c>
      <c r="B506" t="s">
        <v>1070</v>
      </c>
      <c r="C506" t="s">
        <v>260</v>
      </c>
      <c r="D506" s="3">
        <v>19917190</v>
      </c>
      <c r="E506" s="3">
        <v>5814758</v>
      </c>
      <c r="F506" s="3">
        <f t="shared" si="28"/>
        <v>25731948</v>
      </c>
      <c r="G506" s="4">
        <v>13416482.27</v>
      </c>
      <c r="H506" s="2">
        <v>4211.67</v>
      </c>
      <c r="I506" s="11">
        <f t="shared" si="29"/>
        <v>6109.6781086837291</v>
      </c>
      <c r="J506" s="4">
        <f t="shared" si="30"/>
        <v>3185.5492643060825</v>
      </c>
      <c r="K506" s="11">
        <f t="shared" si="31"/>
        <v>9295.2273729898116</v>
      </c>
    </row>
    <row r="507" spans="1:11" x14ac:dyDescent="0.25">
      <c r="A507" s="1" t="s">
        <v>1071</v>
      </c>
      <c r="B507" t="s">
        <v>1072</v>
      </c>
      <c r="C507" t="s">
        <v>32</v>
      </c>
      <c r="D507" s="3">
        <v>3421575</v>
      </c>
      <c r="E507" s="3">
        <v>1299410</v>
      </c>
      <c r="F507" s="3">
        <f t="shared" si="28"/>
        <v>4720985</v>
      </c>
      <c r="G507" s="4">
        <v>6085965.8200000003</v>
      </c>
      <c r="H507" s="2">
        <v>825.54</v>
      </c>
      <c r="I507" s="11">
        <f t="shared" si="29"/>
        <v>5718.6629357753718</v>
      </c>
      <c r="J507" s="4">
        <f t="shared" si="30"/>
        <v>7372.1028902294265</v>
      </c>
      <c r="K507" s="11">
        <f t="shared" si="31"/>
        <v>13090.765826004797</v>
      </c>
    </row>
    <row r="508" spans="1:11" x14ac:dyDescent="0.25">
      <c r="A508" s="1" t="s">
        <v>1073</v>
      </c>
      <c r="B508" t="s">
        <v>1074</v>
      </c>
      <c r="C508" t="s">
        <v>229</v>
      </c>
      <c r="D508" s="3">
        <v>47158761</v>
      </c>
      <c r="E508" s="3">
        <v>0</v>
      </c>
      <c r="F508" s="3">
        <f t="shared" si="28"/>
        <v>47158761</v>
      </c>
      <c r="G508" s="4">
        <v>11925551.699999999</v>
      </c>
      <c r="H508" s="2">
        <v>5874.31</v>
      </c>
      <c r="I508" s="11">
        <f t="shared" si="29"/>
        <v>8027.9660079226323</v>
      </c>
      <c r="J508" s="4">
        <f t="shared" si="30"/>
        <v>2030.1195714900982</v>
      </c>
      <c r="K508" s="11">
        <f t="shared" si="31"/>
        <v>10058.085579412731</v>
      </c>
    </row>
    <row r="509" spans="1:11" x14ac:dyDescent="0.25">
      <c r="A509" s="1" t="s">
        <v>1075</v>
      </c>
      <c r="B509" t="s">
        <v>1076</v>
      </c>
      <c r="C509" t="s">
        <v>266</v>
      </c>
      <c r="D509" s="3">
        <v>27307457</v>
      </c>
      <c r="E509" s="3">
        <v>0</v>
      </c>
      <c r="F509" s="3">
        <f t="shared" si="28"/>
        <v>27307457</v>
      </c>
      <c r="G509" s="4">
        <v>66905394.329999998</v>
      </c>
      <c r="H509" s="2">
        <v>8635.52</v>
      </c>
      <c r="I509" s="11">
        <f t="shared" si="29"/>
        <v>3162.2249731342176</v>
      </c>
      <c r="J509" s="4">
        <f t="shared" si="30"/>
        <v>7747.6972237919654</v>
      </c>
      <c r="K509" s="11">
        <f t="shared" si="31"/>
        <v>10909.922196926183</v>
      </c>
    </row>
    <row r="510" spans="1:11" x14ac:dyDescent="0.25">
      <c r="A510" s="1" t="s">
        <v>1077</v>
      </c>
      <c r="B510" t="s">
        <v>1078</v>
      </c>
      <c r="C510" t="s">
        <v>50</v>
      </c>
      <c r="D510" s="3">
        <v>33987178</v>
      </c>
      <c r="E510" s="3">
        <v>0</v>
      </c>
      <c r="F510" s="3">
        <f t="shared" si="28"/>
        <v>33987178</v>
      </c>
      <c r="G510" s="4">
        <v>5317928.2</v>
      </c>
      <c r="H510" s="2">
        <v>3805.25</v>
      </c>
      <c r="I510" s="11">
        <f t="shared" si="29"/>
        <v>8931.6544248078317</v>
      </c>
      <c r="J510" s="4">
        <f t="shared" si="30"/>
        <v>1397.5239997372053</v>
      </c>
      <c r="K510" s="11">
        <f t="shared" si="31"/>
        <v>10329.178424545036</v>
      </c>
    </row>
    <row r="511" spans="1:11" x14ac:dyDescent="0.25">
      <c r="A511" s="1" t="s">
        <v>1079</v>
      </c>
      <c r="B511" t="s">
        <v>1078</v>
      </c>
      <c r="C511" t="s">
        <v>77</v>
      </c>
      <c r="D511" s="3">
        <v>5190567</v>
      </c>
      <c r="E511" s="3">
        <v>2437050</v>
      </c>
      <c r="F511" s="3">
        <f t="shared" si="28"/>
        <v>7627617</v>
      </c>
      <c r="G511" s="4">
        <v>3610553.84</v>
      </c>
      <c r="H511" s="2">
        <v>975.72</v>
      </c>
      <c r="I511" s="11">
        <f t="shared" si="29"/>
        <v>7817.4240560816625</v>
      </c>
      <c r="J511" s="4">
        <f t="shared" si="30"/>
        <v>3700.3995408518836</v>
      </c>
      <c r="K511" s="11">
        <f t="shared" si="31"/>
        <v>11517.823596933546</v>
      </c>
    </row>
    <row r="512" spans="1:11" x14ac:dyDescent="0.25">
      <c r="A512" s="1" t="s">
        <v>1080</v>
      </c>
      <c r="B512" t="s">
        <v>1078</v>
      </c>
      <c r="C512" t="s">
        <v>26</v>
      </c>
      <c r="D512" s="3">
        <v>14494126</v>
      </c>
      <c r="E512" s="3">
        <v>0</v>
      </c>
      <c r="F512" s="3">
        <f t="shared" si="28"/>
        <v>14494126</v>
      </c>
      <c r="G512" s="4">
        <v>7477726.8300000001</v>
      </c>
      <c r="H512" s="2">
        <v>2018.16</v>
      </c>
      <c r="I512" s="11">
        <f t="shared" si="29"/>
        <v>7181.8517857850711</v>
      </c>
      <c r="J512" s="4">
        <f t="shared" si="30"/>
        <v>3705.2200172434295</v>
      </c>
      <c r="K512" s="11">
        <f t="shared" si="31"/>
        <v>10887.071803028501</v>
      </c>
    </row>
    <row r="513" spans="1:11" x14ac:dyDescent="0.25">
      <c r="A513" s="1" t="s">
        <v>1081</v>
      </c>
      <c r="B513" t="s">
        <v>1082</v>
      </c>
      <c r="C513" t="s">
        <v>260</v>
      </c>
      <c r="D513" s="3">
        <v>6932370</v>
      </c>
      <c r="E513" s="3">
        <v>0</v>
      </c>
      <c r="F513" s="3">
        <f t="shared" si="28"/>
        <v>6932370</v>
      </c>
      <c r="G513" s="4">
        <v>5551796.3499999996</v>
      </c>
      <c r="H513" s="2">
        <v>791.63</v>
      </c>
      <c r="I513" s="11">
        <f t="shared" si="29"/>
        <v>8757.0834859719816</v>
      </c>
      <c r="J513" s="4">
        <f t="shared" si="30"/>
        <v>7013.1202076727759</v>
      </c>
      <c r="K513" s="11">
        <f t="shared" si="31"/>
        <v>15770.203693644758</v>
      </c>
    </row>
    <row r="514" spans="1:11" x14ac:dyDescent="0.25">
      <c r="A514" s="1" t="s">
        <v>1083</v>
      </c>
      <c r="B514" t="s">
        <v>1084</v>
      </c>
      <c r="C514" t="s">
        <v>89</v>
      </c>
      <c r="D514" s="3">
        <v>15050783</v>
      </c>
      <c r="E514" s="3">
        <v>0</v>
      </c>
      <c r="F514" s="3">
        <f t="shared" si="28"/>
        <v>15050783</v>
      </c>
      <c r="G514" s="4">
        <v>2871115.47</v>
      </c>
      <c r="H514" s="2">
        <v>1579.18</v>
      </c>
      <c r="I514" s="11">
        <f t="shared" si="29"/>
        <v>9530.7583682670756</v>
      </c>
      <c r="J514" s="4">
        <f t="shared" si="30"/>
        <v>1818.1052634911791</v>
      </c>
      <c r="K514" s="11">
        <f t="shared" si="31"/>
        <v>11348.863631758255</v>
      </c>
    </row>
    <row r="515" spans="1:11" x14ac:dyDescent="0.25">
      <c r="A515" s="1" t="s">
        <v>1085</v>
      </c>
      <c r="B515" t="s">
        <v>1086</v>
      </c>
      <c r="C515" t="s">
        <v>236</v>
      </c>
      <c r="D515" s="3">
        <v>4216755</v>
      </c>
      <c r="E515" s="3">
        <v>0</v>
      </c>
      <c r="F515" s="3">
        <f t="shared" si="28"/>
        <v>4216755</v>
      </c>
      <c r="G515" s="4">
        <v>5361147.45</v>
      </c>
      <c r="H515" s="2">
        <v>931.93</v>
      </c>
      <c r="I515" s="11">
        <f t="shared" si="29"/>
        <v>4524.7550781711079</v>
      </c>
      <c r="J515" s="4">
        <f t="shared" si="30"/>
        <v>5752.7362033629142</v>
      </c>
      <c r="K515" s="11">
        <f t="shared" si="31"/>
        <v>10277.491281534021</v>
      </c>
    </row>
    <row r="516" spans="1:11" x14ac:dyDescent="0.25">
      <c r="A516" s="1" t="s">
        <v>1087</v>
      </c>
      <c r="B516" t="s">
        <v>1088</v>
      </c>
      <c r="C516" t="s">
        <v>779</v>
      </c>
      <c r="D516" s="3">
        <v>8724571</v>
      </c>
      <c r="E516" s="3">
        <v>2969928</v>
      </c>
      <c r="F516" s="3">
        <f t="shared" si="28"/>
        <v>11694499</v>
      </c>
      <c r="G516" s="4">
        <v>9608347.8100000005</v>
      </c>
      <c r="H516" s="2">
        <v>2036.5</v>
      </c>
      <c r="I516" s="11">
        <f t="shared" si="29"/>
        <v>5742.4497913086179</v>
      </c>
      <c r="J516" s="4">
        <f t="shared" si="30"/>
        <v>4718.0691431377363</v>
      </c>
      <c r="K516" s="11">
        <f t="shared" si="31"/>
        <v>10460.518934446354</v>
      </c>
    </row>
    <row r="517" spans="1:11" x14ac:dyDescent="0.25">
      <c r="A517" s="1" t="s">
        <v>1089</v>
      </c>
      <c r="B517" t="s">
        <v>1090</v>
      </c>
      <c r="C517" t="s">
        <v>197</v>
      </c>
      <c r="D517" s="3">
        <v>4554324</v>
      </c>
      <c r="E517" s="3">
        <v>0</v>
      </c>
      <c r="F517" s="3">
        <f t="shared" si="28"/>
        <v>4554324</v>
      </c>
      <c r="G517" s="4">
        <v>18773543.73</v>
      </c>
      <c r="H517" s="2">
        <v>1913.64</v>
      </c>
      <c r="I517" s="11">
        <f t="shared" si="29"/>
        <v>2379.9272590455885</v>
      </c>
      <c r="J517" s="4">
        <f t="shared" si="30"/>
        <v>9810.3842572270642</v>
      </c>
      <c r="K517" s="11">
        <f t="shared" si="31"/>
        <v>12190.311516272654</v>
      </c>
    </row>
    <row r="518" spans="1:11" x14ac:dyDescent="0.25">
      <c r="A518" s="1" t="s">
        <v>1091</v>
      </c>
      <c r="B518" t="s">
        <v>1092</v>
      </c>
      <c r="C518" t="s">
        <v>26</v>
      </c>
      <c r="D518" s="3">
        <v>42607237</v>
      </c>
      <c r="E518" s="3">
        <v>0</v>
      </c>
      <c r="F518" s="3">
        <f t="shared" si="28"/>
        <v>42607237</v>
      </c>
      <c r="G518" s="4">
        <v>14292581.130000001</v>
      </c>
      <c r="H518" s="2">
        <v>4816</v>
      </c>
      <c r="I518" s="11">
        <f t="shared" si="29"/>
        <v>8847.0176495016603</v>
      </c>
      <c r="J518" s="4">
        <f t="shared" si="30"/>
        <v>2967.7286399501663</v>
      </c>
      <c r="K518" s="11">
        <f t="shared" si="31"/>
        <v>11814.746289451827</v>
      </c>
    </row>
    <row r="519" spans="1:11" x14ac:dyDescent="0.25">
      <c r="A519" s="1" t="s">
        <v>1093</v>
      </c>
      <c r="B519" t="s">
        <v>1094</v>
      </c>
      <c r="C519" t="s">
        <v>271</v>
      </c>
      <c r="D519" s="3">
        <v>3720523</v>
      </c>
      <c r="E519" s="3">
        <v>0</v>
      </c>
      <c r="F519" s="3">
        <f t="shared" si="28"/>
        <v>3720523</v>
      </c>
      <c r="G519" s="4">
        <v>2709636.54</v>
      </c>
      <c r="H519" s="2">
        <v>532.55999999999995</v>
      </c>
      <c r="I519" s="11">
        <f t="shared" si="29"/>
        <v>6986.110485203546</v>
      </c>
      <c r="J519" s="4">
        <f t="shared" si="30"/>
        <v>5087.9460342496623</v>
      </c>
      <c r="K519" s="11">
        <f t="shared" si="31"/>
        <v>12074.056519453208</v>
      </c>
    </row>
    <row r="520" spans="1:11" x14ac:dyDescent="0.25">
      <c r="A520" s="1" t="s">
        <v>1095</v>
      </c>
      <c r="B520" t="s">
        <v>1096</v>
      </c>
      <c r="C520" t="s">
        <v>74</v>
      </c>
      <c r="D520" s="3">
        <v>22618975</v>
      </c>
      <c r="E520" s="3">
        <v>0</v>
      </c>
      <c r="F520" s="3">
        <f t="shared" si="28"/>
        <v>22618975</v>
      </c>
      <c r="G520" s="4">
        <v>4550524.0999999996</v>
      </c>
      <c r="H520" s="2">
        <v>2069.58</v>
      </c>
      <c r="I520" s="11">
        <f t="shared" si="29"/>
        <v>10929.258593531054</v>
      </c>
      <c r="J520" s="4">
        <f t="shared" si="30"/>
        <v>2198.7669478831453</v>
      </c>
      <c r="K520" s="11">
        <f t="shared" si="31"/>
        <v>13128.025541414199</v>
      </c>
    </row>
    <row r="521" spans="1:11" x14ac:dyDescent="0.25">
      <c r="A521" s="1" t="s">
        <v>1097</v>
      </c>
      <c r="B521" t="s">
        <v>1098</v>
      </c>
      <c r="C521" t="s">
        <v>97</v>
      </c>
      <c r="D521" s="3">
        <v>75834992</v>
      </c>
      <c r="E521" s="3">
        <v>0</v>
      </c>
      <c r="F521" s="3">
        <f t="shared" si="28"/>
        <v>75834992</v>
      </c>
      <c r="G521" s="4">
        <v>5673151.3099999996</v>
      </c>
      <c r="H521" s="2">
        <v>5546.77</v>
      </c>
      <c r="I521" s="11">
        <f t="shared" si="29"/>
        <v>13671.919333233574</v>
      </c>
      <c r="J521" s="4">
        <f t="shared" si="30"/>
        <v>1022.7846674731419</v>
      </c>
      <c r="K521" s="11">
        <f t="shared" si="31"/>
        <v>14694.704000706717</v>
      </c>
    </row>
    <row r="522" spans="1:11" x14ac:dyDescent="0.25">
      <c r="A522" s="1" t="s">
        <v>1099</v>
      </c>
      <c r="B522" t="s">
        <v>1100</v>
      </c>
      <c r="C522" t="s">
        <v>77</v>
      </c>
      <c r="D522" s="3">
        <v>5783815</v>
      </c>
      <c r="E522" s="3">
        <v>0</v>
      </c>
      <c r="F522" s="3">
        <f t="shared" si="28"/>
        <v>5783815</v>
      </c>
      <c r="G522" s="4">
        <v>13468573.539999999</v>
      </c>
      <c r="H522" s="2">
        <v>1557.64</v>
      </c>
      <c r="I522" s="11">
        <f t="shared" si="29"/>
        <v>3713.1911096273848</v>
      </c>
      <c r="J522" s="4">
        <f t="shared" si="30"/>
        <v>8646.7820163837587</v>
      </c>
      <c r="K522" s="11">
        <f t="shared" si="31"/>
        <v>12359.973126011144</v>
      </c>
    </row>
    <row r="523" spans="1:11" x14ac:dyDescent="0.25">
      <c r="A523" s="1" t="s">
        <v>1101</v>
      </c>
      <c r="B523" t="s">
        <v>1102</v>
      </c>
      <c r="C523" t="s">
        <v>190</v>
      </c>
      <c r="D523" s="3">
        <v>2667959</v>
      </c>
      <c r="E523" s="3">
        <v>961526</v>
      </c>
      <c r="F523" s="3">
        <f t="shared" ref="F523:F586" si="32">D523+E523</f>
        <v>3629485</v>
      </c>
      <c r="G523" s="4">
        <v>2814416.67</v>
      </c>
      <c r="H523" s="2">
        <v>402.72</v>
      </c>
      <c r="I523" s="11">
        <f t="shared" ref="I523:I586" si="33">F523/H523</f>
        <v>9012.427989670241</v>
      </c>
      <c r="J523" s="4">
        <f t="shared" ref="J523:J586" si="34">G523/H523</f>
        <v>6988.519740762812</v>
      </c>
      <c r="K523" s="11">
        <f t="shared" ref="K523:K586" si="35">I523+J523</f>
        <v>16000.947730433054</v>
      </c>
    </row>
    <row r="524" spans="1:11" x14ac:dyDescent="0.25">
      <c r="A524" s="1" t="s">
        <v>1103</v>
      </c>
      <c r="B524" t="s">
        <v>1104</v>
      </c>
      <c r="C524" t="s">
        <v>105</v>
      </c>
      <c r="D524" s="3">
        <v>27230109</v>
      </c>
      <c r="E524" s="3">
        <v>0</v>
      </c>
      <c r="F524" s="3">
        <f t="shared" si="32"/>
        <v>27230109</v>
      </c>
      <c r="G524" s="4">
        <v>4753581.51</v>
      </c>
      <c r="H524" s="2">
        <v>2561.0700000000002</v>
      </c>
      <c r="I524" s="11">
        <f t="shared" si="33"/>
        <v>10632.317351731892</v>
      </c>
      <c r="J524" s="4">
        <f t="shared" si="34"/>
        <v>1856.0919888952662</v>
      </c>
      <c r="K524" s="11">
        <f t="shared" si="35"/>
        <v>12488.409340627159</v>
      </c>
    </row>
    <row r="525" spans="1:11" x14ac:dyDescent="0.25">
      <c r="A525" s="1" t="s">
        <v>1105</v>
      </c>
      <c r="B525" t="s">
        <v>1106</v>
      </c>
      <c r="C525" t="s">
        <v>61</v>
      </c>
      <c r="D525" s="3">
        <v>7619430</v>
      </c>
      <c r="E525" s="3">
        <v>2042936</v>
      </c>
      <c r="F525" s="3">
        <f t="shared" si="32"/>
        <v>9662366</v>
      </c>
      <c r="G525" s="4">
        <v>4772665.93</v>
      </c>
      <c r="H525" s="2">
        <v>1172.08</v>
      </c>
      <c r="I525" s="11">
        <f t="shared" si="33"/>
        <v>8243.7768752986158</v>
      </c>
      <c r="J525" s="4">
        <f t="shared" si="34"/>
        <v>4071.962604941642</v>
      </c>
      <c r="K525" s="11">
        <f t="shared" si="35"/>
        <v>12315.739480240258</v>
      </c>
    </row>
    <row r="526" spans="1:11" x14ac:dyDescent="0.25">
      <c r="A526" s="1" t="s">
        <v>1107</v>
      </c>
      <c r="B526" t="s">
        <v>1108</v>
      </c>
      <c r="C526" t="s">
        <v>1109</v>
      </c>
      <c r="D526" s="3">
        <v>39483979</v>
      </c>
      <c r="E526" s="3">
        <v>0</v>
      </c>
      <c r="F526" s="3">
        <f t="shared" si="32"/>
        <v>39483979</v>
      </c>
      <c r="G526" s="4">
        <v>9223464.1899999995</v>
      </c>
      <c r="H526" s="2">
        <v>2109.16</v>
      </c>
      <c r="I526" s="11">
        <f t="shared" si="33"/>
        <v>18720.238862864837</v>
      </c>
      <c r="J526" s="4">
        <f t="shared" si="34"/>
        <v>4373.0509728991638</v>
      </c>
      <c r="K526" s="11">
        <f t="shared" si="35"/>
        <v>23093.289835764001</v>
      </c>
    </row>
    <row r="527" spans="1:11" x14ac:dyDescent="0.25">
      <c r="A527" s="1" t="s">
        <v>1110</v>
      </c>
      <c r="B527" t="s">
        <v>1111</v>
      </c>
      <c r="C527" t="s">
        <v>260</v>
      </c>
      <c r="D527" s="3">
        <v>80920702</v>
      </c>
      <c r="E527" s="3">
        <v>0</v>
      </c>
      <c r="F527" s="3">
        <f t="shared" si="32"/>
        <v>80920702</v>
      </c>
      <c r="G527" s="4">
        <v>1889315.35</v>
      </c>
      <c r="H527" s="2">
        <v>5418.55</v>
      </c>
      <c r="I527" s="11">
        <f t="shared" si="33"/>
        <v>14934.014081257901</v>
      </c>
      <c r="J527" s="4">
        <f t="shared" si="34"/>
        <v>348.67544822876971</v>
      </c>
      <c r="K527" s="11">
        <f t="shared" si="35"/>
        <v>15282.68952948667</v>
      </c>
    </row>
    <row r="528" spans="1:11" x14ac:dyDescent="0.25">
      <c r="A528" s="1" t="s">
        <v>1112</v>
      </c>
      <c r="B528" t="s">
        <v>1113</v>
      </c>
      <c r="C528" t="s">
        <v>50</v>
      </c>
      <c r="D528" s="3">
        <v>75537734</v>
      </c>
      <c r="E528" s="3">
        <v>0</v>
      </c>
      <c r="F528" s="3">
        <f t="shared" si="32"/>
        <v>75537734</v>
      </c>
      <c r="G528" s="4">
        <v>14791790.48</v>
      </c>
      <c r="H528" s="2">
        <v>8040.92</v>
      </c>
      <c r="I528" s="11">
        <f t="shared" si="33"/>
        <v>9394.165592991847</v>
      </c>
      <c r="J528" s="4">
        <f t="shared" si="34"/>
        <v>1839.5644379001408</v>
      </c>
      <c r="K528" s="11">
        <f t="shared" si="35"/>
        <v>11233.730030891988</v>
      </c>
    </row>
    <row r="529" spans="1:11" x14ac:dyDescent="0.25">
      <c r="A529" s="1" t="s">
        <v>1114</v>
      </c>
      <c r="B529" t="s">
        <v>1115</v>
      </c>
      <c r="C529" t="s">
        <v>252</v>
      </c>
      <c r="D529" s="3">
        <v>2491945</v>
      </c>
      <c r="E529" s="3">
        <v>0</v>
      </c>
      <c r="F529" s="3">
        <f t="shared" si="32"/>
        <v>2491945</v>
      </c>
      <c r="G529" s="4">
        <v>7711250.1100000003</v>
      </c>
      <c r="H529" s="2">
        <v>681.98</v>
      </c>
      <c r="I529" s="11">
        <f t="shared" si="33"/>
        <v>3653.9854541188888</v>
      </c>
      <c r="J529" s="4">
        <f t="shared" si="34"/>
        <v>11307.149931083024</v>
      </c>
      <c r="K529" s="11">
        <f t="shared" si="35"/>
        <v>14961.135385201913</v>
      </c>
    </row>
    <row r="530" spans="1:11" x14ac:dyDescent="0.25">
      <c r="A530" s="1" t="s">
        <v>1116</v>
      </c>
      <c r="B530" t="s">
        <v>1117</v>
      </c>
      <c r="C530" t="s">
        <v>395</v>
      </c>
      <c r="D530" s="3">
        <v>20219164</v>
      </c>
      <c r="E530" s="3">
        <v>7923408</v>
      </c>
      <c r="F530" s="3">
        <f t="shared" si="32"/>
        <v>28142572</v>
      </c>
      <c r="G530" s="4">
        <v>6810511.1100000003</v>
      </c>
      <c r="H530" s="2">
        <v>2840.19</v>
      </c>
      <c r="I530" s="11">
        <f t="shared" si="33"/>
        <v>9908.6934324816302</v>
      </c>
      <c r="J530" s="4">
        <f t="shared" si="34"/>
        <v>2397.9068689066576</v>
      </c>
      <c r="K530" s="11">
        <f t="shared" si="35"/>
        <v>12306.600301388287</v>
      </c>
    </row>
    <row r="531" spans="1:11" x14ac:dyDescent="0.25">
      <c r="A531" s="1" t="s">
        <v>1118</v>
      </c>
      <c r="B531" t="s">
        <v>1119</v>
      </c>
      <c r="C531" t="s">
        <v>26</v>
      </c>
      <c r="D531" s="3">
        <v>20833375</v>
      </c>
      <c r="E531" s="3">
        <v>0</v>
      </c>
      <c r="F531" s="3">
        <f t="shared" si="32"/>
        <v>20833375</v>
      </c>
      <c r="G531" s="4">
        <v>7492413.2699999996</v>
      </c>
      <c r="H531" s="2">
        <v>2613.3000000000002</v>
      </c>
      <c r="I531" s="11">
        <f t="shared" si="33"/>
        <v>7972.0564037806598</v>
      </c>
      <c r="J531" s="4">
        <f t="shared" si="34"/>
        <v>2867.031443003099</v>
      </c>
      <c r="K531" s="11">
        <f t="shared" si="35"/>
        <v>10839.087846783759</v>
      </c>
    </row>
    <row r="532" spans="1:11" x14ac:dyDescent="0.25">
      <c r="A532" s="1" t="s">
        <v>1120</v>
      </c>
      <c r="B532" t="s">
        <v>1121</v>
      </c>
      <c r="C532" t="s">
        <v>263</v>
      </c>
      <c r="D532" s="3">
        <v>16873824</v>
      </c>
      <c r="E532" s="3">
        <v>9451524</v>
      </c>
      <c r="F532" s="3">
        <f t="shared" si="32"/>
        <v>26325348</v>
      </c>
      <c r="G532" s="4">
        <v>19524015.690000001</v>
      </c>
      <c r="H532" s="2">
        <v>4260.68</v>
      </c>
      <c r="I532" s="11">
        <f t="shared" si="33"/>
        <v>6178.6728878958284</v>
      </c>
      <c r="J532" s="4">
        <f t="shared" si="34"/>
        <v>4582.3708163955052</v>
      </c>
      <c r="K532" s="11">
        <f t="shared" si="35"/>
        <v>10761.043704291333</v>
      </c>
    </row>
    <row r="533" spans="1:11" x14ac:dyDescent="0.25">
      <c r="A533" s="1" t="s">
        <v>1122</v>
      </c>
      <c r="B533" t="s">
        <v>1123</v>
      </c>
      <c r="C533" t="s">
        <v>266</v>
      </c>
      <c r="D533" s="3">
        <v>10269276</v>
      </c>
      <c r="E533" s="3">
        <v>0</v>
      </c>
      <c r="F533" s="3">
        <f t="shared" si="32"/>
        <v>10269276</v>
      </c>
      <c r="G533" s="4">
        <v>18042922.010000002</v>
      </c>
      <c r="H533" s="2">
        <v>2708.27</v>
      </c>
      <c r="I533" s="11">
        <f t="shared" si="33"/>
        <v>3791.8213472068887</v>
      </c>
      <c r="J533" s="4">
        <f t="shared" si="34"/>
        <v>6662.1577649200417</v>
      </c>
      <c r="K533" s="11">
        <f t="shared" si="35"/>
        <v>10453.97911212693</v>
      </c>
    </row>
    <row r="534" spans="1:11" x14ac:dyDescent="0.25">
      <c r="A534" s="1" t="s">
        <v>1124</v>
      </c>
      <c r="B534" t="s">
        <v>1125</v>
      </c>
      <c r="C534" t="s">
        <v>260</v>
      </c>
      <c r="D534" s="3">
        <v>13802953</v>
      </c>
      <c r="E534" s="3">
        <v>0</v>
      </c>
      <c r="F534" s="3">
        <f t="shared" si="32"/>
        <v>13802953</v>
      </c>
      <c r="G534" s="4">
        <v>5499592.8799999999</v>
      </c>
      <c r="H534" s="2">
        <v>1838.83</v>
      </c>
      <c r="I534" s="11">
        <f t="shared" si="33"/>
        <v>7506.3779685995987</v>
      </c>
      <c r="J534" s="4">
        <f t="shared" si="34"/>
        <v>2990.8109395648321</v>
      </c>
      <c r="K534" s="11">
        <f t="shared" si="35"/>
        <v>10497.188908164431</v>
      </c>
    </row>
    <row r="535" spans="1:11" x14ac:dyDescent="0.25">
      <c r="A535" s="1" t="s">
        <v>1126</v>
      </c>
      <c r="B535" t="s">
        <v>1127</v>
      </c>
      <c r="C535" t="s">
        <v>463</v>
      </c>
      <c r="D535" s="3">
        <v>14604448</v>
      </c>
      <c r="E535" s="3">
        <v>0</v>
      </c>
      <c r="F535" s="3">
        <f t="shared" si="32"/>
        <v>14604448</v>
      </c>
      <c r="G535" s="4">
        <v>11067274.34</v>
      </c>
      <c r="H535" s="2">
        <v>2705.09</v>
      </c>
      <c r="I535" s="11">
        <f t="shared" si="33"/>
        <v>5398.8769320059591</v>
      </c>
      <c r="J535" s="4">
        <f t="shared" si="34"/>
        <v>4091.2776802250569</v>
      </c>
      <c r="K535" s="11">
        <f t="shared" si="35"/>
        <v>9490.1546122310156</v>
      </c>
    </row>
    <row r="536" spans="1:11" x14ac:dyDescent="0.25">
      <c r="A536" s="1" t="s">
        <v>1128</v>
      </c>
      <c r="B536" t="s">
        <v>1129</v>
      </c>
      <c r="C536" t="s">
        <v>133</v>
      </c>
      <c r="D536" s="3">
        <v>18553482</v>
      </c>
      <c r="E536" s="3">
        <v>0</v>
      </c>
      <c r="F536" s="3">
        <f t="shared" si="32"/>
        <v>18553482</v>
      </c>
      <c r="G536" s="4">
        <v>7688677.54</v>
      </c>
      <c r="H536" s="2">
        <v>2500.2399999999998</v>
      </c>
      <c r="I536" s="11">
        <f t="shared" si="33"/>
        <v>7420.6804146801915</v>
      </c>
      <c r="J536" s="4">
        <f t="shared" si="34"/>
        <v>3075.1757991232844</v>
      </c>
      <c r="K536" s="11">
        <f t="shared" si="35"/>
        <v>10495.856213803476</v>
      </c>
    </row>
    <row r="537" spans="1:11" x14ac:dyDescent="0.25">
      <c r="A537" s="1" t="s">
        <v>1130</v>
      </c>
      <c r="B537" t="s">
        <v>1131</v>
      </c>
      <c r="C537" t="s">
        <v>50</v>
      </c>
      <c r="D537" s="3">
        <v>117750722</v>
      </c>
      <c r="E537" s="3">
        <v>0</v>
      </c>
      <c r="F537" s="3">
        <f t="shared" si="32"/>
        <v>117750722</v>
      </c>
      <c r="G537" s="4">
        <v>180237513.88999999</v>
      </c>
      <c r="H537" s="2">
        <v>32242.7</v>
      </c>
      <c r="I537" s="11">
        <f t="shared" si="33"/>
        <v>3652.0118352371233</v>
      </c>
      <c r="J537" s="4">
        <f t="shared" si="34"/>
        <v>5590.0254597164621</v>
      </c>
      <c r="K537" s="11">
        <f t="shared" si="35"/>
        <v>9242.0372949535849</v>
      </c>
    </row>
    <row r="538" spans="1:11" x14ac:dyDescent="0.25">
      <c r="A538" s="1" t="s">
        <v>1132</v>
      </c>
      <c r="B538" t="s">
        <v>1133</v>
      </c>
      <c r="C538" t="s">
        <v>197</v>
      </c>
      <c r="D538" s="3">
        <v>2896579</v>
      </c>
      <c r="E538" s="3">
        <v>0</v>
      </c>
      <c r="F538" s="3">
        <f t="shared" si="32"/>
        <v>2896579</v>
      </c>
      <c r="G538" s="4">
        <v>6334238.6299999999</v>
      </c>
      <c r="H538" s="2">
        <v>726.76</v>
      </c>
      <c r="I538" s="11">
        <f t="shared" si="33"/>
        <v>3985.6059772139361</v>
      </c>
      <c r="J538" s="4">
        <f t="shared" si="34"/>
        <v>8715.7227007540314</v>
      </c>
      <c r="K538" s="11">
        <f t="shared" si="35"/>
        <v>12701.328677967967</v>
      </c>
    </row>
    <row r="539" spans="1:11" x14ac:dyDescent="0.25">
      <c r="A539" s="1" t="s">
        <v>1134</v>
      </c>
      <c r="B539" t="s">
        <v>1135</v>
      </c>
      <c r="C539" t="s">
        <v>294</v>
      </c>
      <c r="D539" s="3">
        <v>4991651</v>
      </c>
      <c r="E539" s="3">
        <v>1318710</v>
      </c>
      <c r="F539" s="3">
        <f t="shared" si="32"/>
        <v>6310361</v>
      </c>
      <c r="G539" s="4">
        <v>4155226.73</v>
      </c>
      <c r="H539" s="2">
        <v>778.78</v>
      </c>
      <c r="I539" s="11">
        <f t="shared" si="33"/>
        <v>8102.8801458691805</v>
      </c>
      <c r="J539" s="4">
        <f t="shared" si="34"/>
        <v>5335.5591181078098</v>
      </c>
      <c r="K539" s="11">
        <f t="shared" si="35"/>
        <v>13438.43926397699</v>
      </c>
    </row>
    <row r="540" spans="1:11" x14ac:dyDescent="0.25">
      <c r="A540" s="1" t="s">
        <v>1136</v>
      </c>
      <c r="B540" t="s">
        <v>1137</v>
      </c>
      <c r="C540" t="s">
        <v>377</v>
      </c>
      <c r="D540" s="3">
        <v>15356089</v>
      </c>
      <c r="E540" s="3">
        <v>0</v>
      </c>
      <c r="F540" s="3">
        <f t="shared" si="32"/>
        <v>15356089</v>
      </c>
      <c r="G540" s="4">
        <v>15713086.16</v>
      </c>
      <c r="H540" s="2">
        <v>2852.57</v>
      </c>
      <c r="I540" s="11">
        <f t="shared" si="33"/>
        <v>5383.2470368825298</v>
      </c>
      <c r="J540" s="4">
        <f t="shared" si="34"/>
        <v>5508.3963443491302</v>
      </c>
      <c r="K540" s="11">
        <f t="shared" si="35"/>
        <v>10891.643381231661</v>
      </c>
    </row>
    <row r="541" spans="1:11" x14ac:dyDescent="0.25">
      <c r="A541" s="1" t="s">
        <v>1138</v>
      </c>
      <c r="B541" t="s">
        <v>1139</v>
      </c>
      <c r="C541" t="s">
        <v>47</v>
      </c>
      <c r="D541" s="3">
        <v>3225984</v>
      </c>
      <c r="E541" s="3">
        <v>1567717</v>
      </c>
      <c r="F541" s="3">
        <f t="shared" si="32"/>
        <v>4793701</v>
      </c>
      <c r="G541" s="4">
        <v>4837458.0999999996</v>
      </c>
      <c r="H541" s="2">
        <v>674.48</v>
      </c>
      <c r="I541" s="11">
        <f t="shared" si="33"/>
        <v>7107.2544775234255</v>
      </c>
      <c r="J541" s="4">
        <f t="shared" si="34"/>
        <v>7172.1297888743911</v>
      </c>
      <c r="K541" s="11">
        <f t="shared" si="35"/>
        <v>14279.384266397818</v>
      </c>
    </row>
    <row r="542" spans="1:11" x14ac:dyDescent="0.25">
      <c r="A542" s="1" t="s">
        <v>1140</v>
      </c>
      <c r="B542" t="s">
        <v>1141</v>
      </c>
      <c r="C542" t="s">
        <v>503</v>
      </c>
      <c r="D542" s="3">
        <v>3226187</v>
      </c>
      <c r="E542" s="3">
        <v>2419055</v>
      </c>
      <c r="F542" s="3">
        <f t="shared" si="32"/>
        <v>5645242</v>
      </c>
      <c r="G542" s="4">
        <v>4801568.59</v>
      </c>
      <c r="H542" s="2">
        <v>833.56</v>
      </c>
      <c r="I542" s="11">
        <f t="shared" si="33"/>
        <v>6772.4482940640146</v>
      </c>
      <c r="J542" s="4">
        <f t="shared" si="34"/>
        <v>5760.3155021834064</v>
      </c>
      <c r="K542" s="11">
        <f t="shared" si="35"/>
        <v>12532.763796247422</v>
      </c>
    </row>
    <row r="543" spans="1:11" x14ac:dyDescent="0.25">
      <c r="A543" s="1" t="s">
        <v>1142</v>
      </c>
      <c r="B543" t="s">
        <v>1143</v>
      </c>
      <c r="C543" t="s">
        <v>29</v>
      </c>
      <c r="D543" s="3">
        <v>1340644</v>
      </c>
      <c r="E543" s="3">
        <v>0</v>
      </c>
      <c r="F543" s="3">
        <f t="shared" si="32"/>
        <v>1340644</v>
      </c>
      <c r="G543" s="4">
        <v>9623766.9199999999</v>
      </c>
      <c r="H543" s="2">
        <v>719.05</v>
      </c>
      <c r="I543" s="11">
        <f t="shared" si="33"/>
        <v>1864.4656143522704</v>
      </c>
      <c r="J543" s="4">
        <f t="shared" si="34"/>
        <v>13384.00239204506</v>
      </c>
      <c r="K543" s="11">
        <f t="shared" si="35"/>
        <v>15248.46800639733</v>
      </c>
    </row>
    <row r="544" spans="1:11" x14ac:dyDescent="0.25">
      <c r="A544" s="1" t="s">
        <v>1144</v>
      </c>
      <c r="B544" t="s">
        <v>1145</v>
      </c>
      <c r="C544" t="s">
        <v>257</v>
      </c>
      <c r="D544" s="3">
        <v>15603947</v>
      </c>
      <c r="E544" s="3">
        <v>253242</v>
      </c>
      <c r="F544" s="3">
        <f t="shared" si="32"/>
        <v>15857189</v>
      </c>
      <c r="G544" s="4">
        <v>5568924.7000000002</v>
      </c>
      <c r="H544" s="2">
        <v>1495.89</v>
      </c>
      <c r="I544" s="11">
        <f t="shared" si="33"/>
        <v>10600.504716255873</v>
      </c>
      <c r="J544" s="4">
        <f t="shared" si="34"/>
        <v>3722.8169852061314</v>
      </c>
      <c r="K544" s="11">
        <f t="shared" si="35"/>
        <v>14323.321701462004</v>
      </c>
    </row>
    <row r="545" spans="1:11" x14ac:dyDescent="0.25">
      <c r="A545" s="1" t="s">
        <v>1146</v>
      </c>
      <c r="B545" t="s">
        <v>1147</v>
      </c>
      <c r="C545" t="s">
        <v>182</v>
      </c>
      <c r="D545" s="3">
        <v>9405181</v>
      </c>
      <c r="E545" s="3">
        <v>0</v>
      </c>
      <c r="F545" s="3">
        <f t="shared" si="32"/>
        <v>9405181</v>
      </c>
      <c r="G545" s="4">
        <v>23331060.690000001</v>
      </c>
      <c r="H545" s="2">
        <v>3179.26</v>
      </c>
      <c r="I545" s="11">
        <f t="shared" si="33"/>
        <v>2958.2924957380019</v>
      </c>
      <c r="J545" s="4">
        <f t="shared" si="34"/>
        <v>7338.519243471751</v>
      </c>
      <c r="K545" s="11">
        <f t="shared" si="35"/>
        <v>10296.811739209752</v>
      </c>
    </row>
    <row r="546" spans="1:11" x14ac:dyDescent="0.25">
      <c r="A546" s="1" t="s">
        <v>1148</v>
      </c>
      <c r="B546" t="s">
        <v>1149</v>
      </c>
      <c r="C546" t="s">
        <v>133</v>
      </c>
      <c r="D546" s="3">
        <v>24083582</v>
      </c>
      <c r="E546" s="3">
        <v>12847444</v>
      </c>
      <c r="F546" s="3">
        <f t="shared" si="32"/>
        <v>36931026</v>
      </c>
      <c r="G546" s="4">
        <v>13696971.18</v>
      </c>
      <c r="H546" s="2">
        <v>4168.97</v>
      </c>
      <c r="I546" s="11">
        <f t="shared" si="33"/>
        <v>8858.5492339834527</v>
      </c>
      <c r="J546" s="4">
        <f t="shared" si="34"/>
        <v>3285.4568826352788</v>
      </c>
      <c r="K546" s="11">
        <f t="shared" si="35"/>
        <v>12144.006116618732</v>
      </c>
    </row>
    <row r="547" spans="1:11" x14ac:dyDescent="0.25">
      <c r="A547" s="1" t="s">
        <v>1150</v>
      </c>
      <c r="B547" t="s">
        <v>1151</v>
      </c>
      <c r="C547" t="s">
        <v>271</v>
      </c>
      <c r="D547" s="3">
        <v>11748230</v>
      </c>
      <c r="E547" s="3">
        <v>0</v>
      </c>
      <c r="F547" s="3">
        <f t="shared" si="32"/>
        <v>11748230</v>
      </c>
      <c r="G547" s="4">
        <v>4596921.5199999996</v>
      </c>
      <c r="H547" s="2">
        <v>1281.58</v>
      </c>
      <c r="I547" s="11">
        <f t="shared" si="33"/>
        <v>9166.9891852244891</v>
      </c>
      <c r="J547" s="4">
        <f t="shared" si="34"/>
        <v>3586.9173364128651</v>
      </c>
      <c r="K547" s="11">
        <f t="shared" si="35"/>
        <v>12753.906521637355</v>
      </c>
    </row>
    <row r="548" spans="1:11" x14ac:dyDescent="0.25">
      <c r="A548" s="1" t="s">
        <v>1152</v>
      </c>
      <c r="B548" t="s">
        <v>1153</v>
      </c>
      <c r="C548" t="s">
        <v>35</v>
      </c>
      <c r="D548" s="3">
        <v>8788778</v>
      </c>
      <c r="E548" s="3">
        <v>0</v>
      </c>
      <c r="F548" s="3">
        <f t="shared" si="32"/>
        <v>8788778</v>
      </c>
      <c r="G548" s="4">
        <v>5357657.5199999996</v>
      </c>
      <c r="H548" s="2">
        <v>1320.44</v>
      </c>
      <c r="I548" s="11">
        <f t="shared" si="33"/>
        <v>6655.9465026809239</v>
      </c>
      <c r="J548" s="4">
        <f t="shared" si="34"/>
        <v>4057.4789615582681</v>
      </c>
      <c r="K548" s="11">
        <f t="shared" si="35"/>
        <v>10713.425464239192</v>
      </c>
    </row>
    <row r="549" spans="1:11" x14ac:dyDescent="0.25">
      <c r="A549" s="1" t="s">
        <v>1154</v>
      </c>
      <c r="B549" t="s">
        <v>1155</v>
      </c>
      <c r="C549" t="s">
        <v>294</v>
      </c>
      <c r="D549" s="3">
        <v>3524111</v>
      </c>
      <c r="E549" s="3">
        <v>2079771</v>
      </c>
      <c r="F549" s="3">
        <f t="shared" si="32"/>
        <v>5603882</v>
      </c>
      <c r="G549" s="4">
        <v>4867917.17</v>
      </c>
      <c r="H549" s="2">
        <v>711.49</v>
      </c>
      <c r="I549" s="11">
        <f t="shared" si="33"/>
        <v>7876.262491391305</v>
      </c>
      <c r="J549" s="4">
        <f t="shared" si="34"/>
        <v>6841.8630901347869</v>
      </c>
      <c r="K549" s="11">
        <f t="shared" si="35"/>
        <v>14718.125581526092</v>
      </c>
    </row>
    <row r="550" spans="1:11" x14ac:dyDescent="0.25">
      <c r="A550" s="1" t="s">
        <v>1156</v>
      </c>
      <c r="B550" t="s">
        <v>1157</v>
      </c>
      <c r="C550" t="s">
        <v>26</v>
      </c>
      <c r="D550" s="3">
        <v>43988699</v>
      </c>
      <c r="E550" s="3">
        <v>0</v>
      </c>
      <c r="F550" s="3">
        <f t="shared" si="32"/>
        <v>43988699</v>
      </c>
      <c r="G550" s="4">
        <v>4816049.29</v>
      </c>
      <c r="H550" s="2">
        <v>3950.88</v>
      </c>
      <c r="I550" s="11">
        <f t="shared" si="33"/>
        <v>11133.899030089498</v>
      </c>
      <c r="J550" s="4">
        <f t="shared" si="34"/>
        <v>1218.9814142672012</v>
      </c>
      <c r="K550" s="11">
        <f t="shared" si="35"/>
        <v>12352.880444356699</v>
      </c>
    </row>
    <row r="551" spans="1:11" x14ac:dyDescent="0.25">
      <c r="A551" s="1" t="s">
        <v>1158</v>
      </c>
      <c r="B551" t="s">
        <v>1159</v>
      </c>
      <c r="C551" t="s">
        <v>89</v>
      </c>
      <c r="D551" s="3">
        <v>8768833</v>
      </c>
      <c r="E551" s="3">
        <v>0</v>
      </c>
      <c r="F551" s="3">
        <f t="shared" si="32"/>
        <v>8768833</v>
      </c>
      <c r="G551" s="4">
        <v>6592295.3399999999</v>
      </c>
      <c r="H551" s="2">
        <v>1318.6</v>
      </c>
      <c r="I551" s="11">
        <f t="shared" si="33"/>
        <v>6650.1084483543154</v>
      </c>
      <c r="J551" s="4">
        <f t="shared" si="34"/>
        <v>4999.4655998786593</v>
      </c>
      <c r="K551" s="11">
        <f t="shared" si="35"/>
        <v>11649.574048232975</v>
      </c>
    </row>
    <row r="552" spans="1:11" x14ac:dyDescent="0.25">
      <c r="A552" s="1" t="s">
        <v>1160</v>
      </c>
      <c r="B552" t="s">
        <v>1161</v>
      </c>
      <c r="C552" t="s">
        <v>23</v>
      </c>
      <c r="D552" s="3">
        <v>6377755</v>
      </c>
      <c r="E552" s="3">
        <v>1798690</v>
      </c>
      <c r="F552" s="3">
        <f t="shared" si="32"/>
        <v>8176445</v>
      </c>
      <c r="G552" s="4">
        <v>11729548</v>
      </c>
      <c r="H552" s="2">
        <v>1829.81</v>
      </c>
      <c r="I552" s="11">
        <f t="shared" si="33"/>
        <v>4468.4666714030418</v>
      </c>
      <c r="J552" s="4">
        <f t="shared" si="34"/>
        <v>6410.2546165995382</v>
      </c>
      <c r="K552" s="11">
        <f t="shared" si="35"/>
        <v>10878.72128800258</v>
      </c>
    </row>
    <row r="553" spans="1:11" x14ac:dyDescent="0.25">
      <c r="A553" s="1" t="s">
        <v>1162</v>
      </c>
      <c r="B553" t="s">
        <v>1163</v>
      </c>
      <c r="C553" t="s">
        <v>102</v>
      </c>
      <c r="D553" s="3">
        <v>9546869</v>
      </c>
      <c r="E553" s="3">
        <v>904728</v>
      </c>
      <c r="F553" s="3">
        <f t="shared" si="32"/>
        <v>10451597</v>
      </c>
      <c r="G553" s="4">
        <v>6410247.0199999996</v>
      </c>
      <c r="H553" s="2">
        <v>999.61</v>
      </c>
      <c r="I553" s="11">
        <f t="shared" si="33"/>
        <v>10455.674713138123</v>
      </c>
      <c r="J553" s="4">
        <f t="shared" si="34"/>
        <v>6412.7479917167693</v>
      </c>
      <c r="K553" s="11">
        <f t="shared" si="35"/>
        <v>16868.422704854893</v>
      </c>
    </row>
    <row r="554" spans="1:11" x14ac:dyDescent="0.25">
      <c r="A554" s="1" t="s">
        <v>1164</v>
      </c>
      <c r="B554" t="s">
        <v>1165</v>
      </c>
      <c r="C554" t="s">
        <v>138</v>
      </c>
      <c r="D554" s="3">
        <v>94135287</v>
      </c>
      <c r="E554" s="3">
        <v>0</v>
      </c>
      <c r="F554" s="3">
        <f t="shared" si="32"/>
        <v>94135287</v>
      </c>
      <c r="G554" s="4">
        <v>2201196.6</v>
      </c>
      <c r="H554" s="2">
        <v>6316.86</v>
      </c>
      <c r="I554" s="11">
        <f t="shared" si="33"/>
        <v>14902.227847379871</v>
      </c>
      <c r="J554" s="4">
        <f t="shared" si="34"/>
        <v>348.46373039769765</v>
      </c>
      <c r="K554" s="11">
        <f t="shared" si="35"/>
        <v>15250.691577777568</v>
      </c>
    </row>
    <row r="555" spans="1:11" x14ac:dyDescent="0.25">
      <c r="A555" s="1" t="s">
        <v>1166</v>
      </c>
      <c r="B555" t="s">
        <v>1167</v>
      </c>
      <c r="C555" t="s">
        <v>226</v>
      </c>
      <c r="D555" s="3">
        <v>7363904</v>
      </c>
      <c r="E555" s="3">
        <v>4029467</v>
      </c>
      <c r="F555" s="3">
        <f t="shared" si="32"/>
        <v>11393371</v>
      </c>
      <c r="G555" s="4">
        <v>6412922.0599999996</v>
      </c>
      <c r="H555" s="2">
        <v>1630.45</v>
      </c>
      <c r="I555" s="11">
        <f t="shared" si="33"/>
        <v>6987.8689932227298</v>
      </c>
      <c r="J555" s="4">
        <f t="shared" si="34"/>
        <v>3933.2221533932347</v>
      </c>
      <c r="K555" s="11">
        <f t="shared" si="35"/>
        <v>10921.091146615965</v>
      </c>
    </row>
    <row r="556" spans="1:11" x14ac:dyDescent="0.25">
      <c r="A556" s="1" t="s">
        <v>1168</v>
      </c>
      <c r="B556" t="s">
        <v>1169</v>
      </c>
      <c r="C556" t="s">
        <v>20</v>
      </c>
      <c r="D556" s="3">
        <v>2958456</v>
      </c>
      <c r="E556" s="3">
        <v>462118</v>
      </c>
      <c r="F556" s="3">
        <f t="shared" si="32"/>
        <v>3420574</v>
      </c>
      <c r="G556" s="4">
        <v>3056367.94</v>
      </c>
      <c r="H556" s="2">
        <v>545.04</v>
      </c>
      <c r="I556" s="11">
        <f t="shared" si="33"/>
        <v>6275.82195802143</v>
      </c>
      <c r="J556" s="4">
        <f t="shared" si="34"/>
        <v>5607.6030016145605</v>
      </c>
      <c r="K556" s="11">
        <f t="shared" si="35"/>
        <v>11883.424959635991</v>
      </c>
    </row>
    <row r="557" spans="1:11" x14ac:dyDescent="0.25">
      <c r="A557" s="1" t="s">
        <v>1170</v>
      </c>
      <c r="B557" t="s">
        <v>1171</v>
      </c>
      <c r="C557" t="s">
        <v>503</v>
      </c>
      <c r="D557" s="3">
        <v>11041105</v>
      </c>
      <c r="E557" s="3">
        <v>0</v>
      </c>
      <c r="F557" s="3">
        <f t="shared" si="32"/>
        <v>11041105</v>
      </c>
      <c r="G557" s="4">
        <v>9110066.0399999991</v>
      </c>
      <c r="H557" s="2">
        <v>1979.83</v>
      </c>
      <c r="I557" s="11">
        <f t="shared" si="33"/>
        <v>5576.7944722526681</v>
      </c>
      <c r="J557" s="4">
        <f t="shared" si="34"/>
        <v>4601.4385275503446</v>
      </c>
      <c r="K557" s="11">
        <f t="shared" si="35"/>
        <v>10178.232999803013</v>
      </c>
    </row>
    <row r="558" spans="1:11" x14ac:dyDescent="0.25">
      <c r="A558" s="1" t="s">
        <v>1172</v>
      </c>
      <c r="B558" t="s">
        <v>1173</v>
      </c>
      <c r="C558" t="s">
        <v>152</v>
      </c>
      <c r="D558" s="3">
        <v>2297615</v>
      </c>
      <c r="E558" s="3">
        <v>0</v>
      </c>
      <c r="F558" s="3">
        <f t="shared" si="32"/>
        <v>2297615</v>
      </c>
      <c r="G558" s="4">
        <v>9402133.0399999991</v>
      </c>
      <c r="H558" s="2">
        <v>766.17</v>
      </c>
      <c r="I558" s="11">
        <f t="shared" si="33"/>
        <v>2998.8318519388649</v>
      </c>
      <c r="J558" s="4">
        <f t="shared" si="34"/>
        <v>12271.601654985185</v>
      </c>
      <c r="K558" s="11">
        <f t="shared" si="35"/>
        <v>15270.43350692405</v>
      </c>
    </row>
    <row r="559" spans="1:11" x14ac:dyDescent="0.25">
      <c r="A559" s="1" t="s">
        <v>1174</v>
      </c>
      <c r="B559" t="s">
        <v>1175</v>
      </c>
      <c r="C559" t="s">
        <v>182</v>
      </c>
      <c r="D559" s="3">
        <v>7412695</v>
      </c>
      <c r="E559" s="3">
        <v>5300636</v>
      </c>
      <c r="F559" s="3">
        <f t="shared" si="32"/>
        <v>12713331</v>
      </c>
      <c r="G559" s="4">
        <v>7717794.46</v>
      </c>
      <c r="H559" s="2">
        <v>1717.67</v>
      </c>
      <c r="I559" s="11">
        <f t="shared" si="33"/>
        <v>7401.4979594450615</v>
      </c>
      <c r="J559" s="4">
        <f t="shared" si="34"/>
        <v>4493.1764890811392</v>
      </c>
      <c r="K559" s="11">
        <f t="shared" si="35"/>
        <v>11894.674448526201</v>
      </c>
    </row>
    <row r="560" spans="1:11" x14ac:dyDescent="0.25">
      <c r="A560" s="1" t="s">
        <v>1176</v>
      </c>
      <c r="B560" t="s">
        <v>1177</v>
      </c>
      <c r="C560" t="s">
        <v>56</v>
      </c>
      <c r="D560" s="3">
        <v>8948438</v>
      </c>
      <c r="E560" s="3">
        <v>1815017</v>
      </c>
      <c r="F560" s="3">
        <f t="shared" si="32"/>
        <v>10763455</v>
      </c>
      <c r="G560" s="4">
        <v>948995.55</v>
      </c>
      <c r="H560" s="2">
        <v>1052.28</v>
      </c>
      <c r="I560" s="11">
        <f t="shared" si="33"/>
        <v>10228.698635344204</v>
      </c>
      <c r="J560" s="4">
        <f t="shared" si="34"/>
        <v>901.84698939445786</v>
      </c>
      <c r="K560" s="11">
        <f t="shared" si="35"/>
        <v>11130.545624738663</v>
      </c>
    </row>
    <row r="561" spans="1:11" x14ac:dyDescent="0.25">
      <c r="A561" s="1" t="s">
        <v>1178</v>
      </c>
      <c r="B561" t="s">
        <v>1179</v>
      </c>
      <c r="C561" t="s">
        <v>330</v>
      </c>
      <c r="D561" s="3">
        <v>7873910</v>
      </c>
      <c r="E561" s="3">
        <v>3309614</v>
      </c>
      <c r="F561" s="3">
        <f t="shared" si="32"/>
        <v>11183524</v>
      </c>
      <c r="G561" s="4">
        <v>10514000.210000001</v>
      </c>
      <c r="H561" s="2">
        <v>2051.58</v>
      </c>
      <c r="I561" s="11">
        <f t="shared" si="33"/>
        <v>5451.1761666617922</v>
      </c>
      <c r="J561" s="4">
        <f t="shared" si="34"/>
        <v>5124.8307207128173</v>
      </c>
      <c r="K561" s="11">
        <f t="shared" si="35"/>
        <v>10576.00688737461</v>
      </c>
    </row>
    <row r="562" spans="1:11" x14ac:dyDescent="0.25">
      <c r="A562" s="1" t="s">
        <v>1180</v>
      </c>
      <c r="B562" t="s">
        <v>1181</v>
      </c>
      <c r="C562" t="s">
        <v>182</v>
      </c>
      <c r="D562" s="3">
        <v>28347679</v>
      </c>
      <c r="E562" s="3">
        <v>0</v>
      </c>
      <c r="F562" s="3">
        <f t="shared" si="32"/>
        <v>28347679</v>
      </c>
      <c r="G562" s="4">
        <v>4133163.12</v>
      </c>
      <c r="H562" s="2">
        <v>2913.31</v>
      </c>
      <c r="I562" s="11">
        <f t="shared" si="33"/>
        <v>9730.4025318280583</v>
      </c>
      <c r="J562" s="4">
        <f t="shared" si="34"/>
        <v>1418.7172391540894</v>
      </c>
      <c r="K562" s="11">
        <f t="shared" si="35"/>
        <v>11149.119770982148</v>
      </c>
    </row>
    <row r="563" spans="1:11" x14ac:dyDescent="0.25">
      <c r="A563" s="1" t="s">
        <v>1182</v>
      </c>
      <c r="B563" t="s">
        <v>1183</v>
      </c>
      <c r="C563" t="s">
        <v>56</v>
      </c>
      <c r="D563" s="3">
        <v>1471731</v>
      </c>
      <c r="E563" s="3">
        <v>544752</v>
      </c>
      <c r="F563" s="3">
        <f t="shared" si="32"/>
        <v>2016483</v>
      </c>
      <c r="G563" s="4">
        <v>1122150.1200000001</v>
      </c>
      <c r="H563" s="2">
        <v>229.27</v>
      </c>
      <c r="I563" s="11">
        <f t="shared" si="33"/>
        <v>8795.2326950756742</v>
      </c>
      <c r="J563" s="4">
        <f t="shared" si="34"/>
        <v>4894.448117939548</v>
      </c>
      <c r="K563" s="11">
        <f t="shared" si="35"/>
        <v>13689.680813015222</v>
      </c>
    </row>
    <row r="564" spans="1:11" x14ac:dyDescent="0.25">
      <c r="A564" s="1" t="s">
        <v>1184</v>
      </c>
      <c r="B564" t="s">
        <v>1185</v>
      </c>
      <c r="C564" t="s">
        <v>398</v>
      </c>
      <c r="D564" s="3">
        <v>20158138</v>
      </c>
      <c r="E564" s="3">
        <v>0</v>
      </c>
      <c r="F564" s="3">
        <f t="shared" si="32"/>
        <v>20158138</v>
      </c>
      <c r="G564" s="4">
        <v>3714398.43</v>
      </c>
      <c r="H564" s="2">
        <v>1705.83</v>
      </c>
      <c r="I564" s="11">
        <f t="shared" si="33"/>
        <v>11817.202183101483</v>
      </c>
      <c r="J564" s="4">
        <f t="shared" si="34"/>
        <v>2177.4728020963403</v>
      </c>
      <c r="K564" s="11">
        <f t="shared" si="35"/>
        <v>13994.674985197824</v>
      </c>
    </row>
    <row r="565" spans="1:11" x14ac:dyDescent="0.25">
      <c r="A565" s="1" t="s">
        <v>1186</v>
      </c>
      <c r="B565" t="s">
        <v>1187</v>
      </c>
      <c r="C565" t="s">
        <v>47</v>
      </c>
      <c r="D565" s="3">
        <v>4561672</v>
      </c>
      <c r="E565" s="3">
        <v>2392666</v>
      </c>
      <c r="F565" s="3">
        <f t="shared" si="32"/>
        <v>6954338</v>
      </c>
      <c r="G565" s="4">
        <v>7764030.7699999996</v>
      </c>
      <c r="H565" s="2">
        <v>1282.58</v>
      </c>
      <c r="I565" s="11">
        <f t="shared" si="33"/>
        <v>5422.1475463518846</v>
      </c>
      <c r="J565" s="4">
        <f t="shared" si="34"/>
        <v>6053.4475588267396</v>
      </c>
      <c r="K565" s="11">
        <f t="shared" si="35"/>
        <v>11475.595105178625</v>
      </c>
    </row>
    <row r="566" spans="1:11" x14ac:dyDescent="0.25">
      <c r="A566" s="1" t="s">
        <v>1188</v>
      </c>
      <c r="B566" t="s">
        <v>1189</v>
      </c>
      <c r="C566" t="s">
        <v>1190</v>
      </c>
      <c r="D566" s="3">
        <v>8867049</v>
      </c>
      <c r="E566" s="3">
        <v>0</v>
      </c>
      <c r="F566" s="3">
        <f t="shared" si="32"/>
        <v>8867049</v>
      </c>
      <c r="G566" s="4">
        <v>14175402.439999999</v>
      </c>
      <c r="H566" s="2">
        <v>1846.5</v>
      </c>
      <c r="I566" s="11">
        <f t="shared" si="33"/>
        <v>4802.0844841592198</v>
      </c>
      <c r="J566" s="4">
        <f t="shared" si="34"/>
        <v>7676.903568914162</v>
      </c>
      <c r="K566" s="11">
        <f t="shared" si="35"/>
        <v>12478.988053073383</v>
      </c>
    </row>
    <row r="567" spans="1:11" x14ac:dyDescent="0.25">
      <c r="A567" s="1" t="s">
        <v>1191</v>
      </c>
      <c r="B567" t="s">
        <v>1192</v>
      </c>
      <c r="C567" t="s">
        <v>144</v>
      </c>
      <c r="D567" s="3">
        <v>34653062</v>
      </c>
      <c r="E567" s="3">
        <v>0</v>
      </c>
      <c r="F567" s="3">
        <f t="shared" si="32"/>
        <v>34653062</v>
      </c>
      <c r="G567" s="4">
        <v>16968263.050000001</v>
      </c>
      <c r="H567" s="2">
        <v>4428.4399999999996</v>
      </c>
      <c r="I567" s="11">
        <f t="shared" si="33"/>
        <v>7825.1171970264932</v>
      </c>
      <c r="J567" s="4">
        <f t="shared" si="34"/>
        <v>3831.6569830459489</v>
      </c>
      <c r="K567" s="11">
        <f t="shared" si="35"/>
        <v>11656.774180072442</v>
      </c>
    </row>
    <row r="568" spans="1:11" x14ac:dyDescent="0.25">
      <c r="A568" s="1" t="s">
        <v>1193</v>
      </c>
      <c r="B568" t="s">
        <v>1194</v>
      </c>
      <c r="C568" t="s">
        <v>38</v>
      </c>
      <c r="D568" s="3">
        <v>5903361</v>
      </c>
      <c r="E568" s="3">
        <v>1864843</v>
      </c>
      <c r="F568" s="3">
        <f t="shared" si="32"/>
        <v>7768204</v>
      </c>
      <c r="G568" s="4">
        <v>1265962.6399999999</v>
      </c>
      <c r="H568" s="2">
        <v>506.23</v>
      </c>
      <c r="I568" s="11">
        <f t="shared" si="33"/>
        <v>15345.206724216265</v>
      </c>
      <c r="J568" s="4">
        <f t="shared" si="34"/>
        <v>2500.7657388933881</v>
      </c>
      <c r="K568" s="11">
        <f t="shared" si="35"/>
        <v>17845.972463109654</v>
      </c>
    </row>
    <row r="569" spans="1:11" x14ac:dyDescent="0.25">
      <c r="A569" s="1" t="s">
        <v>1195</v>
      </c>
      <c r="B569" t="s">
        <v>1196</v>
      </c>
      <c r="C569" t="s">
        <v>779</v>
      </c>
      <c r="D569" s="3">
        <v>10234470</v>
      </c>
      <c r="E569" s="3">
        <v>2690726</v>
      </c>
      <c r="F569" s="3">
        <f t="shared" si="32"/>
        <v>12925196</v>
      </c>
      <c r="G569" s="4">
        <v>15207777.970000001</v>
      </c>
      <c r="H569" s="2">
        <v>3001.71</v>
      </c>
      <c r="I569" s="11">
        <f t="shared" si="33"/>
        <v>4305.9442784279627</v>
      </c>
      <c r="J569" s="4">
        <f t="shared" si="34"/>
        <v>5066.3714915831315</v>
      </c>
      <c r="K569" s="11">
        <f t="shared" si="35"/>
        <v>9372.3157700110933</v>
      </c>
    </row>
    <row r="570" spans="1:11" x14ac:dyDescent="0.25">
      <c r="A570" s="1" t="s">
        <v>1197</v>
      </c>
      <c r="B570" t="s">
        <v>1198</v>
      </c>
      <c r="C570" t="s">
        <v>155</v>
      </c>
      <c r="D570" s="3">
        <v>15983749</v>
      </c>
      <c r="E570" s="3">
        <v>0</v>
      </c>
      <c r="F570" s="3">
        <f t="shared" si="32"/>
        <v>15983749</v>
      </c>
      <c r="G570" s="4">
        <v>46334838.729999997</v>
      </c>
      <c r="H570" s="2">
        <v>5710.96</v>
      </c>
      <c r="I570" s="11">
        <f t="shared" si="33"/>
        <v>2798.7849678512894</v>
      </c>
      <c r="J570" s="4">
        <f t="shared" si="34"/>
        <v>8113.3187292504235</v>
      </c>
      <c r="K570" s="11">
        <f t="shared" si="35"/>
        <v>10912.103697101713</v>
      </c>
    </row>
    <row r="571" spans="1:11" x14ac:dyDescent="0.25">
      <c r="A571" s="1" t="s">
        <v>1199</v>
      </c>
      <c r="B571" t="s">
        <v>1200</v>
      </c>
      <c r="C571" t="s">
        <v>118</v>
      </c>
      <c r="D571" s="3">
        <v>10329272</v>
      </c>
      <c r="E571" s="3">
        <v>0</v>
      </c>
      <c r="F571" s="3">
        <f t="shared" si="32"/>
        <v>10329272</v>
      </c>
      <c r="G571" s="4">
        <v>10190837.67</v>
      </c>
      <c r="H571" s="2">
        <v>2001.28</v>
      </c>
      <c r="I571" s="11">
        <f t="shared" si="33"/>
        <v>5161.3327470418935</v>
      </c>
      <c r="J571" s="4">
        <f t="shared" si="34"/>
        <v>5092.1598526942753</v>
      </c>
      <c r="K571" s="11">
        <f t="shared" si="35"/>
        <v>10253.492599736168</v>
      </c>
    </row>
    <row r="572" spans="1:11" x14ac:dyDescent="0.25">
      <c r="A572" s="1" t="s">
        <v>1201</v>
      </c>
      <c r="B572" t="s">
        <v>1202</v>
      </c>
      <c r="C572" t="s">
        <v>97</v>
      </c>
      <c r="D572" s="3">
        <v>22826635</v>
      </c>
      <c r="E572" s="3">
        <v>0</v>
      </c>
      <c r="F572" s="3">
        <f t="shared" si="32"/>
        <v>22826635</v>
      </c>
      <c r="G572" s="4">
        <v>7224291.29</v>
      </c>
      <c r="H572" s="2">
        <v>2123.14</v>
      </c>
      <c r="I572" s="11">
        <f t="shared" si="33"/>
        <v>10751.356481437871</v>
      </c>
      <c r="J572" s="4">
        <f t="shared" si="34"/>
        <v>3402.6448043934929</v>
      </c>
      <c r="K572" s="11">
        <f t="shared" si="35"/>
        <v>14154.001285831364</v>
      </c>
    </row>
    <row r="573" spans="1:11" x14ac:dyDescent="0.25">
      <c r="A573" s="1" t="s">
        <v>1203</v>
      </c>
      <c r="B573" t="s">
        <v>1204</v>
      </c>
      <c r="C573" t="s">
        <v>756</v>
      </c>
      <c r="D573" s="3">
        <v>5838642</v>
      </c>
      <c r="E573" s="3">
        <v>1616083</v>
      </c>
      <c r="F573" s="3">
        <f t="shared" si="32"/>
        <v>7454725</v>
      </c>
      <c r="G573" s="4">
        <v>14935398.59</v>
      </c>
      <c r="H573" s="2">
        <v>2219.4499999999998</v>
      </c>
      <c r="I573" s="11">
        <f t="shared" si="33"/>
        <v>3358.8163734258492</v>
      </c>
      <c r="J573" s="4">
        <f t="shared" si="34"/>
        <v>6729.3241974363027</v>
      </c>
      <c r="K573" s="11">
        <f t="shared" si="35"/>
        <v>10088.140570862151</v>
      </c>
    </row>
    <row r="574" spans="1:11" x14ac:dyDescent="0.25">
      <c r="A574" s="1" t="s">
        <v>1205</v>
      </c>
      <c r="B574" t="s">
        <v>1206</v>
      </c>
      <c r="C574" t="s">
        <v>50</v>
      </c>
      <c r="D574" s="3">
        <v>46875042</v>
      </c>
      <c r="E574" s="3">
        <v>0</v>
      </c>
      <c r="F574" s="3">
        <f t="shared" si="32"/>
        <v>46875042</v>
      </c>
      <c r="G574" s="4">
        <v>28821461.170000002</v>
      </c>
      <c r="H574" s="2">
        <v>7228.73</v>
      </c>
      <c r="I574" s="11">
        <f t="shared" si="33"/>
        <v>6484.5473547912288</v>
      </c>
      <c r="J574" s="4">
        <f t="shared" si="34"/>
        <v>3987.0711964618963</v>
      </c>
      <c r="K574" s="11">
        <f t="shared" si="35"/>
        <v>10471.618551253125</v>
      </c>
    </row>
    <row r="575" spans="1:11" x14ac:dyDescent="0.25">
      <c r="A575" s="1" t="s">
        <v>1207</v>
      </c>
      <c r="B575" t="s">
        <v>1208</v>
      </c>
      <c r="C575" t="s">
        <v>152</v>
      </c>
      <c r="D575" s="3">
        <v>2425776</v>
      </c>
      <c r="E575" s="3">
        <v>0</v>
      </c>
      <c r="F575" s="3">
        <f t="shared" si="32"/>
        <v>2425776</v>
      </c>
      <c r="G575" s="4">
        <v>13653379.140000001</v>
      </c>
      <c r="H575" s="2">
        <v>1216.82</v>
      </c>
      <c r="I575" s="11">
        <f t="shared" si="33"/>
        <v>1993.5372528393682</v>
      </c>
      <c r="J575" s="4">
        <f t="shared" si="34"/>
        <v>11220.541361910555</v>
      </c>
      <c r="K575" s="11">
        <f t="shared" si="35"/>
        <v>13214.078614749924</v>
      </c>
    </row>
    <row r="576" spans="1:11" x14ac:dyDescent="0.25">
      <c r="A576" s="1" t="s">
        <v>1209</v>
      </c>
      <c r="B576" t="s">
        <v>1210</v>
      </c>
      <c r="C576" t="s">
        <v>74</v>
      </c>
      <c r="D576" s="3">
        <v>5963786</v>
      </c>
      <c r="E576" s="3">
        <v>0</v>
      </c>
      <c r="F576" s="3">
        <f t="shared" si="32"/>
        <v>5963786</v>
      </c>
      <c r="G576" s="4">
        <v>4200769.2699999996</v>
      </c>
      <c r="H576" s="2">
        <v>991.57</v>
      </c>
      <c r="I576" s="11">
        <f t="shared" si="33"/>
        <v>6014.4881349778634</v>
      </c>
      <c r="J576" s="4">
        <f t="shared" si="34"/>
        <v>4236.4828201740665</v>
      </c>
      <c r="K576" s="11">
        <f t="shared" si="35"/>
        <v>10250.97095515193</v>
      </c>
    </row>
    <row r="577" spans="1:11" x14ac:dyDescent="0.25">
      <c r="A577" s="1" t="s">
        <v>1211</v>
      </c>
      <c r="B577" t="s">
        <v>1212</v>
      </c>
      <c r="C577" t="s">
        <v>61</v>
      </c>
      <c r="D577" s="3">
        <v>7120521</v>
      </c>
      <c r="E577" s="3">
        <v>0</v>
      </c>
      <c r="F577" s="3">
        <f t="shared" si="32"/>
        <v>7120521</v>
      </c>
      <c r="G577" s="4">
        <v>9968753.2599999998</v>
      </c>
      <c r="H577" s="2">
        <v>1759.29</v>
      </c>
      <c r="I577" s="11">
        <f t="shared" si="33"/>
        <v>4047.3833194072608</v>
      </c>
      <c r="J577" s="4">
        <f t="shared" si="34"/>
        <v>5666.3502094594978</v>
      </c>
      <c r="K577" s="11">
        <f t="shared" si="35"/>
        <v>9713.7335288667582</v>
      </c>
    </row>
    <row r="578" spans="1:11" x14ac:dyDescent="0.25">
      <c r="A578" s="1" t="s">
        <v>1213</v>
      </c>
      <c r="B578" t="s">
        <v>1214</v>
      </c>
      <c r="C578" t="s">
        <v>386</v>
      </c>
      <c r="D578" s="3">
        <v>5657581</v>
      </c>
      <c r="E578" s="3">
        <v>0</v>
      </c>
      <c r="F578" s="3">
        <f t="shared" si="32"/>
        <v>5657581</v>
      </c>
      <c r="G578" s="4">
        <v>13340266.189999999</v>
      </c>
      <c r="H578" s="2">
        <v>1721.98</v>
      </c>
      <c r="I578" s="11">
        <f t="shared" si="33"/>
        <v>3285.5091232186205</v>
      </c>
      <c r="J578" s="4">
        <f t="shared" si="34"/>
        <v>7747.0505987293691</v>
      </c>
      <c r="K578" s="11">
        <f t="shared" si="35"/>
        <v>11032.55972194799</v>
      </c>
    </row>
    <row r="579" spans="1:11" x14ac:dyDescent="0.25">
      <c r="A579" s="1" t="s">
        <v>1215</v>
      </c>
      <c r="B579" t="s">
        <v>1216</v>
      </c>
      <c r="C579" t="s">
        <v>229</v>
      </c>
      <c r="D579" s="3">
        <v>12701099</v>
      </c>
      <c r="E579" s="3">
        <v>0</v>
      </c>
      <c r="F579" s="3">
        <f t="shared" si="32"/>
        <v>12701099</v>
      </c>
      <c r="G579" s="4">
        <v>4001361.88</v>
      </c>
      <c r="H579" s="2">
        <v>1434.99</v>
      </c>
      <c r="I579" s="11">
        <f t="shared" si="33"/>
        <v>8851.001749141109</v>
      </c>
      <c r="J579" s="4">
        <f t="shared" si="34"/>
        <v>2788.4249228217618</v>
      </c>
      <c r="K579" s="11">
        <f t="shared" si="35"/>
        <v>11639.42667196287</v>
      </c>
    </row>
    <row r="580" spans="1:11" x14ac:dyDescent="0.25">
      <c r="A580" s="1" t="s">
        <v>1217</v>
      </c>
      <c r="B580" t="s">
        <v>1218</v>
      </c>
      <c r="C580" t="s">
        <v>53</v>
      </c>
      <c r="D580" s="3">
        <v>5222476</v>
      </c>
      <c r="E580" s="3">
        <v>355959</v>
      </c>
      <c r="F580" s="3">
        <f t="shared" si="32"/>
        <v>5578435</v>
      </c>
      <c r="G580" s="4">
        <v>4811049.8499999996</v>
      </c>
      <c r="H580" s="2">
        <v>863.18</v>
      </c>
      <c r="I580" s="11">
        <f t="shared" si="33"/>
        <v>6462.6555295535118</v>
      </c>
      <c r="J580" s="4">
        <f t="shared" si="34"/>
        <v>5573.6345258231195</v>
      </c>
      <c r="K580" s="11">
        <f t="shared" si="35"/>
        <v>12036.29005537663</v>
      </c>
    </row>
    <row r="581" spans="1:11" x14ac:dyDescent="0.25">
      <c r="A581" s="1" t="s">
        <v>1219</v>
      </c>
      <c r="B581" t="s">
        <v>1220</v>
      </c>
      <c r="C581" t="s">
        <v>779</v>
      </c>
      <c r="D581" s="3">
        <v>1691898</v>
      </c>
      <c r="E581" s="3">
        <v>910115</v>
      </c>
      <c r="F581" s="3">
        <f t="shared" si="32"/>
        <v>2602013</v>
      </c>
      <c r="G581" s="4">
        <v>3698370.67</v>
      </c>
      <c r="H581" s="2">
        <v>420.74</v>
      </c>
      <c r="I581" s="11">
        <f t="shared" si="33"/>
        <v>6184.3727717830488</v>
      </c>
      <c r="J581" s="4">
        <f t="shared" si="34"/>
        <v>8790.1570328468879</v>
      </c>
      <c r="K581" s="11">
        <f t="shared" si="35"/>
        <v>14974.529804629936</v>
      </c>
    </row>
    <row r="582" spans="1:11" x14ac:dyDescent="0.25">
      <c r="A582" s="1" t="s">
        <v>1221</v>
      </c>
      <c r="B582" t="s">
        <v>1222</v>
      </c>
      <c r="C582" t="s">
        <v>155</v>
      </c>
      <c r="D582" s="3">
        <v>4021224</v>
      </c>
      <c r="E582" s="3">
        <v>0</v>
      </c>
      <c r="F582" s="3">
        <f t="shared" si="32"/>
        <v>4021224</v>
      </c>
      <c r="G582" s="4">
        <v>6215085.8499999996</v>
      </c>
      <c r="H582" s="2">
        <v>692.28</v>
      </c>
      <c r="I582" s="11">
        <f t="shared" si="33"/>
        <v>5808.6670133472007</v>
      </c>
      <c r="J582" s="4">
        <f t="shared" si="34"/>
        <v>8977.705335991217</v>
      </c>
      <c r="K582" s="11">
        <f t="shared" si="35"/>
        <v>14786.372349338417</v>
      </c>
    </row>
    <row r="583" spans="1:11" x14ac:dyDescent="0.25">
      <c r="A583" s="1" t="s">
        <v>1223</v>
      </c>
      <c r="B583" t="s">
        <v>1224</v>
      </c>
      <c r="C583" t="s">
        <v>41</v>
      </c>
      <c r="D583" s="3">
        <v>6896714</v>
      </c>
      <c r="E583" s="3">
        <v>2400985</v>
      </c>
      <c r="F583" s="3">
        <f t="shared" si="32"/>
        <v>9297699</v>
      </c>
      <c r="G583" s="4">
        <v>4103957.27</v>
      </c>
      <c r="H583" s="2">
        <v>1008.26</v>
      </c>
      <c r="I583" s="11">
        <f t="shared" si="33"/>
        <v>9221.5291690635349</v>
      </c>
      <c r="J583" s="4">
        <f t="shared" si="34"/>
        <v>4070.3362922262118</v>
      </c>
      <c r="K583" s="11">
        <f t="shared" si="35"/>
        <v>13291.865461289746</v>
      </c>
    </row>
    <row r="584" spans="1:11" x14ac:dyDescent="0.25">
      <c r="A584" s="1" t="s">
        <v>1225</v>
      </c>
      <c r="B584" t="s">
        <v>1226</v>
      </c>
      <c r="C584" t="s">
        <v>581</v>
      </c>
      <c r="D584" s="3">
        <v>3396607</v>
      </c>
      <c r="E584" s="3">
        <v>0</v>
      </c>
      <c r="F584" s="3">
        <f t="shared" si="32"/>
        <v>3396607</v>
      </c>
      <c r="G584" s="4">
        <v>12439244.1</v>
      </c>
      <c r="H584" s="2">
        <v>1393.48</v>
      </c>
      <c r="I584" s="11">
        <f t="shared" si="33"/>
        <v>2437.4996411860952</v>
      </c>
      <c r="J584" s="4">
        <f t="shared" si="34"/>
        <v>8926.747495478945</v>
      </c>
      <c r="K584" s="11">
        <f t="shared" si="35"/>
        <v>11364.247136665041</v>
      </c>
    </row>
    <row r="585" spans="1:11" x14ac:dyDescent="0.25">
      <c r="A585" s="1" t="s">
        <v>1227</v>
      </c>
      <c r="B585" t="s">
        <v>1228</v>
      </c>
      <c r="C585" t="s">
        <v>102</v>
      </c>
      <c r="D585" s="3">
        <v>1409485</v>
      </c>
      <c r="E585" s="3">
        <v>0</v>
      </c>
      <c r="F585" s="3">
        <f t="shared" si="32"/>
        <v>1409485</v>
      </c>
      <c r="G585" s="4">
        <v>8315119.3099999996</v>
      </c>
      <c r="H585" s="2">
        <v>687.02</v>
      </c>
      <c r="I585" s="11">
        <f t="shared" si="33"/>
        <v>2051.5923845011789</v>
      </c>
      <c r="J585" s="4">
        <f t="shared" si="34"/>
        <v>12103.169209047772</v>
      </c>
      <c r="K585" s="11">
        <f t="shared" si="35"/>
        <v>14154.76159354895</v>
      </c>
    </row>
    <row r="586" spans="1:11" x14ac:dyDescent="0.25">
      <c r="A586" s="1" t="s">
        <v>1229</v>
      </c>
      <c r="B586" t="s">
        <v>1230</v>
      </c>
      <c r="C586" t="s">
        <v>77</v>
      </c>
      <c r="D586" s="3">
        <v>7131177</v>
      </c>
      <c r="E586" s="3">
        <v>0</v>
      </c>
      <c r="F586" s="3">
        <f t="shared" si="32"/>
        <v>7131177</v>
      </c>
      <c r="G586" s="4">
        <v>10565072.529999999</v>
      </c>
      <c r="H586" s="2">
        <v>1598.3</v>
      </c>
      <c r="I586" s="11">
        <f t="shared" si="33"/>
        <v>4461.7262090971662</v>
      </c>
      <c r="J586" s="4">
        <f t="shared" si="34"/>
        <v>6610.1936620158913</v>
      </c>
      <c r="K586" s="11">
        <f t="shared" si="35"/>
        <v>11071.919871113058</v>
      </c>
    </row>
    <row r="587" spans="1:11" x14ac:dyDescent="0.25">
      <c r="A587" s="1" t="s">
        <v>1231</v>
      </c>
      <c r="B587" t="s">
        <v>1232</v>
      </c>
      <c r="C587" t="s">
        <v>182</v>
      </c>
      <c r="D587" s="3">
        <v>22031448</v>
      </c>
      <c r="E587" s="3">
        <v>0</v>
      </c>
      <c r="F587" s="3">
        <f t="shared" ref="F587:F620" si="36">D587+E587</f>
        <v>22031448</v>
      </c>
      <c r="G587" s="4">
        <v>19044596.780000001</v>
      </c>
      <c r="H587" s="2">
        <v>3305.87</v>
      </c>
      <c r="I587" s="11">
        <f t="shared" ref="I587:I620" si="37">F587/H587</f>
        <v>6664.3419130213833</v>
      </c>
      <c r="J587" s="4">
        <f t="shared" ref="J587:J620" si="38">G587/H587</f>
        <v>5760.8426163158265</v>
      </c>
      <c r="K587" s="11">
        <f t="shared" ref="K587:K620" si="39">I587+J587</f>
        <v>12425.18452933721</v>
      </c>
    </row>
    <row r="588" spans="1:11" x14ac:dyDescent="0.25">
      <c r="A588" s="1" t="s">
        <v>1233</v>
      </c>
      <c r="B588" t="s">
        <v>1234</v>
      </c>
      <c r="C588" t="s">
        <v>92</v>
      </c>
      <c r="D588" s="3">
        <v>60216308</v>
      </c>
      <c r="E588" s="3">
        <v>0</v>
      </c>
      <c r="F588" s="3">
        <f t="shared" si="36"/>
        <v>60216308</v>
      </c>
      <c r="G588" s="4">
        <v>24134222.16</v>
      </c>
      <c r="H588" s="2">
        <v>8208.3700000000008</v>
      </c>
      <c r="I588" s="11">
        <f t="shared" si="37"/>
        <v>7335.9641439165134</v>
      </c>
      <c r="J588" s="4">
        <f t="shared" si="38"/>
        <v>2940.1966724209556</v>
      </c>
      <c r="K588" s="11">
        <f t="shared" si="39"/>
        <v>10276.160816337469</v>
      </c>
    </row>
    <row r="589" spans="1:11" x14ac:dyDescent="0.25">
      <c r="A589" s="1" t="s">
        <v>1235</v>
      </c>
      <c r="B589" t="s">
        <v>1236</v>
      </c>
      <c r="C589" t="s">
        <v>128</v>
      </c>
      <c r="D589" s="3">
        <v>26026691</v>
      </c>
      <c r="E589" s="3">
        <v>0</v>
      </c>
      <c r="F589" s="3">
        <f t="shared" si="36"/>
        <v>26026691</v>
      </c>
      <c r="G589" s="4">
        <v>3117238.56</v>
      </c>
      <c r="H589" s="2">
        <v>2216.7199999999998</v>
      </c>
      <c r="I589" s="11">
        <f t="shared" si="37"/>
        <v>11741.081868706919</v>
      </c>
      <c r="J589" s="4">
        <f t="shared" si="38"/>
        <v>1406.2392002598435</v>
      </c>
      <c r="K589" s="11">
        <f t="shared" si="39"/>
        <v>13147.321068966761</v>
      </c>
    </row>
    <row r="590" spans="1:11" x14ac:dyDescent="0.25">
      <c r="A590" s="1" t="s">
        <v>1237</v>
      </c>
      <c r="B590" t="s">
        <v>1238</v>
      </c>
      <c r="C590" t="s">
        <v>370</v>
      </c>
      <c r="D590" s="3">
        <v>13667559</v>
      </c>
      <c r="E590" s="3">
        <v>0</v>
      </c>
      <c r="F590" s="3">
        <f t="shared" si="36"/>
        <v>13667559</v>
      </c>
      <c r="G590" s="4">
        <v>8201985.4500000002</v>
      </c>
      <c r="H590" s="2">
        <v>1917.74</v>
      </c>
      <c r="I590" s="11">
        <f t="shared" si="37"/>
        <v>7126.9092786300544</v>
      </c>
      <c r="J590" s="4">
        <f t="shared" si="38"/>
        <v>4276.9016915744578</v>
      </c>
      <c r="K590" s="11">
        <f t="shared" si="39"/>
        <v>11403.810970204511</v>
      </c>
    </row>
    <row r="591" spans="1:11" x14ac:dyDescent="0.25">
      <c r="A591" s="1" t="s">
        <v>1239</v>
      </c>
      <c r="B591" t="s">
        <v>1240</v>
      </c>
      <c r="C591" t="s">
        <v>503</v>
      </c>
      <c r="D591" s="3">
        <v>3654904</v>
      </c>
      <c r="E591" s="3">
        <v>2551603</v>
      </c>
      <c r="F591" s="3">
        <f t="shared" si="36"/>
        <v>6206507</v>
      </c>
      <c r="G591" s="4">
        <v>6836876.1500000004</v>
      </c>
      <c r="H591" s="2">
        <v>979.71</v>
      </c>
      <c r="I591" s="11">
        <f t="shared" si="37"/>
        <v>6335.0450643557788</v>
      </c>
      <c r="J591" s="4">
        <f t="shared" si="38"/>
        <v>6978.4692919333274</v>
      </c>
      <c r="K591" s="11">
        <f t="shared" si="39"/>
        <v>13313.514356289106</v>
      </c>
    </row>
    <row r="592" spans="1:11" x14ac:dyDescent="0.25">
      <c r="A592" s="1" t="s">
        <v>1241</v>
      </c>
      <c r="B592" t="s">
        <v>1242</v>
      </c>
      <c r="C592" t="s">
        <v>377</v>
      </c>
      <c r="D592" s="3">
        <v>11683683</v>
      </c>
      <c r="E592" s="3">
        <v>0</v>
      </c>
      <c r="F592" s="3">
        <f t="shared" si="36"/>
        <v>11683683</v>
      </c>
      <c r="G592" s="4">
        <v>3557337.59</v>
      </c>
      <c r="H592" s="2">
        <v>1519.83</v>
      </c>
      <c r="I592" s="11">
        <f t="shared" si="37"/>
        <v>7687.4933380707052</v>
      </c>
      <c r="J592" s="4">
        <f t="shared" si="38"/>
        <v>2340.6154569919004</v>
      </c>
      <c r="K592" s="11">
        <f t="shared" si="39"/>
        <v>10028.108795062606</v>
      </c>
    </row>
    <row r="593" spans="1:11" x14ac:dyDescent="0.25">
      <c r="A593" s="1" t="s">
        <v>1243</v>
      </c>
      <c r="B593" t="s">
        <v>1244</v>
      </c>
      <c r="C593" t="s">
        <v>382</v>
      </c>
      <c r="D593" s="3">
        <v>7274981</v>
      </c>
      <c r="E593" s="3">
        <v>0</v>
      </c>
      <c r="F593" s="3">
        <f t="shared" si="36"/>
        <v>7274981</v>
      </c>
      <c r="G593" s="4">
        <v>21658521.989999998</v>
      </c>
      <c r="H593" s="2">
        <v>2837.99</v>
      </c>
      <c r="I593" s="11">
        <f t="shared" si="37"/>
        <v>2563.4272848036817</v>
      </c>
      <c r="J593" s="4">
        <f t="shared" si="38"/>
        <v>7631.6414046561122</v>
      </c>
      <c r="K593" s="11">
        <f t="shared" si="39"/>
        <v>10195.068689459793</v>
      </c>
    </row>
    <row r="594" spans="1:11" x14ac:dyDescent="0.25">
      <c r="A594" s="1" t="s">
        <v>1245</v>
      </c>
      <c r="B594" t="s">
        <v>1246</v>
      </c>
      <c r="C594" t="s">
        <v>386</v>
      </c>
      <c r="D594" s="3">
        <v>1660173</v>
      </c>
      <c r="E594" s="3">
        <v>0</v>
      </c>
      <c r="F594" s="3">
        <f t="shared" si="36"/>
        <v>1660173</v>
      </c>
      <c r="G594" s="4">
        <v>8908161.0199999996</v>
      </c>
      <c r="H594" s="2">
        <v>685.28</v>
      </c>
      <c r="I594" s="11">
        <f t="shared" si="37"/>
        <v>2422.6199509689473</v>
      </c>
      <c r="J594" s="4">
        <f t="shared" si="38"/>
        <v>12999.301044828391</v>
      </c>
      <c r="K594" s="11">
        <f t="shared" si="39"/>
        <v>15421.920995797338</v>
      </c>
    </row>
    <row r="595" spans="1:11" x14ac:dyDescent="0.25">
      <c r="A595" s="1" t="s">
        <v>1247</v>
      </c>
      <c r="B595" t="s">
        <v>1248</v>
      </c>
      <c r="C595" t="s">
        <v>115</v>
      </c>
      <c r="D595" s="3">
        <v>4397677</v>
      </c>
      <c r="E595" s="3">
        <v>2243131</v>
      </c>
      <c r="F595" s="3">
        <f t="shared" si="36"/>
        <v>6640808</v>
      </c>
      <c r="G595" s="4">
        <v>5785818.0800000001</v>
      </c>
      <c r="H595" s="2">
        <v>973.91</v>
      </c>
      <c r="I595" s="11">
        <f t="shared" si="37"/>
        <v>6818.7080941770801</v>
      </c>
      <c r="J595" s="4">
        <f t="shared" si="38"/>
        <v>5940.8139150434845</v>
      </c>
      <c r="K595" s="11">
        <f t="shared" si="39"/>
        <v>12759.522009220564</v>
      </c>
    </row>
    <row r="596" spans="1:11" x14ac:dyDescent="0.25">
      <c r="A596" s="1" t="s">
        <v>1249</v>
      </c>
      <c r="B596" t="s">
        <v>1248</v>
      </c>
      <c r="C596" t="s">
        <v>77</v>
      </c>
      <c r="D596" s="3">
        <v>3832284</v>
      </c>
      <c r="E596" s="3">
        <v>0</v>
      </c>
      <c r="F596" s="3">
        <f t="shared" si="36"/>
        <v>3832284</v>
      </c>
      <c r="G596" s="4">
        <v>3340481.25</v>
      </c>
      <c r="H596" s="2">
        <v>457.13</v>
      </c>
      <c r="I596" s="11">
        <f t="shared" si="37"/>
        <v>8383.3570319165228</v>
      </c>
      <c r="J596" s="4">
        <f t="shared" si="38"/>
        <v>7307.5082580447579</v>
      </c>
      <c r="K596" s="11">
        <f t="shared" si="39"/>
        <v>15690.865289961281</v>
      </c>
    </row>
    <row r="597" spans="1:11" x14ac:dyDescent="0.25">
      <c r="A597" s="1" t="s">
        <v>1250</v>
      </c>
      <c r="B597" t="s">
        <v>1251</v>
      </c>
      <c r="C597" t="s">
        <v>138</v>
      </c>
      <c r="D597" s="3">
        <v>148794189</v>
      </c>
      <c r="E597" s="3">
        <v>0</v>
      </c>
      <c r="F597" s="3">
        <f t="shared" si="36"/>
        <v>148794189</v>
      </c>
      <c r="G597" s="4">
        <v>33795273.780000001</v>
      </c>
      <c r="H597" s="2">
        <v>14781.32</v>
      </c>
      <c r="I597" s="11">
        <f t="shared" si="37"/>
        <v>10066.366806212165</v>
      </c>
      <c r="J597" s="4">
        <f t="shared" si="38"/>
        <v>2286.3501892929726</v>
      </c>
      <c r="K597" s="11">
        <f t="shared" si="39"/>
        <v>12352.716995505138</v>
      </c>
    </row>
    <row r="598" spans="1:11" x14ac:dyDescent="0.25">
      <c r="A598" s="1" t="s">
        <v>1252</v>
      </c>
      <c r="B598" t="s">
        <v>1253</v>
      </c>
      <c r="C598" t="s">
        <v>263</v>
      </c>
      <c r="D598" s="3">
        <v>9852002</v>
      </c>
      <c r="E598" s="3">
        <v>0</v>
      </c>
      <c r="F598" s="3">
        <f t="shared" si="36"/>
        <v>9852002</v>
      </c>
      <c r="G598" s="4">
        <v>6077470.0099999998</v>
      </c>
      <c r="H598" s="2">
        <v>1287.76</v>
      </c>
      <c r="I598" s="11">
        <f t="shared" si="37"/>
        <v>7650.4954339317883</v>
      </c>
      <c r="J598" s="4">
        <f t="shared" si="38"/>
        <v>4719.4120100018636</v>
      </c>
      <c r="K598" s="11">
        <f t="shared" si="39"/>
        <v>12369.907443933651</v>
      </c>
    </row>
    <row r="599" spans="1:11" x14ac:dyDescent="0.25">
      <c r="A599" s="1" t="s">
        <v>1254</v>
      </c>
      <c r="B599" t="s">
        <v>1255</v>
      </c>
      <c r="C599" t="s">
        <v>97</v>
      </c>
      <c r="D599" s="3">
        <v>50007402</v>
      </c>
      <c r="E599" s="3">
        <v>0</v>
      </c>
      <c r="F599" s="3">
        <f t="shared" si="36"/>
        <v>50007402</v>
      </c>
      <c r="G599" s="4">
        <v>1303775.19</v>
      </c>
      <c r="H599" s="2">
        <v>3215.01</v>
      </c>
      <c r="I599" s="11">
        <f t="shared" si="37"/>
        <v>15554.353485681226</v>
      </c>
      <c r="J599" s="4">
        <f t="shared" si="38"/>
        <v>405.52756912109135</v>
      </c>
      <c r="K599" s="11">
        <f t="shared" si="39"/>
        <v>15959.881054802318</v>
      </c>
    </row>
    <row r="600" spans="1:11" x14ac:dyDescent="0.25">
      <c r="A600" s="1" t="s">
        <v>1256</v>
      </c>
      <c r="B600" t="s">
        <v>1257</v>
      </c>
      <c r="C600" t="s">
        <v>152</v>
      </c>
      <c r="D600" s="3">
        <v>4671300</v>
      </c>
      <c r="E600" s="3">
        <v>0</v>
      </c>
      <c r="F600" s="3">
        <f t="shared" si="36"/>
        <v>4671300</v>
      </c>
      <c r="G600" s="4">
        <v>8548097.9499999993</v>
      </c>
      <c r="H600" s="2">
        <v>1343.45</v>
      </c>
      <c r="I600" s="11">
        <f t="shared" si="37"/>
        <v>3477.0925601994863</v>
      </c>
      <c r="J600" s="4">
        <f t="shared" si="38"/>
        <v>6362.7957497487805</v>
      </c>
      <c r="K600" s="11">
        <f t="shared" si="39"/>
        <v>9839.8883099482664</v>
      </c>
    </row>
    <row r="601" spans="1:11" x14ac:dyDescent="0.25">
      <c r="A601" s="1" t="s">
        <v>1258</v>
      </c>
      <c r="B601" t="s">
        <v>1259</v>
      </c>
      <c r="C601" t="s">
        <v>138</v>
      </c>
      <c r="D601" s="3">
        <v>11389029</v>
      </c>
      <c r="E601" s="3">
        <v>0</v>
      </c>
      <c r="F601" s="3">
        <f t="shared" si="36"/>
        <v>11389029</v>
      </c>
      <c r="G601" s="4">
        <v>25496974.530000001</v>
      </c>
      <c r="H601" s="2">
        <v>3580.9</v>
      </c>
      <c r="I601" s="11">
        <f t="shared" si="37"/>
        <v>3180.4934513669746</v>
      </c>
      <c r="J601" s="4">
        <f t="shared" si="38"/>
        <v>7120.269912591807</v>
      </c>
      <c r="K601" s="11">
        <f t="shared" si="39"/>
        <v>10300.763363958782</v>
      </c>
    </row>
    <row r="602" spans="1:11" x14ac:dyDescent="0.25">
      <c r="A602" s="1" t="s">
        <v>1260</v>
      </c>
      <c r="B602" t="s">
        <v>1261</v>
      </c>
      <c r="C602" t="s">
        <v>434</v>
      </c>
      <c r="D602" s="3">
        <v>16514600</v>
      </c>
      <c r="E602" s="3">
        <v>0</v>
      </c>
      <c r="F602" s="3">
        <f t="shared" si="36"/>
        <v>16514600</v>
      </c>
      <c r="G602" s="4">
        <v>2021424.4</v>
      </c>
      <c r="H602" s="2">
        <v>1320.38</v>
      </c>
      <c r="I602" s="11">
        <f t="shared" si="37"/>
        <v>12507.45997364395</v>
      </c>
      <c r="J602" s="4">
        <f t="shared" si="38"/>
        <v>1530.9413956588253</v>
      </c>
      <c r="K602" s="11">
        <f t="shared" si="39"/>
        <v>14038.401369302775</v>
      </c>
    </row>
    <row r="603" spans="1:11" x14ac:dyDescent="0.25">
      <c r="A603" s="1" t="s">
        <v>1262</v>
      </c>
      <c r="B603" t="s">
        <v>1263</v>
      </c>
      <c r="C603" t="s">
        <v>115</v>
      </c>
      <c r="D603" s="3">
        <v>7304309</v>
      </c>
      <c r="E603" s="3">
        <v>1560569</v>
      </c>
      <c r="F603" s="3">
        <f t="shared" si="36"/>
        <v>8864878</v>
      </c>
      <c r="G603" s="4">
        <v>7666060.8899999997</v>
      </c>
      <c r="H603" s="2">
        <v>1607.22</v>
      </c>
      <c r="I603" s="11">
        <f t="shared" si="37"/>
        <v>5515.6593372407015</v>
      </c>
      <c r="J603" s="4">
        <f t="shared" si="38"/>
        <v>4769.7644939709562</v>
      </c>
      <c r="K603" s="11">
        <f t="shared" si="39"/>
        <v>10285.423831211658</v>
      </c>
    </row>
    <row r="604" spans="1:11" x14ac:dyDescent="0.25">
      <c r="A604" s="1" t="s">
        <v>1264</v>
      </c>
      <c r="B604" t="s">
        <v>1265</v>
      </c>
      <c r="C604" t="s">
        <v>92</v>
      </c>
      <c r="D604" s="3">
        <v>4743744</v>
      </c>
      <c r="E604" s="3">
        <v>0</v>
      </c>
      <c r="F604" s="3">
        <f t="shared" si="36"/>
        <v>4743744</v>
      </c>
      <c r="G604" s="4">
        <v>5705930.7400000002</v>
      </c>
      <c r="H604" s="2">
        <v>879.45</v>
      </c>
      <c r="I604" s="11">
        <f t="shared" si="37"/>
        <v>5393.9894252089371</v>
      </c>
      <c r="J604" s="4">
        <f t="shared" si="38"/>
        <v>6488.0672465745638</v>
      </c>
      <c r="K604" s="11">
        <f t="shared" si="39"/>
        <v>11882.056671783501</v>
      </c>
    </row>
    <row r="605" spans="1:11" x14ac:dyDescent="0.25">
      <c r="A605" s="1" t="s">
        <v>1266</v>
      </c>
      <c r="B605" t="s">
        <v>1267</v>
      </c>
      <c r="C605" t="s">
        <v>434</v>
      </c>
      <c r="D605" s="3">
        <v>85890256</v>
      </c>
      <c r="E605" s="3">
        <v>0</v>
      </c>
      <c r="F605" s="3">
        <f t="shared" si="36"/>
        <v>85890256</v>
      </c>
      <c r="G605" s="4">
        <v>13453398.18</v>
      </c>
      <c r="H605" s="2">
        <v>7142.56</v>
      </c>
      <c r="I605" s="11">
        <f t="shared" si="37"/>
        <v>12025.136085661163</v>
      </c>
      <c r="J605" s="4">
        <f t="shared" si="38"/>
        <v>1883.5541010506035</v>
      </c>
      <c r="K605" s="11">
        <f t="shared" si="39"/>
        <v>13908.690186711767</v>
      </c>
    </row>
    <row r="606" spans="1:11" x14ac:dyDescent="0.25">
      <c r="A606" s="1" t="s">
        <v>1268</v>
      </c>
      <c r="B606" t="s">
        <v>1269</v>
      </c>
      <c r="C606" t="s">
        <v>147</v>
      </c>
      <c r="D606" s="3">
        <v>13067217</v>
      </c>
      <c r="E606" s="3">
        <v>5295804</v>
      </c>
      <c r="F606" s="3">
        <f t="shared" si="36"/>
        <v>18363021</v>
      </c>
      <c r="G606" s="4">
        <v>8763655.2300000004</v>
      </c>
      <c r="H606" s="2">
        <v>2650.89</v>
      </c>
      <c r="I606" s="11">
        <f t="shared" si="37"/>
        <v>6927.115421613119</v>
      </c>
      <c r="J606" s="4">
        <f t="shared" si="38"/>
        <v>3305.9294161583471</v>
      </c>
      <c r="K606" s="11">
        <f t="shared" si="39"/>
        <v>10233.044837771466</v>
      </c>
    </row>
    <row r="607" spans="1:11" x14ac:dyDescent="0.25">
      <c r="A607" s="1" t="s">
        <v>1270</v>
      </c>
      <c r="B607" t="s">
        <v>1271</v>
      </c>
      <c r="C607" t="s">
        <v>74</v>
      </c>
      <c r="D607" s="3">
        <v>1879086</v>
      </c>
      <c r="E607" s="3">
        <v>0</v>
      </c>
      <c r="F607" s="3">
        <f t="shared" si="36"/>
        <v>1879086</v>
      </c>
      <c r="G607" s="4">
        <v>5197860.59</v>
      </c>
      <c r="H607" s="2">
        <v>511.51</v>
      </c>
      <c r="I607" s="11">
        <f t="shared" si="37"/>
        <v>3673.6055991085218</v>
      </c>
      <c r="J607" s="4">
        <f t="shared" si="38"/>
        <v>10161.796621766925</v>
      </c>
      <c r="K607" s="11">
        <f t="shared" si="39"/>
        <v>13835.402220875447</v>
      </c>
    </row>
    <row r="608" spans="1:11" x14ac:dyDescent="0.25">
      <c r="A608" s="1" t="s">
        <v>1272</v>
      </c>
      <c r="B608" t="s">
        <v>1273</v>
      </c>
      <c r="C608" t="s">
        <v>260</v>
      </c>
      <c r="D608" s="3">
        <v>28594076</v>
      </c>
      <c r="E608" s="3">
        <v>0</v>
      </c>
      <c r="F608" s="3">
        <f t="shared" si="36"/>
        <v>28594076</v>
      </c>
      <c r="G608" s="4">
        <v>17342470.59</v>
      </c>
      <c r="H608" s="2">
        <v>4117.79</v>
      </c>
      <c r="I608" s="11">
        <f t="shared" si="37"/>
        <v>6944.0345428008713</v>
      </c>
      <c r="J608" s="4">
        <f t="shared" si="38"/>
        <v>4211.5966550018338</v>
      </c>
      <c r="K608" s="11">
        <f t="shared" si="39"/>
        <v>11155.631197802704</v>
      </c>
    </row>
    <row r="609" spans="1:11" x14ac:dyDescent="0.25">
      <c r="A609" s="1" t="s">
        <v>1274</v>
      </c>
      <c r="B609" t="s">
        <v>1275</v>
      </c>
      <c r="C609" t="s">
        <v>118</v>
      </c>
      <c r="D609" s="3">
        <v>7391715</v>
      </c>
      <c r="E609" s="3">
        <v>0</v>
      </c>
      <c r="F609" s="3">
        <f t="shared" si="36"/>
        <v>7391715</v>
      </c>
      <c r="G609" s="4">
        <v>2238144.19</v>
      </c>
      <c r="H609" s="2">
        <v>484.44</v>
      </c>
      <c r="I609" s="11">
        <f t="shared" si="37"/>
        <v>15258.267277681447</v>
      </c>
      <c r="J609" s="4">
        <f t="shared" si="38"/>
        <v>4620.0647964660229</v>
      </c>
      <c r="K609" s="11">
        <f t="shared" si="39"/>
        <v>19878.332074147471</v>
      </c>
    </row>
    <row r="610" spans="1:11" x14ac:dyDescent="0.25">
      <c r="A610" s="1" t="s">
        <v>1276</v>
      </c>
      <c r="B610" t="s">
        <v>1277</v>
      </c>
      <c r="C610" t="s">
        <v>289</v>
      </c>
      <c r="D610" s="3">
        <v>7832543</v>
      </c>
      <c r="E610" s="3">
        <v>0</v>
      </c>
      <c r="F610" s="3">
        <f t="shared" si="36"/>
        <v>7832543</v>
      </c>
      <c r="G610" s="4">
        <v>4017622.68</v>
      </c>
      <c r="H610" s="2">
        <v>896.31</v>
      </c>
      <c r="I610" s="11">
        <f t="shared" si="37"/>
        <v>8738.6540371076971</v>
      </c>
      <c r="J610" s="4">
        <f t="shared" si="38"/>
        <v>4482.403052515313</v>
      </c>
      <c r="K610" s="11">
        <f t="shared" si="39"/>
        <v>13221.057089623009</v>
      </c>
    </row>
    <row r="611" spans="1:11" x14ac:dyDescent="0.25">
      <c r="A611" s="1" t="s">
        <v>1278</v>
      </c>
      <c r="B611" t="s">
        <v>1279</v>
      </c>
      <c r="C611" t="s">
        <v>26</v>
      </c>
      <c r="D611" s="3">
        <v>25472073</v>
      </c>
      <c r="E611" s="3">
        <v>0</v>
      </c>
      <c r="F611" s="3">
        <f t="shared" si="36"/>
        <v>25472073</v>
      </c>
      <c r="G611" s="4">
        <v>1644984.36</v>
      </c>
      <c r="H611" s="2">
        <v>1799.32</v>
      </c>
      <c r="I611" s="11">
        <f t="shared" si="37"/>
        <v>14156.499677656004</v>
      </c>
      <c r="J611" s="4">
        <f t="shared" si="38"/>
        <v>914.22557410577338</v>
      </c>
      <c r="K611" s="11">
        <f t="shared" si="39"/>
        <v>15070.725251761778</v>
      </c>
    </row>
    <row r="612" spans="1:11" x14ac:dyDescent="0.25">
      <c r="A612" s="1" t="s">
        <v>1280</v>
      </c>
      <c r="B612" t="s">
        <v>1281</v>
      </c>
      <c r="C612" t="s">
        <v>257</v>
      </c>
      <c r="D612" s="3">
        <v>39322503</v>
      </c>
      <c r="E612" s="3">
        <v>0</v>
      </c>
      <c r="F612" s="3">
        <f t="shared" si="36"/>
        <v>39322503</v>
      </c>
      <c r="G612" s="4">
        <v>8765120.75</v>
      </c>
      <c r="H612" s="2">
        <v>3529.82</v>
      </c>
      <c r="I612" s="11">
        <f t="shared" si="37"/>
        <v>11140.087313234102</v>
      </c>
      <c r="J612" s="4">
        <f t="shared" si="38"/>
        <v>2483.1636599033377</v>
      </c>
      <c r="K612" s="11">
        <f t="shared" si="39"/>
        <v>13623.250973137439</v>
      </c>
    </row>
    <row r="613" spans="1:11" x14ac:dyDescent="0.25">
      <c r="A613" s="1" t="s">
        <v>1282</v>
      </c>
      <c r="B613" t="s">
        <v>1283</v>
      </c>
      <c r="C613" t="s">
        <v>138</v>
      </c>
      <c r="D613" s="3">
        <v>132544770</v>
      </c>
      <c r="E613" s="3">
        <v>0</v>
      </c>
      <c r="F613" s="3">
        <f t="shared" si="36"/>
        <v>132544770</v>
      </c>
      <c r="G613" s="4">
        <v>17067127.940000001</v>
      </c>
      <c r="H613" s="2">
        <v>10221.59</v>
      </c>
      <c r="I613" s="11">
        <f t="shared" si="37"/>
        <v>12967.138184959482</v>
      </c>
      <c r="J613" s="4">
        <f t="shared" si="38"/>
        <v>1669.7136101134952</v>
      </c>
      <c r="K613" s="11">
        <f t="shared" si="39"/>
        <v>14636.851795072977</v>
      </c>
    </row>
    <row r="614" spans="1:11" x14ac:dyDescent="0.25">
      <c r="A614" s="1" t="s">
        <v>1284</v>
      </c>
      <c r="B614" t="s">
        <v>1285</v>
      </c>
      <c r="C614" t="s">
        <v>193</v>
      </c>
      <c r="D614" s="3">
        <v>5931774</v>
      </c>
      <c r="E614" s="3">
        <v>0</v>
      </c>
      <c r="F614" s="3">
        <f t="shared" si="36"/>
        <v>5931774</v>
      </c>
      <c r="G614" s="4">
        <v>5796398.1200000001</v>
      </c>
      <c r="H614" s="2">
        <v>879.13</v>
      </c>
      <c r="I614" s="11">
        <f t="shared" si="37"/>
        <v>6747.3229215246893</v>
      </c>
      <c r="J614" s="4">
        <f t="shared" si="38"/>
        <v>6593.3344556550228</v>
      </c>
      <c r="K614" s="11">
        <f t="shared" si="39"/>
        <v>13340.657377179712</v>
      </c>
    </row>
    <row r="615" spans="1:11" x14ac:dyDescent="0.25">
      <c r="A615" s="1" t="s">
        <v>1286</v>
      </c>
      <c r="B615" t="s">
        <v>1287</v>
      </c>
      <c r="C615" t="s">
        <v>260</v>
      </c>
      <c r="D615" s="3">
        <v>13478495</v>
      </c>
      <c r="E615" s="3">
        <v>8254086</v>
      </c>
      <c r="F615" s="3">
        <f t="shared" si="36"/>
        <v>21732581</v>
      </c>
      <c r="G615" s="4">
        <v>5275187.88</v>
      </c>
      <c r="H615" s="2">
        <v>1894.87</v>
      </c>
      <c r="I615" s="11">
        <f t="shared" si="37"/>
        <v>11469.167277966299</v>
      </c>
      <c r="J615" s="4">
        <f t="shared" si="38"/>
        <v>2783.9312881622486</v>
      </c>
      <c r="K615" s="11">
        <f t="shared" si="39"/>
        <v>14253.098566128547</v>
      </c>
    </row>
    <row r="616" spans="1:11" x14ac:dyDescent="0.25">
      <c r="A616" s="1" t="s">
        <v>1288</v>
      </c>
      <c r="B616" t="s">
        <v>1289</v>
      </c>
      <c r="C616" t="s">
        <v>105</v>
      </c>
      <c r="D616" s="3">
        <v>25775821</v>
      </c>
      <c r="E616" s="3">
        <v>4986747</v>
      </c>
      <c r="F616" s="3">
        <f t="shared" si="36"/>
        <v>30762568</v>
      </c>
      <c r="G616" s="4">
        <v>16204983.960000001</v>
      </c>
      <c r="H616" s="2">
        <v>4182.91</v>
      </c>
      <c r="I616" s="11">
        <f t="shared" si="37"/>
        <v>7354.3461370194436</v>
      </c>
      <c r="J616" s="4">
        <f t="shared" si="38"/>
        <v>3874.0933847488955</v>
      </c>
      <c r="K616" s="11">
        <f t="shared" si="39"/>
        <v>11228.43952176834</v>
      </c>
    </row>
    <row r="617" spans="1:11" x14ac:dyDescent="0.25">
      <c r="A617" s="1" t="s">
        <v>1290</v>
      </c>
      <c r="B617" t="s">
        <v>1291</v>
      </c>
      <c r="C617" t="s">
        <v>105</v>
      </c>
      <c r="D617" s="3">
        <v>5896061</v>
      </c>
      <c r="E617" s="3">
        <v>1677299</v>
      </c>
      <c r="F617" s="3">
        <f t="shared" si="36"/>
        <v>7573360</v>
      </c>
      <c r="G617" s="4">
        <v>2581153.77</v>
      </c>
      <c r="H617" s="2">
        <v>529.97</v>
      </c>
      <c r="I617" s="11">
        <f t="shared" si="37"/>
        <v>14290.167367964224</v>
      </c>
      <c r="J617" s="4">
        <f t="shared" si="38"/>
        <v>4870.3771345547857</v>
      </c>
      <c r="K617" s="11">
        <f t="shared" si="39"/>
        <v>19160.544502519009</v>
      </c>
    </row>
    <row r="618" spans="1:11" x14ac:dyDescent="0.25">
      <c r="A618" s="1" t="s">
        <v>1292</v>
      </c>
      <c r="B618" t="s">
        <v>1293</v>
      </c>
      <c r="C618" t="s">
        <v>77</v>
      </c>
      <c r="D618" s="3">
        <v>28635170</v>
      </c>
      <c r="E618" s="3">
        <v>0</v>
      </c>
      <c r="F618" s="3">
        <f t="shared" si="36"/>
        <v>28635170</v>
      </c>
      <c r="G618" s="4">
        <v>54099889.770000003</v>
      </c>
      <c r="H618" s="2">
        <v>9472.92</v>
      </c>
      <c r="I618" s="11">
        <f t="shared" si="37"/>
        <v>3022.8451206175077</v>
      </c>
      <c r="J618" s="4">
        <f t="shared" si="38"/>
        <v>5711.0046078717023</v>
      </c>
      <c r="K618" s="11">
        <f t="shared" si="39"/>
        <v>8733.849728489211</v>
      </c>
    </row>
    <row r="619" spans="1:11" x14ac:dyDescent="0.25">
      <c r="A619" s="1" t="s">
        <v>1294</v>
      </c>
      <c r="B619" t="s">
        <v>1295</v>
      </c>
      <c r="C619" t="s">
        <v>23</v>
      </c>
      <c r="D619" s="3">
        <v>6708439</v>
      </c>
      <c r="E619" s="3">
        <v>1794489</v>
      </c>
      <c r="F619" s="3">
        <f t="shared" si="36"/>
        <v>8502928</v>
      </c>
      <c r="G619" s="4">
        <v>5331388.17</v>
      </c>
      <c r="H619" s="2">
        <v>1340.2</v>
      </c>
      <c r="I619" s="11">
        <f t="shared" si="37"/>
        <v>6344.5217131771378</v>
      </c>
      <c r="J619" s="4">
        <f t="shared" si="38"/>
        <v>3978.0541486345319</v>
      </c>
      <c r="K619" s="11">
        <f t="shared" si="39"/>
        <v>10322.575861811671</v>
      </c>
    </row>
    <row r="620" spans="1:11" x14ac:dyDescent="0.25">
      <c r="A620" s="1" t="s">
        <v>1296</v>
      </c>
      <c r="B620" t="s">
        <v>1297</v>
      </c>
      <c r="C620" t="s">
        <v>377</v>
      </c>
      <c r="D620" s="3">
        <v>11908437</v>
      </c>
      <c r="E620" s="3">
        <v>0</v>
      </c>
      <c r="F620" s="3">
        <f t="shared" si="36"/>
        <v>11908437</v>
      </c>
      <c r="G620" s="4">
        <v>23817250.510000002</v>
      </c>
      <c r="H620" s="2">
        <v>3911.31</v>
      </c>
      <c r="I620" s="11">
        <f t="shared" si="37"/>
        <v>3044.615998220545</v>
      </c>
      <c r="J620" s="4">
        <f t="shared" si="38"/>
        <v>6089.3282583073196</v>
      </c>
      <c r="K620" s="11">
        <f t="shared" si="39"/>
        <v>9133.9442565278641</v>
      </c>
    </row>
  </sheetData>
  <mergeCells count="2">
    <mergeCell ref="A1:B1"/>
    <mergeCell ref="A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TUITION_RATE_FY23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Shams, Daria</dc:creator>
  <cp:lastModifiedBy>Shams, Daria</cp:lastModifiedBy>
  <dcterms:created xsi:type="dcterms:W3CDTF">2022-07-28T18:15:40Z</dcterms:created>
  <dcterms:modified xsi:type="dcterms:W3CDTF">2022-07-28T18:29:34Z</dcterms:modified>
</cp:coreProperties>
</file>