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O:\SchoolFinance\1.) BUDGET &amp; SCHOOL FUNDING\Fiscal Year 2024\Tuition Rate\"/>
    </mc:Choice>
  </mc:AlternateContent>
  <xr:revisionPtr revIDLastSave="0" documentId="13_ncr:1_{22AD636B-BACA-461D-938F-E34B393E76D4}" xr6:coauthVersionLast="47" xr6:coauthVersionMax="47" xr10:uidLastSave="{00000000-0000-0000-0000-000000000000}"/>
  <bookViews>
    <workbookView xWindow="-110" yWindow="-110" windowWidth="19420" windowHeight="10420" xr2:uid="{9D4EB044-271A-43D3-850A-7927C0D1FBF9}"/>
  </bookViews>
  <sheets>
    <sheet name="Tuition FY24" sheetId="1" r:id="rId1"/>
  </sheets>
  <definedNames>
    <definedName name="_xlnm._FilterDatabase" localSheetId="0" hidden="1">'Tuition FY24'!$B$2:$L$611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9" i="1" l="1"/>
  <c r="K11" i="1"/>
  <c r="K19" i="1"/>
  <c r="K25" i="1"/>
  <c r="K27" i="1"/>
  <c r="K33" i="1"/>
  <c r="K41" i="1"/>
  <c r="K43" i="1"/>
  <c r="K51" i="1"/>
  <c r="K59" i="1"/>
  <c r="K67" i="1"/>
  <c r="K73" i="1"/>
  <c r="K75" i="1"/>
  <c r="K81" i="1"/>
  <c r="K83" i="1"/>
  <c r="K91" i="1"/>
  <c r="K97" i="1"/>
  <c r="K99" i="1"/>
  <c r="K107" i="1"/>
  <c r="K113" i="1"/>
  <c r="K115" i="1"/>
  <c r="K121" i="1"/>
  <c r="K123" i="1"/>
  <c r="K129" i="1"/>
  <c r="K131" i="1"/>
  <c r="K137" i="1"/>
  <c r="K139" i="1"/>
  <c r="K147" i="1"/>
  <c r="K155" i="1"/>
  <c r="K161" i="1"/>
  <c r="K163" i="1"/>
  <c r="K171" i="1"/>
  <c r="K177" i="1"/>
  <c r="K187" i="1"/>
  <c r="K195" i="1"/>
  <c r="K203" i="1"/>
  <c r="K209" i="1"/>
  <c r="K211" i="1"/>
  <c r="K219" i="1"/>
  <c r="K227" i="1"/>
  <c r="K233" i="1"/>
  <c r="K235" i="1"/>
  <c r="K243" i="1"/>
  <c r="K251" i="1"/>
  <c r="K257" i="1"/>
  <c r="K259" i="1"/>
  <c r="K265" i="1"/>
  <c r="K267" i="1"/>
  <c r="K273" i="1"/>
  <c r="K283" i="1"/>
  <c r="K289" i="1"/>
  <c r="K291" i="1"/>
  <c r="K307" i="1"/>
  <c r="K315" i="1"/>
  <c r="K321" i="1"/>
  <c r="K323" i="1"/>
  <c r="K331" i="1"/>
  <c r="K337" i="1"/>
  <c r="K344" i="1"/>
  <c r="K346" i="1"/>
  <c r="K360" i="1"/>
  <c r="K362" i="1"/>
  <c r="K368" i="1"/>
  <c r="K370" i="1"/>
  <c r="K376" i="1"/>
  <c r="K378" i="1"/>
  <c r="K383" i="1"/>
  <c r="K385" i="1"/>
  <c r="K393" i="1"/>
  <c r="K399" i="1"/>
  <c r="K401" i="1"/>
  <c r="K407" i="1"/>
  <c r="K409" i="1"/>
  <c r="K415" i="1"/>
  <c r="K416" i="1"/>
  <c r="K417" i="1"/>
  <c r="K423" i="1"/>
  <c r="K425" i="1"/>
  <c r="K431" i="1"/>
  <c r="K433" i="1"/>
  <c r="K439" i="1"/>
  <c r="K441" i="1"/>
  <c r="K447" i="1"/>
  <c r="K449" i="1"/>
  <c r="K456" i="1"/>
  <c r="K457" i="1"/>
  <c r="K465" i="1"/>
  <c r="K471" i="1"/>
  <c r="K479" i="1"/>
  <c r="K481" i="1"/>
  <c r="K487" i="1"/>
  <c r="K489" i="1"/>
  <c r="K495" i="1"/>
  <c r="K505" i="1"/>
  <c r="K511" i="1"/>
  <c r="K512" i="1"/>
  <c r="K513" i="1"/>
  <c r="K519" i="1"/>
  <c r="K520" i="1"/>
  <c r="K521" i="1"/>
  <c r="K525" i="1"/>
  <c r="K527" i="1"/>
  <c r="K528" i="1"/>
  <c r="K529" i="1"/>
  <c r="K535" i="1"/>
  <c r="K536" i="1"/>
  <c r="K537" i="1"/>
  <c r="K543" i="1"/>
  <c r="K544" i="1"/>
  <c r="K545" i="1"/>
  <c r="K551" i="1"/>
  <c r="K552" i="1"/>
  <c r="K553" i="1"/>
  <c r="K559" i="1"/>
  <c r="K561" i="1"/>
  <c r="K567" i="1"/>
  <c r="K568" i="1"/>
  <c r="K569" i="1"/>
  <c r="K576" i="1"/>
  <c r="K577" i="1"/>
  <c r="K583" i="1"/>
  <c r="K584" i="1"/>
  <c r="K585" i="1"/>
  <c r="K591" i="1"/>
  <c r="K592" i="1"/>
  <c r="K593" i="1"/>
  <c r="K599" i="1"/>
  <c r="K600" i="1"/>
  <c r="K601" i="1"/>
  <c r="K607" i="1"/>
  <c r="K608" i="1"/>
  <c r="K3" i="1"/>
  <c r="G43" i="1"/>
  <c r="K310" i="1"/>
  <c r="K7" i="1"/>
  <c r="K30" i="1"/>
  <c r="K54" i="1"/>
  <c r="K142" i="1"/>
  <c r="K164" i="1"/>
  <c r="K288" i="1"/>
  <c r="K430" i="1"/>
  <c r="K478" i="1"/>
  <c r="K498" i="1"/>
  <c r="K298" i="1"/>
  <c r="K314" i="1"/>
  <c r="K20" i="1"/>
  <c r="K70" i="1"/>
  <c r="K118" i="1"/>
  <c r="K204" i="1"/>
  <c r="K253" i="1"/>
  <c r="K6" i="1"/>
  <c r="K21" i="1"/>
  <c r="K181" i="1"/>
  <c r="K532" i="1"/>
  <c r="K347" i="1"/>
  <c r="K363" i="1"/>
  <c r="K364" i="1"/>
  <c r="K507" i="1"/>
  <c r="K560" i="1"/>
  <c r="K572" i="1"/>
  <c r="K28" i="1"/>
  <c r="K36" i="1"/>
  <c r="K60" i="1"/>
  <c r="K322" i="1"/>
  <c r="K476" i="1"/>
  <c r="K542" i="1"/>
  <c r="K153" i="1"/>
  <c r="K180" i="1"/>
  <c r="K206" i="1"/>
  <c r="K159" i="1"/>
  <c r="K222" i="1"/>
  <c r="K275" i="1"/>
  <c r="K306" i="1"/>
  <c r="K339" i="1"/>
  <c r="K467" i="1"/>
  <c r="K351" i="1"/>
  <c r="K66" i="1"/>
  <c r="K86" i="1"/>
  <c r="K210" i="1"/>
  <c r="K332" i="1"/>
  <c r="K530" i="1"/>
  <c r="K548" i="1"/>
  <c r="K582" i="1"/>
  <c r="K524" i="1"/>
  <c r="K388" i="1"/>
  <c r="K398" i="1"/>
  <c r="K500" i="1"/>
  <c r="K100" i="1"/>
  <c r="K29" i="1"/>
  <c r="K46" i="1"/>
  <c r="K105" i="1"/>
  <c r="K182" i="1"/>
  <c r="K341" i="1"/>
  <c r="K579" i="1"/>
  <c r="K595" i="1"/>
  <c r="K50" i="1"/>
  <c r="K108" i="1"/>
  <c r="K146" i="1"/>
  <c r="K597" i="1"/>
  <c r="K127" i="1"/>
  <c r="K150" i="1"/>
  <c r="K152" i="1"/>
  <c r="K279" i="1"/>
  <c r="K290" i="1"/>
  <c r="K470" i="1"/>
  <c r="K491" i="1"/>
  <c r="K455" i="1"/>
  <c r="K459" i="1"/>
  <c r="K69" i="1"/>
  <c r="K74" i="1"/>
  <c r="K126" i="1"/>
  <c r="K199" i="1"/>
  <c r="K605" i="1"/>
  <c r="K31" i="1"/>
  <c r="K32" i="1"/>
  <c r="K35" i="1"/>
  <c r="K42" i="1"/>
  <c r="K64" i="1"/>
  <c r="K92" i="1"/>
  <c r="K106" i="1"/>
  <c r="K133" i="1"/>
  <c r="K145" i="1"/>
  <c r="K167" i="1"/>
  <c r="K178" i="1"/>
  <c r="K242" i="1"/>
  <c r="K313" i="1"/>
  <c r="K328" i="1"/>
  <c r="K384" i="1"/>
  <c r="K386" i="1"/>
  <c r="K412" i="1"/>
  <c r="K414" i="1"/>
  <c r="K426" i="1"/>
  <c r="K452" i="1"/>
  <c r="K464" i="1"/>
  <c r="K477" i="1"/>
  <c r="K482" i="1"/>
  <c r="K484" i="1"/>
  <c r="K563" i="1"/>
  <c r="K590" i="1"/>
  <c r="K12" i="1"/>
  <c r="K16" i="1"/>
  <c r="K194" i="1"/>
  <c r="K220" i="1"/>
  <c r="K348" i="1"/>
  <c r="K534" i="1"/>
  <c r="K556" i="1"/>
  <c r="K26" i="1"/>
  <c r="K140" i="1"/>
  <c r="K228" i="1"/>
  <c r="K389" i="1"/>
  <c r="K48" i="1"/>
  <c r="K141" i="1"/>
  <c r="K411" i="1"/>
  <c r="K160" i="1"/>
  <c r="K241" i="1"/>
  <c r="K261" i="1"/>
  <c r="K316" i="1"/>
  <c r="K429" i="1"/>
  <c r="K555" i="1"/>
  <c r="K44" i="1"/>
  <c r="K173" i="1"/>
  <c r="K277" i="1"/>
  <c r="K285" i="1"/>
  <c r="K435" i="1"/>
  <c r="K564" i="1"/>
  <c r="K47" i="1"/>
  <c r="K78" i="1"/>
  <c r="K116" i="1"/>
  <c r="K212" i="1"/>
  <c r="K223" i="1"/>
  <c r="K198" i="1"/>
  <c r="K221" i="1"/>
  <c r="K361" i="1"/>
  <c r="K451" i="1"/>
  <c r="K231" i="1"/>
  <c r="K497" i="1"/>
  <c r="K144" i="1"/>
  <c r="K588" i="1"/>
  <c r="K604" i="1"/>
  <c r="K17" i="1"/>
  <c r="K168" i="1"/>
  <c r="K179" i="1"/>
  <c r="K434" i="1"/>
  <c r="K436" i="1"/>
  <c r="K516" i="1"/>
  <c r="K200" i="1"/>
  <c r="K201" i="1"/>
  <c r="K82" i="1"/>
  <c r="K94" i="1"/>
  <c r="K262" i="1"/>
  <c r="K580" i="1"/>
  <c r="K34" i="1"/>
  <c r="K87" i="1"/>
  <c r="K170" i="1"/>
  <c r="K217" i="1"/>
  <c r="K515" i="1"/>
  <c r="K76" i="1"/>
  <c r="K98" i="1"/>
  <c r="K185" i="1"/>
  <c r="K244" i="1"/>
  <c r="K292" i="1"/>
  <c r="K300" i="1"/>
  <c r="K305" i="1"/>
  <c r="K317" i="1"/>
  <c r="K356" i="1"/>
  <c r="K382" i="1"/>
  <c r="K395" i="1"/>
  <c r="K404" i="1"/>
  <c r="K406" i="1"/>
  <c r="K445" i="1"/>
  <c r="K496" i="1"/>
  <c r="K504" i="1"/>
  <c r="K518" i="1"/>
  <c r="K606" i="1"/>
  <c r="K15" i="1"/>
  <c r="K18" i="1"/>
  <c r="K122" i="1"/>
  <c r="K184" i="1"/>
  <c r="K282" i="1"/>
  <c r="K330" i="1"/>
  <c r="K554" i="1"/>
  <c r="K224" i="1"/>
  <c r="K264" i="1"/>
  <c r="K454" i="1"/>
  <c r="K460" i="1"/>
  <c r="K547" i="1"/>
  <c r="K119" i="1"/>
  <c r="K226" i="1"/>
  <c r="K234" i="1"/>
  <c r="K358" i="1"/>
  <c r="K427" i="1"/>
  <c r="K61" i="1"/>
  <c r="K172" i="1"/>
  <c r="K218" i="1"/>
  <c r="K232" i="1"/>
  <c r="K303" i="1"/>
  <c r="K294" i="1"/>
  <c r="K148" i="1"/>
  <c r="K581" i="1"/>
  <c r="K38" i="1"/>
  <c r="K352" i="1"/>
  <c r="K367" i="1"/>
  <c r="K402" i="1"/>
  <c r="K483" i="1"/>
  <c r="K586" i="1"/>
  <c r="K594" i="1"/>
  <c r="K249" i="1"/>
  <c r="K405" i="1"/>
  <c r="K575" i="1"/>
  <c r="K71" i="1"/>
  <c r="K508" i="1"/>
  <c r="K89" i="1"/>
  <c r="K136" i="1"/>
  <c r="K149" i="1"/>
  <c r="K357" i="1"/>
  <c r="K268" i="1"/>
  <c r="K335" i="1"/>
  <c r="K422" i="1"/>
  <c r="K461" i="1"/>
  <c r="K596" i="1"/>
  <c r="K95" i="1"/>
  <c r="K174" i="1"/>
  <c r="K247" i="1"/>
  <c r="K463" i="1"/>
  <c r="K485" i="1"/>
  <c r="K213" i="1"/>
  <c r="K274" i="1"/>
  <c r="K286" i="1"/>
  <c r="K287" i="1"/>
  <c r="K372" i="1"/>
  <c r="K37" i="1"/>
  <c r="K40" i="1"/>
  <c r="K245" i="1"/>
  <c r="K462" i="1"/>
  <c r="K10" i="1"/>
  <c r="K24" i="1"/>
  <c r="K104" i="1"/>
  <c r="K114" i="1"/>
  <c r="K166" i="1"/>
  <c r="K186" i="1"/>
  <c r="K266" i="1"/>
  <c r="K296" i="1"/>
  <c r="K340" i="1"/>
  <c r="K408" i="1"/>
  <c r="K574" i="1"/>
  <c r="K13" i="1"/>
  <c r="K327" i="1"/>
  <c r="K419" i="1"/>
  <c r="K501" i="1"/>
  <c r="K565" i="1"/>
  <c r="K254" i="1"/>
  <c r="K258" i="1"/>
  <c r="K295" i="1"/>
  <c r="K309" i="1"/>
  <c r="K23" i="1"/>
  <c r="K55" i="1"/>
  <c r="K77" i="1"/>
  <c r="K79" i="1"/>
  <c r="K301" i="1"/>
  <c r="K474" i="1"/>
  <c r="K486" i="1"/>
  <c r="K502" i="1"/>
  <c r="K587" i="1"/>
  <c r="K609" i="1"/>
  <c r="K319" i="1"/>
  <c r="K453" i="1"/>
  <c r="K458" i="1"/>
  <c r="K49" i="1"/>
  <c r="K72" i="1"/>
  <c r="K109" i="1"/>
  <c r="K229" i="1"/>
  <c r="K333" i="1"/>
  <c r="K558" i="1"/>
  <c r="K154" i="1"/>
  <c r="K334" i="1"/>
  <c r="K492" i="1"/>
  <c r="K88" i="1"/>
  <c r="K111" i="1"/>
  <c r="K320" i="1"/>
  <c r="K190" i="1"/>
  <c r="K506" i="1"/>
  <c r="K45" i="1"/>
  <c r="K58" i="1"/>
  <c r="K125" i="1"/>
  <c r="K336" i="1"/>
  <c r="K375" i="1"/>
  <c r="K437" i="1"/>
  <c r="K517" i="1"/>
  <c r="K65" i="1"/>
  <c r="K90" i="1"/>
  <c r="K138" i="1"/>
  <c r="K255" i="1"/>
  <c r="K304" i="1"/>
  <c r="K338" i="1"/>
  <c r="K365" i="1"/>
  <c r="K391" i="1"/>
  <c r="K394" i="1"/>
  <c r="K550" i="1"/>
  <c r="K238" i="1"/>
  <c r="K578" i="1"/>
  <c r="K354" i="1"/>
  <c r="K230" i="1"/>
  <c r="K355" i="1"/>
  <c r="K392" i="1"/>
  <c r="K151" i="1"/>
  <c r="K193" i="1"/>
  <c r="K329" i="1"/>
  <c r="K533" i="1"/>
  <c r="K611" i="1"/>
  <c r="K377" i="1"/>
  <c r="K135" i="1"/>
  <c r="K205" i="1"/>
  <c r="K442" i="1"/>
  <c r="K446" i="1"/>
  <c r="K14" i="1"/>
  <c r="K428" i="1"/>
  <c r="K571" i="1"/>
  <c r="K366" i="1"/>
  <c r="K390" i="1"/>
  <c r="K493" i="1"/>
  <c r="K293" i="1"/>
  <c r="K523" i="1"/>
  <c r="K589" i="1"/>
  <c r="K473" i="1"/>
  <c r="K22" i="1"/>
  <c r="K130" i="1"/>
  <c r="K183" i="1"/>
  <c r="K252" i="1"/>
  <c r="K263" i="1"/>
  <c r="K448" i="1"/>
  <c r="K466" i="1"/>
  <c r="K598" i="1"/>
  <c r="K112" i="1"/>
  <c r="K359" i="1"/>
  <c r="K157" i="1"/>
  <c r="K444" i="1"/>
  <c r="K540" i="1"/>
  <c r="K531" i="1"/>
  <c r="K117" i="1"/>
  <c r="K120" i="1"/>
  <c r="K256" i="1"/>
  <c r="K260" i="1"/>
  <c r="K280" i="1"/>
  <c r="K343" i="1"/>
  <c r="K420" i="1"/>
  <c r="K421" i="1"/>
  <c r="K424" i="1"/>
  <c r="K103" i="1"/>
  <c r="K128" i="1"/>
  <c r="K281" i="1"/>
  <c r="K302" i="1"/>
  <c r="K308" i="1"/>
  <c r="K312" i="1"/>
  <c r="K440" i="1"/>
  <c r="K480" i="1"/>
  <c r="K413" i="1"/>
  <c r="K4" i="1"/>
  <c r="K96" i="1"/>
  <c r="K240" i="1"/>
  <c r="K490" i="1"/>
  <c r="K610" i="1"/>
  <c r="K110" i="1"/>
  <c r="K196" i="1"/>
  <c r="K207" i="1"/>
  <c r="K276" i="1"/>
  <c r="K53" i="1"/>
  <c r="K101" i="1"/>
  <c r="K214" i="1"/>
  <c r="K396" i="1"/>
  <c r="K443" i="1"/>
  <c r="K549" i="1"/>
  <c r="K566" i="1"/>
  <c r="K191" i="1"/>
  <c r="K371" i="1"/>
  <c r="K410" i="1"/>
  <c r="K475" i="1"/>
  <c r="K526" i="1"/>
  <c r="K56" i="1"/>
  <c r="K175" i="1"/>
  <c r="K189" i="1"/>
  <c r="K225" i="1"/>
  <c r="K248" i="1"/>
  <c r="K469" i="1"/>
  <c r="K8" i="1"/>
  <c r="K80" i="1"/>
  <c r="K176" i="1"/>
  <c r="K250" i="1"/>
  <c r="K270" i="1"/>
  <c r="K299" i="1"/>
  <c r="K325" i="1"/>
  <c r="K345" i="1"/>
  <c r="K380" i="1"/>
  <c r="K397" i="1"/>
  <c r="K432" i="1"/>
  <c r="K438" i="1"/>
  <c r="K472" i="1"/>
  <c r="K539" i="1"/>
  <c r="K5" i="1"/>
  <c r="K124" i="1"/>
  <c r="K132" i="1"/>
  <c r="K311" i="1"/>
  <c r="K215" i="1"/>
  <c r="K239" i="1"/>
  <c r="K349" i="1"/>
  <c r="K450" i="1"/>
  <c r="K503" i="1"/>
  <c r="K509" i="1"/>
  <c r="K522" i="1"/>
  <c r="K541" i="1"/>
  <c r="K602" i="1"/>
  <c r="K52" i="1"/>
  <c r="K62" i="1"/>
  <c r="K63" i="1"/>
  <c r="K93" i="1"/>
  <c r="K326" i="1"/>
  <c r="K208" i="1"/>
  <c r="K236" i="1"/>
  <c r="K237" i="1"/>
  <c r="K269" i="1"/>
  <c r="K272" i="1"/>
  <c r="K284" i="1"/>
  <c r="K297" i="1"/>
  <c r="K374" i="1"/>
  <c r="K494" i="1"/>
  <c r="K573" i="1"/>
  <c r="K102" i="1"/>
  <c r="K143" i="1"/>
  <c r="K202" i="1"/>
  <c r="K246" i="1"/>
  <c r="K373" i="1"/>
  <c r="K369" i="1"/>
  <c r="K510" i="1"/>
  <c r="K538" i="1"/>
  <c r="K169" i="1"/>
  <c r="K387" i="1"/>
  <c r="K557" i="1"/>
  <c r="K85" i="1"/>
  <c r="K499" i="1"/>
  <c r="K192" i="1"/>
  <c r="K278" i="1"/>
  <c r="K324" i="1"/>
  <c r="K570" i="1"/>
  <c r="K39" i="1"/>
  <c r="K188" i="1"/>
  <c r="K197" i="1"/>
  <c r="K318" i="1"/>
  <c r="K562" i="1"/>
  <c r="K134" i="1"/>
  <c r="K216" i="1"/>
  <c r="K403" i="1"/>
  <c r="K488" i="1"/>
  <c r="K603" i="1"/>
  <c r="K68" i="1"/>
  <c r="K158" i="1"/>
  <c r="K162" i="1"/>
  <c r="K342" i="1"/>
  <c r="K353" i="1"/>
  <c r="K381" i="1"/>
  <c r="K514" i="1"/>
  <c r="K57" i="1"/>
  <c r="K156" i="1"/>
  <c r="K165" i="1"/>
  <c r="K271" i="1"/>
  <c r="K379" i="1"/>
  <c r="K400" i="1"/>
  <c r="K418" i="1"/>
  <c r="K468" i="1"/>
  <c r="K84" i="1"/>
  <c r="K350" i="1"/>
  <c r="K546" i="1"/>
  <c r="G310" i="1"/>
  <c r="J310" i="1" s="1"/>
  <c r="G7" i="1"/>
  <c r="J7" i="1" s="1"/>
  <c r="G30" i="1"/>
  <c r="J30" i="1" s="1"/>
  <c r="G164" i="1"/>
  <c r="J164" i="1" s="1"/>
  <c r="G288" i="1"/>
  <c r="J288" i="1" s="1"/>
  <c r="G430" i="1"/>
  <c r="J430" i="1" s="1"/>
  <c r="G478" i="1"/>
  <c r="J478" i="1" s="1"/>
  <c r="G19" i="1"/>
  <c r="G314" i="1"/>
  <c r="J314" i="1" s="1"/>
  <c r="G20" i="1"/>
  <c r="J20" i="1" s="1"/>
  <c r="G70" i="1"/>
  <c r="J70" i="1" s="1"/>
  <c r="G118" i="1"/>
  <c r="J118" i="1" s="1"/>
  <c r="G211" i="1"/>
  <c r="G253" i="1"/>
  <c r="J253" i="1" s="1"/>
  <c r="G447" i="1"/>
  <c r="G181" i="1"/>
  <c r="J181" i="1" s="1"/>
  <c r="G360" i="1"/>
  <c r="G532" i="1"/>
  <c r="J532" i="1" s="1"/>
  <c r="G36" i="1"/>
  <c r="J36" i="1" s="1"/>
  <c r="G60" i="1"/>
  <c r="J60" i="1" s="1"/>
  <c r="G322" i="1"/>
  <c r="J322" i="1" s="1"/>
  <c r="G476" i="1"/>
  <c r="J476" i="1" s="1"/>
  <c r="G505" i="1"/>
  <c r="G542" i="1"/>
  <c r="J542" i="1" s="1"/>
  <c r="G153" i="1"/>
  <c r="G180" i="1"/>
  <c r="J180" i="1" s="1"/>
  <c r="G206" i="1"/>
  <c r="J206" i="1" s="1"/>
  <c r="G456" i="1"/>
  <c r="J456" i="1" s="1"/>
  <c r="G584" i="1"/>
  <c r="J584" i="1" s="1"/>
  <c r="G159" i="1"/>
  <c r="J159" i="1" s="1"/>
  <c r="G171" i="1"/>
  <c r="G222" i="1"/>
  <c r="J222" i="1" s="1"/>
  <c r="G275" i="1"/>
  <c r="G339" i="1"/>
  <c r="J339" i="1" s="1"/>
  <c r="G351" i="1"/>
  <c r="J351" i="1" s="1"/>
  <c r="G66" i="1"/>
  <c r="J66" i="1" s="1"/>
  <c r="G86" i="1"/>
  <c r="J86" i="1" s="1"/>
  <c r="G210" i="1"/>
  <c r="J210" i="1" s="1"/>
  <c r="G548" i="1"/>
  <c r="J548" i="1" s="1"/>
  <c r="G219" i="1"/>
  <c r="G524" i="1"/>
  <c r="J524" i="1" s="1"/>
  <c r="G500" i="1"/>
  <c r="J500" i="1" s="1"/>
  <c r="G100" i="1"/>
  <c r="J100" i="1" s="1"/>
  <c r="G29" i="1"/>
  <c r="J29" i="1" s="1"/>
  <c r="G46" i="1"/>
  <c r="J46" i="1" s="1"/>
  <c r="G182" i="1"/>
  <c r="J182" i="1" s="1"/>
  <c r="G341" i="1"/>
  <c r="J341" i="1" s="1"/>
  <c r="G370" i="1"/>
  <c r="G579" i="1"/>
  <c r="J579" i="1" s="1"/>
  <c r="G595" i="1"/>
  <c r="J595" i="1" s="1"/>
  <c r="G50" i="1"/>
  <c r="J50" i="1" s="1"/>
  <c r="G146" i="1"/>
  <c r="J146" i="1" s="1"/>
  <c r="G33" i="1"/>
  <c r="J33" i="1" s="1"/>
  <c r="G150" i="1"/>
  <c r="J150" i="1" s="1"/>
  <c r="G279" i="1"/>
  <c r="J279" i="1" s="1"/>
  <c r="G290" i="1"/>
  <c r="J290" i="1" s="1"/>
  <c r="G491" i="1"/>
  <c r="J491" i="1" s="1"/>
  <c r="G576" i="1"/>
  <c r="G123" i="1"/>
  <c r="G455" i="1"/>
  <c r="J455" i="1" s="1"/>
  <c r="G459" i="1"/>
  <c r="J459" i="1" s="1"/>
  <c r="G74" i="1"/>
  <c r="J74" i="1" s="1"/>
  <c r="G199" i="1"/>
  <c r="J199" i="1" s="1"/>
  <c r="G605" i="1"/>
  <c r="J605" i="1" s="1"/>
  <c r="G31" i="1"/>
  <c r="J31" i="1" s="1"/>
  <c r="G32" i="1"/>
  <c r="J32" i="1" s="1"/>
  <c r="G35" i="1"/>
  <c r="G42" i="1"/>
  <c r="J42" i="1" s="1"/>
  <c r="G59" i="1"/>
  <c r="G64" i="1"/>
  <c r="J64" i="1" s="1"/>
  <c r="G92" i="1"/>
  <c r="J92" i="1" s="1"/>
  <c r="G107" i="1"/>
  <c r="G106" i="1"/>
  <c r="J106" i="1" s="1"/>
  <c r="G133" i="1"/>
  <c r="J133" i="1" s="1"/>
  <c r="G145" i="1"/>
  <c r="G167" i="1"/>
  <c r="J167" i="1" s="1"/>
  <c r="G178" i="1"/>
  <c r="J178" i="1" s="1"/>
  <c r="G203" i="1"/>
  <c r="J203" i="1" s="1"/>
  <c r="G242" i="1"/>
  <c r="J242" i="1" s="1"/>
  <c r="G273" i="1"/>
  <c r="G313" i="1"/>
  <c r="G328" i="1"/>
  <c r="J328" i="1" s="1"/>
  <c r="G384" i="1"/>
  <c r="J384" i="1" s="1"/>
  <c r="G386" i="1"/>
  <c r="J386" i="1" s="1"/>
  <c r="G412" i="1"/>
  <c r="J412" i="1" s="1"/>
  <c r="G414" i="1"/>
  <c r="J414" i="1" s="1"/>
  <c r="G426" i="1"/>
  <c r="J426" i="1" s="1"/>
  <c r="G452" i="1"/>
  <c r="J452" i="1" s="1"/>
  <c r="G464" i="1"/>
  <c r="J464" i="1" s="1"/>
  <c r="G477" i="1"/>
  <c r="J477" i="1" s="1"/>
  <c r="G482" i="1"/>
  <c r="J482" i="1" s="1"/>
  <c r="G484" i="1"/>
  <c r="J484" i="1" s="1"/>
  <c r="G512" i="1"/>
  <c r="J512" i="1" s="1"/>
  <c r="G563" i="1"/>
  <c r="J563" i="1" s="1"/>
  <c r="G590" i="1"/>
  <c r="J590" i="1" s="1"/>
  <c r="G389" i="1"/>
  <c r="J389" i="1" s="1"/>
  <c r="G141" i="1"/>
  <c r="J141" i="1" s="1"/>
  <c r="G411" i="1"/>
  <c r="J411" i="1" s="1"/>
  <c r="G160" i="1"/>
  <c r="J160" i="1" s="1"/>
  <c r="G241" i="1"/>
  <c r="J241" i="1" s="1"/>
  <c r="G261" i="1"/>
  <c r="J261" i="1" s="1"/>
  <c r="G316" i="1"/>
  <c r="J316" i="1" s="1"/>
  <c r="G429" i="1"/>
  <c r="J429" i="1" s="1"/>
  <c r="G471" i="1"/>
  <c r="G555" i="1"/>
  <c r="J555" i="1" s="1"/>
  <c r="G337" i="1"/>
  <c r="G116" i="1"/>
  <c r="J116" i="1" s="1"/>
  <c r="G212" i="1"/>
  <c r="J212" i="1" s="1"/>
  <c r="G223" i="1"/>
  <c r="J223" i="1" s="1"/>
  <c r="G198" i="1"/>
  <c r="J198" i="1" s="1"/>
  <c r="G221" i="1"/>
  <c r="J221" i="1" s="1"/>
  <c r="G361" i="1"/>
  <c r="J361" i="1" s="1"/>
  <c r="G231" i="1"/>
  <c r="J231" i="1" s="1"/>
  <c r="G497" i="1"/>
  <c r="G545" i="1"/>
  <c r="G144" i="1"/>
  <c r="J144" i="1" s="1"/>
  <c r="G588" i="1"/>
  <c r="J588" i="1" s="1"/>
  <c r="G592" i="1"/>
  <c r="J592" i="1" s="1"/>
  <c r="G604" i="1"/>
  <c r="J604" i="1" s="1"/>
  <c r="G17" i="1"/>
  <c r="G200" i="1"/>
  <c r="J200" i="1" s="1"/>
  <c r="G201" i="1"/>
  <c r="G82" i="1"/>
  <c r="J82" i="1" s="1"/>
  <c r="G94" i="1"/>
  <c r="J94" i="1" s="1"/>
  <c r="G262" i="1"/>
  <c r="J262" i="1" s="1"/>
  <c r="G580" i="1"/>
  <c r="J580" i="1" s="1"/>
  <c r="G34" i="1"/>
  <c r="J34" i="1" s="1"/>
  <c r="G515" i="1"/>
  <c r="J515" i="1" s="1"/>
  <c r="G76" i="1"/>
  <c r="J76" i="1" s="1"/>
  <c r="G147" i="1"/>
  <c r="G465" i="1"/>
  <c r="G98" i="1"/>
  <c r="J98" i="1" s="1"/>
  <c r="G139" i="1"/>
  <c r="G185" i="1"/>
  <c r="J185" i="1" s="1"/>
  <c r="G187" i="1"/>
  <c r="G599" i="1"/>
  <c r="G244" i="1"/>
  <c r="J244" i="1" s="1"/>
  <c r="G292" i="1"/>
  <c r="J292" i="1" s="1"/>
  <c r="G300" i="1"/>
  <c r="J300" i="1" s="1"/>
  <c r="G305" i="1"/>
  <c r="J305" i="1" s="1"/>
  <c r="G317" i="1"/>
  <c r="J317" i="1" s="1"/>
  <c r="G356" i="1"/>
  <c r="J356" i="1" s="1"/>
  <c r="G382" i="1"/>
  <c r="J382" i="1" s="1"/>
  <c r="G395" i="1"/>
  <c r="J395" i="1" s="1"/>
  <c r="G404" i="1"/>
  <c r="J404" i="1" s="1"/>
  <c r="G406" i="1"/>
  <c r="J406" i="1" s="1"/>
  <c r="G445" i="1"/>
  <c r="J445" i="1" s="1"/>
  <c r="G449" i="1"/>
  <c r="G504" i="1"/>
  <c r="J504" i="1" s="1"/>
  <c r="G518" i="1"/>
  <c r="J518" i="1" s="1"/>
  <c r="G525" i="1"/>
  <c r="J525" i="1" s="1"/>
  <c r="G184" i="1"/>
  <c r="J184" i="1" s="1"/>
  <c r="G119" i="1"/>
  <c r="J119" i="1" s="1"/>
  <c r="G226" i="1"/>
  <c r="J226" i="1" s="1"/>
  <c r="G358" i="1"/>
  <c r="J358" i="1" s="1"/>
  <c r="G61" i="1"/>
  <c r="J61" i="1" s="1"/>
  <c r="G172" i="1"/>
  <c r="J172" i="1" s="1"/>
  <c r="G303" i="1"/>
  <c r="J303" i="1" s="1"/>
  <c r="G294" i="1"/>
  <c r="J294" i="1" s="1"/>
  <c r="G148" i="1"/>
  <c r="J148" i="1" s="1"/>
  <c r="G581" i="1"/>
  <c r="J581" i="1" s="1"/>
  <c r="G249" i="1"/>
  <c r="G405" i="1"/>
  <c r="J405" i="1" s="1"/>
  <c r="G575" i="1"/>
  <c r="J575" i="1" s="1"/>
  <c r="G71" i="1"/>
  <c r="J71" i="1" s="1"/>
  <c r="G161" i="1"/>
  <c r="J161" i="1" s="1"/>
  <c r="G243" i="1"/>
  <c r="G508" i="1"/>
  <c r="J508" i="1" s="1"/>
  <c r="G529" i="1"/>
  <c r="G149" i="1"/>
  <c r="J149" i="1" s="1"/>
  <c r="G195" i="1"/>
  <c r="G357" i="1"/>
  <c r="J357" i="1" s="1"/>
  <c r="G177" i="1"/>
  <c r="J177" i="1" s="1"/>
  <c r="G268" i="1"/>
  <c r="J268" i="1" s="1"/>
  <c r="G307" i="1"/>
  <c r="G335" i="1"/>
  <c r="J335" i="1" s="1"/>
  <c r="G422" i="1"/>
  <c r="J422" i="1" s="1"/>
  <c r="G461" i="1"/>
  <c r="J461" i="1" s="1"/>
  <c r="G431" i="1"/>
  <c r="G593" i="1"/>
  <c r="G596" i="1"/>
  <c r="J596" i="1" s="1"/>
  <c r="G95" i="1"/>
  <c r="J95" i="1" s="1"/>
  <c r="G137" i="1"/>
  <c r="G174" i="1"/>
  <c r="J174" i="1" s="1"/>
  <c r="G247" i="1"/>
  <c r="J247" i="1" s="1"/>
  <c r="G463" i="1"/>
  <c r="G485" i="1"/>
  <c r="J485" i="1" s="1"/>
  <c r="G520" i="1"/>
  <c r="J520" i="1" s="1"/>
  <c r="G227" i="1"/>
  <c r="G274" i="1"/>
  <c r="J274" i="1" s="1"/>
  <c r="G286" i="1"/>
  <c r="J286" i="1" s="1"/>
  <c r="G37" i="1"/>
  <c r="J37" i="1" s="1"/>
  <c r="G40" i="1"/>
  <c r="J40" i="1" s="1"/>
  <c r="G245" i="1"/>
  <c r="J245" i="1" s="1"/>
  <c r="G10" i="1"/>
  <c r="J10" i="1" s="1"/>
  <c r="G24" i="1"/>
  <c r="J24" i="1" s="1"/>
  <c r="G25" i="1"/>
  <c r="J25" i="1" s="1"/>
  <c r="G104" i="1"/>
  <c r="J104" i="1" s="1"/>
  <c r="G114" i="1"/>
  <c r="J114" i="1" s="1"/>
  <c r="G166" i="1"/>
  <c r="J166" i="1" s="1"/>
  <c r="G186" i="1"/>
  <c r="J186" i="1" s="1"/>
  <c r="G266" i="1"/>
  <c r="J266" i="1" s="1"/>
  <c r="G296" i="1"/>
  <c r="J296" i="1" s="1"/>
  <c r="G340" i="1"/>
  <c r="J340" i="1" s="1"/>
  <c r="G385" i="1"/>
  <c r="G479" i="1"/>
  <c r="J479" i="1" s="1"/>
  <c r="G13" i="1"/>
  <c r="J13" i="1" s="1"/>
  <c r="G327" i="1"/>
  <c r="J327" i="1" s="1"/>
  <c r="G415" i="1"/>
  <c r="G419" i="1"/>
  <c r="J419" i="1" s="1"/>
  <c r="G501" i="1"/>
  <c r="J501" i="1" s="1"/>
  <c r="G519" i="1"/>
  <c r="J519" i="1" s="1"/>
  <c r="G528" i="1"/>
  <c r="J528" i="1" s="1"/>
  <c r="G565" i="1"/>
  <c r="J565" i="1" s="1"/>
  <c r="G23" i="1"/>
  <c r="J23" i="1" s="1"/>
  <c r="G55" i="1"/>
  <c r="J55" i="1" s="1"/>
  <c r="G77" i="1"/>
  <c r="J77" i="1" s="1"/>
  <c r="G79" i="1"/>
  <c r="J79" i="1" s="1"/>
  <c r="G251" i="1"/>
  <c r="G301" i="1"/>
  <c r="J301" i="1" s="1"/>
  <c r="G441" i="1"/>
  <c r="G486" i="1"/>
  <c r="J486" i="1" s="1"/>
  <c r="G513" i="1"/>
  <c r="G577" i="1"/>
  <c r="G587" i="1"/>
  <c r="J587" i="1" s="1"/>
  <c r="G609" i="1"/>
  <c r="G319" i="1"/>
  <c r="J319" i="1" s="1"/>
  <c r="G49" i="1"/>
  <c r="J49" i="1" s="1"/>
  <c r="G67" i="1"/>
  <c r="G72" i="1"/>
  <c r="J72" i="1" s="1"/>
  <c r="G229" i="1"/>
  <c r="J229" i="1" s="1"/>
  <c r="G333" i="1"/>
  <c r="J333" i="1" s="1"/>
  <c r="G558" i="1"/>
  <c r="J558" i="1" s="1"/>
  <c r="G154" i="1"/>
  <c r="J154" i="1" s="1"/>
  <c r="G334" i="1"/>
  <c r="J334" i="1" s="1"/>
  <c r="G492" i="1"/>
  <c r="J492" i="1" s="1"/>
  <c r="G320" i="1"/>
  <c r="J320" i="1" s="1"/>
  <c r="G506" i="1"/>
  <c r="J506" i="1" s="1"/>
  <c r="G527" i="1"/>
  <c r="G517" i="1"/>
  <c r="J517" i="1" s="1"/>
  <c r="G65" i="1"/>
  <c r="G90" i="1"/>
  <c r="J90" i="1" s="1"/>
  <c r="G138" i="1"/>
  <c r="J138" i="1" s="1"/>
  <c r="G255" i="1"/>
  <c r="J255" i="1" s="1"/>
  <c r="G265" i="1"/>
  <c r="J265" i="1" s="1"/>
  <c r="G304" i="1"/>
  <c r="J304" i="1" s="1"/>
  <c r="G338" i="1"/>
  <c r="J338" i="1" s="1"/>
  <c r="G391" i="1"/>
  <c r="G394" i="1"/>
  <c r="J394" i="1" s="1"/>
  <c r="G407" i="1"/>
  <c r="G536" i="1"/>
  <c r="G553" i="1"/>
  <c r="G238" i="1"/>
  <c r="J238" i="1" s="1"/>
  <c r="G578" i="1"/>
  <c r="J578" i="1" s="1"/>
  <c r="G354" i="1"/>
  <c r="G151" i="1"/>
  <c r="J151" i="1" s="1"/>
  <c r="G193" i="1"/>
  <c r="G329" i="1"/>
  <c r="G533" i="1"/>
  <c r="J533" i="1" s="1"/>
  <c r="G583" i="1"/>
  <c r="J583" i="1" s="1"/>
  <c r="G611" i="1"/>
  <c r="J611" i="1" s="1"/>
  <c r="G75" i="1"/>
  <c r="J75" i="1" s="1"/>
  <c r="G377" i="1"/>
  <c r="J377" i="1" s="1"/>
  <c r="G41" i="1"/>
  <c r="G135" i="1"/>
  <c r="J135" i="1" s="1"/>
  <c r="G205" i="1"/>
  <c r="J205" i="1" s="1"/>
  <c r="G442" i="1"/>
  <c r="J442" i="1" s="1"/>
  <c r="G446" i="1"/>
  <c r="J446" i="1" s="1"/>
  <c r="G131" i="1"/>
  <c r="G366" i="1"/>
  <c r="J366" i="1" s="1"/>
  <c r="G390" i="1"/>
  <c r="J390" i="1" s="1"/>
  <c r="G493" i="1"/>
  <c r="J493" i="1" s="1"/>
  <c r="G589" i="1"/>
  <c r="J589" i="1" s="1"/>
  <c r="G155" i="1"/>
  <c r="G473" i="1"/>
  <c r="G569" i="1"/>
  <c r="J569" i="1" s="1"/>
  <c r="G585" i="1"/>
  <c r="G22" i="1"/>
  <c r="J22" i="1" s="1"/>
  <c r="G130" i="1"/>
  <c r="J130" i="1" s="1"/>
  <c r="G183" i="1"/>
  <c r="J183" i="1" s="1"/>
  <c r="G263" i="1"/>
  <c r="J263" i="1" s="1"/>
  <c r="G448" i="1"/>
  <c r="J448" i="1" s="1"/>
  <c r="G466" i="1"/>
  <c r="J466" i="1" s="1"/>
  <c r="G487" i="1"/>
  <c r="J487" i="1" s="1"/>
  <c r="G511" i="1"/>
  <c r="G567" i="1"/>
  <c r="G598" i="1"/>
  <c r="J598" i="1" s="1"/>
  <c r="G112" i="1"/>
  <c r="J112" i="1" s="1"/>
  <c r="G128" i="1"/>
  <c r="J128" i="1" s="1"/>
  <c r="G281" i="1"/>
  <c r="J281" i="1" s="1"/>
  <c r="G302" i="1"/>
  <c r="J302" i="1" s="1"/>
  <c r="G308" i="1"/>
  <c r="J308" i="1" s="1"/>
  <c r="G312" i="1"/>
  <c r="J312" i="1" s="1"/>
  <c r="G413" i="1"/>
  <c r="J413" i="1" s="1"/>
  <c r="G96" i="1"/>
  <c r="J96" i="1" s="1"/>
  <c r="G240" i="1"/>
  <c r="J240" i="1" s="1"/>
  <c r="G601" i="1"/>
  <c r="G53" i="1"/>
  <c r="J53" i="1" s="1"/>
  <c r="G101" i="1"/>
  <c r="J101" i="1" s="1"/>
  <c r="G214" i="1"/>
  <c r="J214" i="1" s="1"/>
  <c r="G346" i="1"/>
  <c r="G362" i="1"/>
  <c r="G396" i="1"/>
  <c r="J396" i="1" s="1"/>
  <c r="G443" i="1"/>
  <c r="J443" i="1" s="1"/>
  <c r="G549" i="1"/>
  <c r="J549" i="1" s="1"/>
  <c r="G566" i="1"/>
  <c r="J566" i="1" s="1"/>
  <c r="G591" i="1"/>
  <c r="J591" i="1" s="1"/>
  <c r="G191" i="1"/>
  <c r="J191" i="1" s="1"/>
  <c r="G526" i="1"/>
  <c r="J526" i="1" s="1"/>
  <c r="G8" i="1"/>
  <c r="J8" i="1" s="1"/>
  <c r="G80" i="1"/>
  <c r="J80" i="1" s="1"/>
  <c r="G81" i="1"/>
  <c r="G176" i="1"/>
  <c r="J176" i="1" s="1"/>
  <c r="G250" i="1"/>
  <c r="J250" i="1" s="1"/>
  <c r="G270" i="1"/>
  <c r="J270" i="1" s="1"/>
  <c r="G299" i="1"/>
  <c r="J299" i="1" s="1"/>
  <c r="G321" i="1"/>
  <c r="G345" i="1"/>
  <c r="J345" i="1" s="1"/>
  <c r="G380" i="1"/>
  <c r="J380" i="1" s="1"/>
  <c r="G417" i="1"/>
  <c r="G432" i="1"/>
  <c r="J432" i="1" s="1"/>
  <c r="G438" i="1"/>
  <c r="J438" i="1" s="1"/>
  <c r="G472" i="1"/>
  <c r="J472" i="1" s="1"/>
  <c r="G539" i="1"/>
  <c r="J539" i="1" s="1"/>
  <c r="G5" i="1"/>
  <c r="J5" i="1" s="1"/>
  <c r="G27" i="1"/>
  <c r="G121" i="1"/>
  <c r="G124" i="1"/>
  <c r="J124" i="1" s="1"/>
  <c r="G132" i="1"/>
  <c r="J132" i="1" s="1"/>
  <c r="G311" i="1"/>
  <c r="J311" i="1" s="1"/>
  <c r="G215" i="1"/>
  <c r="J215" i="1" s="1"/>
  <c r="G239" i="1"/>
  <c r="J239" i="1" s="1"/>
  <c r="G349" i="1"/>
  <c r="J349" i="1" s="1"/>
  <c r="G378" i="1"/>
  <c r="G450" i="1"/>
  <c r="J450" i="1" s="1"/>
  <c r="G503" i="1"/>
  <c r="G509" i="1"/>
  <c r="J509" i="1" s="1"/>
  <c r="G522" i="1"/>
  <c r="J522" i="1" s="1"/>
  <c r="G541" i="1"/>
  <c r="J541" i="1" s="1"/>
  <c r="G602" i="1"/>
  <c r="J602" i="1" s="1"/>
  <c r="G52" i="1"/>
  <c r="J52" i="1" s="1"/>
  <c r="G62" i="1"/>
  <c r="J62" i="1" s="1"/>
  <c r="G63" i="1"/>
  <c r="J63" i="1" s="1"/>
  <c r="G93" i="1"/>
  <c r="J93" i="1" s="1"/>
  <c r="G326" i="1"/>
  <c r="J326" i="1" s="1"/>
  <c r="G208" i="1"/>
  <c r="J208" i="1" s="1"/>
  <c r="G236" i="1"/>
  <c r="J236" i="1" s="1"/>
  <c r="G237" i="1"/>
  <c r="J237" i="1" s="1"/>
  <c r="G259" i="1"/>
  <c r="G269" i="1"/>
  <c r="J269" i="1" s="1"/>
  <c r="G272" i="1"/>
  <c r="J272" i="1" s="1"/>
  <c r="G284" i="1"/>
  <c r="J284" i="1" s="1"/>
  <c r="G297" i="1"/>
  <c r="G315" i="1"/>
  <c r="G331" i="1"/>
  <c r="G374" i="1"/>
  <c r="J374" i="1" s="1"/>
  <c r="G376" i="1"/>
  <c r="G494" i="1"/>
  <c r="J494" i="1" s="1"/>
  <c r="G561" i="1"/>
  <c r="G573" i="1"/>
  <c r="J573" i="1" s="1"/>
  <c r="G102" i="1"/>
  <c r="J102" i="1" s="1"/>
  <c r="G143" i="1"/>
  <c r="J143" i="1" s="1"/>
  <c r="G202" i="1"/>
  <c r="J202" i="1" s="1"/>
  <c r="G246" i="1"/>
  <c r="J246" i="1" s="1"/>
  <c r="G373" i="1"/>
  <c r="J373" i="1" s="1"/>
  <c r="G369" i="1"/>
  <c r="J369" i="1" s="1"/>
  <c r="G510" i="1"/>
  <c r="J510" i="1" s="1"/>
  <c r="G538" i="1"/>
  <c r="J538" i="1" s="1"/>
  <c r="G323" i="1"/>
  <c r="G289" i="1"/>
  <c r="J289" i="1" s="1"/>
  <c r="G499" i="1"/>
  <c r="J499" i="1" s="1"/>
  <c r="G267" i="1"/>
  <c r="J267" i="1" s="1"/>
  <c r="G192" i="1"/>
  <c r="J192" i="1" s="1"/>
  <c r="G278" i="1"/>
  <c r="J278" i="1" s="1"/>
  <c r="G291" i="1"/>
  <c r="G324" i="1"/>
  <c r="J324" i="1" s="1"/>
  <c r="G570" i="1"/>
  <c r="J570" i="1" s="1"/>
  <c r="G39" i="1"/>
  <c r="J39" i="1" s="1"/>
  <c r="G188" i="1"/>
  <c r="J188" i="1" s="1"/>
  <c r="G197" i="1"/>
  <c r="J197" i="1" s="1"/>
  <c r="G318" i="1"/>
  <c r="J318" i="1" s="1"/>
  <c r="G562" i="1"/>
  <c r="J562" i="1" s="1"/>
  <c r="G600" i="1"/>
  <c r="G416" i="1"/>
  <c r="J416" i="1" s="1"/>
  <c r="G457" i="1"/>
  <c r="G488" i="1"/>
  <c r="J488" i="1" s="1"/>
  <c r="G603" i="1"/>
  <c r="J603" i="1" s="1"/>
  <c r="G381" i="1"/>
  <c r="J381" i="1" s="1"/>
  <c r="G271" i="1"/>
  <c r="J271" i="1" s="1"/>
  <c r="G468" i="1"/>
  <c r="J468" i="1" s="1"/>
  <c r="G409" i="1"/>
  <c r="G54" i="1"/>
  <c r="J54" i="1" s="1"/>
  <c r="G142" i="1"/>
  <c r="J142" i="1" s="1"/>
  <c r="G498" i="1"/>
  <c r="J498" i="1" s="1"/>
  <c r="G233" i="1"/>
  <c r="J233" i="1" s="1"/>
  <c r="G298" i="1"/>
  <c r="J298" i="1" s="1"/>
  <c r="G204" i="1"/>
  <c r="J204" i="1" s="1"/>
  <c r="G6" i="1"/>
  <c r="J6" i="1" s="1"/>
  <c r="G21" i="1"/>
  <c r="J21" i="1" s="1"/>
  <c r="G347" i="1"/>
  <c r="J347" i="1" s="1"/>
  <c r="G363" i="1"/>
  <c r="J363" i="1" s="1"/>
  <c r="G364" i="1"/>
  <c r="J364" i="1" s="1"/>
  <c r="G507" i="1"/>
  <c r="J507" i="1" s="1"/>
  <c r="G560" i="1"/>
  <c r="J560" i="1" s="1"/>
  <c r="G572" i="1"/>
  <c r="J572" i="1" s="1"/>
  <c r="G28" i="1"/>
  <c r="J28" i="1" s="1"/>
  <c r="G306" i="1"/>
  <c r="J306" i="1" s="1"/>
  <c r="G368" i="1"/>
  <c r="G467" i="1"/>
  <c r="J467" i="1" s="1"/>
  <c r="G521" i="1"/>
  <c r="G332" i="1"/>
  <c r="J332" i="1" s="1"/>
  <c r="G530" i="1"/>
  <c r="J530" i="1" s="1"/>
  <c r="G582" i="1"/>
  <c r="J582" i="1" s="1"/>
  <c r="G388" i="1"/>
  <c r="J388" i="1" s="1"/>
  <c r="G398" i="1"/>
  <c r="J398" i="1" s="1"/>
  <c r="G489" i="1"/>
  <c r="G105" i="1"/>
  <c r="G209" i="1"/>
  <c r="J209" i="1" s="1"/>
  <c r="G108" i="1"/>
  <c r="J108" i="1" s="1"/>
  <c r="G597" i="1"/>
  <c r="J597" i="1" s="1"/>
  <c r="G115" i="1"/>
  <c r="G127" i="1"/>
  <c r="J127" i="1" s="1"/>
  <c r="G152" i="1"/>
  <c r="J152" i="1" s="1"/>
  <c r="G470" i="1"/>
  <c r="J470" i="1" s="1"/>
  <c r="G544" i="1"/>
  <c r="G69" i="1"/>
  <c r="J69" i="1" s="1"/>
  <c r="G113" i="1"/>
  <c r="J113" i="1" s="1"/>
  <c r="G126" i="1"/>
  <c r="J126" i="1" s="1"/>
  <c r="G12" i="1"/>
  <c r="J12" i="1" s="1"/>
  <c r="G16" i="1"/>
  <c r="J16" i="1" s="1"/>
  <c r="G194" i="1"/>
  <c r="J194" i="1" s="1"/>
  <c r="G220" i="1"/>
  <c r="J220" i="1" s="1"/>
  <c r="G348" i="1"/>
  <c r="J348" i="1" s="1"/>
  <c r="G534" i="1"/>
  <c r="J534" i="1" s="1"/>
  <c r="G556" i="1"/>
  <c r="J556" i="1" s="1"/>
  <c r="G26" i="1"/>
  <c r="J26" i="1" s="1"/>
  <c r="G91" i="1"/>
  <c r="G140" i="1"/>
  <c r="J140" i="1" s="1"/>
  <c r="G228" i="1"/>
  <c r="J228" i="1" s="1"/>
  <c r="G48" i="1"/>
  <c r="J48" i="1" s="1"/>
  <c r="G73" i="1"/>
  <c r="G9" i="1"/>
  <c r="J9" i="1" s="1"/>
  <c r="G44" i="1"/>
  <c r="J44" i="1" s="1"/>
  <c r="G51" i="1"/>
  <c r="J51" i="1" s="1"/>
  <c r="G173" i="1"/>
  <c r="J173" i="1" s="1"/>
  <c r="G277" i="1"/>
  <c r="J277" i="1" s="1"/>
  <c r="G285" i="1"/>
  <c r="J285" i="1" s="1"/>
  <c r="G435" i="1"/>
  <c r="J435" i="1" s="1"/>
  <c r="G559" i="1"/>
  <c r="G564" i="1"/>
  <c r="J564" i="1" s="1"/>
  <c r="G47" i="1"/>
  <c r="J47" i="1" s="1"/>
  <c r="G78" i="1"/>
  <c r="J78" i="1" s="1"/>
  <c r="G451" i="1"/>
  <c r="J451" i="1" s="1"/>
  <c r="G168" i="1"/>
  <c r="J168" i="1" s="1"/>
  <c r="G179" i="1"/>
  <c r="G434" i="1"/>
  <c r="J434" i="1" s="1"/>
  <c r="G436" i="1"/>
  <c r="J436" i="1" s="1"/>
  <c r="G516" i="1"/>
  <c r="J516" i="1" s="1"/>
  <c r="G568" i="1"/>
  <c r="J568" i="1" s="1"/>
  <c r="G87" i="1"/>
  <c r="J87" i="1" s="1"/>
  <c r="G170" i="1"/>
  <c r="J170" i="1" s="1"/>
  <c r="G217" i="1"/>
  <c r="G607" i="1"/>
  <c r="G608" i="1"/>
  <c r="G496" i="1"/>
  <c r="J496" i="1" s="1"/>
  <c r="G606" i="1"/>
  <c r="J606" i="1" s="1"/>
  <c r="G15" i="1"/>
  <c r="J15" i="1" s="1"/>
  <c r="G18" i="1"/>
  <c r="J18" i="1" s="1"/>
  <c r="G122" i="1"/>
  <c r="J122" i="1" s="1"/>
  <c r="G282" i="1"/>
  <c r="J282" i="1" s="1"/>
  <c r="G330" i="1"/>
  <c r="J330" i="1" s="1"/>
  <c r="G551" i="1"/>
  <c r="G554" i="1"/>
  <c r="J554" i="1" s="1"/>
  <c r="G3" i="1"/>
  <c r="G224" i="1"/>
  <c r="J224" i="1" s="1"/>
  <c r="G264" i="1"/>
  <c r="J264" i="1" s="1"/>
  <c r="G454" i="1"/>
  <c r="J454" i="1" s="1"/>
  <c r="G460" i="1"/>
  <c r="J460" i="1" s="1"/>
  <c r="G547" i="1"/>
  <c r="J547" i="1" s="1"/>
  <c r="G234" i="1"/>
  <c r="J234" i="1" s="1"/>
  <c r="G283" i="1"/>
  <c r="G427" i="1"/>
  <c r="J427" i="1" s="1"/>
  <c r="G218" i="1"/>
  <c r="J218" i="1" s="1"/>
  <c r="G232" i="1"/>
  <c r="J232" i="1" s="1"/>
  <c r="G38" i="1"/>
  <c r="J38" i="1" s="1"/>
  <c r="G352" i="1"/>
  <c r="G367" i="1"/>
  <c r="J367" i="1" s="1"/>
  <c r="G402" i="1"/>
  <c r="J402" i="1" s="1"/>
  <c r="G483" i="1"/>
  <c r="J483" i="1" s="1"/>
  <c r="G586" i="1"/>
  <c r="J586" i="1" s="1"/>
  <c r="G594" i="1"/>
  <c r="J594" i="1" s="1"/>
  <c r="G89" i="1"/>
  <c r="J89" i="1" s="1"/>
  <c r="G136" i="1"/>
  <c r="J136" i="1" s="1"/>
  <c r="G213" i="1"/>
  <c r="J213" i="1" s="1"/>
  <c r="G257" i="1"/>
  <c r="G287" i="1"/>
  <c r="J287" i="1" s="1"/>
  <c r="G372" i="1"/>
  <c r="J372" i="1" s="1"/>
  <c r="G383" i="1"/>
  <c r="J383" i="1" s="1"/>
  <c r="G393" i="1"/>
  <c r="G495" i="1"/>
  <c r="J495" i="1" s="1"/>
  <c r="G462" i="1"/>
  <c r="J462" i="1" s="1"/>
  <c r="G408" i="1"/>
  <c r="J408" i="1" s="1"/>
  <c r="G574" i="1"/>
  <c r="J574" i="1" s="1"/>
  <c r="G254" i="1"/>
  <c r="J254" i="1" s="1"/>
  <c r="G258" i="1"/>
  <c r="J258" i="1" s="1"/>
  <c r="G295" i="1"/>
  <c r="J295" i="1" s="1"/>
  <c r="G309" i="1"/>
  <c r="J309" i="1" s="1"/>
  <c r="G474" i="1"/>
  <c r="J474" i="1" s="1"/>
  <c r="G502" i="1"/>
  <c r="J502" i="1" s="1"/>
  <c r="G163" i="1"/>
  <c r="G439" i="1"/>
  <c r="G453" i="1"/>
  <c r="J453" i="1" s="1"/>
  <c r="G458" i="1"/>
  <c r="J458" i="1" s="1"/>
  <c r="G109" i="1"/>
  <c r="J109" i="1" s="1"/>
  <c r="G88" i="1"/>
  <c r="J88" i="1" s="1"/>
  <c r="G111" i="1"/>
  <c r="J111" i="1" s="1"/>
  <c r="G425" i="1"/>
  <c r="G190" i="1"/>
  <c r="J190" i="1" s="1"/>
  <c r="G45" i="1"/>
  <c r="J45" i="1" s="1"/>
  <c r="G58" i="1"/>
  <c r="J58" i="1" s="1"/>
  <c r="G125" i="1"/>
  <c r="J125" i="1" s="1"/>
  <c r="G336" i="1"/>
  <c r="J336" i="1" s="1"/>
  <c r="G344" i="1"/>
  <c r="J344" i="1" s="1"/>
  <c r="G375" i="1"/>
  <c r="J375" i="1" s="1"/>
  <c r="G437" i="1"/>
  <c r="J437" i="1" s="1"/>
  <c r="G537" i="1"/>
  <c r="G365" i="1"/>
  <c r="J365" i="1" s="1"/>
  <c r="G550" i="1"/>
  <c r="J550" i="1" s="1"/>
  <c r="G83" i="1"/>
  <c r="G230" i="1"/>
  <c r="J230" i="1" s="1"/>
  <c r="G355" i="1"/>
  <c r="J355" i="1" s="1"/>
  <c r="G392" i="1"/>
  <c r="J392" i="1" s="1"/>
  <c r="G14" i="1"/>
  <c r="J14" i="1" s="1"/>
  <c r="G428" i="1"/>
  <c r="J428" i="1" s="1"/>
  <c r="G571" i="1"/>
  <c r="J571" i="1" s="1"/>
  <c r="G99" i="1"/>
  <c r="G293" i="1"/>
  <c r="J293" i="1" s="1"/>
  <c r="G523" i="1"/>
  <c r="J523" i="1" s="1"/>
  <c r="G252" i="1"/>
  <c r="J252" i="1" s="1"/>
  <c r="G359" i="1"/>
  <c r="J359" i="1" s="1"/>
  <c r="G157" i="1"/>
  <c r="J157" i="1" s="1"/>
  <c r="G444" i="1"/>
  <c r="J444" i="1" s="1"/>
  <c r="G540" i="1"/>
  <c r="J540" i="1" s="1"/>
  <c r="G531" i="1"/>
  <c r="J531" i="1" s="1"/>
  <c r="G117" i="1"/>
  <c r="J117" i="1" s="1"/>
  <c r="G120" i="1"/>
  <c r="J120" i="1" s="1"/>
  <c r="G256" i="1"/>
  <c r="J256" i="1" s="1"/>
  <c r="G260" i="1"/>
  <c r="J260" i="1" s="1"/>
  <c r="G280" i="1"/>
  <c r="J280" i="1" s="1"/>
  <c r="G343" i="1"/>
  <c r="J343" i="1" s="1"/>
  <c r="G420" i="1"/>
  <c r="J420" i="1" s="1"/>
  <c r="G421" i="1"/>
  <c r="J421" i="1" s="1"/>
  <c r="G424" i="1"/>
  <c r="J424" i="1" s="1"/>
  <c r="G103" i="1"/>
  <c r="J103" i="1" s="1"/>
  <c r="G440" i="1"/>
  <c r="J440" i="1" s="1"/>
  <c r="G480" i="1"/>
  <c r="J480" i="1" s="1"/>
  <c r="G4" i="1"/>
  <c r="J4" i="1" s="1"/>
  <c r="G423" i="1"/>
  <c r="G490" i="1"/>
  <c r="J490" i="1" s="1"/>
  <c r="G543" i="1"/>
  <c r="G610" i="1"/>
  <c r="J610" i="1" s="1"/>
  <c r="G110" i="1"/>
  <c r="J110" i="1" s="1"/>
  <c r="G196" i="1"/>
  <c r="J196" i="1" s="1"/>
  <c r="G207" i="1"/>
  <c r="J207" i="1" s="1"/>
  <c r="G276" i="1"/>
  <c r="J276" i="1" s="1"/>
  <c r="G235" i="1"/>
  <c r="G371" i="1"/>
  <c r="J371" i="1" s="1"/>
  <c r="G410" i="1"/>
  <c r="J410" i="1" s="1"/>
  <c r="G475" i="1"/>
  <c r="J475" i="1" s="1"/>
  <c r="G11" i="1"/>
  <c r="G56" i="1"/>
  <c r="J56" i="1" s="1"/>
  <c r="G175" i="1"/>
  <c r="J175" i="1" s="1"/>
  <c r="G189" i="1"/>
  <c r="J189" i="1" s="1"/>
  <c r="G225" i="1"/>
  <c r="G248" i="1"/>
  <c r="J248" i="1" s="1"/>
  <c r="G469" i="1"/>
  <c r="J469" i="1" s="1"/>
  <c r="G481" i="1"/>
  <c r="G325" i="1"/>
  <c r="J325" i="1" s="1"/>
  <c r="G397" i="1"/>
  <c r="J397" i="1" s="1"/>
  <c r="G401" i="1"/>
  <c r="J401" i="1" s="1"/>
  <c r="G169" i="1"/>
  <c r="G387" i="1"/>
  <c r="J387" i="1" s="1"/>
  <c r="G129" i="1"/>
  <c r="G552" i="1"/>
  <c r="G557" i="1"/>
  <c r="J557" i="1" s="1"/>
  <c r="G85" i="1"/>
  <c r="J85" i="1" s="1"/>
  <c r="G97" i="1"/>
  <c r="J97" i="1" s="1"/>
  <c r="G134" i="1"/>
  <c r="J134" i="1" s="1"/>
  <c r="G216" i="1"/>
  <c r="J216" i="1" s="1"/>
  <c r="G403" i="1"/>
  <c r="J403" i="1" s="1"/>
  <c r="G399" i="1"/>
  <c r="G535" i="1"/>
  <c r="G68" i="1"/>
  <c r="J68" i="1" s="1"/>
  <c r="G158" i="1"/>
  <c r="J158" i="1" s="1"/>
  <c r="G162" i="1"/>
  <c r="J162" i="1" s="1"/>
  <c r="G342" i="1"/>
  <c r="J342" i="1" s="1"/>
  <c r="G353" i="1"/>
  <c r="J353" i="1" s="1"/>
  <c r="G514" i="1"/>
  <c r="J514" i="1" s="1"/>
  <c r="G57" i="1"/>
  <c r="G156" i="1"/>
  <c r="J156" i="1" s="1"/>
  <c r="G165" i="1"/>
  <c r="J165" i="1" s="1"/>
  <c r="G379" i="1"/>
  <c r="J379" i="1" s="1"/>
  <c r="G400" i="1"/>
  <c r="J400" i="1" s="1"/>
  <c r="G418" i="1"/>
  <c r="J418" i="1" s="1"/>
  <c r="G433" i="1"/>
  <c r="G84" i="1"/>
  <c r="J84" i="1" s="1"/>
  <c r="G350" i="1"/>
  <c r="J350" i="1" s="1"/>
  <c r="G546" i="1"/>
  <c r="J546" i="1" s="1"/>
  <c r="L382" i="1" l="1"/>
  <c r="L429" i="1"/>
  <c r="L518" i="1"/>
  <c r="L395" i="1"/>
  <c r="L72" i="1"/>
  <c r="L74" i="1"/>
  <c r="L550" i="1"/>
  <c r="L453" i="1"/>
  <c r="L387" i="1"/>
  <c r="L28" i="1"/>
  <c r="L341" i="1"/>
  <c r="L204" i="1"/>
  <c r="L526" i="1"/>
  <c r="L597" i="1"/>
  <c r="L108" i="1"/>
  <c r="L238" i="1"/>
  <c r="L317" i="1"/>
  <c r="L261" i="1"/>
  <c r="L459" i="1"/>
  <c r="L478" i="1"/>
  <c r="L210" i="1"/>
  <c r="L299" i="1"/>
  <c r="L603" i="1"/>
  <c r="L427" i="1"/>
  <c r="L595" i="1"/>
  <c r="L271" i="1"/>
  <c r="L288" i="1"/>
  <c r="L421" i="1"/>
  <c r="L531" i="1"/>
  <c r="L411" i="1"/>
  <c r="J393" i="1"/>
  <c r="L393" i="1" s="1"/>
  <c r="J473" i="1"/>
  <c r="J59" i="1"/>
  <c r="J521" i="1"/>
  <c r="J559" i="1"/>
  <c r="J544" i="1"/>
  <c r="J457" i="1"/>
  <c r="J323" i="1"/>
  <c r="J297" i="1"/>
  <c r="J601" i="1"/>
  <c r="J536" i="1"/>
  <c r="J251" i="1"/>
  <c r="J431" i="1"/>
  <c r="J195" i="1"/>
  <c r="J465" i="1"/>
  <c r="J545" i="1"/>
  <c r="J145" i="1"/>
  <c r="J35" i="1"/>
  <c r="J123" i="1"/>
  <c r="J43" i="1"/>
  <c r="J553" i="1"/>
  <c r="J593" i="1"/>
  <c r="J105" i="1"/>
  <c r="J551" i="1"/>
  <c r="J489" i="1"/>
  <c r="J503" i="1"/>
  <c r="J417" i="1"/>
  <c r="J81" i="1"/>
  <c r="J329" i="1"/>
  <c r="J407" i="1"/>
  <c r="J609" i="1"/>
  <c r="J463" i="1"/>
  <c r="J249" i="1"/>
  <c r="J147" i="1"/>
  <c r="J201" i="1"/>
  <c r="J497" i="1"/>
  <c r="J337" i="1"/>
  <c r="J576" i="1"/>
  <c r="J283" i="1"/>
  <c r="J73" i="1"/>
  <c r="J552" i="1"/>
  <c r="J543" i="1"/>
  <c r="J99" i="1"/>
  <c r="J399" i="1"/>
  <c r="J607" i="1"/>
  <c r="J291" i="1"/>
  <c r="J561" i="1"/>
  <c r="J153" i="1"/>
  <c r="J360" i="1"/>
  <c r="J67" i="1"/>
  <c r="J385" i="1"/>
  <c r="J139" i="1"/>
  <c r="J211" i="1"/>
  <c r="J11" i="1"/>
  <c r="J315" i="1"/>
  <c r="J155" i="1"/>
  <c r="L155" i="1" s="1"/>
  <c r="J481" i="1"/>
  <c r="J83" i="1"/>
  <c r="J535" i="1"/>
  <c r="J608" i="1"/>
  <c r="J368" i="1"/>
  <c r="J57" i="1"/>
  <c r="J129" i="1"/>
  <c r="J439" i="1"/>
  <c r="J257" i="1"/>
  <c r="J179" i="1"/>
  <c r="J409" i="1"/>
  <c r="J600" i="1"/>
  <c r="J121" i="1"/>
  <c r="J193" i="1"/>
  <c r="J65" i="1"/>
  <c r="J415" i="1"/>
  <c r="L415" i="1" s="1"/>
  <c r="J529" i="1"/>
  <c r="J313" i="1"/>
  <c r="J275" i="1"/>
  <c r="L403" i="1"/>
  <c r="J225" i="1"/>
  <c r="J235" i="1"/>
  <c r="J423" i="1"/>
  <c r="L343" i="1"/>
  <c r="L444" i="1"/>
  <c r="J537" i="1"/>
  <c r="J163" i="1"/>
  <c r="J352" i="1"/>
  <c r="J217" i="1"/>
  <c r="J378" i="1"/>
  <c r="J27" i="1"/>
  <c r="J362" i="1"/>
  <c r="J567" i="1"/>
  <c r="L366" i="1"/>
  <c r="J41" i="1"/>
  <c r="L41" i="1" s="1"/>
  <c r="J391" i="1"/>
  <c r="J577" i="1"/>
  <c r="L327" i="1"/>
  <c r="J599" i="1"/>
  <c r="J17" i="1"/>
  <c r="J471" i="1"/>
  <c r="J273" i="1"/>
  <c r="J107" i="1"/>
  <c r="L107" i="1" s="1"/>
  <c r="J370" i="1"/>
  <c r="J219" i="1"/>
  <c r="J19" i="1"/>
  <c r="J331" i="1"/>
  <c r="J441" i="1"/>
  <c r="J227" i="1"/>
  <c r="J449" i="1"/>
  <c r="J433" i="1"/>
  <c r="J169" i="1"/>
  <c r="L276" i="1"/>
  <c r="L280" i="1"/>
  <c r="L157" i="1"/>
  <c r="J425" i="1"/>
  <c r="L425" i="1" s="1"/>
  <c r="L462" i="1"/>
  <c r="J91" i="1"/>
  <c r="J115" i="1"/>
  <c r="J376" i="1"/>
  <c r="J259" i="1"/>
  <c r="J321" i="1"/>
  <c r="J346" i="1"/>
  <c r="J511" i="1"/>
  <c r="L511" i="1" s="1"/>
  <c r="J585" i="1"/>
  <c r="J131" i="1"/>
  <c r="J354" i="1"/>
  <c r="J527" i="1"/>
  <c r="J513" i="1"/>
  <c r="J137" i="1"/>
  <c r="J307" i="1"/>
  <c r="J243" i="1"/>
  <c r="L525" i="1"/>
  <c r="J187" i="1"/>
  <c r="J171" i="1"/>
  <c r="J505" i="1"/>
  <c r="J447" i="1"/>
  <c r="J3" i="1"/>
  <c r="L88" i="1"/>
  <c r="L302" i="1"/>
  <c r="L111" i="1"/>
  <c r="L499" i="1"/>
  <c r="L172" i="1"/>
  <c r="L8" i="1"/>
  <c r="L188" i="1"/>
  <c r="L158" i="1"/>
  <c r="L209" i="1"/>
  <c r="L311" i="1"/>
  <c r="L438" i="1"/>
  <c r="L448" i="1"/>
  <c r="L301" i="1"/>
  <c r="L575" i="1"/>
  <c r="L94" i="1"/>
  <c r="L212" i="1"/>
  <c r="L484" i="1"/>
  <c r="L386" i="1"/>
  <c r="L167" i="1"/>
  <c r="L42" i="1"/>
  <c r="L118" i="1"/>
  <c r="L165" i="1"/>
  <c r="L557" i="1"/>
  <c r="L475" i="1"/>
  <c r="L125" i="1"/>
  <c r="L258" i="1"/>
  <c r="L496" i="1"/>
  <c r="L436" i="1"/>
  <c r="L348" i="1"/>
  <c r="L102" i="1"/>
  <c r="L326" i="1"/>
  <c r="L509" i="1"/>
  <c r="L533" i="1"/>
  <c r="L138" i="1"/>
  <c r="L319" i="1"/>
  <c r="L296" i="1"/>
  <c r="L485" i="1"/>
  <c r="L206" i="1"/>
  <c r="L546" i="1"/>
  <c r="L287" i="1"/>
  <c r="L435" i="1"/>
  <c r="L416" i="1"/>
  <c r="L240" i="1"/>
  <c r="L30" i="1"/>
  <c r="L469" i="1"/>
  <c r="L402" i="1"/>
  <c r="L434" i="1"/>
  <c r="L48" i="1"/>
  <c r="L470" i="1"/>
  <c r="L347" i="1"/>
  <c r="L443" i="1"/>
  <c r="L493" i="1"/>
  <c r="L90" i="1"/>
  <c r="L419" i="1"/>
  <c r="L266" i="1"/>
  <c r="L461" i="1"/>
  <c r="L149" i="1"/>
  <c r="L226" i="1"/>
  <c r="L500" i="1"/>
  <c r="L339" i="1"/>
  <c r="L180" i="1"/>
  <c r="L532" i="1"/>
  <c r="L7" i="1"/>
  <c r="L350" i="1"/>
  <c r="L490" i="1"/>
  <c r="L420" i="1"/>
  <c r="L540" i="1"/>
  <c r="L367" i="1"/>
  <c r="L547" i="1"/>
  <c r="L330" i="1"/>
  <c r="L285" i="1"/>
  <c r="L398" i="1"/>
  <c r="L306" i="1"/>
  <c r="L390" i="1"/>
  <c r="L394" i="1"/>
  <c r="L119" i="1"/>
  <c r="L404" i="1"/>
  <c r="L244" i="1"/>
  <c r="L76" i="1"/>
  <c r="L555" i="1"/>
  <c r="L141" i="1"/>
  <c r="L491" i="1"/>
  <c r="L310" i="1"/>
  <c r="L474" i="1"/>
  <c r="L192" i="1"/>
  <c r="L5" i="1"/>
  <c r="L312" i="1"/>
  <c r="L229" i="1"/>
  <c r="L34" i="1"/>
  <c r="L590" i="1"/>
  <c r="L92" i="1"/>
  <c r="L548" i="1"/>
  <c r="L162" i="1"/>
  <c r="L344" i="1"/>
  <c r="L309" i="1"/>
  <c r="L218" i="1"/>
  <c r="L126" i="1"/>
  <c r="L530" i="1"/>
  <c r="L239" i="1"/>
  <c r="L539" i="1"/>
  <c r="L487" i="1"/>
  <c r="L161" i="1"/>
  <c r="L580" i="1"/>
  <c r="L198" i="1"/>
  <c r="L563" i="1"/>
  <c r="L414" i="1"/>
  <c r="L203" i="1"/>
  <c r="L64" i="1"/>
  <c r="L353" i="1"/>
  <c r="L562" i="1"/>
  <c r="L342" i="1"/>
  <c r="L375" i="1"/>
  <c r="L349" i="1"/>
  <c r="L23" i="1"/>
  <c r="L242" i="1"/>
  <c r="L325" i="1"/>
  <c r="L110" i="1"/>
  <c r="L103" i="1"/>
  <c r="L120" i="1"/>
  <c r="L523" i="1"/>
  <c r="L230" i="1"/>
  <c r="L336" i="1"/>
  <c r="L109" i="1"/>
  <c r="L295" i="1"/>
  <c r="L383" i="1"/>
  <c r="L586" i="1"/>
  <c r="L606" i="1"/>
  <c r="L47" i="1"/>
  <c r="L44" i="1"/>
  <c r="L556" i="1"/>
  <c r="L113" i="1"/>
  <c r="L332" i="1"/>
  <c r="L507" i="1"/>
  <c r="L202" i="1"/>
  <c r="L236" i="1"/>
  <c r="L541" i="1"/>
  <c r="L215" i="1"/>
  <c r="L472" i="1"/>
  <c r="L466" i="1"/>
  <c r="L442" i="1"/>
  <c r="L611" i="1"/>
  <c r="L265" i="1"/>
  <c r="L320" i="1"/>
  <c r="L528" i="1"/>
  <c r="L177" i="1"/>
  <c r="L71" i="1"/>
  <c r="L262" i="1"/>
  <c r="L588" i="1"/>
  <c r="L223" i="1"/>
  <c r="L512" i="1"/>
  <c r="L412" i="1"/>
  <c r="L178" i="1"/>
  <c r="L33" i="1"/>
  <c r="L278" i="1"/>
  <c r="L345" i="1"/>
  <c r="L232" i="1"/>
  <c r="L318" i="1"/>
  <c r="L221" i="1"/>
  <c r="L426" i="1"/>
  <c r="L199" i="1"/>
  <c r="L379" i="1"/>
  <c r="L372" i="1"/>
  <c r="L554" i="1"/>
  <c r="L516" i="1"/>
  <c r="L534" i="1"/>
  <c r="L143" i="1"/>
  <c r="L566" i="1"/>
  <c r="L53" i="1"/>
  <c r="L340" i="1"/>
  <c r="L24" i="1"/>
  <c r="L520" i="1"/>
  <c r="L357" i="1"/>
  <c r="L456" i="1"/>
  <c r="L60" i="1"/>
  <c r="L571" i="1"/>
  <c r="L45" i="1"/>
  <c r="L574" i="1"/>
  <c r="L124" i="1"/>
  <c r="L112" i="1"/>
  <c r="L79" i="1"/>
  <c r="L477" i="1"/>
  <c r="L328" i="1"/>
  <c r="L133" i="1"/>
  <c r="L32" i="1"/>
  <c r="L20" i="1"/>
  <c r="L371" i="1"/>
  <c r="L228" i="1"/>
  <c r="L194" i="1"/>
  <c r="L21" i="1"/>
  <c r="L510" i="1"/>
  <c r="L272" i="1"/>
  <c r="L63" i="1"/>
  <c r="L450" i="1"/>
  <c r="L135" i="1"/>
  <c r="L40" i="1"/>
  <c r="L581" i="1"/>
  <c r="L231" i="1"/>
  <c r="L524" i="1"/>
  <c r="L4" i="1"/>
  <c r="L454" i="1"/>
  <c r="L168" i="1"/>
  <c r="L468" i="1"/>
  <c r="L166" i="1"/>
  <c r="L174" i="1"/>
  <c r="L335" i="1"/>
  <c r="L184" i="1"/>
  <c r="L222" i="1"/>
  <c r="L542" i="1"/>
  <c r="L134" i="1"/>
  <c r="L89" i="1"/>
  <c r="L173" i="1"/>
  <c r="L338" i="1"/>
  <c r="L279" i="1"/>
  <c r="L196" i="1"/>
  <c r="L256" i="1"/>
  <c r="L252" i="1"/>
  <c r="L78" i="1"/>
  <c r="L46" i="1"/>
  <c r="L68" i="1"/>
  <c r="L610" i="1"/>
  <c r="L424" i="1"/>
  <c r="L117" i="1"/>
  <c r="L293" i="1"/>
  <c r="L458" i="1"/>
  <c r="L564" i="1"/>
  <c r="L69" i="1"/>
  <c r="L39" i="1"/>
  <c r="L281" i="1"/>
  <c r="L492" i="1"/>
  <c r="L519" i="1"/>
  <c r="L61" i="1"/>
  <c r="L146" i="1"/>
  <c r="L324" i="1"/>
  <c r="L514" i="1"/>
  <c r="L428" i="1"/>
  <c r="L190" i="1"/>
  <c r="L408" i="1"/>
  <c r="L152" i="1"/>
  <c r="L380" i="1"/>
  <c r="L598" i="1"/>
  <c r="L130" i="1"/>
  <c r="L558" i="1"/>
  <c r="L77" i="1"/>
  <c r="L200" i="1"/>
  <c r="L464" i="1"/>
  <c r="L106" i="1"/>
  <c r="L31" i="1"/>
  <c r="L314" i="1"/>
  <c r="L154" i="1"/>
  <c r="L189" i="1"/>
  <c r="L14" i="1"/>
  <c r="L437" i="1"/>
  <c r="L502" i="1"/>
  <c r="L122" i="1"/>
  <c r="L170" i="1"/>
  <c r="L140" i="1"/>
  <c r="L16" i="1"/>
  <c r="L6" i="1"/>
  <c r="L369" i="1"/>
  <c r="L494" i="1"/>
  <c r="L269" i="1"/>
  <c r="L62" i="1"/>
  <c r="L413" i="1"/>
  <c r="L151" i="1"/>
  <c r="L55" i="1"/>
  <c r="L37" i="1"/>
  <c r="L508" i="1"/>
  <c r="L148" i="1"/>
  <c r="L361" i="1"/>
  <c r="L452" i="1"/>
  <c r="L605" i="1"/>
  <c r="L183" i="1"/>
  <c r="L418" i="1"/>
  <c r="L175" i="1"/>
  <c r="L480" i="1"/>
  <c r="L264" i="1"/>
  <c r="L87" i="1"/>
  <c r="L451" i="1"/>
  <c r="L12" i="1"/>
  <c r="L582" i="1"/>
  <c r="L373" i="1"/>
  <c r="L52" i="1"/>
  <c r="L377" i="1"/>
  <c r="L114" i="1"/>
  <c r="L294" i="1"/>
  <c r="L604" i="1"/>
  <c r="L401" i="1"/>
  <c r="L392" i="1"/>
  <c r="L495" i="1"/>
  <c r="L18" i="1"/>
  <c r="L97" i="1"/>
  <c r="L397" i="1"/>
  <c r="L594" i="1"/>
  <c r="L224" i="1"/>
  <c r="L51" i="1"/>
  <c r="L156" i="1"/>
  <c r="L410" i="1"/>
  <c r="L58" i="1"/>
  <c r="L254" i="1"/>
  <c r="L132" i="1"/>
  <c r="L432" i="1"/>
  <c r="L263" i="1"/>
  <c r="L405" i="1"/>
  <c r="L82" i="1"/>
  <c r="L116" i="1"/>
  <c r="L482" i="1"/>
  <c r="L384" i="1"/>
  <c r="L70" i="1"/>
  <c r="L365" i="1"/>
  <c r="L220" i="1"/>
  <c r="L538" i="1"/>
  <c r="L573" i="1"/>
  <c r="L284" i="1"/>
  <c r="L93" i="1"/>
  <c r="L205" i="1"/>
  <c r="L245" i="1"/>
  <c r="L248" i="1"/>
  <c r="L84" i="1"/>
  <c r="L460" i="1"/>
  <c r="L282" i="1"/>
  <c r="L396" i="1"/>
  <c r="L96" i="1"/>
  <c r="L587" i="1"/>
  <c r="L186" i="1"/>
  <c r="L247" i="1"/>
  <c r="L422" i="1"/>
  <c r="L136" i="1"/>
  <c r="L38" i="1"/>
  <c r="L277" i="1"/>
  <c r="L388" i="1"/>
  <c r="L517" i="1"/>
  <c r="L515" i="1"/>
  <c r="L389" i="1"/>
  <c r="L290" i="1"/>
  <c r="L181" i="1"/>
  <c r="L216" i="1"/>
  <c r="L207" i="1"/>
  <c r="L260" i="1"/>
  <c r="L359" i="1"/>
  <c r="L572" i="1"/>
  <c r="L13" i="1"/>
  <c r="L286" i="1"/>
  <c r="L578" i="1"/>
  <c r="L356" i="1"/>
  <c r="L185" i="1"/>
  <c r="L316" i="1"/>
  <c r="L182" i="1"/>
  <c r="L430" i="1"/>
  <c r="L85" i="1"/>
  <c r="L270" i="1"/>
  <c r="L504" i="1"/>
  <c r="L86" i="1"/>
  <c r="L400" i="1"/>
  <c r="L56" i="1"/>
  <c r="L440" i="1"/>
  <c r="L355" i="1"/>
  <c r="L15" i="1"/>
  <c r="L26" i="1"/>
  <c r="L560" i="1"/>
  <c r="L298" i="1"/>
  <c r="L381" i="1"/>
  <c r="L197" i="1"/>
  <c r="L267" i="1"/>
  <c r="L246" i="1"/>
  <c r="L374" i="1"/>
  <c r="L237" i="1"/>
  <c r="L602" i="1"/>
  <c r="L191" i="1"/>
  <c r="L214" i="1"/>
  <c r="L308" i="1"/>
  <c r="L569" i="1"/>
  <c r="L446" i="1"/>
  <c r="L75" i="1"/>
  <c r="L304" i="1"/>
  <c r="L506" i="1"/>
  <c r="L486" i="1"/>
  <c r="L565" i="1"/>
  <c r="L479" i="1"/>
  <c r="L104" i="1"/>
  <c r="L274" i="1"/>
  <c r="L95" i="1"/>
  <c r="L268" i="1"/>
  <c r="L303" i="1"/>
  <c r="L592" i="1"/>
  <c r="L150" i="1"/>
  <c r="L159" i="1"/>
  <c r="L476" i="1"/>
  <c r="L253" i="1"/>
  <c r="L568" i="1"/>
  <c r="L233" i="1"/>
  <c r="L591" i="1"/>
  <c r="L101" i="1"/>
  <c r="L25" i="1"/>
  <c r="L596" i="1"/>
  <c r="L584" i="1"/>
  <c r="L322" i="1"/>
  <c r="L483" i="1"/>
  <c r="L9" i="1"/>
  <c r="L364" i="1"/>
  <c r="L498" i="1"/>
  <c r="L488" i="1"/>
  <c r="L289" i="1"/>
  <c r="L208" i="1"/>
  <c r="L522" i="1"/>
  <c r="L250" i="1"/>
  <c r="L583" i="1"/>
  <c r="L49" i="1"/>
  <c r="L305" i="1"/>
  <c r="L98" i="1"/>
  <c r="L144" i="1"/>
  <c r="L241" i="1"/>
  <c r="L455" i="1"/>
  <c r="L29" i="1"/>
  <c r="L66" i="1"/>
  <c r="L164" i="1"/>
  <c r="L234" i="1"/>
  <c r="L467" i="1"/>
  <c r="L363" i="1"/>
  <c r="L142" i="1"/>
  <c r="L570" i="1"/>
  <c r="L176" i="1"/>
  <c r="L549" i="1"/>
  <c r="L128" i="1"/>
  <c r="L589" i="1"/>
  <c r="L334" i="1"/>
  <c r="L10" i="1"/>
  <c r="L358" i="1"/>
  <c r="L445" i="1"/>
  <c r="L300" i="1"/>
  <c r="L160" i="1"/>
  <c r="L50" i="1"/>
  <c r="L100" i="1"/>
  <c r="L351" i="1"/>
  <c r="L36" i="1"/>
  <c r="L54" i="1"/>
  <c r="L406" i="1"/>
  <c r="L292" i="1"/>
  <c r="L255" i="1"/>
  <c r="L501" i="1"/>
  <c r="L213" i="1"/>
  <c r="L80" i="1"/>
  <c r="L579" i="1"/>
  <c r="L127" i="1"/>
  <c r="L22" i="1"/>
  <c r="L333" i="1"/>
  <c r="L505" i="1" l="1"/>
  <c r="L527" i="1"/>
  <c r="L391" i="1"/>
  <c r="L600" i="1"/>
  <c r="L608" i="1"/>
  <c r="L399" i="1"/>
  <c r="L497" i="1"/>
  <c r="L559" i="1"/>
  <c r="L433" i="1"/>
  <c r="L409" i="1"/>
  <c r="L535" i="1"/>
  <c r="L385" i="1"/>
  <c r="L417" i="1"/>
  <c r="L536" i="1"/>
  <c r="L521" i="1"/>
  <c r="L449" i="1"/>
  <c r="L537" i="1"/>
  <c r="L585" i="1"/>
  <c r="L471" i="1"/>
  <c r="L567" i="1"/>
  <c r="L529" i="1"/>
  <c r="L481" i="1"/>
  <c r="L552" i="1"/>
  <c r="L489" i="1"/>
  <c r="L601" i="1"/>
  <c r="L473" i="1"/>
  <c r="L441" i="1"/>
  <c r="L439" i="1"/>
  <c r="L463" i="1"/>
  <c r="L551" i="1"/>
  <c r="L545" i="1"/>
  <c r="L599" i="1"/>
  <c r="L423" i="1"/>
  <c r="L561" i="1"/>
  <c r="L609" i="1"/>
  <c r="L465" i="1"/>
  <c r="L576" i="1"/>
  <c r="L407" i="1"/>
  <c r="L593" i="1"/>
  <c r="L457" i="1"/>
  <c r="L543" i="1"/>
  <c r="L503" i="1"/>
  <c r="L447" i="1"/>
  <c r="L513" i="1"/>
  <c r="L577" i="1"/>
  <c r="L607" i="1"/>
  <c r="L553" i="1"/>
  <c r="L431" i="1"/>
  <c r="L544" i="1"/>
  <c r="L187" i="1"/>
  <c r="L376" i="1"/>
  <c r="L169" i="1"/>
  <c r="L370" i="1"/>
  <c r="L352" i="1"/>
  <c r="L139" i="1"/>
  <c r="L81" i="1"/>
  <c r="L43" i="1"/>
  <c r="L251" i="1"/>
  <c r="L171" i="1"/>
  <c r="L354" i="1"/>
  <c r="L115" i="1"/>
  <c r="L163" i="1"/>
  <c r="L275" i="1"/>
  <c r="L99" i="1"/>
  <c r="L201" i="1"/>
  <c r="L123" i="1"/>
  <c r="L131" i="1"/>
  <c r="L273" i="1"/>
  <c r="L313" i="1"/>
  <c r="L83" i="1"/>
  <c r="L59" i="1"/>
  <c r="L227" i="1"/>
  <c r="L257" i="1"/>
  <c r="L360" i="1"/>
  <c r="L249" i="1"/>
  <c r="L145" i="1"/>
  <c r="L243" i="1"/>
  <c r="L17" i="1"/>
  <c r="L362" i="1"/>
  <c r="L153" i="1"/>
  <c r="L73" i="1"/>
  <c r="L297" i="1"/>
  <c r="L91" i="1"/>
  <c r="L35" i="1"/>
  <c r="L307" i="1"/>
  <c r="L346" i="1"/>
  <c r="L331" i="1"/>
  <c r="L27" i="1"/>
  <c r="L65" i="1"/>
  <c r="L129" i="1"/>
  <c r="L315" i="1"/>
  <c r="L283" i="1"/>
  <c r="L105" i="1"/>
  <c r="L323" i="1"/>
  <c r="L137" i="1"/>
  <c r="L321" i="1"/>
  <c r="L19" i="1"/>
  <c r="L378" i="1"/>
  <c r="L235" i="1"/>
  <c r="L193" i="1"/>
  <c r="L57" i="1"/>
  <c r="L11" i="1"/>
  <c r="L291" i="1"/>
  <c r="L195" i="1"/>
  <c r="L179" i="1"/>
  <c r="L67" i="1"/>
  <c r="L147" i="1"/>
  <c r="L259" i="1"/>
  <c r="L219" i="1"/>
  <c r="L217" i="1"/>
  <c r="L225" i="1"/>
  <c r="L121" i="1"/>
  <c r="L368" i="1"/>
  <c r="L211" i="1"/>
  <c r="L337" i="1"/>
  <c r="L329" i="1"/>
  <c r="L3" i="1"/>
</calcChain>
</file>

<file path=xl/sharedStrings.xml><?xml version="1.0" encoding="utf-8"?>
<sst xmlns="http://schemas.openxmlformats.org/spreadsheetml/2006/main" count="1838" uniqueCount="1287">
  <si>
    <t>Ohio Valley Local SD</t>
  </si>
  <si>
    <t>Manchester Local SD</t>
  </si>
  <si>
    <t>Allen East Local SD</t>
  </si>
  <si>
    <t>Bath Local SD</t>
  </si>
  <si>
    <t>Bluffton Ex Vill SD</t>
  </si>
  <si>
    <t>Delphos City SD</t>
  </si>
  <si>
    <t>Elida Local SD</t>
  </si>
  <si>
    <t>Lima City SD</t>
  </si>
  <si>
    <t>Perry Local SD</t>
  </si>
  <si>
    <t>Shawnee Local SD</t>
  </si>
  <si>
    <t>Spencerville Local SD</t>
  </si>
  <si>
    <t>Ashland City SD</t>
  </si>
  <si>
    <t>Hillsdale Local SD</t>
  </si>
  <si>
    <t>Loudonville-Perrysville Ex V</t>
  </si>
  <si>
    <t>Mapleton Local SD</t>
  </si>
  <si>
    <t>Ashtabula Area City SD</t>
  </si>
  <si>
    <t>Buckeye Local SD</t>
  </si>
  <si>
    <t>Conneaut Area City SD</t>
  </si>
  <si>
    <t>Geneva Area City SD</t>
  </si>
  <si>
    <t>Grand Valley Local SD</t>
  </si>
  <si>
    <t>Jefferson Area Local SD</t>
  </si>
  <si>
    <t>Pymatuning Valley Local SD</t>
  </si>
  <si>
    <t>Alexander Local SD</t>
  </si>
  <si>
    <t>Athens City SD</t>
  </si>
  <si>
    <t>Federal Hocking Local SD</t>
  </si>
  <si>
    <t>Nelsonville-York City SD</t>
  </si>
  <si>
    <t>Trimble Local SD</t>
  </si>
  <si>
    <t>Minster Local SD</t>
  </si>
  <si>
    <t>New Bremen Local SD</t>
  </si>
  <si>
    <t>New Knoxville Local SD</t>
  </si>
  <si>
    <t>St Marys City SD</t>
  </si>
  <si>
    <t>Wapakoneta City SD</t>
  </si>
  <si>
    <t>Waynesfield-Goshen Local SD</t>
  </si>
  <si>
    <t>Barnesville Ex Vill SD</t>
  </si>
  <si>
    <t>Bellaire Local SD</t>
  </si>
  <si>
    <t>Bridgeport Ex Vill SD</t>
  </si>
  <si>
    <t>Martins Ferry City SD</t>
  </si>
  <si>
    <t>Shadyside Local SD</t>
  </si>
  <si>
    <t>St Clairsville-Richland City</t>
  </si>
  <si>
    <t>Union Local SD</t>
  </si>
  <si>
    <t>Eastern Local SD</t>
  </si>
  <si>
    <t>Fayetteville-Perry Local SD</t>
  </si>
  <si>
    <t>Georgetown Ex Vill SD</t>
  </si>
  <si>
    <t>Ripley-Union-Lewis Local SD</t>
  </si>
  <si>
    <t>Western Brown Local SD</t>
  </si>
  <si>
    <t>Edgewood City SD</t>
  </si>
  <si>
    <t>Fairfield City SD</t>
  </si>
  <si>
    <t>Hamilton City SD</t>
  </si>
  <si>
    <t>Lakota Local SD</t>
  </si>
  <si>
    <t>Madison Local SD</t>
  </si>
  <si>
    <t>Middletown City SD</t>
  </si>
  <si>
    <t>New Miami Local SD</t>
  </si>
  <si>
    <t>Ross Local SD</t>
  </si>
  <si>
    <t>Talawanda City SD</t>
  </si>
  <si>
    <t>Monroe Local SD</t>
  </si>
  <si>
    <t>Brown Local SD</t>
  </si>
  <si>
    <t>Carrollton Ex Vill SD</t>
  </si>
  <si>
    <t>Graham Local SD</t>
  </si>
  <si>
    <t>Mechanicsburg Ex Vill SD</t>
  </si>
  <si>
    <t>Triad Local SD</t>
  </si>
  <si>
    <t>Urbana City SD</t>
  </si>
  <si>
    <t>West Liberty-Salem Local SD</t>
  </si>
  <si>
    <t>Greenon Local SD</t>
  </si>
  <si>
    <t>Tecumseh Local SD</t>
  </si>
  <si>
    <t>Northeastern Local SD</t>
  </si>
  <si>
    <t>Northwestern Local SD</t>
  </si>
  <si>
    <t>Southeastern Local SD</t>
  </si>
  <si>
    <t>Springfield City SD</t>
  </si>
  <si>
    <t>Clark-Shawnee Local SD</t>
  </si>
  <si>
    <t>Batavia Local SD</t>
  </si>
  <si>
    <t>Bethel-Tate Local SD</t>
  </si>
  <si>
    <t>Clermont-Northeastern Local</t>
  </si>
  <si>
    <t>Felicity-Franklin Local SD</t>
  </si>
  <si>
    <t>Goshen Local SD</t>
  </si>
  <si>
    <t>Milford Ex Vill SD</t>
  </si>
  <si>
    <t>New Richmond Ex Vill SD</t>
  </si>
  <si>
    <t>West Clermont Local SD</t>
  </si>
  <si>
    <t>Williamsburg Local SD</t>
  </si>
  <si>
    <t>Blanchester Local SD</t>
  </si>
  <si>
    <t>Clinton-Massie Local SD</t>
  </si>
  <si>
    <t>East Clinton Local SD</t>
  </si>
  <si>
    <t>Wilmington City SD</t>
  </si>
  <si>
    <t>Beaver Local SD</t>
  </si>
  <si>
    <t>Columbiana Ex Vill SD</t>
  </si>
  <si>
    <t>Crestview Local SD</t>
  </si>
  <si>
    <t>East Liverpool City SD</t>
  </si>
  <si>
    <t>East Palestine City SD</t>
  </si>
  <si>
    <t>Leetonia Ex Vill SD</t>
  </si>
  <si>
    <t>Lisbon Ex Vill SD</t>
  </si>
  <si>
    <t>Salem City SD</t>
  </si>
  <si>
    <t>Southern Local SD</t>
  </si>
  <si>
    <t>United Local SD</t>
  </si>
  <si>
    <t>Wellsville Local SD</t>
  </si>
  <si>
    <t>Coshocton City SD</t>
  </si>
  <si>
    <t>Ridgewood Local SD</t>
  </si>
  <si>
    <t>River View Local SD</t>
  </si>
  <si>
    <t>Buckeye Central Local SD</t>
  </si>
  <si>
    <t>Bucyrus City SD</t>
  </si>
  <si>
    <t>Colonel Crawford Local SD</t>
  </si>
  <si>
    <t>Crestline Ex Vill SD</t>
  </si>
  <si>
    <t>Galion City SD</t>
  </si>
  <si>
    <t>Wynford Local SD</t>
  </si>
  <si>
    <t>Bay Village City SD</t>
  </si>
  <si>
    <t>Beachwood City SD</t>
  </si>
  <si>
    <t>Bedford City SD</t>
  </si>
  <si>
    <t>Berea City SD</t>
  </si>
  <si>
    <t>Brecksville-Broadview Height</t>
  </si>
  <si>
    <t>Brooklyn City SD</t>
  </si>
  <si>
    <t>Chagrin Falls Ex Vill SD</t>
  </si>
  <si>
    <t>Cleveland Municipal SD</t>
  </si>
  <si>
    <t>Cleveland Hts-Univ Hts City</t>
  </si>
  <si>
    <t>Cuyahoga Heights Local SD</t>
  </si>
  <si>
    <t>East Cleveland City SD</t>
  </si>
  <si>
    <t>Euclid City SD</t>
  </si>
  <si>
    <t>Fairview Park City SD</t>
  </si>
  <si>
    <t>Garfield Heights City SD</t>
  </si>
  <si>
    <t>Independence Local SD</t>
  </si>
  <si>
    <t>Lakewood City SD</t>
  </si>
  <si>
    <t>Maple Heights City SD</t>
  </si>
  <si>
    <t>Mayfield City SD</t>
  </si>
  <si>
    <t>North Olmsted City SD</t>
  </si>
  <si>
    <t>North Royalton City SD</t>
  </si>
  <si>
    <t>Olmsted Falls City SD</t>
  </si>
  <si>
    <t>Orange City SD</t>
  </si>
  <si>
    <t>Parma City SD</t>
  </si>
  <si>
    <t>Richmond Heights Local SD</t>
  </si>
  <si>
    <t>Rocky River City SD</t>
  </si>
  <si>
    <t>Shaker Heights City SD</t>
  </si>
  <si>
    <t>Solon City SD</t>
  </si>
  <si>
    <t>South Euclid-Lyndhurst City</t>
  </si>
  <si>
    <t>Strongsville City SD</t>
  </si>
  <si>
    <t>Warrensville Heights City SD</t>
  </si>
  <si>
    <t>Westlake City SD</t>
  </si>
  <si>
    <t>Ansonia Local SD</t>
  </si>
  <si>
    <t>Arcanum Butler Local SD</t>
  </si>
  <si>
    <t>Franklin-Monroe Local SD</t>
  </si>
  <si>
    <t>Greenville City SD</t>
  </si>
  <si>
    <t>Mississinawa Valley Local SD</t>
  </si>
  <si>
    <t>Tri-Village Local SD</t>
  </si>
  <si>
    <t>Versailles Ex Vill SD</t>
  </si>
  <si>
    <t>Ayersville Local SD</t>
  </si>
  <si>
    <t>Central Local SD</t>
  </si>
  <si>
    <t>Defiance City SD</t>
  </si>
  <si>
    <t>Hicksville Ex Vill SD</t>
  </si>
  <si>
    <t>Big Walnut Local SD</t>
  </si>
  <si>
    <t>Buckeye Valley Local SD</t>
  </si>
  <si>
    <t>Delaware City SD</t>
  </si>
  <si>
    <t>Olentangy Local SD</t>
  </si>
  <si>
    <t>Edison Local SD</t>
  </si>
  <si>
    <t>Huron City SD</t>
  </si>
  <si>
    <t>Kelleys Island Local SD</t>
  </si>
  <si>
    <t>Margaretta Local SD</t>
  </si>
  <si>
    <t>Perkins Local SD</t>
  </si>
  <si>
    <t>Sandusky City SD</t>
  </si>
  <si>
    <t>Vermilion Local SD</t>
  </si>
  <si>
    <t>Amanda-Clearcreek Local SD</t>
  </si>
  <si>
    <t>Berne Union Local SD</t>
  </si>
  <si>
    <t>Bloom Carroll Local SD</t>
  </si>
  <si>
    <t>Fairfield Union Local SD</t>
  </si>
  <si>
    <t>Lancaster City SD</t>
  </si>
  <si>
    <t>Liberty Union-Thurston Local</t>
  </si>
  <si>
    <t>Pickerington Local SD</t>
  </si>
  <si>
    <t>Walnut Township Local SD</t>
  </si>
  <si>
    <t>Miami Trace Local SD</t>
  </si>
  <si>
    <t>Washington Court House City</t>
  </si>
  <si>
    <t>Bexley City SD</t>
  </si>
  <si>
    <t>Canal Winchester Local SD</t>
  </si>
  <si>
    <t>Columbus City SD</t>
  </si>
  <si>
    <t>Grandview Heights City SD</t>
  </si>
  <si>
    <t>Hamilton Local SD</t>
  </si>
  <si>
    <t>Gahanna-Jefferson City SD</t>
  </si>
  <si>
    <t>Groveport Madison Local SD</t>
  </si>
  <si>
    <t>New Albany-Plain Local SD</t>
  </si>
  <si>
    <t>Reynoldsburg City SD</t>
  </si>
  <si>
    <t>Hilliard City SD</t>
  </si>
  <si>
    <t>South-Western City SD</t>
  </si>
  <si>
    <t>Upper Arlington City SD</t>
  </si>
  <si>
    <t>Dublin City SD</t>
  </si>
  <si>
    <t>Westerville City SD</t>
  </si>
  <si>
    <t>Whitehall City SD</t>
  </si>
  <si>
    <t>Worthington City SD</t>
  </si>
  <si>
    <t>Archbold-Area Local SD</t>
  </si>
  <si>
    <t>Evergreen Local SD</t>
  </si>
  <si>
    <t>Fayette Local SD</t>
  </si>
  <si>
    <t>Pettisville Local SD</t>
  </si>
  <si>
    <t>Pike-Delta-York Local SD</t>
  </si>
  <si>
    <t>Swanton Local SD</t>
  </si>
  <si>
    <t>Wauseon Ex Vill SD</t>
  </si>
  <si>
    <t>Gallia County Local SD</t>
  </si>
  <si>
    <t>Gallipolis City SD</t>
  </si>
  <si>
    <t>Berkshire Local SD</t>
  </si>
  <si>
    <t>Cardinal Local SD</t>
  </si>
  <si>
    <t>Chardon Local SD</t>
  </si>
  <si>
    <t>Kenston Local SD</t>
  </si>
  <si>
    <t>West Geauga Local SD</t>
  </si>
  <si>
    <t>Beavercreek City SD</t>
  </si>
  <si>
    <t>Cedar Cliff Local SD</t>
  </si>
  <si>
    <t>Fairborn City SD</t>
  </si>
  <si>
    <t>Greeneview Local SD</t>
  </si>
  <si>
    <t>Sugarcreek Local SD</t>
  </si>
  <si>
    <t>Xenia Community City SD</t>
  </si>
  <si>
    <t>Yellow Springs Ex Vill SD</t>
  </si>
  <si>
    <t>Cambridge City SD</t>
  </si>
  <si>
    <t>East Guernsey Local SD</t>
  </si>
  <si>
    <t>Rolling Hills Local SD</t>
  </si>
  <si>
    <t>Cincinnati City SD</t>
  </si>
  <si>
    <t>Deer Park Community City SD</t>
  </si>
  <si>
    <t>Finneytown Local SD</t>
  </si>
  <si>
    <t>Forest Hills Local SD</t>
  </si>
  <si>
    <t>Winton Woods City SD</t>
  </si>
  <si>
    <t>Indian Hill Ex Vill SD</t>
  </si>
  <si>
    <t>Lockland City SD</t>
  </si>
  <si>
    <t>Loveland City SD</t>
  </si>
  <si>
    <t>Madeira City SD</t>
  </si>
  <si>
    <t>Mariemont City SD</t>
  </si>
  <si>
    <t>Mount Healthy City SD</t>
  </si>
  <si>
    <t>North College Hill City SD</t>
  </si>
  <si>
    <t>Northwest Local SD</t>
  </si>
  <si>
    <t>Norwood City SD</t>
  </si>
  <si>
    <t>Oak Hills Local SD</t>
  </si>
  <si>
    <t>Princeton City SD</t>
  </si>
  <si>
    <t>Reading Community City SD</t>
  </si>
  <si>
    <t>Southwest Local SD</t>
  </si>
  <si>
    <t>St Bernard-Elmwood Place Cit</t>
  </si>
  <si>
    <t>Sycamore Community City SD</t>
  </si>
  <si>
    <t>Three Rivers Local SD</t>
  </si>
  <si>
    <t>Wyoming City SD</t>
  </si>
  <si>
    <t>Arcadia Local SD</t>
  </si>
  <si>
    <t>Arlington Local SD</t>
  </si>
  <si>
    <t>Cory-Rawson Local SD</t>
  </si>
  <si>
    <t>Findlay City SD</t>
  </si>
  <si>
    <t>Liberty Benton Local SD</t>
  </si>
  <si>
    <t>McComb Local SD</t>
  </si>
  <si>
    <t>Van Buren Local SD</t>
  </si>
  <si>
    <t>Vanlue Local SD</t>
  </si>
  <si>
    <t>Ada Ex Vill SD</t>
  </si>
  <si>
    <t>Hardin Northern Local SD</t>
  </si>
  <si>
    <t>Kenton City SD</t>
  </si>
  <si>
    <t>Ridgemont Local SD</t>
  </si>
  <si>
    <t>Riverdale Local SD</t>
  </si>
  <si>
    <t>Upper Scioto Valley Local SD</t>
  </si>
  <si>
    <t>Conotton Valley Union Local</t>
  </si>
  <si>
    <t>Harrison Hills City SD</t>
  </si>
  <si>
    <t>Holgate Local SD</t>
  </si>
  <si>
    <t>Liberty Center Local SD</t>
  </si>
  <si>
    <t>Napoleon City SD</t>
  </si>
  <si>
    <t>Patrick Henry Local SD</t>
  </si>
  <si>
    <t>Bright Local SD</t>
  </si>
  <si>
    <t>Fairfield Local SD</t>
  </si>
  <si>
    <t>Greenfield Ex Vill SD</t>
  </si>
  <si>
    <t>Hillsboro City SD</t>
  </si>
  <si>
    <t>Lynchburg-Clay Local SD</t>
  </si>
  <si>
    <t>Logan-Hocking Local SD</t>
  </si>
  <si>
    <t>East Holmes Local SD</t>
  </si>
  <si>
    <t>West Holmes Local SD</t>
  </si>
  <si>
    <t>Bellevue City SD</t>
  </si>
  <si>
    <t>Monroeville Local SD</t>
  </si>
  <si>
    <t>New London Local SD</t>
  </si>
  <si>
    <t>Norwalk City SD</t>
  </si>
  <si>
    <t>South Central Local SD</t>
  </si>
  <si>
    <t>Western Reserve Local SD</t>
  </si>
  <si>
    <t>Willard City SD</t>
  </si>
  <si>
    <t>Jackson City SD</t>
  </si>
  <si>
    <t>Oak Hill Union Local SD</t>
  </si>
  <si>
    <t>Wellston City SD</t>
  </si>
  <si>
    <t>Indian Creek Local SD</t>
  </si>
  <si>
    <t>Steubenville City SD</t>
  </si>
  <si>
    <t>Toronto City SD</t>
  </si>
  <si>
    <t>Centerburg Local SD</t>
  </si>
  <si>
    <t>Danville Local SD</t>
  </si>
  <si>
    <t>East Knox Local SD</t>
  </si>
  <si>
    <t>Fredericktown Local SD</t>
  </si>
  <si>
    <t>Mount Vernon City SD</t>
  </si>
  <si>
    <t>Fairport Harbor Ex Vill SD</t>
  </si>
  <si>
    <t>Kirtland Local SD</t>
  </si>
  <si>
    <t>Mentor Ex Vill SD</t>
  </si>
  <si>
    <t>Painsville City Local SD</t>
  </si>
  <si>
    <t>Riverside Local SD</t>
  </si>
  <si>
    <t>Wickliffe City SD</t>
  </si>
  <si>
    <t>Willoughby-Eastlake City SD</t>
  </si>
  <si>
    <t>Chesapeake Union Ex Vill SD</t>
  </si>
  <si>
    <t>Dawson-Bryant Local SD</t>
  </si>
  <si>
    <t>Fairland Local SD</t>
  </si>
  <si>
    <t>Ironton City SD</t>
  </si>
  <si>
    <t>Rock Hill Local SD</t>
  </si>
  <si>
    <t>South Point Local SD</t>
  </si>
  <si>
    <t>Symmes Valley Local SD</t>
  </si>
  <si>
    <t>Granville Ex Vill SD</t>
  </si>
  <si>
    <t>Heath City SD</t>
  </si>
  <si>
    <t>Johnstown-Monroe Local SD</t>
  </si>
  <si>
    <t>Lakewood Local SD</t>
  </si>
  <si>
    <t>Licking Heights Local SD</t>
  </si>
  <si>
    <t>Licking Valley Local SD</t>
  </si>
  <si>
    <t>Newark City SD</t>
  </si>
  <si>
    <t>North Fork Local SD</t>
  </si>
  <si>
    <t>Northridge Local SD</t>
  </si>
  <si>
    <t>Southwest Licking Local SD</t>
  </si>
  <si>
    <t>Bellefontaine City SD</t>
  </si>
  <si>
    <t>Benjamin Logan Local SD</t>
  </si>
  <si>
    <t>Indian Lake Local SD</t>
  </si>
  <si>
    <t>Amherst Ex Vill SD</t>
  </si>
  <si>
    <t>Avon Lake City SD</t>
  </si>
  <si>
    <t>Avon Local SD</t>
  </si>
  <si>
    <t>Clearview Local SD</t>
  </si>
  <si>
    <t>Columbia Local SD</t>
  </si>
  <si>
    <t>Elyria City SD</t>
  </si>
  <si>
    <t>Firelands Local SD</t>
  </si>
  <si>
    <t>Keystone Local SD</t>
  </si>
  <si>
    <t>Lorain City SD</t>
  </si>
  <si>
    <t>Midview Local SD</t>
  </si>
  <si>
    <t>North Ridgeville City SD</t>
  </si>
  <si>
    <t>Oberlin City SD</t>
  </si>
  <si>
    <t>Sheffield-Sheffield Lake Cit</t>
  </si>
  <si>
    <t>Wellington Ex Vill SD</t>
  </si>
  <si>
    <t>Anthony Wayne Local SD</t>
  </si>
  <si>
    <t>Maumee City SD</t>
  </si>
  <si>
    <t>Oregon City SD</t>
  </si>
  <si>
    <t>Ottawa Hills Local SD</t>
  </si>
  <si>
    <t>Springfield Local SD</t>
  </si>
  <si>
    <t>Sylvania City SD</t>
  </si>
  <si>
    <t>Toledo City SD</t>
  </si>
  <si>
    <t>Washington Local SD</t>
  </si>
  <si>
    <t>Jefferson Local SD</t>
  </si>
  <si>
    <t>Jonathan Alder Local SD</t>
  </si>
  <si>
    <t>London City SD</t>
  </si>
  <si>
    <t>Madison-Plains Local SD</t>
  </si>
  <si>
    <t>Austintown Local SD</t>
  </si>
  <si>
    <t>Boardman Local SD</t>
  </si>
  <si>
    <t>Campbell City SD</t>
  </si>
  <si>
    <t>Canfield Local SD</t>
  </si>
  <si>
    <t>Jackson-Milton Local SD</t>
  </si>
  <si>
    <t>Lowellville Local SD</t>
  </si>
  <si>
    <t>Poland Local SD</t>
  </si>
  <si>
    <t>Sebring Local SD</t>
  </si>
  <si>
    <t>South Range Local SD</t>
  </si>
  <si>
    <t>Struthers City SD</t>
  </si>
  <si>
    <t>West Branch Local SD</t>
  </si>
  <si>
    <t>Youngstown City SD</t>
  </si>
  <si>
    <t>Elgin Local SD</t>
  </si>
  <si>
    <t>Marion City SD</t>
  </si>
  <si>
    <t>Pleasant Local SD</t>
  </si>
  <si>
    <t>Ridgedale Local SD</t>
  </si>
  <si>
    <t>River Valley Local SD</t>
  </si>
  <si>
    <t>Black River Local SD</t>
  </si>
  <si>
    <t>Brunswick City SD</t>
  </si>
  <si>
    <t>Cloverleaf Local SD</t>
  </si>
  <si>
    <t>Highland Local SD</t>
  </si>
  <si>
    <t>Medina City SD</t>
  </si>
  <si>
    <t>Wadsworth City SD</t>
  </si>
  <si>
    <t>Meigs Local SD</t>
  </si>
  <si>
    <t>Celina City SD</t>
  </si>
  <si>
    <t>Coldwater Ex Vill SD</t>
  </si>
  <si>
    <t>Marion Local SD</t>
  </si>
  <si>
    <t>Parkway Local SD</t>
  </si>
  <si>
    <t>Fort Recovery Local SD</t>
  </si>
  <si>
    <t>St Henry Consolidated Local</t>
  </si>
  <si>
    <t>Bethel Local SD</t>
  </si>
  <si>
    <t>Bradford Ex Vill SD</t>
  </si>
  <si>
    <t>Covington Ex Vill SD</t>
  </si>
  <si>
    <t>Miami East Local SD</t>
  </si>
  <si>
    <t>Milton-Union Ex Vill SD</t>
  </si>
  <si>
    <t>Newton Local SD</t>
  </si>
  <si>
    <t>Piqua City SD</t>
  </si>
  <si>
    <t>Tipp City Ex Vill SD</t>
  </si>
  <si>
    <t>Troy City SD</t>
  </si>
  <si>
    <t>Switzerland Of Ohio Local SD</t>
  </si>
  <si>
    <t>Brookville Local SD</t>
  </si>
  <si>
    <t>Centerville City SD</t>
  </si>
  <si>
    <t>Dayton City SD</t>
  </si>
  <si>
    <t>Jefferson Township Local SD</t>
  </si>
  <si>
    <t>Kettering City SD</t>
  </si>
  <si>
    <t>Mad River Local SD</t>
  </si>
  <si>
    <t>Miamisburg City SD</t>
  </si>
  <si>
    <t>New Lebanon Local SD</t>
  </si>
  <si>
    <t>Northmont City SD</t>
  </si>
  <si>
    <t>Oakwood City SD</t>
  </si>
  <si>
    <t>Trotwood-Madison City SD</t>
  </si>
  <si>
    <t>Valley View Local SD</t>
  </si>
  <si>
    <t>Vandalia-Butler City SD</t>
  </si>
  <si>
    <t>Huber Heights City SD</t>
  </si>
  <si>
    <t>West Carrollton City SD</t>
  </si>
  <si>
    <t>Morgan Local SD</t>
  </si>
  <si>
    <t>Cardington-Lincoln Local SD</t>
  </si>
  <si>
    <t>Mount Gilead Ex Vill SD</t>
  </si>
  <si>
    <t>Northmor Local SD</t>
  </si>
  <si>
    <t>East Muskingum Local SD</t>
  </si>
  <si>
    <t>Franklin Local SD</t>
  </si>
  <si>
    <t>Maysville Local SD</t>
  </si>
  <si>
    <t>Tri-Valley Local SD</t>
  </si>
  <si>
    <t>West Muskingum Local SD</t>
  </si>
  <si>
    <t>Zanesville City SD</t>
  </si>
  <si>
    <t>Caldwell Ex Vill SD</t>
  </si>
  <si>
    <t>Noble Local SD</t>
  </si>
  <si>
    <t>Benton Carroll Salem Local S</t>
  </si>
  <si>
    <t>Danbury Local SD</t>
  </si>
  <si>
    <t>Genoa Area Local SD</t>
  </si>
  <si>
    <t>Port Clinton City SD</t>
  </si>
  <si>
    <t>Put-In-Bay Local SD</t>
  </si>
  <si>
    <t>Antwerp Local SD</t>
  </si>
  <si>
    <t>Paulding Ex Vill SD</t>
  </si>
  <si>
    <t>Wayne Trace Local SD</t>
  </si>
  <si>
    <t>Crooksville Ex Vill SD</t>
  </si>
  <si>
    <t>New Lexington City SD</t>
  </si>
  <si>
    <t>Northern Local SD</t>
  </si>
  <si>
    <t>Circleville City SD</t>
  </si>
  <si>
    <t>Logan Elm Local SD</t>
  </si>
  <si>
    <t>Teays Valley Local SD</t>
  </si>
  <si>
    <t>Westfall Local SD</t>
  </si>
  <si>
    <t>Scioto Valley Local SD</t>
  </si>
  <si>
    <t>Waverly City SD</t>
  </si>
  <si>
    <t>Western Local SD</t>
  </si>
  <si>
    <t>Aurora City SD</t>
  </si>
  <si>
    <t>Crestwood Local SD</t>
  </si>
  <si>
    <t>Field Local SD</t>
  </si>
  <si>
    <t>James A Garfield Local SD</t>
  </si>
  <si>
    <t>Kent City SD</t>
  </si>
  <si>
    <t>Ravenna City SD</t>
  </si>
  <si>
    <t>Rootstown Local SD</t>
  </si>
  <si>
    <t>Southeast Local SD</t>
  </si>
  <si>
    <t>Streetsboro City SD</t>
  </si>
  <si>
    <t>Waterloo Local SD</t>
  </si>
  <si>
    <t>Windham Ex Vill SD</t>
  </si>
  <si>
    <t>College Corner Local SD</t>
  </si>
  <si>
    <t>National Trail Local SD</t>
  </si>
  <si>
    <t>Eaton Community Schools City</t>
  </si>
  <si>
    <t>Preble-Shawnee Local SD</t>
  </si>
  <si>
    <t>Twin Valley Community Local</t>
  </si>
  <si>
    <t>Tri-County North Local SD</t>
  </si>
  <si>
    <t>Columbus Grove Local SD</t>
  </si>
  <si>
    <t>Continental Local SD</t>
  </si>
  <si>
    <t>Jennings Local SD</t>
  </si>
  <si>
    <t>Kalida Local SD</t>
  </si>
  <si>
    <t>Leipsic Local SD</t>
  </si>
  <si>
    <t>Miller City-New Cleveland Lo</t>
  </si>
  <si>
    <t>Ottawa-Glandorf Local SD</t>
  </si>
  <si>
    <t>Ottoville Local SD</t>
  </si>
  <si>
    <t>Pandora-Gilboa Local SD</t>
  </si>
  <si>
    <t>Clear Fork Valley Local SD</t>
  </si>
  <si>
    <t>Lexington Local SD</t>
  </si>
  <si>
    <t>Lucas Local SD</t>
  </si>
  <si>
    <t>Mansfield City SD</t>
  </si>
  <si>
    <t>Plymouth-Shiloh Local SD</t>
  </si>
  <si>
    <t>Shelby City SD</t>
  </si>
  <si>
    <t>Ontario Local SD</t>
  </si>
  <si>
    <t>Adena Local SD</t>
  </si>
  <si>
    <t>Chillicothe City SD</t>
  </si>
  <si>
    <t>Huntington Local SD</t>
  </si>
  <si>
    <t>Paint Valley Local SD</t>
  </si>
  <si>
    <t>Union Scioto Local SD</t>
  </si>
  <si>
    <t>Zane Trace Local SD</t>
  </si>
  <si>
    <t>Clyde-Green Springs Ex Vill</t>
  </si>
  <si>
    <t>Fremont City SD</t>
  </si>
  <si>
    <t>Gibsonburg Ex Vill SD</t>
  </si>
  <si>
    <t>Woodmore Local SD</t>
  </si>
  <si>
    <t>Bloom-Vernon Local SD</t>
  </si>
  <si>
    <t>Clay Local SD</t>
  </si>
  <si>
    <t>Green Local SD</t>
  </si>
  <si>
    <t>Minford Local SD</t>
  </si>
  <si>
    <t>New Boston Local SD</t>
  </si>
  <si>
    <t>Portsmouth City SD</t>
  </si>
  <si>
    <t>Valley Local SD</t>
  </si>
  <si>
    <t>Washington-Nile Local SD</t>
  </si>
  <si>
    <t>Wheelersburg Local SD</t>
  </si>
  <si>
    <t>Fostoria City SD</t>
  </si>
  <si>
    <t>Hopewell-Loudon Local SD</t>
  </si>
  <si>
    <t>New Riegel Local SD</t>
  </si>
  <si>
    <t>Old Fort Local SD</t>
  </si>
  <si>
    <t>Seneca East Local SD</t>
  </si>
  <si>
    <t>Tiffin City SD</t>
  </si>
  <si>
    <t>Anna Local SD</t>
  </si>
  <si>
    <t>Botkins Local SD</t>
  </si>
  <si>
    <t>Fairlawn Local SD</t>
  </si>
  <si>
    <t>Fort Loramie Local SD</t>
  </si>
  <si>
    <t>Hardin-Houston Local SD</t>
  </si>
  <si>
    <t>Jackson Center Local SD</t>
  </si>
  <si>
    <t>Russia Local SD</t>
  </si>
  <si>
    <t>Sidney City SD</t>
  </si>
  <si>
    <t>Alliance City SD</t>
  </si>
  <si>
    <t>Canton City SD</t>
  </si>
  <si>
    <t>Canton Local SD</t>
  </si>
  <si>
    <t>Fairless Local SD</t>
  </si>
  <si>
    <t>Jackson Local SD</t>
  </si>
  <si>
    <t>Lake Local SD</t>
  </si>
  <si>
    <t>Louisville City SD</t>
  </si>
  <si>
    <t>Marlington Local SD</t>
  </si>
  <si>
    <t>Massillon City SD</t>
  </si>
  <si>
    <t>Minerva Local SD</t>
  </si>
  <si>
    <t>North Canton City SD</t>
  </si>
  <si>
    <t>Osnaburg Local SD</t>
  </si>
  <si>
    <t>Plain Local SD</t>
  </si>
  <si>
    <t>Sandy Valley Local SD</t>
  </si>
  <si>
    <t>Tuslaw Local SD</t>
  </si>
  <si>
    <t>Akron City SD</t>
  </si>
  <si>
    <t>Barberton City SD</t>
  </si>
  <si>
    <t>Copley-Fairlawn City SD</t>
  </si>
  <si>
    <t>Coventry Local SD</t>
  </si>
  <si>
    <t>Cuyahoga Falls City SD</t>
  </si>
  <si>
    <t>Hudson City SD</t>
  </si>
  <si>
    <t>Mogadore Local SD</t>
  </si>
  <si>
    <t>Nordonia Hills City SD</t>
  </si>
  <si>
    <t>Norton City SD</t>
  </si>
  <si>
    <t>Revere Local SD</t>
  </si>
  <si>
    <t>Stow-Munroe Falls City SD</t>
  </si>
  <si>
    <t>Tallmadge City SD</t>
  </si>
  <si>
    <t>Twinsburg City SD</t>
  </si>
  <si>
    <t>Woodridge Local SD</t>
  </si>
  <si>
    <t>Bloomfield-Mespo Local SD</t>
  </si>
  <si>
    <t>Bristol Local SD</t>
  </si>
  <si>
    <t>Brookfield Local SD</t>
  </si>
  <si>
    <t>Champion Local SD</t>
  </si>
  <si>
    <t>Mathews Local SD</t>
  </si>
  <si>
    <t>Girard City SD</t>
  </si>
  <si>
    <t>Howland Local SD</t>
  </si>
  <si>
    <t>Hubbard Ex Vill SD</t>
  </si>
  <si>
    <t>Joseph Badger Local SD</t>
  </si>
  <si>
    <t>La Brae Local SD</t>
  </si>
  <si>
    <t>Lakeview Local SD</t>
  </si>
  <si>
    <t>Liberty Local SD</t>
  </si>
  <si>
    <t>Lordstown Local SD</t>
  </si>
  <si>
    <t>Maplewood Local SD</t>
  </si>
  <si>
    <t>McDonald Local SD</t>
  </si>
  <si>
    <t>Newton Falls Ex Vill SD</t>
  </si>
  <si>
    <t>Niles City SD</t>
  </si>
  <si>
    <t>Southington Local SD</t>
  </si>
  <si>
    <t>Warren City SD</t>
  </si>
  <si>
    <t>Weathersfield Local SD</t>
  </si>
  <si>
    <t>Claymont City SD</t>
  </si>
  <si>
    <t>Dover City SD</t>
  </si>
  <si>
    <t>Garaway Local SD</t>
  </si>
  <si>
    <t>Indian Valley Local SD</t>
  </si>
  <si>
    <t>Newcomerstown Ex Vill SD</t>
  </si>
  <si>
    <t>New Philadelphia City SD</t>
  </si>
  <si>
    <t>Strasburg-Franklin Local SD</t>
  </si>
  <si>
    <t>Tuscarawas Valley Local SD</t>
  </si>
  <si>
    <t>Fairbanks Local SD</t>
  </si>
  <si>
    <t>Marysville Ex Vill SD</t>
  </si>
  <si>
    <t>North Union Local SD</t>
  </si>
  <si>
    <t>Lincolnview Local SD</t>
  </si>
  <si>
    <t>Van Wert City SD</t>
  </si>
  <si>
    <t>Vinton County Local SD</t>
  </si>
  <si>
    <t>Carlisle Local SD</t>
  </si>
  <si>
    <t>Springboro Community City SD</t>
  </si>
  <si>
    <t>Kings Local SD</t>
  </si>
  <si>
    <t>Franklin City SD</t>
  </si>
  <si>
    <t>Lebanon City SD</t>
  </si>
  <si>
    <t>Little Miami Local SD</t>
  </si>
  <si>
    <t>Mason City SD</t>
  </si>
  <si>
    <t>Wayne Local SD</t>
  </si>
  <si>
    <t>Belpre City SD</t>
  </si>
  <si>
    <t>Fort Frye Local SD</t>
  </si>
  <si>
    <t>Frontier Local SD</t>
  </si>
  <si>
    <t>Marietta City SD</t>
  </si>
  <si>
    <t>Warren Local SD</t>
  </si>
  <si>
    <t>Wolf Creek Local SD</t>
  </si>
  <si>
    <t>Chippewa Local SD</t>
  </si>
  <si>
    <t>Dalton Local SD</t>
  </si>
  <si>
    <t>Norwayne Local SD</t>
  </si>
  <si>
    <t>Orrville City SD</t>
  </si>
  <si>
    <t>Rittman Ex Vill SD</t>
  </si>
  <si>
    <t>Triway Local SD</t>
  </si>
  <si>
    <t>Wooster City SD</t>
  </si>
  <si>
    <t>Bryan City SD</t>
  </si>
  <si>
    <t>Edgerton Local SD</t>
  </si>
  <si>
    <t>Edon-Northwest Local SD</t>
  </si>
  <si>
    <t>Millcreek-West Unity Local S</t>
  </si>
  <si>
    <t>Montpelier Ex Vill SD</t>
  </si>
  <si>
    <t>North Central Local SD</t>
  </si>
  <si>
    <t>Stryker Local SD</t>
  </si>
  <si>
    <t>Bowling Green City SD</t>
  </si>
  <si>
    <t>Eastwood Local SD</t>
  </si>
  <si>
    <t>Elmwood Local SD</t>
  </si>
  <si>
    <t>North Baltimore Local SD</t>
  </si>
  <si>
    <t>Northwood Local SD</t>
  </si>
  <si>
    <t>Otsego Local SD</t>
  </si>
  <si>
    <t>Perrysburg Ex Vill SD</t>
  </si>
  <si>
    <t>Rossford Ex Vill SD</t>
  </si>
  <si>
    <t>Carey Ex Vill SD</t>
  </si>
  <si>
    <t>Mohawk Local SD</t>
  </si>
  <si>
    <t>Upper Sandusky Ex Vill SD</t>
  </si>
  <si>
    <t>IRN</t>
  </si>
  <si>
    <t>TY22 Total Property Tax Revenue</t>
  </si>
  <si>
    <t>FY23  School Income Tax Revenue</t>
  </si>
  <si>
    <t>Property &amp; Income Tax Revenue</t>
  </si>
  <si>
    <t>061903</t>
  </si>
  <si>
    <t>000442</t>
  </si>
  <si>
    <t>045757</t>
  </si>
  <si>
    <t>045765</t>
  </si>
  <si>
    <t>045211</t>
  </si>
  <si>
    <t>043885</t>
  </si>
  <si>
    <t>045773</t>
  </si>
  <si>
    <t>044222</t>
  </si>
  <si>
    <t>045781</t>
  </si>
  <si>
    <t>045799</t>
  </si>
  <si>
    <t>045807</t>
  </si>
  <si>
    <t>043505</t>
  </si>
  <si>
    <t>045823</t>
  </si>
  <si>
    <t>045468</t>
  </si>
  <si>
    <t>045831</t>
  </si>
  <si>
    <t>043513</t>
  </si>
  <si>
    <t>045856</t>
  </si>
  <si>
    <t>043810</t>
  </si>
  <si>
    <t>044057</t>
  </si>
  <si>
    <t>045864</t>
  </si>
  <si>
    <t>045872</t>
  </si>
  <si>
    <t>045880</t>
  </si>
  <si>
    <t>045906</t>
  </si>
  <si>
    <t>043521</t>
  </si>
  <si>
    <t>045914</t>
  </si>
  <si>
    <t>044446</t>
  </si>
  <si>
    <t>045922</t>
  </si>
  <si>
    <t>045948</t>
  </si>
  <si>
    <t>045955</t>
  </si>
  <si>
    <t>045963</t>
  </si>
  <si>
    <t>044727</t>
  </si>
  <si>
    <t>044982</t>
  </si>
  <si>
    <t>045971</t>
  </si>
  <si>
    <t>045203</t>
  </si>
  <si>
    <t>043570</t>
  </si>
  <si>
    <t>045237</t>
  </si>
  <si>
    <t>044347</t>
  </si>
  <si>
    <t>046003</t>
  </si>
  <si>
    <t>045997</t>
  </si>
  <si>
    <t>046011</t>
  </si>
  <si>
    <t>046037</t>
  </si>
  <si>
    <t>046045</t>
  </si>
  <si>
    <t>045377</t>
  </si>
  <si>
    <t>046078</t>
  </si>
  <si>
    <t>046060</t>
  </si>
  <si>
    <t>046094</t>
  </si>
  <si>
    <t>046102</t>
  </si>
  <si>
    <t>044107</t>
  </si>
  <si>
    <t>046110</t>
  </si>
  <si>
    <t>046128</t>
  </si>
  <si>
    <t>044404</t>
  </si>
  <si>
    <t>046136</t>
  </si>
  <si>
    <t>046144</t>
  </si>
  <si>
    <t>046151</t>
  </si>
  <si>
    <t>139303</t>
  </si>
  <si>
    <t>046177</t>
  </si>
  <si>
    <t>045278</t>
  </si>
  <si>
    <t>046193</t>
  </si>
  <si>
    <t>045484</t>
  </si>
  <si>
    <t>046201</t>
  </si>
  <si>
    <t>044941</t>
  </si>
  <si>
    <t>046219</t>
  </si>
  <si>
    <t>046235</t>
  </si>
  <si>
    <t>046243</t>
  </si>
  <si>
    <t>046250</t>
  </si>
  <si>
    <t>046268</t>
  </si>
  <si>
    <t>046276</t>
  </si>
  <si>
    <t>044818</t>
  </si>
  <si>
    <t>046284</t>
  </si>
  <si>
    <t>046300</t>
  </si>
  <si>
    <t>046318</t>
  </si>
  <si>
    <t>046326</t>
  </si>
  <si>
    <t>046334</t>
  </si>
  <si>
    <t>046342</t>
  </si>
  <si>
    <t>045500</t>
  </si>
  <si>
    <t>045559</t>
  </si>
  <si>
    <t>046359</t>
  </si>
  <si>
    <t>046367</t>
  </si>
  <si>
    <t>046383</t>
  </si>
  <si>
    <t>046391</t>
  </si>
  <si>
    <t>046409</t>
  </si>
  <si>
    <t>045112</t>
  </si>
  <si>
    <t>046425</t>
  </si>
  <si>
    <t>045328</t>
  </si>
  <si>
    <t>046433</t>
  </si>
  <si>
    <t>043919</t>
  </si>
  <si>
    <t>043927</t>
  </si>
  <si>
    <t>045443</t>
  </si>
  <si>
    <t>045450</t>
  </si>
  <si>
    <t>044735</t>
  </si>
  <si>
    <t>046441</t>
  </si>
  <si>
    <t>046458</t>
  </si>
  <si>
    <t>045039</t>
  </si>
  <si>
    <t>043828</t>
  </si>
  <si>
    <t>046474</t>
  </si>
  <si>
    <t>046482</t>
  </si>
  <si>
    <t>046508</t>
  </si>
  <si>
    <t>043687</t>
  </si>
  <si>
    <t>046516</t>
  </si>
  <si>
    <t>045344</t>
  </si>
  <si>
    <t>044024</t>
  </si>
  <si>
    <t>046524</t>
  </si>
  <si>
    <t>043547</t>
  </si>
  <si>
    <t>043554</t>
  </si>
  <si>
    <t>043562</t>
  </si>
  <si>
    <t>043612</t>
  </si>
  <si>
    <t>043646</t>
  </si>
  <si>
    <t>043653</t>
  </si>
  <si>
    <t>045286</t>
  </si>
  <si>
    <t>043786</t>
  </si>
  <si>
    <t>043794</t>
  </si>
  <si>
    <t>046557</t>
  </si>
  <si>
    <t>043901</t>
  </si>
  <si>
    <t>043950</t>
  </si>
  <si>
    <t>043976</t>
  </si>
  <si>
    <t>044040</t>
  </si>
  <si>
    <t>046565</t>
  </si>
  <si>
    <t>044198</t>
  </si>
  <si>
    <t>044305</t>
  </si>
  <si>
    <t>044370</t>
  </si>
  <si>
    <t>044529</t>
  </si>
  <si>
    <t>044545</t>
  </si>
  <si>
    <t>046573</t>
  </si>
  <si>
    <t>046581</t>
  </si>
  <si>
    <t>044636</t>
  </si>
  <si>
    <t>046599</t>
  </si>
  <si>
    <t>044701</t>
  </si>
  <si>
    <t>044750</t>
  </si>
  <si>
    <t>046607</t>
  </si>
  <si>
    <t>044792</t>
  </si>
  <si>
    <t>044842</t>
  </si>
  <si>
    <t>045005</t>
  </si>
  <si>
    <t>045062</t>
  </si>
  <si>
    <t>046623</t>
  </si>
  <si>
    <t>046631</t>
  </si>
  <si>
    <t>046649</t>
  </si>
  <si>
    <t>044099</t>
  </si>
  <si>
    <t>046672</t>
  </si>
  <si>
    <t>046680</t>
  </si>
  <si>
    <t>045633</t>
  </si>
  <si>
    <t>046706</t>
  </si>
  <si>
    <t>046714</t>
  </si>
  <si>
    <t>043869</t>
  </si>
  <si>
    <t>045419</t>
  </si>
  <si>
    <t>046722</t>
  </si>
  <si>
    <t>046748</t>
  </si>
  <si>
    <t>046755</t>
  </si>
  <si>
    <t>043877</t>
  </si>
  <si>
    <t>046763</t>
  </si>
  <si>
    <t>046789</t>
  </si>
  <si>
    <t>044131</t>
  </si>
  <si>
    <t>046797</t>
  </si>
  <si>
    <t>046805</t>
  </si>
  <si>
    <t>046813</t>
  </si>
  <si>
    <t>044743</t>
  </si>
  <si>
    <t>046821</t>
  </si>
  <si>
    <t>046847</t>
  </si>
  <si>
    <t>046854</t>
  </si>
  <si>
    <t>046862</t>
  </si>
  <si>
    <t>046870</t>
  </si>
  <si>
    <t>044206</t>
  </si>
  <si>
    <t>046888</t>
  </si>
  <si>
    <t>046896</t>
  </si>
  <si>
    <t>046904</t>
  </si>
  <si>
    <t>046920</t>
  </si>
  <si>
    <t>045013</t>
  </si>
  <si>
    <t>043620</t>
  </si>
  <si>
    <t>046946</t>
  </si>
  <si>
    <t>043802</t>
  </si>
  <si>
    <t>044073</t>
  </si>
  <si>
    <t>046953</t>
  </si>
  <si>
    <t>046961</t>
  </si>
  <si>
    <t>046979</t>
  </si>
  <si>
    <t>046995</t>
  </si>
  <si>
    <t>047001</t>
  </si>
  <si>
    <t>047019</t>
  </si>
  <si>
    <t>044800</t>
  </si>
  <si>
    <t>044933</t>
  </si>
  <si>
    <t>047027</t>
  </si>
  <si>
    <t>045047</t>
  </si>
  <si>
    <t>045070</t>
  </si>
  <si>
    <t>045138</t>
  </si>
  <si>
    <t>047043</t>
  </si>
  <si>
    <t>047050</t>
  </si>
  <si>
    <t>047068</t>
  </si>
  <si>
    <t>047076</t>
  </si>
  <si>
    <t>047084</t>
  </si>
  <si>
    <t>047092</t>
  </si>
  <si>
    <t>045641</t>
  </si>
  <si>
    <t>065680</t>
  </si>
  <si>
    <t>044032</t>
  </si>
  <si>
    <t>047167</t>
  </si>
  <si>
    <t>047175</t>
  </si>
  <si>
    <t>047183</t>
  </si>
  <si>
    <t>047191</t>
  </si>
  <si>
    <t>047225</t>
  </si>
  <si>
    <t>047241</t>
  </si>
  <si>
    <t>047258</t>
  </si>
  <si>
    <t>043968</t>
  </si>
  <si>
    <t>047266</t>
  </si>
  <si>
    <t>047274</t>
  </si>
  <si>
    <t>045153</t>
  </si>
  <si>
    <t>045674</t>
  </si>
  <si>
    <t>043695</t>
  </si>
  <si>
    <t>069682</t>
  </si>
  <si>
    <t>047308</t>
  </si>
  <si>
    <t>043752</t>
  </si>
  <si>
    <t>043851</t>
  </si>
  <si>
    <t>047332</t>
  </si>
  <si>
    <t>047340</t>
  </si>
  <si>
    <t>044081</t>
  </si>
  <si>
    <t>045435</t>
  </si>
  <si>
    <t>044230</t>
  </si>
  <si>
    <t>044271</t>
  </si>
  <si>
    <t>044289</t>
  </si>
  <si>
    <t>044313</t>
  </si>
  <si>
    <t>044412</t>
  </si>
  <si>
    <t>044511</t>
  </si>
  <si>
    <t>047365</t>
  </si>
  <si>
    <t>044578</t>
  </si>
  <si>
    <t>047373</t>
  </si>
  <si>
    <t>044677</t>
  </si>
  <si>
    <t>044693</t>
  </si>
  <si>
    <t>047381</t>
  </si>
  <si>
    <t>044719</t>
  </si>
  <si>
    <t>044867</t>
  </si>
  <si>
    <t>047399</t>
  </si>
  <si>
    <t>045146</t>
  </si>
  <si>
    <t>047415</t>
  </si>
  <si>
    <t>047423</t>
  </si>
  <si>
    <t>047431</t>
  </si>
  <si>
    <t>043984</t>
  </si>
  <si>
    <t>047449</t>
  </si>
  <si>
    <t>047456</t>
  </si>
  <si>
    <t>047464</t>
  </si>
  <si>
    <t>047472</t>
  </si>
  <si>
    <t>045187</t>
  </si>
  <si>
    <t>047498</t>
  </si>
  <si>
    <t>044172</t>
  </si>
  <si>
    <t>047506</t>
  </si>
  <si>
    <t>047514</t>
  </si>
  <si>
    <t>047522</t>
  </si>
  <si>
    <t>047548</t>
  </si>
  <si>
    <t>045245</t>
  </si>
  <si>
    <t>047571</t>
  </si>
  <si>
    <t>047589</t>
  </si>
  <si>
    <t>044438</t>
  </si>
  <si>
    <t>047597</t>
  </si>
  <si>
    <t>047613</t>
  </si>
  <si>
    <t>047621</t>
  </si>
  <si>
    <t>045401</t>
  </si>
  <si>
    <t>044123</t>
  </si>
  <si>
    <t>047639</t>
  </si>
  <si>
    <t>044248</t>
  </si>
  <si>
    <t>047688</t>
  </si>
  <si>
    <t>047696</t>
  </si>
  <si>
    <t>043596</t>
  </si>
  <si>
    <t>047712</t>
  </si>
  <si>
    <t>047720</t>
  </si>
  <si>
    <t>044560</t>
  </si>
  <si>
    <t>047738</t>
  </si>
  <si>
    <t>047746</t>
  </si>
  <si>
    <t>045096</t>
  </si>
  <si>
    <t>044156</t>
  </si>
  <si>
    <t>047761</t>
  </si>
  <si>
    <t>045021</t>
  </si>
  <si>
    <t>047787</t>
  </si>
  <si>
    <t>047795</t>
  </si>
  <si>
    <t>047803</t>
  </si>
  <si>
    <t>044826</t>
  </si>
  <si>
    <t>044917</t>
  </si>
  <si>
    <t>047829</t>
  </si>
  <si>
    <t>047837</t>
  </si>
  <si>
    <t>047845</t>
  </si>
  <si>
    <t>047852</t>
  </si>
  <si>
    <t>044420</t>
  </si>
  <si>
    <t>045369</t>
  </si>
  <si>
    <t>047878</t>
  </si>
  <si>
    <t>047886</t>
  </si>
  <si>
    <t>045492</t>
  </si>
  <si>
    <t>044628</t>
  </si>
  <si>
    <t>047894</t>
  </si>
  <si>
    <t>047902</t>
  </si>
  <si>
    <t>045088</t>
  </si>
  <si>
    <t>045104</t>
  </si>
  <si>
    <t>045294</t>
  </si>
  <si>
    <t>047928</t>
  </si>
  <si>
    <t>047936</t>
  </si>
  <si>
    <t>044149</t>
  </si>
  <si>
    <t>047944</t>
  </si>
  <si>
    <t>047951</t>
  </si>
  <si>
    <t>047969</t>
  </si>
  <si>
    <t>045393</t>
  </si>
  <si>
    <t>044115</t>
  </si>
  <si>
    <t>047985</t>
  </si>
  <si>
    <t>047993</t>
  </si>
  <si>
    <t>048009</t>
  </si>
  <si>
    <t>048017</t>
  </si>
  <si>
    <t>044453</t>
  </si>
  <si>
    <t>048025</t>
  </si>
  <si>
    <t>048033</t>
  </si>
  <si>
    <t>048041</t>
  </si>
  <si>
    <t>043588</t>
  </si>
  <si>
    <t>048074</t>
  </si>
  <si>
    <t>048082</t>
  </si>
  <si>
    <t>048090</t>
  </si>
  <si>
    <t>045195</t>
  </si>
  <si>
    <t>048124</t>
  </si>
  <si>
    <t>048116</t>
  </si>
  <si>
    <t>048132</t>
  </si>
  <si>
    <t>048140</t>
  </si>
  <si>
    <t>043943</t>
  </si>
  <si>
    <t>048157</t>
  </si>
  <si>
    <t>048165</t>
  </si>
  <si>
    <t>044263</t>
  </si>
  <si>
    <t>048173</t>
  </si>
  <si>
    <t>044537</t>
  </si>
  <si>
    <t>044594</t>
  </si>
  <si>
    <t>044768</t>
  </si>
  <si>
    <t>045658</t>
  </si>
  <si>
    <t>048207</t>
  </si>
  <si>
    <t>044362</t>
  </si>
  <si>
    <t>044602</t>
  </si>
  <si>
    <t>048215</t>
  </si>
  <si>
    <t>048223</t>
  </si>
  <si>
    <t>044875</t>
  </si>
  <si>
    <t>044909</t>
  </si>
  <si>
    <t>048231</t>
  </si>
  <si>
    <t>048256</t>
  </si>
  <si>
    <t>048264</t>
  </si>
  <si>
    <t>044255</t>
  </si>
  <si>
    <t>048272</t>
  </si>
  <si>
    <t>048298</t>
  </si>
  <si>
    <t>048306</t>
  </si>
  <si>
    <t>043703</t>
  </si>
  <si>
    <t>048314</t>
  </si>
  <si>
    <t>048322</t>
  </si>
  <si>
    <t>048330</t>
  </si>
  <si>
    <t>048348</t>
  </si>
  <si>
    <t>048355</t>
  </si>
  <si>
    <t>048363</t>
  </si>
  <si>
    <t>048371</t>
  </si>
  <si>
    <t>044859</t>
  </si>
  <si>
    <t>048389</t>
  </si>
  <si>
    <t>048397</t>
  </si>
  <si>
    <t>045161</t>
  </si>
  <si>
    <t>048413</t>
  </si>
  <si>
    <t>044339</t>
  </si>
  <si>
    <t>048421</t>
  </si>
  <si>
    <t>048439</t>
  </si>
  <si>
    <t>048447</t>
  </si>
  <si>
    <t>048462</t>
  </si>
  <si>
    <t>043661</t>
  </si>
  <si>
    <t>048470</t>
  </si>
  <si>
    <t>048488</t>
  </si>
  <si>
    <t>048496</t>
  </si>
  <si>
    <t>044388</t>
  </si>
  <si>
    <t>044974</t>
  </si>
  <si>
    <t>048512</t>
  </si>
  <si>
    <t>048520</t>
  </si>
  <si>
    <t>048538</t>
  </si>
  <si>
    <t>043729</t>
  </si>
  <si>
    <t>045310</t>
  </si>
  <si>
    <t>048553</t>
  </si>
  <si>
    <t>048579</t>
  </si>
  <si>
    <t>048595</t>
  </si>
  <si>
    <t>048587</t>
  </si>
  <si>
    <t>048611</t>
  </si>
  <si>
    <t>045229</t>
  </si>
  <si>
    <t>045336</t>
  </si>
  <si>
    <t>048629</t>
  </si>
  <si>
    <t>045518</t>
  </si>
  <si>
    <t>048637</t>
  </si>
  <si>
    <t>044644</t>
  </si>
  <si>
    <t>045617</t>
  </si>
  <si>
    <t>044925</t>
  </si>
  <si>
    <t>048652</t>
  </si>
  <si>
    <t>048678</t>
  </si>
  <si>
    <t>043737</t>
  </si>
  <si>
    <t>043844</t>
  </si>
  <si>
    <t>048686</t>
  </si>
  <si>
    <t>044180</t>
  </si>
  <si>
    <t>048702</t>
  </si>
  <si>
    <t>044396</t>
  </si>
  <si>
    <t>048710</t>
  </si>
  <si>
    <t>048728</t>
  </si>
  <si>
    <t>048736</t>
  </si>
  <si>
    <t>044586</t>
  </si>
  <si>
    <t>048694</t>
  </si>
  <si>
    <t>048744</t>
  </si>
  <si>
    <t>044958</t>
  </si>
  <si>
    <t>048751</t>
  </si>
  <si>
    <t>045054</t>
  </si>
  <si>
    <t>048777</t>
  </si>
  <si>
    <t>048793</t>
  </si>
  <si>
    <t>048801</t>
  </si>
  <si>
    <t>045534</t>
  </si>
  <si>
    <t>048819</t>
  </si>
  <si>
    <t>048835</t>
  </si>
  <si>
    <t>048843</t>
  </si>
  <si>
    <t>048850</t>
  </si>
  <si>
    <t>048876</t>
  </si>
  <si>
    <t>048884</t>
  </si>
  <si>
    <t>045179</t>
  </si>
  <si>
    <t>045252</t>
  </si>
  <si>
    <t>048900</t>
  </si>
  <si>
    <t>048926</t>
  </si>
  <si>
    <t>048934</t>
  </si>
  <si>
    <t>048942</t>
  </si>
  <si>
    <t>044651</t>
  </si>
  <si>
    <t>048975</t>
  </si>
  <si>
    <t>048991</t>
  </si>
  <si>
    <t>045575</t>
  </si>
  <si>
    <t>049031</t>
  </si>
  <si>
    <t>045351</t>
  </si>
  <si>
    <t>044479</t>
  </si>
  <si>
    <t>049056</t>
  </si>
  <si>
    <t>049064</t>
  </si>
  <si>
    <t>043760</t>
  </si>
  <si>
    <t>049080</t>
  </si>
  <si>
    <t>049098</t>
  </si>
  <si>
    <t>049106</t>
  </si>
  <si>
    <t>049122</t>
  </si>
  <si>
    <t>049130</t>
  </si>
  <si>
    <t>049148</t>
  </si>
  <si>
    <t>049155</t>
  </si>
  <si>
    <t>049171</t>
  </si>
  <si>
    <t>049189</t>
  </si>
  <si>
    <t>049197</t>
  </si>
  <si>
    <t>049205</t>
  </si>
  <si>
    <t>044164</t>
  </si>
  <si>
    <t>044685</t>
  </si>
  <si>
    <t>049213</t>
  </si>
  <si>
    <t>049221</t>
  </si>
  <si>
    <t>049239</t>
  </si>
  <si>
    <t>049247</t>
  </si>
  <si>
    <t>045666</t>
  </si>
  <si>
    <t>064964</t>
  </si>
  <si>
    <t>049270</t>
  </si>
  <si>
    <t>043935</t>
  </si>
  <si>
    <t>049288</t>
  </si>
  <si>
    <t>049296</t>
  </si>
  <si>
    <t>091397</t>
  </si>
  <si>
    <t>049312</t>
  </si>
  <si>
    <t>049320</t>
  </si>
  <si>
    <t>049338</t>
  </si>
  <si>
    <t>049346</t>
  </si>
  <si>
    <t>049353</t>
  </si>
  <si>
    <t>049361</t>
  </si>
  <si>
    <t>049379</t>
  </si>
  <si>
    <t>049387</t>
  </si>
  <si>
    <t>049395</t>
  </si>
  <si>
    <t>049411</t>
  </si>
  <si>
    <t>049429</t>
  </si>
  <si>
    <t>049437</t>
  </si>
  <si>
    <t>049445</t>
  </si>
  <si>
    <t>049452</t>
  </si>
  <si>
    <t>044297</t>
  </si>
  <si>
    <t>049460</t>
  </si>
  <si>
    <t>044776</t>
  </si>
  <si>
    <t>049478</t>
  </si>
  <si>
    <t>049494</t>
  </si>
  <si>
    <t>043745</t>
  </si>
  <si>
    <t>049502</t>
  </si>
  <si>
    <t>049510</t>
  </si>
  <si>
    <t>049528</t>
  </si>
  <si>
    <t>049536</t>
  </si>
  <si>
    <t>049544</t>
  </si>
  <si>
    <t>045302</t>
  </si>
  <si>
    <t>044016</t>
  </si>
  <si>
    <t>045385</t>
  </si>
  <si>
    <t>049569</t>
  </si>
  <si>
    <t>049577</t>
  </si>
  <si>
    <t>049593</t>
  </si>
  <si>
    <t>049601</t>
  </si>
  <si>
    <t>049619</t>
  </si>
  <si>
    <t>049627</t>
  </si>
  <si>
    <t>044461</t>
  </si>
  <si>
    <t>049635</t>
  </si>
  <si>
    <t>044669</t>
  </si>
  <si>
    <t>049643</t>
  </si>
  <si>
    <t>049650</t>
  </si>
  <si>
    <t>049668</t>
  </si>
  <si>
    <t>043992</t>
  </si>
  <si>
    <t>049700</t>
  </si>
  <si>
    <t>049718</t>
  </si>
  <si>
    <t>049726</t>
  </si>
  <si>
    <t>049684</t>
  </si>
  <si>
    <t>044891</t>
  </si>
  <si>
    <t>049759</t>
  </si>
  <si>
    <t>049767</t>
  </si>
  <si>
    <t>049775</t>
  </si>
  <si>
    <t>049783</t>
  </si>
  <si>
    <t>049791</t>
  </si>
  <si>
    <t>049809</t>
  </si>
  <si>
    <t>049817</t>
  </si>
  <si>
    <t>044784</t>
  </si>
  <si>
    <t>043497</t>
  </si>
  <si>
    <t>043711</t>
  </si>
  <si>
    <t>049833</t>
  </si>
  <si>
    <t>049841</t>
  </si>
  <si>
    <t>049858</t>
  </si>
  <si>
    <t>049866</t>
  </si>
  <si>
    <t>049874</t>
  </si>
  <si>
    <t>049882</t>
  </si>
  <si>
    <t>044354</t>
  </si>
  <si>
    <t>049890</t>
  </si>
  <si>
    <t>044503</t>
  </si>
  <si>
    <t>049908</t>
  </si>
  <si>
    <t>049916</t>
  </si>
  <si>
    <t>049924</t>
  </si>
  <si>
    <t>049932</t>
  </si>
  <si>
    <t>049940</t>
  </si>
  <si>
    <t>049957</t>
  </si>
  <si>
    <t>043489</t>
  </si>
  <si>
    <t>043539</t>
  </si>
  <si>
    <t>049981</t>
  </si>
  <si>
    <t>049999</t>
  </si>
  <si>
    <t>043836</t>
  </si>
  <si>
    <t>050005</t>
  </si>
  <si>
    <t>050013</t>
  </si>
  <si>
    <t>050021</t>
  </si>
  <si>
    <t>050039</t>
  </si>
  <si>
    <t>050047</t>
  </si>
  <si>
    <t>044552</t>
  </si>
  <si>
    <t>050054</t>
  </si>
  <si>
    <t>050062</t>
  </si>
  <si>
    <t>044834</t>
  </si>
  <si>
    <t>044883</t>
  </si>
  <si>
    <t>050070</t>
  </si>
  <si>
    <t>049973</t>
  </si>
  <si>
    <t>050096</t>
  </si>
  <si>
    <t>050112</t>
  </si>
  <si>
    <t>050120</t>
  </si>
  <si>
    <t>050138</t>
  </si>
  <si>
    <t>050153</t>
  </si>
  <si>
    <t>044065</t>
  </si>
  <si>
    <t>050161</t>
  </si>
  <si>
    <t>045427</t>
  </si>
  <si>
    <t>050179</t>
  </si>
  <si>
    <t>050245</t>
  </si>
  <si>
    <t>050187</t>
  </si>
  <si>
    <t>050195</t>
  </si>
  <si>
    <t>050203</t>
  </si>
  <si>
    <t>050211</t>
  </si>
  <si>
    <t>050229</t>
  </si>
  <si>
    <t>045567</t>
  </si>
  <si>
    <t>044495</t>
  </si>
  <si>
    <t>050237</t>
  </si>
  <si>
    <t>044990</t>
  </si>
  <si>
    <t>050252</t>
  </si>
  <si>
    <t>043778</t>
  </si>
  <si>
    <t>043893</t>
  </si>
  <si>
    <t>050278</t>
  </si>
  <si>
    <t>050286</t>
  </si>
  <si>
    <t>045542</t>
  </si>
  <si>
    <t>044487</t>
  </si>
  <si>
    <t>050294</t>
  </si>
  <si>
    <t>050302</t>
  </si>
  <si>
    <t>050328</t>
  </si>
  <si>
    <t>045476</t>
  </si>
  <si>
    <t>050336</t>
  </si>
  <si>
    <t>050351</t>
  </si>
  <si>
    <t>050369</t>
  </si>
  <si>
    <t>044966</t>
  </si>
  <si>
    <t>050393</t>
  </si>
  <si>
    <t>050419</t>
  </si>
  <si>
    <t>050427</t>
  </si>
  <si>
    <t>050435</t>
  </si>
  <si>
    <t>044008</t>
  </si>
  <si>
    <t>044214</t>
  </si>
  <si>
    <t>050443</t>
  </si>
  <si>
    <t>050450</t>
  </si>
  <si>
    <t>050468</t>
  </si>
  <si>
    <t>043604</t>
  </si>
  <si>
    <t>050484</t>
  </si>
  <si>
    <t>050492</t>
  </si>
  <si>
    <t>044321</t>
  </si>
  <si>
    <t>050500</t>
  </si>
  <si>
    <t>050518</t>
  </si>
  <si>
    <t>050534</t>
  </si>
  <si>
    <t>050542</t>
  </si>
  <si>
    <t>050559</t>
  </si>
  <si>
    <t>050567</t>
  </si>
  <si>
    <t>050575</t>
  </si>
  <si>
    <t>044610</t>
  </si>
  <si>
    <t>045591</t>
  </si>
  <si>
    <t>050583</t>
  </si>
  <si>
    <t>050591</t>
  </si>
  <si>
    <t>045120</t>
  </si>
  <si>
    <t>043679</t>
  </si>
  <si>
    <t>050617</t>
  </si>
  <si>
    <t>050625</t>
  </si>
  <si>
    <t>050633</t>
  </si>
  <si>
    <t>045526</t>
  </si>
  <si>
    <t>050641</t>
  </si>
  <si>
    <t>050658</t>
  </si>
  <si>
    <t>043638</t>
  </si>
  <si>
    <t>050674</t>
  </si>
  <si>
    <t>050682</t>
  </si>
  <si>
    <t>050690</t>
  </si>
  <si>
    <t>050708</t>
  </si>
  <si>
    <t>050716</t>
  </si>
  <si>
    <t>050724</t>
  </si>
  <si>
    <t>045583</t>
  </si>
  <si>
    <t>045609</t>
  </si>
  <si>
    <t>045260</t>
  </si>
  <si>
    <t>050740</t>
  </si>
  <si>
    <t>045625</t>
  </si>
  <si>
    <t>FY23 State Education Aid</t>
  </si>
  <si>
    <t>FY23 District Formula ADM</t>
  </si>
  <si>
    <t>Out-State Additional Tuition Rate</t>
  </si>
  <si>
    <t>District</t>
  </si>
  <si>
    <t>County</t>
  </si>
  <si>
    <t>Hardin</t>
  </si>
  <si>
    <t>Ross</t>
  </si>
  <si>
    <t>Summit</t>
  </si>
  <si>
    <t>Athens</t>
  </si>
  <si>
    <t>Allen</t>
  </si>
  <si>
    <t>Stark</t>
  </si>
  <si>
    <t>Fairfield</t>
  </si>
  <si>
    <t>Lorain</t>
  </si>
  <si>
    <t>Shelby</t>
  </si>
  <si>
    <t>Darke</t>
  </si>
  <si>
    <t>Lucas</t>
  </si>
  <si>
    <t>Paulding</t>
  </si>
  <si>
    <t>Hancock</t>
  </si>
  <si>
    <t>Fulton</t>
  </si>
  <si>
    <t>Ashland</t>
  </si>
  <si>
    <t>Ashtabula</t>
  </si>
  <si>
    <t>Portage</t>
  </si>
  <si>
    <t>Mahoning</t>
  </si>
  <si>
    <t>Defiance</t>
  </si>
  <si>
    <t>Belmont</t>
  </si>
  <si>
    <t>Clermont</t>
  </si>
  <si>
    <t>Cuyahoga</t>
  </si>
  <si>
    <t>Columbiana</t>
  </si>
  <si>
    <t>Greene</t>
  </si>
  <si>
    <t>Logan</t>
  </si>
  <si>
    <t>Huron</t>
  </si>
  <si>
    <t>Washington</t>
  </si>
  <si>
    <t>Ottawa</t>
  </si>
  <si>
    <t>Geauga</t>
  </si>
  <si>
    <t>Miami</t>
  </si>
  <si>
    <t>Franklin</t>
  </si>
  <si>
    <t>Delaware</t>
  </si>
  <si>
    <t>Medina</t>
  </si>
  <si>
    <t>Clinton</t>
  </si>
  <si>
    <t>Trumbull</t>
  </si>
  <si>
    <t>Scioto</t>
  </si>
  <si>
    <t>Wood</t>
  </si>
  <si>
    <t>Highland</t>
  </si>
  <si>
    <t>Montgomery</t>
  </si>
  <si>
    <t>Carroll</t>
  </si>
  <si>
    <t>Williams</t>
  </si>
  <si>
    <t>Crawford</t>
  </si>
  <si>
    <t>Jefferson</t>
  </si>
  <si>
    <t>Noble</t>
  </si>
  <si>
    <t>Guernsey</t>
  </si>
  <si>
    <t>Morrow</t>
  </si>
  <si>
    <t>Wyandot</t>
  </si>
  <si>
    <t>Warren</t>
  </si>
  <si>
    <t>Mercer</t>
  </si>
  <si>
    <t>Knox</t>
  </si>
  <si>
    <t>Lawrence</t>
  </si>
  <si>
    <t>Wayne</t>
  </si>
  <si>
    <t>Hamilton</t>
  </si>
  <si>
    <t>Pickaway</t>
  </si>
  <si>
    <t>Clark</t>
  </si>
  <si>
    <t>Tuscarawas</t>
  </si>
  <si>
    <t>Richland</t>
  </si>
  <si>
    <t>Sandusky</t>
  </si>
  <si>
    <t>Preble</t>
  </si>
  <si>
    <t>Putnam</t>
  </si>
  <si>
    <t>Harrison</t>
  </si>
  <si>
    <t>Coshocton</t>
  </si>
  <si>
    <t>Van Wert</t>
  </si>
  <si>
    <t>Perry</t>
  </si>
  <si>
    <t>Holmes</t>
  </si>
  <si>
    <t>Muskingum</t>
  </si>
  <si>
    <t>Brown</t>
  </si>
  <si>
    <t>Meigs</t>
  </si>
  <si>
    <t>Pike</t>
  </si>
  <si>
    <t>Butler</t>
  </si>
  <si>
    <t>Erie</t>
  </si>
  <si>
    <t>Marion</t>
  </si>
  <si>
    <t>Union</t>
  </si>
  <si>
    <t>Lake</t>
  </si>
  <si>
    <t>Seneca</t>
  </si>
  <si>
    <t>Gallia</t>
  </si>
  <si>
    <t>Champaign</t>
  </si>
  <si>
    <t>Licking</t>
  </si>
  <si>
    <t>Henry</t>
  </si>
  <si>
    <t>Jackson</t>
  </si>
  <si>
    <t>Madison</t>
  </si>
  <si>
    <t>Hocking</t>
  </si>
  <si>
    <t>Adams</t>
  </si>
  <si>
    <t>Fayette</t>
  </si>
  <si>
    <t>Auglaize</t>
  </si>
  <si>
    <t>Morgan</t>
  </si>
  <si>
    <t>Monroe</t>
  </si>
  <si>
    <t>Vinton</t>
  </si>
  <si>
    <t>FY24 In-State Tuition Rate</t>
  </si>
  <si>
    <t>FY24 Total Out-State Tuition 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</si>
</sst>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&quot;$&quot;#,##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"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0" xfId="0" applyNumberFormat="1"/>
    <xf numFmtId="165" fontId="0" fillId="0" borderId="0" xfId="0" applyNumberFormat="1"/>
    <xf numFmtId="2" fontId="0" fillId="0" borderId="0" xfId="0" applyNumberFormat="1"/>
    <xf numFmtId="0" fontId="0" fillId="2" borderId="0" xfId="0" applyFill="1"/>
    <xf numFmtId="165" fontId="0" fillId="2" borderId="0" xfId="0" applyNumberFormat="1" applyFill="1"/>
    <xf numFmtId="0" fontId="0" fillId="2" borderId="0" xfId="0" applyFill="1" applyAlignment="1">
      <alignment horizontal="center" vertical="center" wrapText="1"/>
    </xf>
    <xf numFmtId="10" fontId="0" fillId="0" borderId="0" xfId="1" applyNumberFormat="1" applyFont="1"/>
    <xf numFmtId="0" fontId="2" fillId="2" borderId="0" xfId="0" applyFont="1" applyFill="1" applyAlignment="1">
      <alignment horizontal="center" vertical="center" wrapText="1"/>
    </xf>
    <xf numFmtId="165" fontId="2" fillId="2" borderId="0" xfId="0" applyNumberFormat="1" applyFont="1" applyFill="1" applyAlignment="1">
      <alignment horizontal="center" vertical="center" wrapText="1"/>
    </xf>
    <xf numFmtId="164" fontId="0" fillId="3" borderId="0" xfId="0" applyNumberFormat="1" applyFill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FEDAE3-558D-4DEA-80A1-DAF47A80402B}">
  <dimension ref="A1:T617"/>
  <sheetViews>
    <sheetView tabSelected="1" workbookViewId="0"/>
  </sheetViews>
  <sheetFormatPr defaultRowHeight="14.5" x14ac:dyDescent="0.35"/>
  <cols>
    <col min="1" max="1" width="3.26953125" customWidth="1"/>
    <col min="3" max="3" width="27.26953125" bestFit="1" customWidth="1"/>
    <col min="4" max="4" width="11.81640625" bestFit="1" customWidth="1"/>
    <col min="5" max="5" width="14.36328125" style="3" bestFit="1" customWidth="1"/>
    <col min="6" max="6" width="12.7265625" customWidth="1"/>
    <col min="7" max="7" width="13.6328125" customWidth="1"/>
    <col min="8" max="8" width="16.81640625" customWidth="1"/>
    <col min="9" max="9" width="12" customWidth="1"/>
    <col min="10" max="12" width="11.1796875" bestFit="1" customWidth="1"/>
    <col min="13" max="13" width="2.7265625" customWidth="1"/>
  </cols>
  <sheetData>
    <row r="1" spans="1:20" x14ac:dyDescent="0.35">
      <c r="A1" s="5"/>
      <c r="B1" s="5"/>
      <c r="C1" s="5"/>
      <c r="D1" s="5"/>
      <c r="E1" s="6"/>
      <c r="F1" s="5"/>
      <c r="G1" s="5"/>
      <c r="H1" s="5"/>
      <c r="I1" s="5"/>
      <c r="J1" s="5"/>
      <c r="K1" s="5"/>
      <c r="L1" s="5"/>
      <c r="M1" s="5"/>
    </row>
    <row r="2" spans="1:20" s="1" customFormat="1" ht="55" customHeight="1" x14ac:dyDescent="0.35">
      <c r="A2" s="7"/>
      <c r="B2" s="9" t="s">
        <v>579</v>
      </c>
      <c r="C2" s="9" t="s">
        <v>1195</v>
      </c>
      <c r="D2" s="9" t="s">
        <v>1196</v>
      </c>
      <c r="E2" s="10" t="s">
        <v>580</v>
      </c>
      <c r="F2" s="9" t="s">
        <v>581</v>
      </c>
      <c r="G2" s="9" t="s">
        <v>582</v>
      </c>
      <c r="H2" s="9" t="s">
        <v>1192</v>
      </c>
      <c r="I2" s="9" t="s">
        <v>1193</v>
      </c>
      <c r="J2" s="9" t="s">
        <v>1285</v>
      </c>
      <c r="K2" s="9" t="s">
        <v>1194</v>
      </c>
      <c r="L2" s="9" t="s">
        <v>1286</v>
      </c>
      <c r="M2" s="7"/>
    </row>
    <row r="3" spans="1:20" x14ac:dyDescent="0.35">
      <c r="A3" s="5"/>
      <c r="B3" t="s">
        <v>819</v>
      </c>
      <c r="C3" t="s">
        <v>235</v>
      </c>
      <c r="D3" t="s">
        <v>1197</v>
      </c>
      <c r="E3" s="3">
        <v>2610699</v>
      </c>
      <c r="F3" s="3">
        <v>2616646.36</v>
      </c>
      <c r="G3" s="3">
        <f t="shared" ref="G3:G66" si="0">E3+F3</f>
        <v>5227345.3599999994</v>
      </c>
      <c r="H3" s="3">
        <v>5682042.9400000004</v>
      </c>
      <c r="I3" s="4">
        <v>811.87855139999999</v>
      </c>
      <c r="J3" s="11">
        <f t="shared" ref="J3:J66" si="1">G3/I3</f>
        <v>6438.5804391383253</v>
      </c>
      <c r="K3" s="2">
        <f t="shared" ref="K3:K66" si="2">H3/I3</f>
        <v>6998.6365943550418</v>
      </c>
      <c r="L3" s="11">
        <f t="shared" ref="L3:L66" si="3">J3+K3</f>
        <v>13437.217033493367</v>
      </c>
      <c r="M3" s="5"/>
      <c r="P3" s="8"/>
      <c r="T3" s="8"/>
    </row>
    <row r="4" spans="1:20" x14ac:dyDescent="0.35">
      <c r="A4" s="5"/>
      <c r="B4" t="s">
        <v>1044</v>
      </c>
      <c r="C4" t="s">
        <v>444</v>
      </c>
      <c r="D4" t="s">
        <v>1198</v>
      </c>
      <c r="E4" s="3">
        <v>4948025</v>
      </c>
      <c r="F4" s="3">
        <v>4524.08</v>
      </c>
      <c r="G4" s="3">
        <f t="shared" si="0"/>
        <v>4952549.08</v>
      </c>
      <c r="H4" s="3">
        <v>7747187.2000000002</v>
      </c>
      <c r="I4" s="4">
        <v>1160.391521</v>
      </c>
      <c r="J4" s="11">
        <f t="shared" si="1"/>
        <v>4267.9983353652924</v>
      </c>
      <c r="K4" s="2">
        <f t="shared" si="2"/>
        <v>6676.3562640682203</v>
      </c>
      <c r="L4" s="11">
        <f t="shared" si="3"/>
        <v>10944.354599433513</v>
      </c>
      <c r="M4" s="5"/>
      <c r="P4" s="8"/>
      <c r="T4" s="8"/>
    </row>
    <row r="5" spans="1:20" x14ac:dyDescent="0.35">
      <c r="A5" s="5"/>
      <c r="B5" t="s">
        <v>1097</v>
      </c>
      <c r="C5" t="s">
        <v>492</v>
      </c>
      <c r="D5" t="s">
        <v>1199</v>
      </c>
      <c r="E5" s="3">
        <v>142647958</v>
      </c>
      <c r="F5" s="3">
        <v>0</v>
      </c>
      <c r="G5" s="3">
        <f t="shared" si="0"/>
        <v>142647958</v>
      </c>
      <c r="H5" s="3">
        <v>162634439.68000001</v>
      </c>
      <c r="I5" s="4">
        <v>25886.026382200002</v>
      </c>
      <c r="J5" s="11">
        <f t="shared" si="1"/>
        <v>5510.616264305786</v>
      </c>
      <c r="K5" s="2">
        <f t="shared" si="2"/>
        <v>6282.7116560397335</v>
      </c>
      <c r="L5" s="11">
        <f t="shared" si="3"/>
        <v>11793.32792034552</v>
      </c>
      <c r="M5" s="5"/>
      <c r="P5" s="8"/>
      <c r="T5" s="8"/>
    </row>
    <row r="6" spans="1:20" x14ac:dyDescent="0.35">
      <c r="A6" s="5"/>
      <c r="B6" t="s">
        <v>605</v>
      </c>
      <c r="C6" t="s">
        <v>22</v>
      </c>
      <c r="D6" t="s">
        <v>1200</v>
      </c>
      <c r="E6" s="3">
        <v>8176360</v>
      </c>
      <c r="F6" s="3">
        <v>2211641.75</v>
      </c>
      <c r="G6" s="3">
        <f t="shared" si="0"/>
        <v>10388001.75</v>
      </c>
      <c r="H6" s="3">
        <v>7651404.6600000001</v>
      </c>
      <c r="I6" s="4">
        <v>1366.5347406000001</v>
      </c>
      <c r="J6" s="11">
        <f t="shared" si="1"/>
        <v>7601.7106930182936</v>
      </c>
      <c r="K6" s="2">
        <f t="shared" si="2"/>
        <v>5599.1292666592008</v>
      </c>
      <c r="L6" s="11">
        <f t="shared" si="3"/>
        <v>13200.839959677494</v>
      </c>
      <c r="M6" s="5"/>
      <c r="P6" s="8"/>
      <c r="T6" s="8"/>
    </row>
    <row r="7" spans="1:20" x14ac:dyDescent="0.35">
      <c r="A7" s="5"/>
      <c r="B7" t="s">
        <v>585</v>
      </c>
      <c r="C7" t="s">
        <v>2</v>
      </c>
      <c r="D7" t="s">
        <v>1201</v>
      </c>
      <c r="E7" s="3">
        <v>3884697</v>
      </c>
      <c r="F7" s="3">
        <v>0</v>
      </c>
      <c r="G7" s="3">
        <f t="shared" si="0"/>
        <v>3884697</v>
      </c>
      <c r="H7" s="3">
        <v>6582317.0999999996</v>
      </c>
      <c r="I7" s="4">
        <v>960.79749179999999</v>
      </c>
      <c r="J7" s="11">
        <f t="shared" si="1"/>
        <v>4043.2006048665248</v>
      </c>
      <c r="K7" s="2">
        <f t="shared" si="2"/>
        <v>6850.8891375938119</v>
      </c>
      <c r="L7" s="11">
        <f t="shared" si="3"/>
        <v>10894.089742460337</v>
      </c>
      <c r="M7" s="5"/>
      <c r="P7" s="8"/>
      <c r="T7" s="8"/>
    </row>
    <row r="8" spans="1:20" x14ac:dyDescent="0.35">
      <c r="A8" s="5"/>
      <c r="B8" t="s">
        <v>1080</v>
      </c>
      <c r="C8" t="s">
        <v>477</v>
      </c>
      <c r="D8" t="s">
        <v>1202</v>
      </c>
      <c r="E8" s="3">
        <v>9501294</v>
      </c>
      <c r="F8" s="3">
        <v>0</v>
      </c>
      <c r="G8" s="3">
        <f t="shared" si="0"/>
        <v>9501294</v>
      </c>
      <c r="H8" s="3">
        <v>24128649.59</v>
      </c>
      <c r="I8" s="4">
        <v>2970.3275435999999</v>
      </c>
      <c r="J8" s="11">
        <f t="shared" si="1"/>
        <v>3198.7361193454612</v>
      </c>
      <c r="K8" s="2">
        <f t="shared" si="2"/>
        <v>8123.2285786086668</v>
      </c>
      <c r="L8" s="11">
        <f t="shared" si="3"/>
        <v>11321.964697954128</v>
      </c>
      <c r="M8" s="5"/>
      <c r="P8" s="8"/>
      <c r="T8" s="8"/>
    </row>
    <row r="9" spans="1:20" x14ac:dyDescent="0.35">
      <c r="A9" s="5"/>
      <c r="B9" t="s">
        <v>739</v>
      </c>
      <c r="C9" t="s">
        <v>155</v>
      </c>
      <c r="D9" t="s">
        <v>1203</v>
      </c>
      <c r="E9" s="3">
        <v>6899080</v>
      </c>
      <c r="F9" s="3">
        <v>4712669.7699999996</v>
      </c>
      <c r="G9" s="3">
        <f t="shared" si="0"/>
        <v>11611749.77</v>
      </c>
      <c r="H9" s="3">
        <v>8660471.3300000001</v>
      </c>
      <c r="I9" s="4">
        <v>1413.3888698000001</v>
      </c>
      <c r="J9" s="11">
        <f t="shared" si="1"/>
        <v>8215.5378594732429</v>
      </c>
      <c r="K9" s="2">
        <f t="shared" si="2"/>
        <v>6127.4512026017937</v>
      </c>
      <c r="L9" s="11">
        <f t="shared" si="3"/>
        <v>14342.989062075038</v>
      </c>
      <c r="M9" s="5"/>
      <c r="P9" s="8"/>
      <c r="T9" s="8"/>
    </row>
    <row r="10" spans="1:20" x14ac:dyDescent="0.35">
      <c r="A10" s="5"/>
      <c r="B10" t="s">
        <v>889</v>
      </c>
      <c r="C10" t="s">
        <v>300</v>
      </c>
      <c r="D10" t="s">
        <v>1204</v>
      </c>
      <c r="E10" s="3">
        <v>23333548</v>
      </c>
      <c r="F10" s="3">
        <v>0</v>
      </c>
      <c r="G10" s="3">
        <f t="shared" si="0"/>
        <v>23333548</v>
      </c>
      <c r="H10" s="3">
        <v>12856800.460000001</v>
      </c>
      <c r="I10" s="4">
        <v>3656.0043477999998</v>
      </c>
      <c r="J10" s="11">
        <f t="shared" si="1"/>
        <v>6382.2538980406189</v>
      </c>
      <c r="K10" s="2">
        <f t="shared" si="2"/>
        <v>3516.6261407037382</v>
      </c>
      <c r="L10" s="11">
        <f t="shared" si="3"/>
        <v>9898.8800387443571</v>
      </c>
      <c r="M10" s="5"/>
      <c r="P10" s="8"/>
      <c r="T10" s="8"/>
    </row>
    <row r="11" spans="1:20" x14ac:dyDescent="0.35">
      <c r="A11" s="5"/>
      <c r="B11" t="s">
        <v>1072</v>
      </c>
      <c r="C11" t="s">
        <v>469</v>
      </c>
      <c r="D11" t="s">
        <v>1205</v>
      </c>
      <c r="E11" s="3">
        <v>4645535</v>
      </c>
      <c r="F11" s="3">
        <v>3122605.6799999997</v>
      </c>
      <c r="G11" s="3">
        <f t="shared" si="0"/>
        <v>7768140.6799999997</v>
      </c>
      <c r="H11" s="3">
        <v>6170888.8700000001</v>
      </c>
      <c r="I11" s="4">
        <v>938.51778200000001</v>
      </c>
      <c r="J11" s="11">
        <f t="shared" si="1"/>
        <v>8277.0308980677364</v>
      </c>
      <c r="K11" s="2">
        <f t="shared" si="2"/>
        <v>6575.1432613772258</v>
      </c>
      <c r="L11" s="11">
        <f t="shared" si="3"/>
        <v>14852.174159444963</v>
      </c>
      <c r="M11" s="5"/>
      <c r="P11" s="8"/>
      <c r="T11" s="8"/>
    </row>
    <row r="12" spans="1:20" x14ac:dyDescent="0.35">
      <c r="A12" s="5"/>
      <c r="B12" t="s">
        <v>716</v>
      </c>
      <c r="C12" t="s">
        <v>133</v>
      </c>
      <c r="D12" t="s">
        <v>1206</v>
      </c>
      <c r="E12" s="3">
        <v>2111957</v>
      </c>
      <c r="F12" s="3">
        <v>1670825.81</v>
      </c>
      <c r="G12" s="3">
        <f t="shared" si="0"/>
        <v>3782782.81</v>
      </c>
      <c r="H12" s="3">
        <v>5635079.5300000003</v>
      </c>
      <c r="I12" s="4">
        <v>594.29800060000002</v>
      </c>
      <c r="J12" s="11">
        <f t="shared" si="1"/>
        <v>6365.1279428517737</v>
      </c>
      <c r="K12" s="2">
        <f t="shared" si="2"/>
        <v>9481.9089485592322</v>
      </c>
      <c r="L12" s="11">
        <f t="shared" si="3"/>
        <v>15847.036891411006</v>
      </c>
      <c r="M12" s="5"/>
      <c r="P12" s="8"/>
      <c r="T12" s="8"/>
    </row>
    <row r="13" spans="1:20" x14ac:dyDescent="0.35">
      <c r="A13" s="5"/>
      <c r="B13" t="s">
        <v>903</v>
      </c>
      <c r="C13" t="s">
        <v>314</v>
      </c>
      <c r="D13" t="s">
        <v>1207</v>
      </c>
      <c r="E13" s="3">
        <v>40215323</v>
      </c>
      <c r="F13" s="3">
        <v>0</v>
      </c>
      <c r="G13" s="3">
        <f t="shared" si="0"/>
        <v>40215323</v>
      </c>
      <c r="H13" s="3">
        <v>4446349.22</v>
      </c>
      <c r="I13" s="4">
        <v>4193.3756552000004</v>
      </c>
      <c r="J13" s="11">
        <f t="shared" si="1"/>
        <v>9590.2028119352817</v>
      </c>
      <c r="K13" s="2">
        <f t="shared" si="2"/>
        <v>1060.3269503141935</v>
      </c>
      <c r="L13" s="11">
        <f t="shared" si="3"/>
        <v>10650.529762249475</v>
      </c>
      <c r="M13" s="5"/>
      <c r="P13" s="8"/>
      <c r="T13" s="8"/>
    </row>
    <row r="14" spans="1:20" x14ac:dyDescent="0.35">
      <c r="A14" s="5"/>
      <c r="B14" t="s">
        <v>994</v>
      </c>
      <c r="C14" t="s">
        <v>398</v>
      </c>
      <c r="D14" t="s">
        <v>1208</v>
      </c>
      <c r="E14" s="3">
        <v>2513745</v>
      </c>
      <c r="F14" s="3">
        <v>1623798.5899999999</v>
      </c>
      <c r="G14" s="3">
        <f t="shared" si="0"/>
        <v>4137543.59</v>
      </c>
      <c r="H14" s="3">
        <v>5102534.05</v>
      </c>
      <c r="I14" s="4">
        <v>576.45038580000005</v>
      </c>
      <c r="J14" s="11">
        <f t="shared" si="1"/>
        <v>7177.623073767053</v>
      </c>
      <c r="K14" s="2">
        <f t="shared" si="2"/>
        <v>8851.6447827833163</v>
      </c>
      <c r="L14" s="11">
        <f t="shared" si="3"/>
        <v>16029.26785655037</v>
      </c>
      <c r="M14" s="5"/>
      <c r="P14" s="8"/>
      <c r="T14" s="8"/>
    </row>
    <row r="15" spans="1:20" x14ac:dyDescent="0.35">
      <c r="A15" s="5"/>
      <c r="B15" t="s">
        <v>811</v>
      </c>
      <c r="C15" t="s">
        <v>227</v>
      </c>
      <c r="D15" t="s">
        <v>1209</v>
      </c>
      <c r="E15" s="3">
        <v>5150750</v>
      </c>
      <c r="F15" s="3">
        <v>1254384.19</v>
      </c>
      <c r="G15" s="3">
        <f t="shared" si="0"/>
        <v>6405134.1899999995</v>
      </c>
      <c r="H15" s="3">
        <v>2684393.81</v>
      </c>
      <c r="I15" s="4">
        <v>431.41009120000001</v>
      </c>
      <c r="J15" s="11">
        <f t="shared" si="1"/>
        <v>14846.973496108149</v>
      </c>
      <c r="K15" s="2">
        <f t="shared" si="2"/>
        <v>6222.3713926884611</v>
      </c>
      <c r="L15" s="11">
        <f t="shared" si="3"/>
        <v>21069.344888796608</v>
      </c>
      <c r="M15" s="5"/>
      <c r="P15" s="8"/>
      <c r="T15" s="8"/>
    </row>
    <row r="16" spans="1:20" x14ac:dyDescent="0.35">
      <c r="A16" s="5"/>
      <c r="B16" t="s">
        <v>717</v>
      </c>
      <c r="C16" t="s">
        <v>134</v>
      </c>
      <c r="D16" t="s">
        <v>1206</v>
      </c>
      <c r="E16" s="3">
        <v>3369511</v>
      </c>
      <c r="F16" s="3">
        <v>2741223.61</v>
      </c>
      <c r="G16" s="3">
        <f t="shared" si="0"/>
        <v>6110734.6099999994</v>
      </c>
      <c r="H16" s="3">
        <v>6349666.2300000004</v>
      </c>
      <c r="I16" s="4">
        <v>917.73244560000001</v>
      </c>
      <c r="J16" s="11">
        <f t="shared" si="1"/>
        <v>6658.5142971652167</v>
      </c>
      <c r="K16" s="2">
        <f t="shared" si="2"/>
        <v>6918.8642729621288</v>
      </c>
      <c r="L16" s="11">
        <f t="shared" si="3"/>
        <v>13577.378570127345</v>
      </c>
      <c r="M16" s="5"/>
      <c r="P16" s="8"/>
      <c r="T16" s="8"/>
    </row>
    <row r="17" spans="1:20" x14ac:dyDescent="0.35">
      <c r="A17" s="5"/>
      <c r="B17" t="s">
        <v>765</v>
      </c>
      <c r="C17" t="s">
        <v>181</v>
      </c>
      <c r="D17" t="s">
        <v>1210</v>
      </c>
      <c r="E17" s="3">
        <v>9801768</v>
      </c>
      <c r="F17" s="3">
        <v>0</v>
      </c>
      <c r="G17" s="3">
        <f t="shared" si="0"/>
        <v>9801768</v>
      </c>
      <c r="H17" s="3">
        <v>3548271.9</v>
      </c>
      <c r="I17" s="4">
        <v>1170.2842069999999</v>
      </c>
      <c r="J17" s="11">
        <f t="shared" si="1"/>
        <v>8375.5449670867856</v>
      </c>
      <c r="K17" s="2">
        <f t="shared" si="2"/>
        <v>3031.9745227494127</v>
      </c>
      <c r="L17" s="11">
        <f t="shared" si="3"/>
        <v>11407.519489836199</v>
      </c>
      <c r="M17" s="5"/>
      <c r="P17" s="8"/>
      <c r="T17" s="8"/>
    </row>
    <row r="18" spans="1:20" x14ac:dyDescent="0.35">
      <c r="A18" s="5"/>
      <c r="B18" t="s">
        <v>812</v>
      </c>
      <c r="C18" t="s">
        <v>228</v>
      </c>
      <c r="D18" t="s">
        <v>1209</v>
      </c>
      <c r="E18" s="3">
        <v>2403666</v>
      </c>
      <c r="F18" s="3">
        <v>1642289.95</v>
      </c>
      <c r="G18" s="3">
        <f t="shared" si="0"/>
        <v>4045955.95</v>
      </c>
      <c r="H18" s="3">
        <v>3812409.89</v>
      </c>
      <c r="I18" s="4">
        <v>581.5496594</v>
      </c>
      <c r="J18" s="11">
        <f t="shared" si="1"/>
        <v>6957.1976951621273</v>
      </c>
      <c r="K18" s="2">
        <f t="shared" si="2"/>
        <v>6555.6050603371741</v>
      </c>
      <c r="L18" s="11">
        <f t="shared" si="3"/>
        <v>13512.802755499302</v>
      </c>
      <c r="M18" s="5"/>
      <c r="P18" s="8"/>
      <c r="T18" s="8"/>
    </row>
    <row r="19" spans="1:20" x14ac:dyDescent="0.35">
      <c r="A19" s="5"/>
      <c r="B19" t="s">
        <v>594</v>
      </c>
      <c r="C19" t="s">
        <v>11</v>
      </c>
      <c r="D19" t="s">
        <v>1211</v>
      </c>
      <c r="E19" s="3">
        <v>24865338</v>
      </c>
      <c r="F19" s="3">
        <v>0</v>
      </c>
      <c r="G19" s="3">
        <f t="shared" si="0"/>
        <v>24865338</v>
      </c>
      <c r="H19" s="3">
        <v>11845512.449999999</v>
      </c>
      <c r="I19" s="4">
        <v>3162.2205914000001</v>
      </c>
      <c r="J19" s="11">
        <f t="shared" si="1"/>
        <v>7863.2521929760269</v>
      </c>
      <c r="K19" s="2">
        <f t="shared" si="2"/>
        <v>3745.9475414887715</v>
      </c>
      <c r="L19" s="11">
        <f t="shared" si="3"/>
        <v>11609.199734464799</v>
      </c>
      <c r="M19" s="5"/>
      <c r="P19" s="8"/>
      <c r="T19" s="8"/>
    </row>
    <row r="20" spans="1:20" x14ac:dyDescent="0.35">
      <c r="A20" s="5"/>
      <c r="B20" t="s">
        <v>598</v>
      </c>
      <c r="C20" t="s">
        <v>15</v>
      </c>
      <c r="D20" t="s">
        <v>1212</v>
      </c>
      <c r="E20" s="3">
        <v>12935436</v>
      </c>
      <c r="F20" s="3">
        <v>0</v>
      </c>
      <c r="G20" s="3">
        <f t="shared" si="0"/>
        <v>12935436</v>
      </c>
      <c r="H20" s="3">
        <v>22658527.640000001</v>
      </c>
      <c r="I20" s="4">
        <v>3661.2799426000001</v>
      </c>
      <c r="J20" s="11">
        <f t="shared" si="1"/>
        <v>3533.0365890607382</v>
      </c>
      <c r="K20" s="2">
        <f t="shared" si="2"/>
        <v>6188.6902928021955</v>
      </c>
      <c r="L20" s="11">
        <f t="shared" si="3"/>
        <v>9721.7268818629345</v>
      </c>
      <c r="M20" s="5"/>
      <c r="P20" s="8"/>
      <c r="T20" s="8"/>
    </row>
    <row r="21" spans="1:20" x14ac:dyDescent="0.35">
      <c r="A21" s="5"/>
      <c r="B21" t="s">
        <v>606</v>
      </c>
      <c r="C21" t="s">
        <v>23</v>
      </c>
      <c r="D21" t="s">
        <v>1200</v>
      </c>
      <c r="E21" s="3">
        <v>20802518</v>
      </c>
      <c r="F21" s="3">
        <v>5066886.9499999993</v>
      </c>
      <c r="G21" s="3">
        <f t="shared" si="0"/>
        <v>25869404.949999999</v>
      </c>
      <c r="H21" s="3">
        <v>7696087.1600000001</v>
      </c>
      <c r="I21" s="4">
        <v>2289.2677788000001</v>
      </c>
      <c r="J21" s="11">
        <f t="shared" si="1"/>
        <v>11300.296623036538</v>
      </c>
      <c r="K21" s="2">
        <f t="shared" si="2"/>
        <v>3361.8116811280915</v>
      </c>
      <c r="L21" s="11">
        <f t="shared" si="3"/>
        <v>14662.108304164631</v>
      </c>
      <c r="M21" s="5"/>
      <c r="P21" s="8"/>
      <c r="T21" s="8"/>
    </row>
    <row r="22" spans="1:20" x14ac:dyDescent="0.35">
      <c r="A22" s="5"/>
      <c r="B22" t="s">
        <v>1009</v>
      </c>
      <c r="C22" t="s">
        <v>411</v>
      </c>
      <c r="D22" t="s">
        <v>1213</v>
      </c>
      <c r="E22" s="3">
        <v>36204887</v>
      </c>
      <c r="F22" s="3">
        <v>0</v>
      </c>
      <c r="G22" s="3">
        <f t="shared" si="0"/>
        <v>36204887</v>
      </c>
      <c r="H22" s="3">
        <v>3111688.08</v>
      </c>
      <c r="I22" s="4">
        <v>2887.3016576999999</v>
      </c>
      <c r="J22" s="11">
        <f t="shared" si="1"/>
        <v>12539.350331977612</v>
      </c>
      <c r="K22" s="2">
        <f t="shared" si="2"/>
        <v>1077.7149217164738</v>
      </c>
      <c r="L22" s="11">
        <f t="shared" si="3"/>
        <v>13617.065253694085</v>
      </c>
      <c r="M22" s="5"/>
      <c r="P22" s="8"/>
      <c r="T22" s="8"/>
    </row>
    <row r="23" spans="1:20" x14ac:dyDescent="0.35">
      <c r="A23" s="5"/>
      <c r="B23" t="s">
        <v>915</v>
      </c>
      <c r="C23" t="s">
        <v>326</v>
      </c>
      <c r="D23" t="s">
        <v>1214</v>
      </c>
      <c r="E23" s="3">
        <v>21611571</v>
      </c>
      <c r="F23" s="3">
        <v>0</v>
      </c>
      <c r="G23" s="3">
        <f t="shared" si="0"/>
        <v>21611571</v>
      </c>
      <c r="H23" s="3">
        <v>20845893.859999999</v>
      </c>
      <c r="I23" s="4">
        <v>4137.2894453999997</v>
      </c>
      <c r="J23" s="11">
        <f t="shared" si="1"/>
        <v>5223.6062487792797</v>
      </c>
      <c r="K23" s="2">
        <f t="shared" si="2"/>
        <v>5038.5389117933919</v>
      </c>
      <c r="L23" s="11">
        <f t="shared" si="3"/>
        <v>10262.145160572672</v>
      </c>
      <c r="M23" s="5"/>
      <c r="P23" s="8"/>
      <c r="T23" s="8"/>
    </row>
    <row r="24" spans="1:20" x14ac:dyDescent="0.35">
      <c r="A24" s="5"/>
      <c r="B24" t="s">
        <v>890</v>
      </c>
      <c r="C24" t="s">
        <v>301</v>
      </c>
      <c r="D24" t="s">
        <v>1204</v>
      </c>
      <c r="E24" s="3">
        <v>44360312</v>
      </c>
      <c r="F24" s="3">
        <v>0</v>
      </c>
      <c r="G24" s="3">
        <f t="shared" si="0"/>
        <v>44360312</v>
      </c>
      <c r="H24" s="3">
        <v>1976444.69</v>
      </c>
      <c r="I24" s="4">
        <v>3434.9803353000002</v>
      </c>
      <c r="J24" s="11">
        <f t="shared" si="1"/>
        <v>12914.284120967381</v>
      </c>
      <c r="K24" s="2">
        <f t="shared" si="2"/>
        <v>575.3874832088037</v>
      </c>
      <c r="L24" s="11">
        <f t="shared" si="3"/>
        <v>13489.671604176185</v>
      </c>
      <c r="M24" s="5"/>
      <c r="P24" s="8"/>
      <c r="T24" s="8"/>
    </row>
    <row r="25" spans="1:20" x14ac:dyDescent="0.35">
      <c r="A25" s="5"/>
      <c r="B25" t="s">
        <v>891</v>
      </c>
      <c r="C25" t="s">
        <v>302</v>
      </c>
      <c r="D25" t="s">
        <v>1204</v>
      </c>
      <c r="E25" s="3">
        <v>41986223</v>
      </c>
      <c r="F25" s="3">
        <v>0</v>
      </c>
      <c r="G25" s="3">
        <f t="shared" si="0"/>
        <v>41986223</v>
      </c>
      <c r="H25" s="3">
        <v>4359144</v>
      </c>
      <c r="I25" s="4">
        <v>4351.8238708999997</v>
      </c>
      <c r="J25" s="11">
        <f t="shared" si="1"/>
        <v>9647.9600842202381</v>
      </c>
      <c r="K25" s="2">
        <f t="shared" si="2"/>
        <v>1001.6820830339548</v>
      </c>
      <c r="L25" s="11">
        <f t="shared" si="3"/>
        <v>10649.642167254193</v>
      </c>
      <c r="M25" s="5"/>
      <c r="P25" s="8"/>
      <c r="T25" s="8"/>
    </row>
    <row r="26" spans="1:20" x14ac:dyDescent="0.35">
      <c r="A26" s="5"/>
      <c r="B26" t="s">
        <v>723</v>
      </c>
      <c r="C26" t="s">
        <v>140</v>
      </c>
      <c r="D26" t="s">
        <v>1215</v>
      </c>
      <c r="E26" s="3">
        <v>3150613</v>
      </c>
      <c r="F26" s="3">
        <v>1171051.57</v>
      </c>
      <c r="G26" s="3">
        <f t="shared" si="0"/>
        <v>4321664.57</v>
      </c>
      <c r="H26" s="3">
        <v>4344408.5999999996</v>
      </c>
      <c r="I26" s="4">
        <v>547.26320680000003</v>
      </c>
      <c r="J26" s="11">
        <f t="shared" si="1"/>
        <v>7896.866656302318</v>
      </c>
      <c r="K26" s="2">
        <f t="shared" si="2"/>
        <v>7938.4262380856253</v>
      </c>
      <c r="L26" s="11">
        <f t="shared" si="3"/>
        <v>15835.292894387943</v>
      </c>
      <c r="M26" s="5"/>
      <c r="P26" s="8"/>
      <c r="T26" s="8"/>
    </row>
    <row r="27" spans="1:20" x14ac:dyDescent="0.35">
      <c r="A27" s="5"/>
      <c r="B27" t="s">
        <v>1098</v>
      </c>
      <c r="C27" t="s">
        <v>493</v>
      </c>
      <c r="D27" t="s">
        <v>1199</v>
      </c>
      <c r="E27" s="3">
        <v>16550123</v>
      </c>
      <c r="F27" s="3">
        <v>0</v>
      </c>
      <c r="G27" s="3">
        <f t="shared" si="0"/>
        <v>16550123</v>
      </c>
      <c r="H27" s="3">
        <v>26861649.829999998</v>
      </c>
      <c r="I27" s="4">
        <v>3632.5171175999999</v>
      </c>
      <c r="J27" s="11">
        <f t="shared" si="1"/>
        <v>4556.1032375628965</v>
      </c>
      <c r="K27" s="2">
        <f t="shared" si="2"/>
        <v>7394.7758428589214</v>
      </c>
      <c r="L27" s="11">
        <f t="shared" si="3"/>
        <v>11950.879080421819</v>
      </c>
      <c r="M27" s="5"/>
      <c r="P27" s="8"/>
      <c r="T27" s="8"/>
    </row>
    <row r="28" spans="1:20" x14ac:dyDescent="0.35">
      <c r="A28" s="5"/>
      <c r="B28" t="s">
        <v>616</v>
      </c>
      <c r="C28" t="s">
        <v>33</v>
      </c>
      <c r="D28" t="s">
        <v>1216</v>
      </c>
      <c r="E28" s="3">
        <v>6819290</v>
      </c>
      <c r="F28" s="3">
        <v>277.88</v>
      </c>
      <c r="G28" s="3">
        <f t="shared" si="0"/>
        <v>6819567.8799999999</v>
      </c>
      <c r="H28" s="3">
        <v>6685171.0300000003</v>
      </c>
      <c r="I28" s="4">
        <v>1166.6513067999999</v>
      </c>
      <c r="J28" s="11">
        <f t="shared" si="1"/>
        <v>5845.4208556156736</v>
      </c>
      <c r="K28" s="2">
        <f t="shared" si="2"/>
        <v>5730.2220389541335</v>
      </c>
      <c r="L28" s="11">
        <f t="shared" si="3"/>
        <v>11575.642894569806</v>
      </c>
      <c r="M28" s="5"/>
      <c r="P28" s="8"/>
      <c r="T28" s="8"/>
    </row>
    <row r="29" spans="1:20" x14ac:dyDescent="0.35">
      <c r="A29" s="5"/>
      <c r="B29" t="s">
        <v>652</v>
      </c>
      <c r="C29" t="s">
        <v>69</v>
      </c>
      <c r="D29" t="s">
        <v>1217</v>
      </c>
      <c r="E29" s="3">
        <v>9474054</v>
      </c>
      <c r="F29" s="3">
        <v>0</v>
      </c>
      <c r="G29" s="3">
        <f t="shared" si="0"/>
        <v>9474054</v>
      </c>
      <c r="H29" s="3">
        <v>11504859.09</v>
      </c>
      <c r="I29" s="4">
        <v>2432.1132705999999</v>
      </c>
      <c r="J29" s="11">
        <f t="shared" si="1"/>
        <v>3895.399985898996</v>
      </c>
      <c r="K29" s="2">
        <f t="shared" si="2"/>
        <v>4730.3960835515536</v>
      </c>
      <c r="L29" s="11">
        <f t="shared" si="3"/>
        <v>8625.7960694505491</v>
      </c>
      <c r="M29" s="5"/>
      <c r="P29" s="8"/>
      <c r="T29" s="8"/>
    </row>
    <row r="30" spans="1:20" x14ac:dyDescent="0.35">
      <c r="A30" s="5"/>
      <c r="B30" t="s">
        <v>586</v>
      </c>
      <c r="C30" t="s">
        <v>3</v>
      </c>
      <c r="D30" t="s">
        <v>1201</v>
      </c>
      <c r="E30" s="3">
        <v>10577599</v>
      </c>
      <c r="F30" s="3">
        <v>0</v>
      </c>
      <c r="G30" s="3">
        <f t="shared" si="0"/>
        <v>10577599</v>
      </c>
      <c r="H30" s="3">
        <v>6446945.71</v>
      </c>
      <c r="I30" s="4">
        <v>1629.2361183999999</v>
      </c>
      <c r="J30" s="11">
        <f t="shared" si="1"/>
        <v>6492.3671164298694</v>
      </c>
      <c r="K30" s="2">
        <f t="shared" si="2"/>
        <v>3957.0358385690943</v>
      </c>
      <c r="L30" s="11">
        <f t="shared" si="3"/>
        <v>10449.402954998965</v>
      </c>
      <c r="M30" s="5"/>
      <c r="P30" s="8"/>
      <c r="T30" s="8"/>
    </row>
    <row r="31" spans="1:20" x14ac:dyDescent="0.35">
      <c r="A31" s="5"/>
      <c r="B31" t="s">
        <v>685</v>
      </c>
      <c r="C31" t="s">
        <v>102</v>
      </c>
      <c r="D31" t="s">
        <v>1218</v>
      </c>
      <c r="E31" s="3">
        <v>36986726</v>
      </c>
      <c r="F31" s="3">
        <v>0</v>
      </c>
      <c r="G31" s="3">
        <f t="shared" si="0"/>
        <v>36986726</v>
      </c>
      <c r="H31" s="3">
        <v>2910761.57</v>
      </c>
      <c r="I31" s="4">
        <v>2398.8272575999999</v>
      </c>
      <c r="J31" s="11">
        <f t="shared" si="1"/>
        <v>15418.670053384672</v>
      </c>
      <c r="K31" s="2">
        <f t="shared" si="2"/>
        <v>1213.410244851138</v>
      </c>
      <c r="L31" s="11">
        <f t="shared" si="3"/>
        <v>16632.080298235811</v>
      </c>
      <c r="M31" s="5"/>
      <c r="P31" s="8"/>
      <c r="T31" s="8"/>
    </row>
    <row r="32" spans="1:20" x14ac:dyDescent="0.35">
      <c r="A32" s="5"/>
      <c r="B32" t="s">
        <v>686</v>
      </c>
      <c r="C32" t="s">
        <v>103</v>
      </c>
      <c r="D32" t="s">
        <v>1218</v>
      </c>
      <c r="E32" s="3">
        <v>35652061</v>
      </c>
      <c r="F32" s="3">
        <v>0</v>
      </c>
      <c r="G32" s="3">
        <f t="shared" si="0"/>
        <v>35652061</v>
      </c>
      <c r="H32" s="3">
        <v>292647.84999999998</v>
      </c>
      <c r="I32" s="4">
        <v>1498.6150972</v>
      </c>
      <c r="J32" s="11">
        <f t="shared" si="1"/>
        <v>23790.005229903272</v>
      </c>
      <c r="K32" s="2">
        <f t="shared" si="2"/>
        <v>195.27886149470987</v>
      </c>
      <c r="L32" s="11">
        <f t="shared" si="3"/>
        <v>23985.284091397982</v>
      </c>
      <c r="M32" s="5"/>
      <c r="P32" s="8"/>
      <c r="T32" s="8"/>
    </row>
    <row r="33" spans="1:20" x14ac:dyDescent="0.35">
      <c r="A33" s="5"/>
      <c r="B33" t="s">
        <v>665</v>
      </c>
      <c r="C33" t="s">
        <v>82</v>
      </c>
      <c r="D33" t="s">
        <v>1219</v>
      </c>
      <c r="E33" s="3">
        <v>9691277</v>
      </c>
      <c r="F33" s="3">
        <v>0</v>
      </c>
      <c r="G33" s="3">
        <f t="shared" si="0"/>
        <v>9691277</v>
      </c>
      <c r="H33" s="3">
        <v>8291817.9500000002</v>
      </c>
      <c r="I33" s="4">
        <v>1629.8767932000001</v>
      </c>
      <c r="J33" s="11">
        <f t="shared" si="1"/>
        <v>5946.018153294116</v>
      </c>
      <c r="K33" s="2">
        <f t="shared" si="2"/>
        <v>5087.3894177733237</v>
      </c>
      <c r="L33" s="11">
        <f t="shared" si="3"/>
        <v>11033.407571067441</v>
      </c>
      <c r="M33" s="5"/>
      <c r="P33" s="8"/>
      <c r="T33" s="8"/>
    </row>
    <row r="34" spans="1:20" x14ac:dyDescent="0.35">
      <c r="A34" s="5"/>
      <c r="B34" t="s">
        <v>779</v>
      </c>
      <c r="C34" t="s">
        <v>195</v>
      </c>
      <c r="D34" t="s">
        <v>1220</v>
      </c>
      <c r="E34" s="3">
        <v>89541955</v>
      </c>
      <c r="F34" s="3">
        <v>0</v>
      </c>
      <c r="G34" s="3">
        <f t="shared" si="0"/>
        <v>89541955</v>
      </c>
      <c r="H34" s="3">
        <v>7302335.0899999999</v>
      </c>
      <c r="I34" s="4">
        <v>7947.7323864</v>
      </c>
      <c r="J34" s="11">
        <f t="shared" si="1"/>
        <v>11266.352545189166</v>
      </c>
      <c r="K34" s="2">
        <f t="shared" si="2"/>
        <v>918.79478761710811</v>
      </c>
      <c r="L34" s="11">
        <f t="shared" si="3"/>
        <v>12185.147332806273</v>
      </c>
      <c r="M34" s="5"/>
      <c r="P34" s="8"/>
      <c r="T34" s="8"/>
    </row>
    <row r="35" spans="1:20" x14ac:dyDescent="0.35">
      <c r="A35" s="5"/>
      <c r="B35" t="s">
        <v>687</v>
      </c>
      <c r="C35" t="s">
        <v>104</v>
      </c>
      <c r="D35" t="s">
        <v>1218</v>
      </c>
      <c r="E35" s="3">
        <v>37707556</v>
      </c>
      <c r="F35" s="3">
        <v>0</v>
      </c>
      <c r="G35" s="3">
        <f t="shared" si="0"/>
        <v>37707556</v>
      </c>
      <c r="H35" s="3">
        <v>6768182.5599999996</v>
      </c>
      <c r="I35" s="4">
        <v>3098.7216852000001</v>
      </c>
      <c r="J35" s="11">
        <f t="shared" si="1"/>
        <v>12168.745641177597</v>
      </c>
      <c r="K35" s="2">
        <f t="shared" si="2"/>
        <v>2184.1853666064762</v>
      </c>
      <c r="L35" s="11">
        <f t="shared" si="3"/>
        <v>14352.931007784073</v>
      </c>
      <c r="M35" s="5"/>
      <c r="P35" s="8"/>
      <c r="T35" s="8"/>
    </row>
    <row r="36" spans="1:20" x14ac:dyDescent="0.35">
      <c r="A36" s="5"/>
      <c r="B36" t="s">
        <v>617</v>
      </c>
      <c r="C36" t="s">
        <v>34</v>
      </c>
      <c r="D36" t="s">
        <v>1216</v>
      </c>
      <c r="E36" s="3">
        <v>8789310</v>
      </c>
      <c r="F36" s="3">
        <v>0</v>
      </c>
      <c r="G36" s="3">
        <f t="shared" si="0"/>
        <v>8789310</v>
      </c>
      <c r="H36" s="3">
        <v>7343825.1500000004</v>
      </c>
      <c r="I36" s="4">
        <v>1229.0878691999999</v>
      </c>
      <c r="J36" s="11">
        <f t="shared" si="1"/>
        <v>7151.0835150629773</v>
      </c>
      <c r="K36" s="2">
        <f t="shared" si="2"/>
        <v>5975.0204473013127</v>
      </c>
      <c r="L36" s="11">
        <f t="shared" si="3"/>
        <v>13126.10396236429</v>
      </c>
      <c r="M36" s="5"/>
      <c r="P36" s="8"/>
      <c r="T36" s="8"/>
    </row>
    <row r="37" spans="1:20" x14ac:dyDescent="0.35">
      <c r="A37" s="5"/>
      <c r="B37" t="s">
        <v>885</v>
      </c>
      <c r="C37" t="s">
        <v>297</v>
      </c>
      <c r="D37" t="s">
        <v>1221</v>
      </c>
      <c r="E37" s="3">
        <v>13101404</v>
      </c>
      <c r="F37" s="3">
        <v>0</v>
      </c>
      <c r="G37" s="3">
        <f t="shared" si="0"/>
        <v>13101404</v>
      </c>
      <c r="H37" s="3">
        <v>13220000.75</v>
      </c>
      <c r="I37" s="4">
        <v>2422.7705980000001</v>
      </c>
      <c r="J37" s="11">
        <f t="shared" si="1"/>
        <v>5407.6122645764417</v>
      </c>
      <c r="K37" s="2">
        <f t="shared" si="2"/>
        <v>5456.5631434165189</v>
      </c>
      <c r="L37" s="11">
        <f t="shared" si="3"/>
        <v>10864.17540799296</v>
      </c>
      <c r="M37" s="5"/>
      <c r="P37" s="8"/>
      <c r="T37" s="8"/>
    </row>
    <row r="38" spans="1:20" x14ac:dyDescent="0.35">
      <c r="A38" s="5"/>
      <c r="B38" t="s">
        <v>839</v>
      </c>
      <c r="C38" t="s">
        <v>255</v>
      </c>
      <c r="D38" t="s">
        <v>1222</v>
      </c>
      <c r="E38" s="3">
        <v>10843069</v>
      </c>
      <c r="F38" s="3">
        <v>1865267.9200000002</v>
      </c>
      <c r="G38" s="3">
        <f t="shared" si="0"/>
        <v>12708336.92</v>
      </c>
      <c r="H38" s="3">
        <v>8358707.0199999996</v>
      </c>
      <c r="I38" s="4">
        <v>1887.0111231999999</v>
      </c>
      <c r="J38" s="11">
        <f t="shared" si="1"/>
        <v>6734.6380547291947</v>
      </c>
      <c r="K38" s="2">
        <f t="shared" si="2"/>
        <v>4429.6013506403051</v>
      </c>
      <c r="L38" s="11">
        <f t="shared" si="3"/>
        <v>11164.239405369499</v>
      </c>
      <c r="M38" s="5"/>
      <c r="P38" s="8"/>
      <c r="T38" s="8"/>
    </row>
    <row r="39" spans="1:20" x14ac:dyDescent="0.35">
      <c r="A39" s="5"/>
      <c r="B39" t="s">
        <v>1157</v>
      </c>
      <c r="C39" t="s">
        <v>548</v>
      </c>
      <c r="D39" t="s">
        <v>1223</v>
      </c>
      <c r="E39" s="3">
        <v>8269117</v>
      </c>
      <c r="F39" s="3">
        <v>0</v>
      </c>
      <c r="G39" s="3">
        <f t="shared" si="0"/>
        <v>8269117</v>
      </c>
      <c r="H39" s="3">
        <v>3857870.12</v>
      </c>
      <c r="I39" s="4">
        <v>992.10758759999999</v>
      </c>
      <c r="J39" s="11">
        <f t="shared" si="1"/>
        <v>8334.8994638814911</v>
      </c>
      <c r="K39" s="2">
        <f t="shared" si="2"/>
        <v>3888.5602410647266</v>
      </c>
      <c r="L39" s="11">
        <f t="shared" si="3"/>
        <v>12223.459704946217</v>
      </c>
      <c r="M39" s="5"/>
      <c r="P39" s="8"/>
      <c r="T39" s="8"/>
    </row>
    <row r="40" spans="1:20" x14ac:dyDescent="0.35">
      <c r="A40" s="5"/>
      <c r="B40" t="s">
        <v>886</v>
      </c>
      <c r="C40" t="s">
        <v>298</v>
      </c>
      <c r="D40" t="s">
        <v>1221</v>
      </c>
      <c r="E40" s="3">
        <v>12832651</v>
      </c>
      <c r="F40" s="3">
        <v>0</v>
      </c>
      <c r="G40" s="3">
        <f t="shared" si="0"/>
        <v>12832651</v>
      </c>
      <c r="H40" s="3">
        <v>5138659.87</v>
      </c>
      <c r="I40" s="4">
        <v>1621.9741064</v>
      </c>
      <c r="J40" s="11">
        <f t="shared" si="1"/>
        <v>7911.7483746286762</v>
      </c>
      <c r="K40" s="2">
        <f t="shared" si="2"/>
        <v>3168.1516059497067</v>
      </c>
      <c r="L40" s="11">
        <f t="shared" si="3"/>
        <v>11079.899980578382</v>
      </c>
      <c r="M40" s="5"/>
      <c r="P40" s="8"/>
      <c r="T40" s="8"/>
    </row>
    <row r="41" spans="1:20" x14ac:dyDescent="0.35">
      <c r="A41" s="5"/>
      <c r="B41" t="s">
        <v>989</v>
      </c>
      <c r="C41" t="s">
        <v>393</v>
      </c>
      <c r="D41" t="s">
        <v>1224</v>
      </c>
      <c r="E41" s="3">
        <v>14330534</v>
      </c>
      <c r="F41" s="3">
        <v>0</v>
      </c>
      <c r="G41" s="3">
        <f t="shared" si="0"/>
        <v>14330534</v>
      </c>
      <c r="H41" s="3">
        <v>2796995.54</v>
      </c>
      <c r="I41" s="4">
        <v>1296.2457099999999</v>
      </c>
      <c r="J41" s="11">
        <f t="shared" si="1"/>
        <v>11055.414794776834</v>
      </c>
      <c r="K41" s="2">
        <f t="shared" si="2"/>
        <v>2157.76647777681</v>
      </c>
      <c r="L41" s="11">
        <f t="shared" si="3"/>
        <v>13213.181272553644</v>
      </c>
      <c r="M41" s="5"/>
      <c r="P41" s="8"/>
      <c r="T41" s="8"/>
    </row>
    <row r="42" spans="1:20" x14ac:dyDescent="0.35">
      <c r="A42" s="5"/>
      <c r="B42" t="s">
        <v>688</v>
      </c>
      <c r="C42" t="s">
        <v>105</v>
      </c>
      <c r="D42" t="s">
        <v>1218</v>
      </c>
      <c r="E42" s="3">
        <v>70383752</v>
      </c>
      <c r="F42" s="3">
        <v>0</v>
      </c>
      <c r="G42" s="3">
        <f t="shared" si="0"/>
        <v>70383752</v>
      </c>
      <c r="H42" s="3">
        <v>6530667.1900000004</v>
      </c>
      <c r="I42" s="4">
        <v>5434.5886351999998</v>
      </c>
      <c r="J42" s="11">
        <f t="shared" si="1"/>
        <v>12951.072606327965</v>
      </c>
      <c r="K42" s="2">
        <f t="shared" si="2"/>
        <v>1201.6856524706702</v>
      </c>
      <c r="L42" s="11">
        <f t="shared" si="3"/>
        <v>14152.758258798636</v>
      </c>
      <c r="M42" s="5"/>
      <c r="P42" s="8"/>
      <c r="T42" s="8"/>
    </row>
    <row r="43" spans="1:20" x14ac:dyDescent="0.35">
      <c r="A43" s="5"/>
      <c r="B43" t="s">
        <v>774</v>
      </c>
      <c r="C43" t="s">
        <v>190</v>
      </c>
      <c r="D43" t="s">
        <v>1225</v>
      </c>
      <c r="E43" s="3">
        <v>8994574</v>
      </c>
      <c r="F43" s="3">
        <v>3726343.1199999996</v>
      </c>
      <c r="G43" s="3">
        <f t="shared" si="0"/>
        <v>12720917.119999999</v>
      </c>
      <c r="H43" s="3">
        <v>3201471.72</v>
      </c>
      <c r="I43" s="4">
        <v>1274.8997956000001</v>
      </c>
      <c r="J43" s="11">
        <f t="shared" si="1"/>
        <v>9977.9740838480684</v>
      </c>
      <c r="K43" s="2">
        <f t="shared" si="2"/>
        <v>2511.1555677152701</v>
      </c>
      <c r="L43" s="11">
        <f t="shared" si="3"/>
        <v>12489.129651563338</v>
      </c>
      <c r="M43" s="5"/>
      <c r="P43" s="8"/>
      <c r="T43" s="8"/>
    </row>
    <row r="44" spans="1:20" x14ac:dyDescent="0.35">
      <c r="A44" s="5"/>
      <c r="B44" t="s">
        <v>740</v>
      </c>
      <c r="C44" t="s">
        <v>156</v>
      </c>
      <c r="D44" t="s">
        <v>1203</v>
      </c>
      <c r="E44" s="3">
        <v>11189819</v>
      </c>
      <c r="F44" s="3">
        <v>2636959.08</v>
      </c>
      <c r="G44" s="3">
        <f t="shared" si="0"/>
        <v>13826778.08</v>
      </c>
      <c r="H44" s="3">
        <v>3580413.35</v>
      </c>
      <c r="I44" s="4">
        <v>774.17027040000005</v>
      </c>
      <c r="J44" s="11">
        <f t="shared" si="1"/>
        <v>17860.125360866608</v>
      </c>
      <c r="K44" s="2">
        <f t="shared" si="2"/>
        <v>4624.839633986544</v>
      </c>
      <c r="L44" s="11">
        <f t="shared" si="3"/>
        <v>22484.964994853151</v>
      </c>
      <c r="M44" s="5"/>
      <c r="P44" s="8"/>
      <c r="T44" s="8"/>
    </row>
    <row r="45" spans="1:20" x14ac:dyDescent="0.35">
      <c r="A45" s="5"/>
      <c r="B45" t="s">
        <v>950</v>
      </c>
      <c r="C45" t="s">
        <v>356</v>
      </c>
      <c r="D45" t="s">
        <v>1226</v>
      </c>
      <c r="E45" s="3">
        <v>5291280</v>
      </c>
      <c r="F45" s="3">
        <v>2464105.31</v>
      </c>
      <c r="G45" s="3">
        <f t="shared" si="0"/>
        <v>7755385.3100000005</v>
      </c>
      <c r="H45" s="3">
        <v>6351806.2999999998</v>
      </c>
      <c r="I45" s="4">
        <v>1953.9736888</v>
      </c>
      <c r="J45" s="11">
        <f t="shared" si="1"/>
        <v>3969.0326202717906</v>
      </c>
      <c r="K45" s="2">
        <f t="shared" si="2"/>
        <v>3250.7122979229339</v>
      </c>
      <c r="L45" s="11">
        <f t="shared" si="3"/>
        <v>7219.744918194725</v>
      </c>
      <c r="M45" s="5"/>
      <c r="P45" s="8"/>
      <c r="T45" s="8"/>
    </row>
    <row r="46" spans="1:20" x14ac:dyDescent="0.35">
      <c r="A46" s="5"/>
      <c r="B46" t="s">
        <v>653</v>
      </c>
      <c r="C46" t="s">
        <v>70</v>
      </c>
      <c r="D46" t="s">
        <v>1217</v>
      </c>
      <c r="E46" s="3">
        <v>6381972</v>
      </c>
      <c r="F46" s="3">
        <v>0</v>
      </c>
      <c r="G46" s="3">
        <f t="shared" si="0"/>
        <v>6381972</v>
      </c>
      <c r="H46" s="3">
        <v>9177948.9700000007</v>
      </c>
      <c r="I46" s="4">
        <v>1336.7754502</v>
      </c>
      <c r="J46" s="11">
        <f t="shared" si="1"/>
        <v>4774.1541027291978</v>
      </c>
      <c r="K46" s="2">
        <f t="shared" si="2"/>
        <v>6865.7372250716098</v>
      </c>
      <c r="L46" s="11">
        <f t="shared" si="3"/>
        <v>11639.891327800808</v>
      </c>
      <c r="M46" s="5"/>
      <c r="P46" s="8"/>
      <c r="T46" s="8"/>
    </row>
    <row r="47" spans="1:20" x14ac:dyDescent="0.35">
      <c r="A47" s="5"/>
      <c r="B47" t="s">
        <v>749</v>
      </c>
      <c r="C47" t="s">
        <v>165</v>
      </c>
      <c r="D47" t="s">
        <v>1227</v>
      </c>
      <c r="E47" s="3">
        <v>29495507</v>
      </c>
      <c r="F47" s="3">
        <v>11497400.57</v>
      </c>
      <c r="G47" s="3">
        <f t="shared" si="0"/>
        <v>40992907.57</v>
      </c>
      <c r="H47" s="3">
        <v>2975410.84</v>
      </c>
      <c r="I47" s="4">
        <v>2548.0859897999999</v>
      </c>
      <c r="J47" s="11">
        <f t="shared" si="1"/>
        <v>16087.725349181621</v>
      </c>
      <c r="K47" s="2">
        <f t="shared" si="2"/>
        <v>1167.7042501354285</v>
      </c>
      <c r="L47" s="11">
        <f t="shared" si="3"/>
        <v>17255.429599317049</v>
      </c>
      <c r="M47" s="5"/>
      <c r="P47" s="8"/>
      <c r="T47" s="8"/>
    </row>
    <row r="48" spans="1:20" x14ac:dyDescent="0.35">
      <c r="A48" s="5"/>
      <c r="B48" t="s">
        <v>728</v>
      </c>
      <c r="C48" t="s">
        <v>144</v>
      </c>
      <c r="D48" t="s">
        <v>1228</v>
      </c>
      <c r="E48" s="3">
        <v>34696280</v>
      </c>
      <c r="F48" s="3">
        <v>12017666.690000001</v>
      </c>
      <c r="G48" s="3">
        <f t="shared" si="0"/>
        <v>46713946.689999998</v>
      </c>
      <c r="H48" s="3">
        <v>3753937.75</v>
      </c>
      <c r="I48" s="4">
        <v>3907.827061</v>
      </c>
      <c r="J48" s="11">
        <f t="shared" si="1"/>
        <v>11953.944215240184</v>
      </c>
      <c r="K48" s="2">
        <f t="shared" si="2"/>
        <v>960.6202350826087</v>
      </c>
      <c r="L48" s="11">
        <f t="shared" si="3"/>
        <v>12914.564450322792</v>
      </c>
      <c r="M48" s="5"/>
      <c r="P48" s="8"/>
      <c r="T48" s="8"/>
    </row>
    <row r="49" spans="1:20" x14ac:dyDescent="0.35">
      <c r="A49" s="5"/>
      <c r="B49" t="s">
        <v>934</v>
      </c>
      <c r="C49" t="s">
        <v>343</v>
      </c>
      <c r="D49" t="s">
        <v>1229</v>
      </c>
      <c r="E49" s="3">
        <v>8763551</v>
      </c>
      <c r="F49" s="3">
        <v>0</v>
      </c>
      <c r="G49" s="3">
        <f t="shared" si="0"/>
        <v>8763551</v>
      </c>
      <c r="H49" s="3">
        <v>4577903.55</v>
      </c>
      <c r="I49" s="4">
        <v>1134.0974315999999</v>
      </c>
      <c r="J49" s="11">
        <f t="shared" si="1"/>
        <v>7727.335196973565</v>
      </c>
      <c r="K49" s="2">
        <f t="shared" si="2"/>
        <v>4036.6051649913638</v>
      </c>
      <c r="L49" s="11">
        <f t="shared" si="3"/>
        <v>11763.940361964929</v>
      </c>
      <c r="M49" s="5"/>
      <c r="P49" s="8"/>
      <c r="T49" s="8"/>
    </row>
    <row r="50" spans="1:20" x14ac:dyDescent="0.35">
      <c r="A50" s="5"/>
      <c r="B50" t="s">
        <v>661</v>
      </c>
      <c r="C50" t="s">
        <v>78</v>
      </c>
      <c r="D50" t="s">
        <v>1230</v>
      </c>
      <c r="E50" s="3">
        <v>4978212</v>
      </c>
      <c r="F50" s="3">
        <v>0</v>
      </c>
      <c r="G50" s="3">
        <f t="shared" si="0"/>
        <v>4978212</v>
      </c>
      <c r="H50" s="3">
        <v>9542870.4199999999</v>
      </c>
      <c r="I50" s="4">
        <v>1206.1031104000001</v>
      </c>
      <c r="J50" s="11">
        <f t="shared" si="1"/>
        <v>4127.5177528967588</v>
      </c>
      <c r="K50" s="2">
        <f t="shared" si="2"/>
        <v>7912.1514053928095</v>
      </c>
      <c r="L50" s="11">
        <f t="shared" si="3"/>
        <v>12039.669158289569</v>
      </c>
      <c r="M50" s="5"/>
      <c r="P50" s="8"/>
      <c r="T50" s="8"/>
    </row>
    <row r="51" spans="1:20" x14ac:dyDescent="0.35">
      <c r="A51" s="5"/>
      <c r="B51" t="s">
        <v>741</v>
      </c>
      <c r="C51" t="s">
        <v>157</v>
      </c>
      <c r="D51" t="s">
        <v>1203</v>
      </c>
      <c r="E51" s="3">
        <v>13776325</v>
      </c>
      <c r="F51" s="3">
        <v>7166339.0999999996</v>
      </c>
      <c r="G51" s="3">
        <f t="shared" si="0"/>
        <v>20942664.100000001</v>
      </c>
      <c r="H51" s="3">
        <v>5295619.07</v>
      </c>
      <c r="I51" s="4">
        <v>2296.7664921999999</v>
      </c>
      <c r="J51" s="11">
        <f t="shared" si="1"/>
        <v>9118.3253374354517</v>
      </c>
      <c r="K51" s="2">
        <f t="shared" si="2"/>
        <v>2305.6845735011984</v>
      </c>
      <c r="L51" s="11">
        <f t="shared" si="3"/>
        <v>11424.009910936649</v>
      </c>
      <c r="M51" s="5"/>
      <c r="P51" s="8"/>
      <c r="T51" s="8"/>
    </row>
    <row r="52" spans="1:20" x14ac:dyDescent="0.35">
      <c r="A52" s="5"/>
      <c r="B52" t="s">
        <v>1114</v>
      </c>
      <c r="C52" t="s">
        <v>506</v>
      </c>
      <c r="D52" t="s">
        <v>1231</v>
      </c>
      <c r="E52" s="3">
        <v>1874679</v>
      </c>
      <c r="F52" s="3">
        <v>0</v>
      </c>
      <c r="G52" s="3">
        <f t="shared" si="0"/>
        <v>1874679</v>
      </c>
      <c r="H52" s="3">
        <v>1574282.95</v>
      </c>
      <c r="I52" s="4">
        <v>200.49950179999999</v>
      </c>
      <c r="J52" s="11">
        <f t="shared" si="1"/>
        <v>9350.0431830000689</v>
      </c>
      <c r="K52" s="2">
        <f t="shared" si="2"/>
        <v>7851.8047968536148</v>
      </c>
      <c r="L52" s="11">
        <f t="shared" si="3"/>
        <v>17201.847979853683</v>
      </c>
      <c r="M52" s="5"/>
      <c r="P52" s="8"/>
      <c r="T52" s="8"/>
    </row>
    <row r="53" spans="1:20" x14ac:dyDescent="0.35">
      <c r="A53" s="5"/>
      <c r="B53" t="s">
        <v>1056</v>
      </c>
      <c r="C53" t="s">
        <v>454</v>
      </c>
      <c r="D53" t="s">
        <v>1232</v>
      </c>
      <c r="E53" s="3">
        <v>2349608</v>
      </c>
      <c r="F53" s="3">
        <v>0</v>
      </c>
      <c r="G53" s="3">
        <f t="shared" si="0"/>
        <v>2349608</v>
      </c>
      <c r="H53" s="3">
        <v>7665391.7300000004</v>
      </c>
      <c r="I53" s="4">
        <v>736.60291740000002</v>
      </c>
      <c r="J53" s="11">
        <f t="shared" si="1"/>
        <v>3189.7891584429935</v>
      </c>
      <c r="K53" s="2">
        <f t="shared" si="2"/>
        <v>10406.409680071138</v>
      </c>
      <c r="L53" s="11">
        <f t="shared" si="3"/>
        <v>13596.19883851413</v>
      </c>
      <c r="M53" s="5"/>
      <c r="P53" s="8"/>
      <c r="T53" s="8"/>
    </row>
    <row r="54" spans="1:20" x14ac:dyDescent="0.35">
      <c r="A54" s="5"/>
      <c r="B54" t="s">
        <v>587</v>
      </c>
      <c r="C54" t="s">
        <v>4</v>
      </c>
      <c r="D54" t="s">
        <v>1201</v>
      </c>
      <c r="E54" s="3">
        <v>5227332</v>
      </c>
      <c r="F54" s="3">
        <v>0</v>
      </c>
      <c r="G54" s="3">
        <f t="shared" si="0"/>
        <v>5227332</v>
      </c>
      <c r="H54" s="3">
        <v>5816986.1799999997</v>
      </c>
      <c r="I54" s="4">
        <v>937.08357779999994</v>
      </c>
      <c r="J54" s="11">
        <f t="shared" si="1"/>
        <v>5578.2985891954877</v>
      </c>
      <c r="K54" s="2">
        <f t="shared" si="2"/>
        <v>6207.5425477592871</v>
      </c>
      <c r="L54" s="11">
        <f t="shared" si="3"/>
        <v>11785.841136954776</v>
      </c>
      <c r="M54" s="5"/>
      <c r="P54" s="8"/>
      <c r="T54" s="8"/>
    </row>
    <row r="55" spans="1:20" x14ac:dyDescent="0.35">
      <c r="A55" s="5"/>
      <c r="B55" t="s">
        <v>916</v>
      </c>
      <c r="C55" t="s">
        <v>327</v>
      </c>
      <c r="D55" t="s">
        <v>1214</v>
      </c>
      <c r="E55" s="3">
        <v>41026716</v>
      </c>
      <c r="F55" s="3">
        <v>0</v>
      </c>
      <c r="G55" s="3">
        <f t="shared" si="0"/>
        <v>41026716</v>
      </c>
      <c r="H55" s="3">
        <v>7280125.9500000002</v>
      </c>
      <c r="I55" s="4">
        <v>4171.7655925999998</v>
      </c>
      <c r="J55" s="11">
        <f t="shared" si="1"/>
        <v>9834.377097499053</v>
      </c>
      <c r="K55" s="2">
        <f t="shared" si="2"/>
        <v>1745.0946819528167</v>
      </c>
      <c r="L55" s="11">
        <f t="shared" si="3"/>
        <v>11579.471779451869</v>
      </c>
      <c r="M55" s="5"/>
      <c r="P55" s="8"/>
      <c r="T55" s="8"/>
    </row>
    <row r="56" spans="1:20" x14ac:dyDescent="0.35">
      <c r="A56" s="5"/>
      <c r="B56" t="s">
        <v>1073</v>
      </c>
      <c r="C56" t="s">
        <v>470</v>
      </c>
      <c r="D56" t="s">
        <v>1205</v>
      </c>
      <c r="E56" s="3">
        <v>1630825</v>
      </c>
      <c r="F56" s="3">
        <v>820299.03999999992</v>
      </c>
      <c r="G56" s="3">
        <f t="shared" si="0"/>
        <v>2451124.04</v>
      </c>
      <c r="H56" s="3">
        <v>4788307.16</v>
      </c>
      <c r="I56" s="4">
        <v>402.01124399999998</v>
      </c>
      <c r="J56" s="11">
        <f t="shared" si="1"/>
        <v>6097.1529443091904</v>
      </c>
      <c r="K56" s="2">
        <f t="shared" si="2"/>
        <v>11910.878691741269</v>
      </c>
      <c r="L56" s="11">
        <f t="shared" si="3"/>
        <v>18008.031636050458</v>
      </c>
      <c r="M56" s="5"/>
      <c r="P56" s="8"/>
      <c r="T56" s="8"/>
    </row>
    <row r="57" spans="1:20" x14ac:dyDescent="0.35">
      <c r="A57" s="5"/>
      <c r="B57" t="s">
        <v>1180</v>
      </c>
      <c r="C57" t="s">
        <v>568</v>
      </c>
      <c r="D57" t="s">
        <v>1233</v>
      </c>
      <c r="E57" s="3">
        <v>24094191</v>
      </c>
      <c r="F57" s="3">
        <v>4796716.5399999991</v>
      </c>
      <c r="G57" s="3">
        <f t="shared" si="0"/>
        <v>28890907.539999999</v>
      </c>
      <c r="H57" s="3">
        <v>6115394.7000000002</v>
      </c>
      <c r="I57" s="4">
        <v>2764.2152596000001</v>
      </c>
      <c r="J57" s="11">
        <f t="shared" si="1"/>
        <v>10451.757488735049</v>
      </c>
      <c r="K57" s="2">
        <f t="shared" si="2"/>
        <v>2212.3438754494605</v>
      </c>
      <c r="L57" s="11">
        <f t="shared" si="3"/>
        <v>12664.101364184509</v>
      </c>
      <c r="M57" s="5"/>
      <c r="P57" s="8"/>
      <c r="T57" s="8"/>
    </row>
    <row r="58" spans="1:20" x14ac:dyDescent="0.35">
      <c r="A58" s="5"/>
      <c r="B58" t="s">
        <v>951</v>
      </c>
      <c r="C58" t="s">
        <v>357</v>
      </c>
      <c r="D58" t="s">
        <v>1226</v>
      </c>
      <c r="E58" s="3">
        <v>1570374</v>
      </c>
      <c r="F58" s="3">
        <v>1692221.51</v>
      </c>
      <c r="G58" s="3">
        <f t="shared" si="0"/>
        <v>3262595.51</v>
      </c>
      <c r="H58" s="3">
        <v>4364644.08</v>
      </c>
      <c r="I58" s="4">
        <v>477.78274920000001</v>
      </c>
      <c r="J58" s="11">
        <f t="shared" si="1"/>
        <v>6828.6172229175154</v>
      </c>
      <c r="K58" s="2">
        <f t="shared" si="2"/>
        <v>9135.2065082051722</v>
      </c>
      <c r="L58" s="11">
        <f t="shared" si="3"/>
        <v>15963.823731122688</v>
      </c>
      <c r="M58" s="5"/>
      <c r="P58" s="8"/>
      <c r="T58" s="8"/>
    </row>
    <row r="59" spans="1:20" x14ac:dyDescent="0.35">
      <c r="A59" s="5"/>
      <c r="B59" t="s">
        <v>689</v>
      </c>
      <c r="C59" t="s">
        <v>106</v>
      </c>
      <c r="D59" t="s">
        <v>1218</v>
      </c>
      <c r="E59" s="3">
        <v>49858502</v>
      </c>
      <c r="F59" s="3">
        <v>0</v>
      </c>
      <c r="G59" s="3">
        <f t="shared" si="0"/>
        <v>49858502</v>
      </c>
      <c r="H59" s="3">
        <v>2668501.86</v>
      </c>
      <c r="I59" s="4">
        <v>3566.2550489999999</v>
      </c>
      <c r="J59" s="11">
        <f t="shared" si="1"/>
        <v>13980.632712733386</v>
      </c>
      <c r="K59" s="2">
        <f t="shared" si="2"/>
        <v>748.26444641088256</v>
      </c>
      <c r="L59" s="11">
        <f t="shared" si="3"/>
        <v>14728.897159144268</v>
      </c>
      <c r="M59" s="5"/>
      <c r="P59" s="8"/>
      <c r="T59" s="8"/>
    </row>
    <row r="60" spans="1:20" x14ac:dyDescent="0.35">
      <c r="A60" s="5"/>
      <c r="B60" t="s">
        <v>618</v>
      </c>
      <c r="C60" t="s">
        <v>35</v>
      </c>
      <c r="D60" t="s">
        <v>1216</v>
      </c>
      <c r="E60" s="3">
        <v>2905062</v>
      </c>
      <c r="F60" s="3">
        <v>0</v>
      </c>
      <c r="G60" s="3">
        <f t="shared" si="0"/>
        <v>2905062</v>
      </c>
      <c r="H60" s="3">
        <v>5798121.8799999999</v>
      </c>
      <c r="I60" s="4">
        <v>631.05254600000001</v>
      </c>
      <c r="J60" s="11">
        <f t="shared" si="1"/>
        <v>4603.5183891009929</v>
      </c>
      <c r="K60" s="2">
        <f t="shared" si="2"/>
        <v>9188.0175696177284</v>
      </c>
      <c r="L60" s="11">
        <f t="shared" si="3"/>
        <v>13791.535958718721</v>
      </c>
      <c r="M60" s="5"/>
      <c r="P60" s="8"/>
      <c r="T60" s="8"/>
    </row>
    <row r="61" spans="1:20" x14ac:dyDescent="0.35">
      <c r="A61" s="5"/>
      <c r="B61" t="s">
        <v>831</v>
      </c>
      <c r="C61" t="s">
        <v>247</v>
      </c>
      <c r="D61" t="s">
        <v>1234</v>
      </c>
      <c r="E61" s="3">
        <v>2716804</v>
      </c>
      <c r="F61" s="3">
        <v>0</v>
      </c>
      <c r="G61" s="3">
        <f t="shared" si="0"/>
        <v>2716804</v>
      </c>
      <c r="H61" s="3">
        <v>5567380.5999999996</v>
      </c>
      <c r="I61" s="4">
        <v>677.34235100000001</v>
      </c>
      <c r="J61" s="11">
        <f t="shared" si="1"/>
        <v>4010.9761274915468</v>
      </c>
      <c r="K61" s="2">
        <f t="shared" si="2"/>
        <v>8219.4485429422075</v>
      </c>
      <c r="L61" s="11">
        <f t="shared" si="3"/>
        <v>12230.424670433755</v>
      </c>
      <c r="M61" s="5"/>
      <c r="P61" s="8"/>
      <c r="T61" s="8"/>
    </row>
    <row r="62" spans="1:20" x14ac:dyDescent="0.35">
      <c r="A62" s="5"/>
      <c r="B62" t="s">
        <v>1115</v>
      </c>
      <c r="C62" t="s">
        <v>507</v>
      </c>
      <c r="D62" t="s">
        <v>1231</v>
      </c>
      <c r="E62" s="3">
        <v>3386562</v>
      </c>
      <c r="F62" s="3">
        <v>0</v>
      </c>
      <c r="G62" s="3">
        <f t="shared" si="0"/>
        <v>3386562</v>
      </c>
      <c r="H62" s="3">
        <v>3190029.36</v>
      </c>
      <c r="I62" s="4">
        <v>532.93854099999999</v>
      </c>
      <c r="J62" s="11">
        <f t="shared" si="1"/>
        <v>6354.5075828921899</v>
      </c>
      <c r="K62" s="2">
        <f t="shared" si="2"/>
        <v>5985.7359049586921</v>
      </c>
      <c r="L62" s="11">
        <f t="shared" si="3"/>
        <v>12340.243487850883</v>
      </c>
      <c r="M62" s="5"/>
      <c r="P62" s="8"/>
      <c r="T62" s="8"/>
    </row>
    <row r="63" spans="1:20" x14ac:dyDescent="0.35">
      <c r="A63" s="5"/>
      <c r="B63" t="s">
        <v>1116</v>
      </c>
      <c r="C63" t="s">
        <v>508</v>
      </c>
      <c r="D63" t="s">
        <v>1231</v>
      </c>
      <c r="E63" s="3">
        <v>4523281</v>
      </c>
      <c r="F63" s="3">
        <v>0</v>
      </c>
      <c r="G63" s="3">
        <f t="shared" si="0"/>
        <v>4523281</v>
      </c>
      <c r="H63" s="3">
        <v>6011496.0899999999</v>
      </c>
      <c r="I63" s="4">
        <v>991.51445980000005</v>
      </c>
      <c r="J63" s="11">
        <f t="shared" si="1"/>
        <v>4561.9919662214488</v>
      </c>
      <c r="K63" s="2">
        <f t="shared" si="2"/>
        <v>6062.9434402929319</v>
      </c>
      <c r="L63" s="11">
        <f t="shared" si="3"/>
        <v>10624.935406514382</v>
      </c>
      <c r="M63" s="5"/>
      <c r="P63" s="8"/>
      <c r="T63" s="8"/>
    </row>
    <row r="64" spans="1:20" x14ac:dyDescent="0.35">
      <c r="A64" s="5"/>
      <c r="B64" t="s">
        <v>690</v>
      </c>
      <c r="C64" t="s">
        <v>107</v>
      </c>
      <c r="D64" t="s">
        <v>1218</v>
      </c>
      <c r="E64" s="3">
        <v>17719185</v>
      </c>
      <c r="F64" s="3">
        <v>0</v>
      </c>
      <c r="G64" s="3">
        <f t="shared" si="0"/>
        <v>17719185</v>
      </c>
      <c r="H64" s="3">
        <v>1262119.74</v>
      </c>
      <c r="I64" s="4">
        <v>1111.5147668</v>
      </c>
      <c r="J64" s="11">
        <f t="shared" si="1"/>
        <v>15941.475119590827</v>
      </c>
      <c r="K64" s="2">
        <f t="shared" si="2"/>
        <v>1135.4952517937165</v>
      </c>
      <c r="L64" s="11">
        <f t="shared" si="3"/>
        <v>17076.970371384545</v>
      </c>
      <c r="M64" s="5"/>
      <c r="P64" s="8"/>
      <c r="T64" s="8"/>
    </row>
    <row r="65" spans="1:20" x14ac:dyDescent="0.35">
      <c r="A65" s="5"/>
      <c r="B65" t="s">
        <v>960</v>
      </c>
      <c r="C65" t="s">
        <v>366</v>
      </c>
      <c r="D65" t="s">
        <v>1235</v>
      </c>
      <c r="E65" s="3">
        <v>8123308</v>
      </c>
      <c r="F65" s="3">
        <v>0</v>
      </c>
      <c r="G65" s="3">
        <f t="shared" si="0"/>
        <v>8123308</v>
      </c>
      <c r="H65" s="3">
        <v>6578021.9400000004</v>
      </c>
      <c r="I65" s="4">
        <v>1494.591991</v>
      </c>
      <c r="J65" s="11">
        <f t="shared" si="1"/>
        <v>5435.134169670524</v>
      </c>
      <c r="K65" s="2">
        <f t="shared" si="2"/>
        <v>4401.2158365700761</v>
      </c>
      <c r="L65" s="11">
        <f t="shared" si="3"/>
        <v>9836.3500062406001</v>
      </c>
      <c r="M65" s="5"/>
      <c r="P65" s="8"/>
      <c r="T65" s="8"/>
    </row>
    <row r="66" spans="1:20" x14ac:dyDescent="0.35">
      <c r="A66" s="5"/>
      <c r="B66" t="s">
        <v>638</v>
      </c>
      <c r="C66" t="s">
        <v>55</v>
      </c>
      <c r="D66" t="s">
        <v>1236</v>
      </c>
      <c r="E66" s="3">
        <v>6492738</v>
      </c>
      <c r="F66" s="3">
        <v>0</v>
      </c>
      <c r="G66" s="3">
        <f t="shared" si="0"/>
        <v>6492738</v>
      </c>
      <c r="H66" s="3">
        <v>2817223.46</v>
      </c>
      <c r="I66" s="4">
        <v>652.95295239999996</v>
      </c>
      <c r="J66" s="11">
        <f t="shared" si="1"/>
        <v>9943.6536371192324</v>
      </c>
      <c r="K66" s="2">
        <f t="shared" si="2"/>
        <v>4314.5887458583147</v>
      </c>
      <c r="L66" s="11">
        <f t="shared" si="3"/>
        <v>14258.242382977547</v>
      </c>
      <c r="M66" s="5"/>
      <c r="P66" s="8"/>
      <c r="T66" s="8"/>
    </row>
    <row r="67" spans="1:20" x14ac:dyDescent="0.35">
      <c r="A67" s="5"/>
      <c r="B67" t="s">
        <v>935</v>
      </c>
      <c r="C67" t="s">
        <v>344</v>
      </c>
      <c r="D67" t="s">
        <v>1229</v>
      </c>
      <c r="E67" s="3">
        <v>59918675</v>
      </c>
      <c r="F67" s="3">
        <v>0</v>
      </c>
      <c r="G67" s="3">
        <f t="shared" ref="G67:G130" si="4">E67+F67</f>
        <v>59918675</v>
      </c>
      <c r="H67" s="3">
        <v>21493502.550000001</v>
      </c>
      <c r="I67" s="4">
        <v>6192.9243895999998</v>
      </c>
      <c r="J67" s="11">
        <f t="shared" ref="J67:J130" si="5">G67/I67</f>
        <v>9675.3441880581613</v>
      </c>
      <c r="K67" s="2">
        <f t="shared" ref="K67:K130" si="6">H67/I67</f>
        <v>3470.6547662837302</v>
      </c>
      <c r="L67" s="11">
        <f t="shared" ref="L67:L130" si="7">J67+K67</f>
        <v>13145.998954341892</v>
      </c>
      <c r="M67" s="5"/>
      <c r="P67" s="8"/>
      <c r="T67" s="8"/>
    </row>
    <row r="68" spans="1:20" x14ac:dyDescent="0.35">
      <c r="A68" s="5"/>
      <c r="B68" t="s">
        <v>1173</v>
      </c>
      <c r="C68" t="s">
        <v>561</v>
      </c>
      <c r="D68" t="s">
        <v>1237</v>
      </c>
      <c r="E68" s="3">
        <v>9631887</v>
      </c>
      <c r="F68" s="3">
        <v>4035640.7199999997</v>
      </c>
      <c r="G68" s="3">
        <f t="shared" si="4"/>
        <v>13667527.719999999</v>
      </c>
      <c r="H68" s="3">
        <v>7955926.71</v>
      </c>
      <c r="I68" s="4">
        <v>1807.5825138</v>
      </c>
      <c r="J68" s="11">
        <f t="shared" si="5"/>
        <v>7561.2192614473597</v>
      </c>
      <c r="K68" s="2">
        <f t="shared" si="6"/>
        <v>4401.4182751052458</v>
      </c>
      <c r="L68" s="11">
        <f t="shared" si="7"/>
        <v>11962.637536552606</v>
      </c>
      <c r="M68" s="5"/>
      <c r="P68" s="8"/>
      <c r="T68" s="8"/>
    </row>
    <row r="69" spans="1:20" x14ac:dyDescent="0.35">
      <c r="A69" s="5"/>
      <c r="B69" t="s">
        <v>679</v>
      </c>
      <c r="C69" t="s">
        <v>96</v>
      </c>
      <c r="D69" t="s">
        <v>1238</v>
      </c>
      <c r="E69" s="3">
        <v>16938542</v>
      </c>
      <c r="F69" s="3">
        <v>2338510.4299999997</v>
      </c>
      <c r="G69" s="3">
        <f t="shared" si="4"/>
        <v>19277052.43</v>
      </c>
      <c r="H69" s="3">
        <v>2926235.69</v>
      </c>
      <c r="I69" s="4">
        <v>684.51019080000003</v>
      </c>
      <c r="J69" s="11">
        <f t="shared" si="5"/>
        <v>28161.819486530279</v>
      </c>
      <c r="K69" s="2">
        <f t="shared" si="6"/>
        <v>4274.9337107458587</v>
      </c>
      <c r="L69" s="11">
        <f t="shared" si="7"/>
        <v>32436.753197276139</v>
      </c>
      <c r="M69" s="5"/>
      <c r="P69" s="8"/>
      <c r="T69" s="8"/>
    </row>
    <row r="70" spans="1:20" x14ac:dyDescent="0.35">
      <c r="A70" s="5"/>
      <c r="B70" t="s">
        <v>599</v>
      </c>
      <c r="C70" t="s">
        <v>16</v>
      </c>
      <c r="D70" t="s">
        <v>1212</v>
      </c>
      <c r="E70" s="3">
        <v>8520059</v>
      </c>
      <c r="F70" s="3">
        <v>0</v>
      </c>
      <c r="G70" s="3">
        <f t="shared" si="4"/>
        <v>8520059</v>
      </c>
      <c r="H70" s="3">
        <v>8214525.2800000003</v>
      </c>
      <c r="I70" s="4">
        <v>1446.7101442000001</v>
      </c>
      <c r="J70" s="11">
        <f t="shared" si="5"/>
        <v>5889.2647114957581</v>
      </c>
      <c r="K70" s="2">
        <f t="shared" si="6"/>
        <v>5678.0726346136589</v>
      </c>
      <c r="L70" s="11">
        <f t="shared" si="7"/>
        <v>11567.337346109416</v>
      </c>
      <c r="M70" s="5"/>
      <c r="P70" s="8"/>
      <c r="T70" s="8"/>
    </row>
    <row r="71" spans="1:20" x14ac:dyDescent="0.35">
      <c r="A71" s="5"/>
      <c r="B71" t="s">
        <v>849</v>
      </c>
      <c r="C71" t="s">
        <v>16</v>
      </c>
      <c r="D71" t="s">
        <v>1239</v>
      </c>
      <c r="E71" s="3">
        <v>14538261</v>
      </c>
      <c r="F71" s="3">
        <v>0</v>
      </c>
      <c r="G71" s="3">
        <f t="shared" si="4"/>
        <v>14538261</v>
      </c>
      <c r="H71" s="3">
        <v>5072051.84</v>
      </c>
      <c r="I71" s="4">
        <v>1667.7689439999999</v>
      </c>
      <c r="J71" s="11">
        <f t="shared" si="5"/>
        <v>8717.1913425436705</v>
      </c>
      <c r="K71" s="2">
        <f t="shared" si="6"/>
        <v>3041.219743446668</v>
      </c>
      <c r="L71" s="11">
        <f t="shared" si="7"/>
        <v>11758.411085990338</v>
      </c>
      <c r="M71" s="5"/>
      <c r="P71" s="8"/>
      <c r="T71" s="8"/>
    </row>
    <row r="72" spans="1:20" x14ac:dyDescent="0.35">
      <c r="A72" s="5"/>
      <c r="B72" t="s">
        <v>936</v>
      </c>
      <c r="C72" t="s">
        <v>16</v>
      </c>
      <c r="D72" t="s">
        <v>1229</v>
      </c>
      <c r="E72" s="3">
        <v>24821087</v>
      </c>
      <c r="F72" s="3">
        <v>0</v>
      </c>
      <c r="G72" s="3">
        <f t="shared" si="4"/>
        <v>24821087</v>
      </c>
      <c r="H72" s="3">
        <v>3682972.61</v>
      </c>
      <c r="I72" s="4">
        <v>2000.9701462</v>
      </c>
      <c r="J72" s="11">
        <f t="shared" si="5"/>
        <v>12404.526397926125</v>
      </c>
      <c r="K72" s="2">
        <f t="shared" si="6"/>
        <v>1840.5934826135488</v>
      </c>
      <c r="L72" s="11">
        <f t="shared" si="7"/>
        <v>14245.119880539674</v>
      </c>
      <c r="M72" s="5"/>
      <c r="P72" s="8"/>
      <c r="T72" s="8"/>
    </row>
    <row r="73" spans="1:20" x14ac:dyDescent="0.35">
      <c r="A73" s="5"/>
      <c r="B73" t="s">
        <v>729</v>
      </c>
      <c r="C73" t="s">
        <v>145</v>
      </c>
      <c r="D73" t="s">
        <v>1228</v>
      </c>
      <c r="E73" s="3">
        <v>18752384</v>
      </c>
      <c r="F73" s="3">
        <v>10352759.48</v>
      </c>
      <c r="G73" s="3">
        <f t="shared" si="4"/>
        <v>29105143.48</v>
      </c>
      <c r="H73" s="3">
        <v>2148412.0699999998</v>
      </c>
      <c r="I73" s="4">
        <v>2218.3343436</v>
      </c>
      <c r="J73" s="11">
        <f t="shared" si="5"/>
        <v>13120.269072139519</v>
      </c>
      <c r="K73" s="2">
        <f t="shared" si="6"/>
        <v>968.47983091379831</v>
      </c>
      <c r="L73" s="11">
        <f t="shared" si="7"/>
        <v>14088.748903053318</v>
      </c>
      <c r="M73" s="5"/>
      <c r="P73" s="8"/>
      <c r="T73" s="8"/>
    </row>
    <row r="74" spans="1:20" x14ac:dyDescent="0.35">
      <c r="A74" s="5"/>
      <c r="B74" t="s">
        <v>680</v>
      </c>
      <c r="C74" t="s">
        <v>97</v>
      </c>
      <c r="D74" t="s">
        <v>1238</v>
      </c>
      <c r="E74" s="3">
        <v>5263366</v>
      </c>
      <c r="F74" s="3">
        <v>0</v>
      </c>
      <c r="G74" s="3">
        <f t="shared" si="4"/>
        <v>5263366</v>
      </c>
      <c r="H74" s="3">
        <v>9331447.2799999993</v>
      </c>
      <c r="I74" s="4">
        <v>1380.7321202000001</v>
      </c>
      <c r="J74" s="11">
        <f t="shared" si="5"/>
        <v>3812.0109780871885</v>
      </c>
      <c r="K74" s="2">
        <f t="shared" si="6"/>
        <v>6758.3328753504575</v>
      </c>
      <c r="L74" s="11">
        <f t="shared" si="7"/>
        <v>10570.343853437646</v>
      </c>
      <c r="M74" s="5"/>
      <c r="P74" s="8"/>
      <c r="T74" s="8"/>
    </row>
    <row r="75" spans="1:20" x14ac:dyDescent="0.35">
      <c r="A75" s="5"/>
      <c r="B75" t="s">
        <v>987</v>
      </c>
      <c r="C75" t="s">
        <v>391</v>
      </c>
      <c r="D75" t="s">
        <v>1240</v>
      </c>
      <c r="E75" s="3">
        <v>6374439</v>
      </c>
      <c r="F75" s="3">
        <v>0</v>
      </c>
      <c r="G75" s="3">
        <f t="shared" si="4"/>
        <v>6374439</v>
      </c>
      <c r="H75" s="3">
        <v>4881241.3600000003</v>
      </c>
      <c r="I75" s="4">
        <v>833.81424979999997</v>
      </c>
      <c r="J75" s="11">
        <f t="shared" si="5"/>
        <v>7644.9149214336203</v>
      </c>
      <c r="K75" s="2">
        <f t="shared" si="6"/>
        <v>5854.1112258165685</v>
      </c>
      <c r="L75" s="11">
        <f t="shared" si="7"/>
        <v>13499.026147250188</v>
      </c>
      <c r="M75" s="5"/>
      <c r="P75" s="8"/>
      <c r="T75" s="8"/>
    </row>
    <row r="76" spans="1:20" x14ac:dyDescent="0.35">
      <c r="A76" s="5"/>
      <c r="B76" t="s">
        <v>786</v>
      </c>
      <c r="C76" t="s">
        <v>202</v>
      </c>
      <c r="D76" t="s">
        <v>1241</v>
      </c>
      <c r="E76" s="3">
        <v>9008046</v>
      </c>
      <c r="F76" s="3">
        <v>0</v>
      </c>
      <c r="G76" s="3">
        <f t="shared" si="4"/>
        <v>9008046</v>
      </c>
      <c r="H76" s="3">
        <v>11934896.07</v>
      </c>
      <c r="I76" s="4">
        <v>2071.1072260000001</v>
      </c>
      <c r="J76" s="11">
        <f t="shared" si="5"/>
        <v>4349.3865923096346</v>
      </c>
      <c r="K76" s="2">
        <f t="shared" si="6"/>
        <v>5762.5679251046176</v>
      </c>
      <c r="L76" s="11">
        <f t="shared" si="7"/>
        <v>10111.954517414251</v>
      </c>
      <c r="M76" s="5"/>
      <c r="P76" s="8"/>
      <c r="T76" s="8"/>
    </row>
    <row r="77" spans="1:20" x14ac:dyDescent="0.35">
      <c r="A77" s="5"/>
      <c r="B77" t="s">
        <v>917</v>
      </c>
      <c r="C77" t="s">
        <v>328</v>
      </c>
      <c r="D77" t="s">
        <v>1214</v>
      </c>
      <c r="E77" s="3">
        <v>2786130</v>
      </c>
      <c r="F77" s="3">
        <v>0</v>
      </c>
      <c r="G77" s="3">
        <f t="shared" si="4"/>
        <v>2786130</v>
      </c>
      <c r="H77" s="3">
        <v>13017183.93</v>
      </c>
      <c r="I77" s="4">
        <v>1338.2479000000001</v>
      </c>
      <c r="J77" s="11">
        <f t="shared" si="5"/>
        <v>2081.9236854397454</v>
      </c>
      <c r="K77" s="2">
        <f t="shared" si="6"/>
        <v>9727.0348266565543</v>
      </c>
      <c r="L77" s="11">
        <f t="shared" si="7"/>
        <v>11808.9585120963</v>
      </c>
      <c r="M77" s="5"/>
      <c r="P77" s="8"/>
      <c r="T77" s="8"/>
    </row>
    <row r="78" spans="1:20" x14ac:dyDescent="0.35">
      <c r="A78" s="5"/>
      <c r="B78" t="s">
        <v>750</v>
      </c>
      <c r="C78" t="s">
        <v>166</v>
      </c>
      <c r="D78" t="s">
        <v>1227</v>
      </c>
      <c r="E78" s="3">
        <v>23059243</v>
      </c>
      <c r="F78" s="3">
        <v>7049948.3700000001</v>
      </c>
      <c r="G78" s="3">
        <f t="shared" si="4"/>
        <v>30109191.370000001</v>
      </c>
      <c r="H78" s="3">
        <v>17693680.260000002</v>
      </c>
      <c r="I78" s="4">
        <v>3756.5214989999999</v>
      </c>
      <c r="J78" s="11">
        <f t="shared" si="5"/>
        <v>8015.1787705767638</v>
      </c>
      <c r="K78" s="2">
        <f t="shared" si="6"/>
        <v>4710.1235184492161</v>
      </c>
      <c r="L78" s="11">
        <f t="shared" si="7"/>
        <v>12725.30228902598</v>
      </c>
      <c r="M78" s="5"/>
      <c r="P78" s="8"/>
      <c r="T78" s="8"/>
    </row>
    <row r="79" spans="1:20" x14ac:dyDescent="0.35">
      <c r="A79" s="5"/>
      <c r="B79" t="s">
        <v>918</v>
      </c>
      <c r="C79" t="s">
        <v>329</v>
      </c>
      <c r="D79" t="s">
        <v>1214</v>
      </c>
      <c r="E79" s="3">
        <v>24331147</v>
      </c>
      <c r="F79" s="3">
        <v>0</v>
      </c>
      <c r="G79" s="3">
        <f t="shared" si="4"/>
        <v>24331147</v>
      </c>
      <c r="H79" s="3">
        <v>3185723.25</v>
      </c>
      <c r="I79" s="4">
        <v>2650.5847835999998</v>
      </c>
      <c r="J79" s="11">
        <f t="shared" si="5"/>
        <v>9179.5392286805709</v>
      </c>
      <c r="K79" s="2">
        <f t="shared" si="6"/>
        <v>1201.8944912500328</v>
      </c>
      <c r="L79" s="11">
        <f t="shared" si="7"/>
        <v>10381.433719930603</v>
      </c>
      <c r="M79" s="5"/>
      <c r="P79" s="8"/>
      <c r="T79" s="8"/>
    </row>
    <row r="80" spans="1:20" x14ac:dyDescent="0.35">
      <c r="A80" s="5"/>
      <c r="B80" t="s">
        <v>1081</v>
      </c>
      <c r="C80" t="s">
        <v>478</v>
      </c>
      <c r="D80" t="s">
        <v>1202</v>
      </c>
      <c r="E80" s="3">
        <v>36476815</v>
      </c>
      <c r="F80" s="3">
        <v>0</v>
      </c>
      <c r="G80" s="3">
        <f t="shared" si="4"/>
        <v>36476815</v>
      </c>
      <c r="H80" s="3">
        <v>78337182.120000005</v>
      </c>
      <c r="I80" s="4">
        <v>9824.6875729999992</v>
      </c>
      <c r="J80" s="11">
        <f t="shared" si="5"/>
        <v>3712.7709893029901</v>
      </c>
      <c r="K80" s="2">
        <f t="shared" si="6"/>
        <v>7973.5036394729341</v>
      </c>
      <c r="L80" s="11">
        <f t="shared" si="7"/>
        <v>11686.274628775924</v>
      </c>
      <c r="M80" s="5"/>
      <c r="P80" s="8"/>
      <c r="T80" s="8"/>
    </row>
    <row r="81" spans="1:20" x14ac:dyDescent="0.35">
      <c r="A81" s="5"/>
      <c r="B81" t="s">
        <v>1082</v>
      </c>
      <c r="C81" t="s">
        <v>479</v>
      </c>
      <c r="D81" t="s">
        <v>1202</v>
      </c>
      <c r="E81" s="3">
        <v>14612221</v>
      </c>
      <c r="F81" s="3">
        <v>0</v>
      </c>
      <c r="G81" s="3">
        <f t="shared" si="4"/>
        <v>14612221</v>
      </c>
      <c r="H81" s="3">
        <v>8452865.0800000001</v>
      </c>
      <c r="I81" s="4">
        <v>1758.9649354000001</v>
      </c>
      <c r="J81" s="11">
        <f t="shared" si="5"/>
        <v>8307.2838496789518</v>
      </c>
      <c r="K81" s="2">
        <f t="shared" si="6"/>
        <v>4805.5904412203436</v>
      </c>
      <c r="L81" s="11">
        <f t="shared" si="7"/>
        <v>13112.874290899295</v>
      </c>
      <c r="M81" s="5"/>
      <c r="P81" s="8"/>
      <c r="T81" s="8"/>
    </row>
    <row r="82" spans="1:20" x14ac:dyDescent="0.35">
      <c r="A82" s="5"/>
      <c r="B82" t="s">
        <v>775</v>
      </c>
      <c r="C82" t="s">
        <v>191</v>
      </c>
      <c r="D82" t="s">
        <v>1225</v>
      </c>
      <c r="E82" s="3">
        <v>10819295</v>
      </c>
      <c r="F82" s="3">
        <v>0</v>
      </c>
      <c r="G82" s="3">
        <f t="shared" si="4"/>
        <v>10819295</v>
      </c>
      <c r="H82" s="3">
        <v>1210869.78</v>
      </c>
      <c r="I82" s="4">
        <v>828.71947599999999</v>
      </c>
      <c r="J82" s="11">
        <f t="shared" si="5"/>
        <v>13055.437109094803</v>
      </c>
      <c r="K82" s="2">
        <f t="shared" si="6"/>
        <v>1461.13348976005</v>
      </c>
      <c r="L82" s="11">
        <f t="shared" si="7"/>
        <v>14516.570598854853</v>
      </c>
      <c r="M82" s="5"/>
      <c r="P82" s="8"/>
      <c r="T82" s="8"/>
    </row>
    <row r="83" spans="1:20" x14ac:dyDescent="0.35">
      <c r="A83" s="5"/>
      <c r="B83" t="s">
        <v>977</v>
      </c>
      <c r="C83" t="s">
        <v>382</v>
      </c>
      <c r="D83" t="s">
        <v>1242</v>
      </c>
      <c r="E83" s="3">
        <v>3837812</v>
      </c>
      <c r="F83" s="3">
        <v>1293672.3500000001</v>
      </c>
      <c r="G83" s="3">
        <f t="shared" si="4"/>
        <v>5131484.3499999996</v>
      </c>
      <c r="H83" s="3">
        <v>6634416.2699999996</v>
      </c>
      <c r="I83" s="4">
        <v>1008.5888516</v>
      </c>
      <c r="J83" s="11">
        <f t="shared" si="5"/>
        <v>5087.786110127573</v>
      </c>
      <c r="K83" s="2">
        <f t="shared" si="6"/>
        <v>6577.9194956154115</v>
      </c>
      <c r="L83" s="11">
        <f t="shared" si="7"/>
        <v>11665.705605742984</v>
      </c>
      <c r="M83" s="5"/>
      <c r="P83" s="8"/>
      <c r="T83" s="8"/>
    </row>
    <row r="84" spans="1:20" x14ac:dyDescent="0.35">
      <c r="A84" s="5"/>
      <c r="B84" t="s">
        <v>1189</v>
      </c>
      <c r="C84" t="s">
        <v>576</v>
      </c>
      <c r="D84" t="s">
        <v>1243</v>
      </c>
      <c r="E84" s="3">
        <v>2788110</v>
      </c>
      <c r="F84" s="3">
        <v>1692339.9900000002</v>
      </c>
      <c r="G84" s="3">
        <f t="shared" si="4"/>
        <v>4480449.99</v>
      </c>
      <c r="H84" s="3">
        <v>5814120.7400000002</v>
      </c>
      <c r="I84" s="4">
        <v>767.21513319999997</v>
      </c>
      <c r="J84" s="11">
        <f t="shared" si="5"/>
        <v>5839.8874006986289</v>
      </c>
      <c r="K84" s="2">
        <f t="shared" si="6"/>
        <v>7578.2143604880612</v>
      </c>
      <c r="L84" s="11">
        <f t="shared" si="7"/>
        <v>13418.10176118669</v>
      </c>
      <c r="M84" s="5"/>
      <c r="P84" s="8"/>
      <c r="T84" s="8"/>
    </row>
    <row r="85" spans="1:20" x14ac:dyDescent="0.35">
      <c r="A85" s="5"/>
      <c r="B85" t="s">
        <v>1149</v>
      </c>
      <c r="C85" t="s">
        <v>540</v>
      </c>
      <c r="D85" t="s">
        <v>1244</v>
      </c>
      <c r="E85" s="3">
        <v>6674458</v>
      </c>
      <c r="F85" s="3">
        <v>3290310.16</v>
      </c>
      <c r="G85" s="3">
        <f t="shared" si="4"/>
        <v>9964768.1600000001</v>
      </c>
      <c r="H85" s="3">
        <v>8387192.9199999999</v>
      </c>
      <c r="I85" s="4">
        <v>1508.7396163999999</v>
      </c>
      <c r="J85" s="11">
        <f t="shared" si="5"/>
        <v>6604.6970939736511</v>
      </c>
      <c r="K85" s="2">
        <f t="shared" si="6"/>
        <v>5559.072505839451</v>
      </c>
      <c r="L85" s="11">
        <f t="shared" si="7"/>
        <v>12163.769599813102</v>
      </c>
      <c r="M85" s="5"/>
      <c r="P85" s="8"/>
      <c r="T85" s="8"/>
    </row>
    <row r="86" spans="1:20" x14ac:dyDescent="0.35">
      <c r="A86" s="5"/>
      <c r="B86" t="s">
        <v>639</v>
      </c>
      <c r="C86" t="s">
        <v>56</v>
      </c>
      <c r="D86" t="s">
        <v>1236</v>
      </c>
      <c r="E86" s="3">
        <v>16926532</v>
      </c>
      <c r="F86" s="3">
        <v>0</v>
      </c>
      <c r="G86" s="3">
        <f t="shared" si="4"/>
        <v>16926532</v>
      </c>
      <c r="H86" s="3">
        <v>6812173.2599999998</v>
      </c>
      <c r="I86" s="4">
        <v>1909.1471019999999</v>
      </c>
      <c r="J86" s="11">
        <f t="shared" si="5"/>
        <v>8866.017700924127</v>
      </c>
      <c r="K86" s="2">
        <f t="shared" si="6"/>
        <v>3568.1762043708668</v>
      </c>
      <c r="L86" s="11">
        <f t="shared" si="7"/>
        <v>12434.193905294993</v>
      </c>
      <c r="M86" s="5"/>
      <c r="P86" s="8"/>
      <c r="T86" s="8"/>
    </row>
    <row r="87" spans="1:20" x14ac:dyDescent="0.35">
      <c r="A87" s="5"/>
      <c r="B87" t="s">
        <v>780</v>
      </c>
      <c r="C87" t="s">
        <v>196</v>
      </c>
      <c r="D87" t="s">
        <v>1220</v>
      </c>
      <c r="E87" s="3">
        <v>3086887</v>
      </c>
      <c r="F87" s="3">
        <v>1670358.0300000003</v>
      </c>
      <c r="G87" s="3">
        <f t="shared" si="4"/>
        <v>4757245.03</v>
      </c>
      <c r="H87" s="3">
        <v>3220477.45</v>
      </c>
      <c r="I87" s="4">
        <v>511.55646380000002</v>
      </c>
      <c r="J87" s="11">
        <f t="shared" si="5"/>
        <v>9299.5502288480711</v>
      </c>
      <c r="K87" s="2">
        <f t="shared" si="6"/>
        <v>6295.4486511172108</v>
      </c>
      <c r="L87" s="11">
        <f t="shared" si="7"/>
        <v>15594.998879965282</v>
      </c>
      <c r="M87" s="5"/>
      <c r="P87" s="8"/>
      <c r="T87" s="8"/>
    </row>
    <row r="88" spans="1:20" x14ac:dyDescent="0.35">
      <c r="A88" s="5"/>
      <c r="B88" t="s">
        <v>944</v>
      </c>
      <c r="C88" t="s">
        <v>350</v>
      </c>
      <c r="D88" t="s">
        <v>1245</v>
      </c>
      <c r="E88" s="3">
        <v>14680791</v>
      </c>
      <c r="F88" s="3">
        <v>4551229.28</v>
      </c>
      <c r="G88" s="3">
        <f t="shared" si="4"/>
        <v>19232020.280000001</v>
      </c>
      <c r="H88" s="3">
        <v>10157809.26</v>
      </c>
      <c r="I88" s="4">
        <v>2708.3633129999998</v>
      </c>
      <c r="J88" s="11">
        <f t="shared" si="5"/>
        <v>7100.975038203821</v>
      </c>
      <c r="K88" s="2">
        <f t="shared" si="6"/>
        <v>3750.53421054814</v>
      </c>
      <c r="L88" s="11">
        <f t="shared" si="7"/>
        <v>10851.509248751961</v>
      </c>
      <c r="M88" s="5"/>
      <c r="P88" s="8"/>
      <c r="T88" s="8"/>
    </row>
    <row r="89" spans="1:20" x14ac:dyDescent="0.35">
      <c r="A89" s="5"/>
      <c r="B89" t="s">
        <v>854</v>
      </c>
      <c r="C89" t="s">
        <v>268</v>
      </c>
      <c r="D89" t="s">
        <v>1246</v>
      </c>
      <c r="E89" s="3">
        <v>4616047</v>
      </c>
      <c r="F89" s="3">
        <v>1824785.9800000002</v>
      </c>
      <c r="G89" s="3">
        <f t="shared" si="4"/>
        <v>6440832.9800000004</v>
      </c>
      <c r="H89" s="3">
        <v>5627538.9000000004</v>
      </c>
      <c r="I89" s="4">
        <v>1064.3013992000001</v>
      </c>
      <c r="J89" s="11">
        <f t="shared" si="5"/>
        <v>6051.7001902293468</v>
      </c>
      <c r="K89" s="2">
        <f t="shared" si="6"/>
        <v>5287.5425177774205</v>
      </c>
      <c r="L89" s="11">
        <f t="shared" si="7"/>
        <v>11339.242708006768</v>
      </c>
      <c r="M89" s="5"/>
      <c r="P89" s="8"/>
      <c r="T89" s="8"/>
    </row>
    <row r="90" spans="1:20" x14ac:dyDescent="0.35">
      <c r="A90" s="5"/>
      <c r="B90" t="s">
        <v>961</v>
      </c>
      <c r="C90" t="s">
        <v>367</v>
      </c>
      <c r="D90" t="s">
        <v>1235</v>
      </c>
      <c r="E90" s="3">
        <v>96204933</v>
      </c>
      <c r="F90" s="3">
        <v>0</v>
      </c>
      <c r="G90" s="3">
        <f t="shared" si="4"/>
        <v>96204933</v>
      </c>
      <c r="H90" s="3">
        <v>8172721.4900000002</v>
      </c>
      <c r="I90" s="4">
        <v>7935.7245048000004</v>
      </c>
      <c r="J90" s="11">
        <f t="shared" si="5"/>
        <v>12123.018250168527</v>
      </c>
      <c r="K90" s="2">
        <f t="shared" si="6"/>
        <v>1029.8645681382525</v>
      </c>
      <c r="L90" s="11">
        <f t="shared" si="7"/>
        <v>13152.88281830678</v>
      </c>
      <c r="M90" s="5"/>
      <c r="P90" s="8"/>
      <c r="T90" s="8"/>
    </row>
    <row r="91" spans="1:20" x14ac:dyDescent="0.35">
      <c r="A91" s="5"/>
      <c r="B91" t="s">
        <v>724</v>
      </c>
      <c r="C91" t="s">
        <v>141</v>
      </c>
      <c r="D91" t="s">
        <v>1215</v>
      </c>
      <c r="E91" s="3">
        <v>4566464</v>
      </c>
      <c r="F91" s="3">
        <v>1267423.0299999998</v>
      </c>
      <c r="G91" s="3">
        <f t="shared" si="4"/>
        <v>5833887.0299999993</v>
      </c>
      <c r="H91" s="3">
        <v>5907450.3099999996</v>
      </c>
      <c r="I91" s="4">
        <v>976.63807599999996</v>
      </c>
      <c r="J91" s="11">
        <f t="shared" si="5"/>
        <v>5973.4380354017649</v>
      </c>
      <c r="K91" s="2">
        <f t="shared" si="6"/>
        <v>6048.7610048904135</v>
      </c>
      <c r="L91" s="11">
        <f t="shared" si="7"/>
        <v>12022.199040292178</v>
      </c>
      <c r="M91" s="5"/>
      <c r="P91" s="8"/>
      <c r="T91" s="8"/>
    </row>
    <row r="92" spans="1:20" x14ac:dyDescent="0.35">
      <c r="A92" s="5"/>
      <c r="B92" t="s">
        <v>691</v>
      </c>
      <c r="C92" t="s">
        <v>108</v>
      </c>
      <c r="D92" t="s">
        <v>1218</v>
      </c>
      <c r="E92" s="3">
        <v>32108296</v>
      </c>
      <c r="F92" s="3">
        <v>0</v>
      </c>
      <c r="G92" s="3">
        <f t="shared" si="4"/>
        <v>32108296</v>
      </c>
      <c r="H92" s="3">
        <v>1199619.1499999999</v>
      </c>
      <c r="I92" s="4">
        <v>1571.0730801</v>
      </c>
      <c r="J92" s="11">
        <f t="shared" si="5"/>
        <v>20437.175333661933</v>
      </c>
      <c r="K92" s="2">
        <f t="shared" si="6"/>
        <v>763.56673995307926</v>
      </c>
      <c r="L92" s="11">
        <f t="shared" si="7"/>
        <v>21200.742073615012</v>
      </c>
      <c r="M92" s="5"/>
      <c r="P92" s="8"/>
      <c r="T92" s="8"/>
    </row>
    <row r="93" spans="1:20" x14ac:dyDescent="0.35">
      <c r="A93" s="5"/>
      <c r="B93" t="s">
        <v>1117</v>
      </c>
      <c r="C93" t="s">
        <v>509</v>
      </c>
      <c r="D93" t="s">
        <v>1231</v>
      </c>
      <c r="E93" s="3">
        <v>7562283</v>
      </c>
      <c r="F93" s="3">
        <v>0</v>
      </c>
      <c r="G93" s="3">
        <f t="shared" si="4"/>
        <v>7562283</v>
      </c>
      <c r="H93" s="3">
        <v>6723954.7999999998</v>
      </c>
      <c r="I93" s="4">
        <v>1260.9279025999999</v>
      </c>
      <c r="J93" s="11">
        <f t="shared" si="5"/>
        <v>5997.3952391780476</v>
      </c>
      <c r="K93" s="2">
        <f t="shared" si="6"/>
        <v>5332.5450139816739</v>
      </c>
      <c r="L93" s="11">
        <f t="shared" si="7"/>
        <v>11329.940253159722</v>
      </c>
      <c r="M93" s="5"/>
      <c r="P93" s="8"/>
      <c r="T93" s="8"/>
    </row>
    <row r="94" spans="1:20" x14ac:dyDescent="0.35">
      <c r="A94" s="5"/>
      <c r="B94" t="s">
        <v>776</v>
      </c>
      <c r="C94" t="s">
        <v>192</v>
      </c>
      <c r="D94" t="s">
        <v>1225</v>
      </c>
      <c r="E94" s="3">
        <v>31136286</v>
      </c>
      <c r="F94" s="3">
        <v>0</v>
      </c>
      <c r="G94" s="3">
        <f t="shared" si="4"/>
        <v>31136286</v>
      </c>
      <c r="H94" s="3">
        <v>3146357.55</v>
      </c>
      <c r="I94" s="4">
        <v>2622.0340839999999</v>
      </c>
      <c r="J94" s="11">
        <f t="shared" si="5"/>
        <v>11874.859365863225</v>
      </c>
      <c r="K94" s="2">
        <f t="shared" si="6"/>
        <v>1199.9682113972092</v>
      </c>
      <c r="L94" s="11">
        <f t="shared" si="7"/>
        <v>13074.827577260434</v>
      </c>
      <c r="M94" s="5"/>
      <c r="P94" s="8"/>
      <c r="T94" s="8"/>
    </row>
    <row r="95" spans="1:20" x14ac:dyDescent="0.35">
      <c r="A95" s="5"/>
      <c r="B95" t="s">
        <v>868</v>
      </c>
      <c r="C95" t="s">
        <v>280</v>
      </c>
      <c r="D95" t="s">
        <v>1247</v>
      </c>
      <c r="E95" s="3">
        <v>4338889</v>
      </c>
      <c r="F95" s="3">
        <v>0</v>
      </c>
      <c r="G95" s="3">
        <f t="shared" si="4"/>
        <v>4338889</v>
      </c>
      <c r="H95" s="3">
        <v>8414328.8699999992</v>
      </c>
      <c r="I95" s="4">
        <v>1020.3655456</v>
      </c>
      <c r="J95" s="11">
        <f t="shared" si="5"/>
        <v>4252.2888181692051</v>
      </c>
      <c r="K95" s="2">
        <f t="shared" si="6"/>
        <v>8246.386705513627</v>
      </c>
      <c r="L95" s="11">
        <f t="shared" si="7"/>
        <v>12498.675523682832</v>
      </c>
      <c r="M95" s="5"/>
      <c r="P95" s="8"/>
      <c r="T95" s="8"/>
    </row>
    <row r="96" spans="1:20" x14ac:dyDescent="0.35">
      <c r="A96" s="5"/>
      <c r="B96" t="s">
        <v>1045</v>
      </c>
      <c r="C96" t="s">
        <v>445</v>
      </c>
      <c r="D96" t="s">
        <v>1198</v>
      </c>
      <c r="E96" s="3">
        <v>14172924</v>
      </c>
      <c r="F96" s="3">
        <v>0</v>
      </c>
      <c r="G96" s="3">
        <f t="shared" si="4"/>
        <v>14172924</v>
      </c>
      <c r="H96" s="3">
        <v>14031172.27</v>
      </c>
      <c r="I96" s="4">
        <v>3159.3999282</v>
      </c>
      <c r="J96" s="11">
        <f t="shared" si="5"/>
        <v>4485.9543970663817</v>
      </c>
      <c r="K96" s="2">
        <f t="shared" si="6"/>
        <v>4441.0877346553452</v>
      </c>
      <c r="L96" s="11">
        <f t="shared" si="7"/>
        <v>8927.042131721726</v>
      </c>
      <c r="M96" s="5"/>
      <c r="P96" s="8"/>
      <c r="T96" s="8"/>
    </row>
    <row r="97" spans="1:20" x14ac:dyDescent="0.35">
      <c r="A97" s="5"/>
      <c r="B97" t="s">
        <v>1163</v>
      </c>
      <c r="C97" t="s">
        <v>554</v>
      </c>
      <c r="D97" t="s">
        <v>1248</v>
      </c>
      <c r="E97" s="3">
        <v>7864461</v>
      </c>
      <c r="F97" s="3">
        <v>2551155.88</v>
      </c>
      <c r="G97" s="3">
        <f t="shared" si="4"/>
        <v>10415616.879999999</v>
      </c>
      <c r="H97" s="3">
        <v>4303351.71</v>
      </c>
      <c r="I97" s="4">
        <v>1131.0772721999999</v>
      </c>
      <c r="J97" s="11">
        <f t="shared" si="5"/>
        <v>9208.5811783142999</v>
      </c>
      <c r="K97" s="2">
        <f t="shared" si="6"/>
        <v>3804.6487324688019</v>
      </c>
      <c r="L97" s="11">
        <f t="shared" si="7"/>
        <v>13013.229910783102</v>
      </c>
      <c r="M97" s="5"/>
      <c r="P97" s="8"/>
      <c r="T97" s="8"/>
    </row>
    <row r="98" spans="1:20" x14ac:dyDescent="0.35">
      <c r="A98" s="5"/>
      <c r="B98" t="s">
        <v>789</v>
      </c>
      <c r="C98" t="s">
        <v>205</v>
      </c>
      <c r="D98" t="s">
        <v>1249</v>
      </c>
      <c r="E98" s="3">
        <v>356725336</v>
      </c>
      <c r="F98" s="3">
        <v>0</v>
      </c>
      <c r="G98" s="3">
        <f t="shared" si="4"/>
        <v>356725336</v>
      </c>
      <c r="H98" s="3">
        <v>126623450.43000001</v>
      </c>
      <c r="I98" s="4">
        <v>46394.401887</v>
      </c>
      <c r="J98" s="11">
        <f t="shared" si="5"/>
        <v>7688.9737013714293</v>
      </c>
      <c r="K98" s="2">
        <f t="shared" si="6"/>
        <v>2729.2829582846866</v>
      </c>
      <c r="L98" s="11">
        <f t="shared" si="7"/>
        <v>10418.256659656116</v>
      </c>
      <c r="M98" s="5"/>
      <c r="P98" s="8"/>
      <c r="T98" s="8"/>
    </row>
    <row r="99" spans="1:20" x14ac:dyDescent="0.35">
      <c r="A99" s="5"/>
      <c r="B99" t="s">
        <v>1001</v>
      </c>
      <c r="C99" t="s">
        <v>404</v>
      </c>
      <c r="D99" t="s">
        <v>1250</v>
      </c>
      <c r="E99" s="3">
        <v>11827332</v>
      </c>
      <c r="F99" s="3">
        <v>2501953.0999999996</v>
      </c>
      <c r="G99" s="3">
        <f t="shared" si="4"/>
        <v>14329285.1</v>
      </c>
      <c r="H99" s="3">
        <v>11843234.380000001</v>
      </c>
      <c r="I99" s="4">
        <v>2024.5190861999999</v>
      </c>
      <c r="J99" s="11">
        <f t="shared" si="5"/>
        <v>7077.8710843847412</v>
      </c>
      <c r="K99" s="2">
        <f t="shared" si="6"/>
        <v>5849.9000877436138</v>
      </c>
      <c r="L99" s="11">
        <f t="shared" si="7"/>
        <v>12927.771172128356</v>
      </c>
      <c r="M99" s="5"/>
      <c r="P99" s="8"/>
      <c r="T99" s="8"/>
    </row>
    <row r="100" spans="1:20" x14ac:dyDescent="0.35">
      <c r="A100" s="5"/>
      <c r="B100" t="s">
        <v>651</v>
      </c>
      <c r="C100" t="s">
        <v>68</v>
      </c>
      <c r="D100" t="s">
        <v>1251</v>
      </c>
      <c r="E100" s="3">
        <v>15799995</v>
      </c>
      <c r="F100" s="3">
        <v>0</v>
      </c>
      <c r="G100" s="3">
        <f t="shared" si="4"/>
        <v>15799995</v>
      </c>
      <c r="H100" s="3">
        <v>5311859.75</v>
      </c>
      <c r="I100" s="4">
        <v>1898.0454425999999</v>
      </c>
      <c r="J100" s="11">
        <f t="shared" si="5"/>
        <v>8324.350221223729</v>
      </c>
      <c r="K100" s="2">
        <f t="shared" si="6"/>
        <v>2798.594612531328</v>
      </c>
      <c r="L100" s="11">
        <f t="shared" si="7"/>
        <v>11122.944833755057</v>
      </c>
      <c r="M100" s="5"/>
      <c r="P100" s="8"/>
      <c r="T100" s="8"/>
    </row>
    <row r="101" spans="1:20" x14ac:dyDescent="0.35">
      <c r="A101" s="5"/>
      <c r="B101" t="s">
        <v>1057</v>
      </c>
      <c r="C101" t="s">
        <v>455</v>
      </c>
      <c r="D101" t="s">
        <v>1232</v>
      </c>
      <c r="E101" s="3">
        <v>1976995</v>
      </c>
      <c r="F101" s="3">
        <v>0</v>
      </c>
      <c r="G101" s="3">
        <f t="shared" si="4"/>
        <v>1976995</v>
      </c>
      <c r="H101" s="3">
        <v>5189161.4400000004</v>
      </c>
      <c r="I101" s="4">
        <v>464.97254900000001</v>
      </c>
      <c r="J101" s="11">
        <f t="shared" si="5"/>
        <v>4251.853156174172</v>
      </c>
      <c r="K101" s="2">
        <f t="shared" si="6"/>
        <v>11160.145800349173</v>
      </c>
      <c r="L101" s="11">
        <f t="shared" si="7"/>
        <v>15411.998956523345</v>
      </c>
      <c r="M101" s="5"/>
      <c r="P101" s="8"/>
      <c r="T101" s="8"/>
    </row>
    <row r="102" spans="1:20" x14ac:dyDescent="0.35">
      <c r="A102" s="5"/>
      <c r="B102" t="s">
        <v>1134</v>
      </c>
      <c r="C102" t="s">
        <v>526</v>
      </c>
      <c r="D102" t="s">
        <v>1252</v>
      </c>
      <c r="E102" s="3">
        <v>6177337</v>
      </c>
      <c r="F102" s="3">
        <v>0</v>
      </c>
      <c r="G102" s="3">
        <f t="shared" si="4"/>
        <v>6177337</v>
      </c>
      <c r="H102" s="3">
        <v>14347131.890000001</v>
      </c>
      <c r="I102" s="4">
        <v>1833.2487754000001</v>
      </c>
      <c r="J102" s="11">
        <f t="shared" si="5"/>
        <v>3369.6119604128221</v>
      </c>
      <c r="K102" s="2">
        <f t="shared" si="6"/>
        <v>7826.0692615870275</v>
      </c>
      <c r="L102" s="11">
        <f t="shared" si="7"/>
        <v>11195.68122199985</v>
      </c>
      <c r="M102" s="5"/>
      <c r="P102" s="8"/>
      <c r="T102" s="8"/>
    </row>
    <row r="103" spans="1:20" x14ac:dyDescent="0.35">
      <c r="A103" s="5"/>
      <c r="B103" t="s">
        <v>1035</v>
      </c>
      <c r="C103" t="s">
        <v>437</v>
      </c>
      <c r="D103" t="s">
        <v>1253</v>
      </c>
      <c r="E103" s="3">
        <v>7665408</v>
      </c>
      <c r="F103" s="3">
        <v>1954307.42</v>
      </c>
      <c r="G103" s="3">
        <f t="shared" si="4"/>
        <v>9619715.4199999999</v>
      </c>
      <c r="H103" s="3">
        <v>8005327.1799999997</v>
      </c>
      <c r="I103" s="4">
        <v>1508.6124245999999</v>
      </c>
      <c r="J103" s="11">
        <f t="shared" si="5"/>
        <v>6376.5320125549233</v>
      </c>
      <c r="K103" s="2">
        <f t="shared" si="6"/>
        <v>5306.4173736488792</v>
      </c>
      <c r="L103" s="11">
        <f t="shared" si="7"/>
        <v>11682.949386203803</v>
      </c>
      <c r="M103" s="5"/>
      <c r="P103" s="8"/>
      <c r="T103" s="8"/>
    </row>
    <row r="104" spans="1:20" x14ac:dyDescent="0.35">
      <c r="A104" s="5"/>
      <c r="B104" t="s">
        <v>892</v>
      </c>
      <c r="C104" t="s">
        <v>303</v>
      </c>
      <c r="D104" t="s">
        <v>1204</v>
      </c>
      <c r="E104" s="3">
        <v>3298620</v>
      </c>
      <c r="F104" s="3">
        <v>0</v>
      </c>
      <c r="G104" s="3">
        <f t="shared" si="4"/>
        <v>3298620</v>
      </c>
      <c r="H104" s="3">
        <v>14198706.869999999</v>
      </c>
      <c r="I104" s="4">
        <v>912.48725820000004</v>
      </c>
      <c r="J104" s="11">
        <f t="shared" si="5"/>
        <v>3614.9765055426174</v>
      </c>
      <c r="K104" s="2">
        <f t="shared" si="6"/>
        <v>15560.443986920758</v>
      </c>
      <c r="L104" s="11">
        <f t="shared" si="7"/>
        <v>19175.420492463374</v>
      </c>
      <c r="M104" s="5"/>
      <c r="P104" s="8"/>
      <c r="T104" s="8"/>
    </row>
    <row r="105" spans="1:20" x14ac:dyDescent="0.35">
      <c r="A105" s="5"/>
      <c r="B105" t="s">
        <v>654</v>
      </c>
      <c r="C105" t="s">
        <v>71</v>
      </c>
      <c r="D105" t="s">
        <v>1217</v>
      </c>
      <c r="E105" s="3">
        <v>8208737</v>
      </c>
      <c r="F105" s="3">
        <v>4979435.42</v>
      </c>
      <c r="G105" s="3">
        <f t="shared" si="4"/>
        <v>13188172.42</v>
      </c>
      <c r="H105" s="3">
        <v>3219626.51</v>
      </c>
      <c r="I105" s="4">
        <v>1501.1823228000001</v>
      </c>
      <c r="J105" s="11">
        <f t="shared" si="5"/>
        <v>8785.1903261167281</v>
      </c>
      <c r="K105" s="2">
        <f t="shared" si="6"/>
        <v>2144.7271667806235</v>
      </c>
      <c r="L105" s="11">
        <f t="shared" si="7"/>
        <v>10929.917492897352</v>
      </c>
      <c r="M105" s="5"/>
      <c r="P105" s="8"/>
      <c r="T105" s="8"/>
    </row>
    <row r="106" spans="1:20" x14ac:dyDescent="0.35">
      <c r="A106" s="5"/>
      <c r="B106" t="s">
        <v>693</v>
      </c>
      <c r="C106" t="s">
        <v>110</v>
      </c>
      <c r="D106" t="s">
        <v>1218</v>
      </c>
      <c r="E106" s="3">
        <v>94457352</v>
      </c>
      <c r="F106" s="3">
        <v>0</v>
      </c>
      <c r="G106" s="3">
        <f t="shared" si="4"/>
        <v>94457352</v>
      </c>
      <c r="H106" s="3">
        <v>9521169.6500000004</v>
      </c>
      <c r="I106" s="4">
        <v>7305.1415310000002</v>
      </c>
      <c r="J106" s="11">
        <f t="shared" si="5"/>
        <v>12930.256258439627</v>
      </c>
      <c r="K106" s="2">
        <f t="shared" si="6"/>
        <v>1303.3518391938189</v>
      </c>
      <c r="L106" s="11">
        <f t="shared" si="7"/>
        <v>14233.608097633447</v>
      </c>
      <c r="M106" s="5"/>
      <c r="P106" s="8"/>
      <c r="T106" s="8"/>
    </row>
    <row r="107" spans="1:20" x14ac:dyDescent="0.35">
      <c r="A107" s="5"/>
      <c r="B107" t="s">
        <v>692</v>
      </c>
      <c r="C107" t="s">
        <v>109</v>
      </c>
      <c r="D107" t="s">
        <v>1218</v>
      </c>
      <c r="E107" s="3">
        <v>294087621</v>
      </c>
      <c r="F107" s="3">
        <v>0</v>
      </c>
      <c r="G107" s="3">
        <f t="shared" si="4"/>
        <v>294087621</v>
      </c>
      <c r="H107" s="3">
        <v>283918418.36000001</v>
      </c>
      <c r="I107" s="4">
        <v>48674.905841</v>
      </c>
      <c r="J107" s="11">
        <f t="shared" si="5"/>
        <v>6041.8734442067107</v>
      </c>
      <c r="K107" s="2">
        <f t="shared" si="6"/>
        <v>5832.9525954798864</v>
      </c>
      <c r="L107" s="11">
        <f t="shared" si="7"/>
        <v>11874.826039686597</v>
      </c>
      <c r="M107" s="5"/>
      <c r="P107" s="8"/>
      <c r="T107" s="8"/>
    </row>
    <row r="108" spans="1:20" x14ac:dyDescent="0.35">
      <c r="A108" s="5"/>
      <c r="B108" t="s">
        <v>662</v>
      </c>
      <c r="C108" t="s">
        <v>79</v>
      </c>
      <c r="D108" t="s">
        <v>1230</v>
      </c>
      <c r="E108" s="3">
        <v>8076757</v>
      </c>
      <c r="F108" s="3">
        <v>1640338.2000000002</v>
      </c>
      <c r="G108" s="3">
        <f t="shared" si="4"/>
        <v>9717095.1999999993</v>
      </c>
      <c r="H108" s="3">
        <v>7282858.75</v>
      </c>
      <c r="I108" s="4">
        <v>1591.1928246</v>
      </c>
      <c r="J108" s="11">
        <f t="shared" si="5"/>
        <v>6106.7992827599128</v>
      </c>
      <c r="K108" s="2">
        <f t="shared" si="6"/>
        <v>4576.9806383024588</v>
      </c>
      <c r="L108" s="11">
        <f t="shared" si="7"/>
        <v>10683.779921062371</v>
      </c>
      <c r="M108" s="5"/>
      <c r="P108" s="8"/>
      <c r="T108" s="8"/>
    </row>
    <row r="109" spans="1:20" x14ac:dyDescent="0.35">
      <c r="A109" s="5"/>
      <c r="B109" t="s">
        <v>937</v>
      </c>
      <c r="C109" t="s">
        <v>345</v>
      </c>
      <c r="D109" t="s">
        <v>1229</v>
      </c>
      <c r="E109" s="3">
        <v>28978014</v>
      </c>
      <c r="F109" s="3">
        <v>7354210.75</v>
      </c>
      <c r="G109" s="3">
        <f t="shared" si="4"/>
        <v>36332224.75</v>
      </c>
      <c r="H109" s="3">
        <v>5227572.97</v>
      </c>
      <c r="I109" s="4">
        <v>2262.6850146000002</v>
      </c>
      <c r="J109" s="11">
        <f t="shared" si="5"/>
        <v>16057.128816236425</v>
      </c>
      <c r="K109" s="2">
        <f t="shared" si="6"/>
        <v>2310.3405627690231</v>
      </c>
      <c r="L109" s="11">
        <f t="shared" si="7"/>
        <v>18367.469379005448</v>
      </c>
      <c r="M109" s="5"/>
      <c r="P109" s="8"/>
      <c r="T109" s="8"/>
    </row>
    <row r="110" spans="1:20" x14ac:dyDescent="0.35">
      <c r="A110" s="5"/>
      <c r="B110" t="s">
        <v>1051</v>
      </c>
      <c r="C110" t="s">
        <v>450</v>
      </c>
      <c r="D110" t="s">
        <v>1254</v>
      </c>
      <c r="E110" s="3">
        <v>8771169</v>
      </c>
      <c r="F110" s="3">
        <v>2683590.38</v>
      </c>
      <c r="G110" s="3">
        <f t="shared" si="4"/>
        <v>11454759.379999999</v>
      </c>
      <c r="H110" s="3">
        <v>12082927.85</v>
      </c>
      <c r="I110" s="4">
        <v>1864.8947831999999</v>
      </c>
      <c r="J110" s="11">
        <f t="shared" si="5"/>
        <v>6142.3086616954397</v>
      </c>
      <c r="K110" s="2">
        <f t="shared" si="6"/>
        <v>6479.147219912712</v>
      </c>
      <c r="L110" s="11">
        <f t="shared" si="7"/>
        <v>12621.455881608152</v>
      </c>
      <c r="M110" s="5"/>
      <c r="P110" s="8"/>
      <c r="T110" s="8"/>
    </row>
    <row r="111" spans="1:20" x14ac:dyDescent="0.35">
      <c r="A111" s="5"/>
      <c r="B111" t="s">
        <v>945</v>
      </c>
      <c r="C111" t="s">
        <v>351</v>
      </c>
      <c r="D111" t="s">
        <v>1245</v>
      </c>
      <c r="E111" s="3">
        <v>4762675</v>
      </c>
      <c r="F111" s="3">
        <v>1342290.04</v>
      </c>
      <c r="G111" s="3">
        <f t="shared" si="4"/>
        <v>6104965.04</v>
      </c>
      <c r="H111" s="3">
        <v>7997278.6299999999</v>
      </c>
      <c r="I111" s="4">
        <v>1242.894041</v>
      </c>
      <c r="J111" s="11">
        <f t="shared" si="5"/>
        <v>4911.8950116520837</v>
      </c>
      <c r="K111" s="2">
        <f t="shared" si="6"/>
        <v>6434.4009756178402</v>
      </c>
      <c r="L111" s="11">
        <f t="shared" si="7"/>
        <v>11346.295987269925</v>
      </c>
      <c r="M111" s="5"/>
      <c r="P111" s="8"/>
      <c r="T111" s="8"/>
    </row>
    <row r="112" spans="1:20" x14ac:dyDescent="0.35">
      <c r="A112" s="5"/>
      <c r="B112" t="s">
        <v>1020</v>
      </c>
      <c r="C112" t="s">
        <v>422</v>
      </c>
      <c r="D112" t="s">
        <v>1255</v>
      </c>
      <c r="E112" s="3">
        <v>299638</v>
      </c>
      <c r="F112" s="3">
        <v>0</v>
      </c>
      <c r="G112" s="3">
        <f t="shared" si="4"/>
        <v>299638</v>
      </c>
      <c r="H112" s="3">
        <v>1328503.67</v>
      </c>
      <c r="I112" s="4">
        <v>111.66016999999999</v>
      </c>
      <c r="J112" s="11">
        <f t="shared" si="5"/>
        <v>2683.4814956846299</v>
      </c>
      <c r="K112" s="2">
        <f t="shared" si="6"/>
        <v>11897.739990902754</v>
      </c>
      <c r="L112" s="11">
        <f t="shared" si="7"/>
        <v>14581.221486587383</v>
      </c>
      <c r="M112" s="5"/>
      <c r="P112" s="8"/>
      <c r="T112" s="8"/>
    </row>
    <row r="113" spans="1:20" x14ac:dyDescent="0.35">
      <c r="A113" s="5"/>
      <c r="B113" t="s">
        <v>681</v>
      </c>
      <c r="C113" t="s">
        <v>98</v>
      </c>
      <c r="D113" t="s">
        <v>1238</v>
      </c>
      <c r="E113" s="3">
        <v>4062391</v>
      </c>
      <c r="F113" s="3">
        <v>2140642.36</v>
      </c>
      <c r="G113" s="3">
        <f t="shared" si="4"/>
        <v>6203033.3599999994</v>
      </c>
      <c r="H113" s="3">
        <v>4888180.6399999997</v>
      </c>
      <c r="I113" s="4">
        <v>681.97565699999996</v>
      </c>
      <c r="J113" s="11">
        <f t="shared" si="5"/>
        <v>9095.6814899919518</v>
      </c>
      <c r="K113" s="2">
        <f t="shared" si="6"/>
        <v>7167.6761330500103</v>
      </c>
      <c r="L113" s="11">
        <f t="shared" si="7"/>
        <v>16263.357623041962</v>
      </c>
      <c r="M113" s="5"/>
      <c r="P113" s="8"/>
      <c r="T113" s="8"/>
    </row>
    <row r="114" spans="1:20" x14ac:dyDescent="0.35">
      <c r="A114" s="5"/>
      <c r="B114" t="s">
        <v>893</v>
      </c>
      <c r="C114" t="s">
        <v>304</v>
      </c>
      <c r="D114" t="s">
        <v>1204</v>
      </c>
      <c r="E114" s="3">
        <v>10370979</v>
      </c>
      <c r="F114" s="3">
        <v>0</v>
      </c>
      <c r="G114" s="3">
        <f t="shared" si="4"/>
        <v>10370979</v>
      </c>
      <c r="H114" s="3">
        <v>1810164.54</v>
      </c>
      <c r="I114" s="4">
        <v>858.31225440000003</v>
      </c>
      <c r="J114" s="11">
        <f t="shared" si="5"/>
        <v>12082.990714433869</v>
      </c>
      <c r="K114" s="2">
        <f t="shared" si="6"/>
        <v>2108.9813534881764</v>
      </c>
      <c r="L114" s="11">
        <f t="shared" si="7"/>
        <v>14191.972067922045</v>
      </c>
      <c r="M114" s="5"/>
      <c r="P114" s="8"/>
      <c r="T114" s="8"/>
    </row>
    <row r="115" spans="1:20" x14ac:dyDescent="0.35">
      <c r="A115" s="5"/>
      <c r="B115" t="s">
        <v>666</v>
      </c>
      <c r="C115" t="s">
        <v>83</v>
      </c>
      <c r="D115" t="s">
        <v>1219</v>
      </c>
      <c r="E115" s="3">
        <v>5663437</v>
      </c>
      <c r="F115" s="3">
        <v>2810726.91</v>
      </c>
      <c r="G115" s="3">
        <f t="shared" si="4"/>
        <v>8474163.9100000001</v>
      </c>
      <c r="H115" s="3">
        <v>3550914.24</v>
      </c>
      <c r="I115" s="4">
        <v>899.1966668</v>
      </c>
      <c r="J115" s="11">
        <f t="shared" si="5"/>
        <v>9424.1496025082906</v>
      </c>
      <c r="K115" s="2">
        <f t="shared" si="6"/>
        <v>3948.9851009309814</v>
      </c>
      <c r="L115" s="11">
        <f t="shared" si="7"/>
        <v>13373.134703439271</v>
      </c>
      <c r="M115" s="5"/>
      <c r="P115" s="8"/>
      <c r="T115" s="8"/>
    </row>
    <row r="116" spans="1:20" x14ac:dyDescent="0.35">
      <c r="A116" s="5"/>
      <c r="B116" t="s">
        <v>751</v>
      </c>
      <c r="C116" t="s">
        <v>167</v>
      </c>
      <c r="D116" t="s">
        <v>1227</v>
      </c>
      <c r="E116" s="3">
        <v>525064306</v>
      </c>
      <c r="F116" s="3">
        <v>0</v>
      </c>
      <c r="G116" s="3">
        <f t="shared" si="4"/>
        <v>525064306</v>
      </c>
      <c r="H116" s="3">
        <v>139694126.13</v>
      </c>
      <c r="I116" s="4">
        <v>71168.153170999998</v>
      </c>
      <c r="J116" s="11">
        <f t="shared" si="5"/>
        <v>7377.7986726506224</v>
      </c>
      <c r="K116" s="2">
        <f t="shared" si="6"/>
        <v>1962.8741214395227</v>
      </c>
      <c r="L116" s="11">
        <f t="shared" si="7"/>
        <v>9340.6727940901455</v>
      </c>
      <c r="M116" s="5"/>
      <c r="P116" s="8"/>
      <c r="T116" s="8"/>
    </row>
    <row r="117" spans="1:20" x14ac:dyDescent="0.35">
      <c r="A117" s="5"/>
      <c r="B117" t="s">
        <v>1026</v>
      </c>
      <c r="C117" t="s">
        <v>428</v>
      </c>
      <c r="D117" t="s">
        <v>1256</v>
      </c>
      <c r="E117" s="3">
        <v>3370869</v>
      </c>
      <c r="F117" s="3">
        <v>1834494.69</v>
      </c>
      <c r="G117" s="3">
        <f t="shared" si="4"/>
        <v>5205363.6899999995</v>
      </c>
      <c r="H117" s="3">
        <v>5388436.1299999999</v>
      </c>
      <c r="I117" s="4">
        <v>755.54073159999996</v>
      </c>
      <c r="J117" s="11">
        <f t="shared" si="5"/>
        <v>6889.5871159410035</v>
      </c>
      <c r="K117" s="2">
        <f t="shared" si="6"/>
        <v>7131.8936288040622</v>
      </c>
      <c r="L117" s="11">
        <f t="shared" si="7"/>
        <v>14021.480744745066</v>
      </c>
      <c r="M117" s="5"/>
      <c r="P117" s="8"/>
      <c r="T117" s="8"/>
    </row>
    <row r="118" spans="1:20" x14ac:dyDescent="0.35">
      <c r="A118" s="5"/>
      <c r="B118" t="s">
        <v>600</v>
      </c>
      <c r="C118" t="s">
        <v>17</v>
      </c>
      <c r="D118" t="s">
        <v>1212</v>
      </c>
      <c r="E118" s="3">
        <v>6526126</v>
      </c>
      <c r="F118" s="3">
        <v>0</v>
      </c>
      <c r="G118" s="3">
        <f t="shared" si="4"/>
        <v>6526126</v>
      </c>
      <c r="H118" s="3">
        <v>10270963.52</v>
      </c>
      <c r="I118" s="4">
        <v>1570.7378980000001</v>
      </c>
      <c r="J118" s="11">
        <f t="shared" si="5"/>
        <v>4154.8153949233865</v>
      </c>
      <c r="K118" s="2">
        <f t="shared" si="6"/>
        <v>6538.9416866288657</v>
      </c>
      <c r="L118" s="11">
        <f t="shared" si="7"/>
        <v>10693.757081552252</v>
      </c>
      <c r="M118" s="5"/>
      <c r="P118" s="8"/>
      <c r="T118" s="8"/>
    </row>
    <row r="119" spans="1:20" x14ac:dyDescent="0.35">
      <c r="A119" s="5"/>
      <c r="B119" t="s">
        <v>825</v>
      </c>
      <c r="C119" t="s">
        <v>241</v>
      </c>
      <c r="D119" t="s">
        <v>1257</v>
      </c>
      <c r="E119" s="3">
        <v>11712309</v>
      </c>
      <c r="F119" s="3">
        <v>0</v>
      </c>
      <c r="G119" s="3">
        <f t="shared" si="4"/>
        <v>11712309</v>
      </c>
      <c r="H119" s="3">
        <v>1770182.89</v>
      </c>
      <c r="I119" s="4">
        <v>377.43163800000002</v>
      </c>
      <c r="J119" s="11">
        <f t="shared" si="5"/>
        <v>31031.603662223992</v>
      </c>
      <c r="K119" s="2">
        <f t="shared" si="6"/>
        <v>4690.0755309760225</v>
      </c>
      <c r="L119" s="11">
        <f t="shared" si="7"/>
        <v>35721.679193200012</v>
      </c>
      <c r="M119" s="5"/>
      <c r="P119" s="8"/>
      <c r="T119" s="8"/>
    </row>
    <row r="120" spans="1:20" x14ac:dyDescent="0.35">
      <c r="A120" s="5"/>
      <c r="B120" t="s">
        <v>1027</v>
      </c>
      <c r="C120" t="s">
        <v>429</v>
      </c>
      <c r="D120" t="s">
        <v>1256</v>
      </c>
      <c r="E120" s="3">
        <v>2173677</v>
      </c>
      <c r="F120" s="3">
        <v>992313.23</v>
      </c>
      <c r="G120" s="3">
        <f t="shared" si="4"/>
        <v>3165990.23</v>
      </c>
      <c r="H120" s="3">
        <v>3411653.37</v>
      </c>
      <c r="I120" s="4">
        <v>529.51179139999999</v>
      </c>
      <c r="J120" s="11">
        <f t="shared" si="5"/>
        <v>5979.0740856389548</v>
      </c>
      <c r="K120" s="2">
        <f t="shared" si="6"/>
        <v>6443.0168041768748</v>
      </c>
      <c r="L120" s="11">
        <f t="shared" si="7"/>
        <v>12422.09088981583</v>
      </c>
      <c r="M120" s="5"/>
      <c r="P120" s="8"/>
      <c r="T120" s="8"/>
    </row>
    <row r="121" spans="1:20" x14ac:dyDescent="0.35">
      <c r="A121" s="5"/>
      <c r="B121" t="s">
        <v>1099</v>
      </c>
      <c r="C121" t="s">
        <v>494</v>
      </c>
      <c r="D121" t="s">
        <v>1199</v>
      </c>
      <c r="E121" s="3">
        <v>35145132</v>
      </c>
      <c r="F121" s="3">
        <v>0</v>
      </c>
      <c r="G121" s="3">
        <f t="shared" si="4"/>
        <v>35145132</v>
      </c>
      <c r="H121" s="3">
        <v>1041260.47</v>
      </c>
      <c r="I121" s="4">
        <v>2786.9126246000001</v>
      </c>
      <c r="J121" s="11">
        <f t="shared" si="5"/>
        <v>12610.776416086712</v>
      </c>
      <c r="K121" s="2">
        <f t="shared" si="6"/>
        <v>373.62508634423011</v>
      </c>
      <c r="L121" s="11">
        <f t="shared" si="7"/>
        <v>12984.401502430941</v>
      </c>
      <c r="M121" s="5"/>
      <c r="P121" s="8"/>
      <c r="T121" s="8"/>
    </row>
    <row r="122" spans="1:20" x14ac:dyDescent="0.35">
      <c r="A122" s="5"/>
      <c r="B122" t="s">
        <v>813</v>
      </c>
      <c r="C122" t="s">
        <v>229</v>
      </c>
      <c r="D122" t="s">
        <v>1209</v>
      </c>
      <c r="E122" s="3">
        <v>3391501</v>
      </c>
      <c r="F122" s="3">
        <v>2376263.7400000002</v>
      </c>
      <c r="G122" s="3">
        <f t="shared" si="4"/>
        <v>5767764.7400000002</v>
      </c>
      <c r="H122" s="3">
        <v>2498591.54</v>
      </c>
      <c r="I122" s="4">
        <v>687.03147100000001</v>
      </c>
      <c r="J122" s="11">
        <f t="shared" si="5"/>
        <v>8395.1972849290341</v>
      </c>
      <c r="K122" s="2">
        <f t="shared" si="6"/>
        <v>3636.7934300931029</v>
      </c>
      <c r="L122" s="11">
        <f t="shared" si="7"/>
        <v>12031.990715022137</v>
      </c>
      <c r="M122" s="5"/>
      <c r="P122" s="8"/>
      <c r="T122" s="8"/>
    </row>
    <row r="123" spans="1:20" x14ac:dyDescent="0.35">
      <c r="A123" s="5"/>
      <c r="B123" t="s">
        <v>676</v>
      </c>
      <c r="C123" t="s">
        <v>93</v>
      </c>
      <c r="D123" t="s">
        <v>1258</v>
      </c>
      <c r="E123" s="3">
        <v>6622350</v>
      </c>
      <c r="F123" s="3">
        <v>0</v>
      </c>
      <c r="G123" s="3">
        <f t="shared" si="4"/>
        <v>6622350</v>
      </c>
      <c r="H123" s="3">
        <v>11980350.09</v>
      </c>
      <c r="I123" s="4">
        <v>1791.8183824</v>
      </c>
      <c r="J123" s="11">
        <f t="shared" si="5"/>
        <v>3695.8823868800155</v>
      </c>
      <c r="K123" s="2">
        <f t="shared" si="6"/>
        <v>6686.1408542718827</v>
      </c>
      <c r="L123" s="11">
        <f t="shared" si="7"/>
        <v>10382.023241151899</v>
      </c>
      <c r="M123" s="5"/>
      <c r="P123" s="8"/>
      <c r="T123" s="8"/>
    </row>
    <row r="124" spans="1:20" x14ac:dyDescent="0.35">
      <c r="A124" s="5"/>
      <c r="B124" t="s">
        <v>1100</v>
      </c>
      <c r="C124" t="s">
        <v>495</v>
      </c>
      <c r="D124" t="s">
        <v>1199</v>
      </c>
      <c r="E124" s="3">
        <v>14192630</v>
      </c>
      <c r="F124" s="3">
        <v>0</v>
      </c>
      <c r="G124" s="3">
        <f t="shared" si="4"/>
        <v>14192630</v>
      </c>
      <c r="H124" s="3">
        <v>5666209.8899999997</v>
      </c>
      <c r="I124" s="4">
        <v>1204.9699745999999</v>
      </c>
      <c r="J124" s="11">
        <f t="shared" si="5"/>
        <v>11778.409669262808</v>
      </c>
      <c r="K124" s="2">
        <f t="shared" si="6"/>
        <v>4702.3660418434465</v>
      </c>
      <c r="L124" s="11">
        <f t="shared" si="7"/>
        <v>16480.775711106253</v>
      </c>
      <c r="M124" s="5"/>
      <c r="P124" s="8"/>
      <c r="T124" s="8"/>
    </row>
    <row r="125" spans="1:20" x14ac:dyDescent="0.35">
      <c r="A125" s="5"/>
      <c r="B125" t="s">
        <v>952</v>
      </c>
      <c r="C125" t="s">
        <v>358</v>
      </c>
      <c r="D125" t="s">
        <v>1226</v>
      </c>
      <c r="E125" s="3">
        <v>3509254</v>
      </c>
      <c r="F125" s="3">
        <v>3317145.2399999998</v>
      </c>
      <c r="G125" s="3">
        <f t="shared" si="4"/>
        <v>6826399.2400000002</v>
      </c>
      <c r="H125" s="3">
        <v>4863423.9000000004</v>
      </c>
      <c r="I125" s="4">
        <v>722.31587000000002</v>
      </c>
      <c r="J125" s="11">
        <f t="shared" si="5"/>
        <v>9450.7119717582827</v>
      </c>
      <c r="K125" s="2">
        <f t="shared" si="6"/>
        <v>6733.0984988603395</v>
      </c>
      <c r="L125" s="11">
        <f t="shared" si="7"/>
        <v>16183.810470618622</v>
      </c>
      <c r="M125" s="5"/>
      <c r="P125" s="8"/>
      <c r="T125" s="8"/>
    </row>
    <row r="126" spans="1:20" x14ac:dyDescent="0.35">
      <c r="A126" s="5"/>
      <c r="B126" t="s">
        <v>682</v>
      </c>
      <c r="C126" t="s">
        <v>99</v>
      </c>
      <c r="D126" t="s">
        <v>1238</v>
      </c>
      <c r="E126" s="3">
        <v>3176763</v>
      </c>
      <c r="F126" s="3">
        <v>268719.84999999998</v>
      </c>
      <c r="G126" s="3">
        <f t="shared" si="4"/>
        <v>3445482.85</v>
      </c>
      <c r="H126" s="3">
        <v>5537023.5300000003</v>
      </c>
      <c r="I126" s="4">
        <v>726.82065839999996</v>
      </c>
      <c r="J126" s="11">
        <f t="shared" si="5"/>
        <v>4740.4855794616205</v>
      </c>
      <c r="K126" s="2">
        <f t="shared" si="6"/>
        <v>7618.1427509078085</v>
      </c>
      <c r="L126" s="11">
        <f t="shared" si="7"/>
        <v>12358.628330369429</v>
      </c>
      <c r="M126" s="5"/>
      <c r="P126" s="8"/>
      <c r="T126" s="8"/>
    </row>
    <row r="127" spans="1:20" x14ac:dyDescent="0.35">
      <c r="A127" s="5"/>
      <c r="B127" t="s">
        <v>667</v>
      </c>
      <c r="C127" t="s">
        <v>84</v>
      </c>
      <c r="D127" t="s">
        <v>1219</v>
      </c>
      <c r="E127" s="3">
        <v>3721768</v>
      </c>
      <c r="F127" s="3">
        <v>1727821.6300000001</v>
      </c>
      <c r="G127" s="3">
        <f t="shared" si="4"/>
        <v>5449589.6299999999</v>
      </c>
      <c r="H127" s="3">
        <v>7776894.5999999996</v>
      </c>
      <c r="I127" s="4">
        <v>812.98647900000003</v>
      </c>
      <c r="J127" s="11">
        <f t="shared" si="5"/>
        <v>6703.1737559807552</v>
      </c>
      <c r="K127" s="2">
        <f t="shared" si="6"/>
        <v>9565.8351041284659</v>
      </c>
      <c r="L127" s="11">
        <f t="shared" si="7"/>
        <v>16269.008860109221</v>
      </c>
      <c r="M127" s="5"/>
      <c r="P127" s="8"/>
      <c r="T127" s="8"/>
    </row>
    <row r="128" spans="1:20" x14ac:dyDescent="0.35">
      <c r="A128" s="5"/>
      <c r="B128" t="s">
        <v>1036</v>
      </c>
      <c r="C128" t="s">
        <v>84</v>
      </c>
      <c r="D128" t="s">
        <v>1253</v>
      </c>
      <c r="E128" s="3">
        <v>8975611</v>
      </c>
      <c r="F128" s="3">
        <v>0</v>
      </c>
      <c r="G128" s="3">
        <f t="shared" si="4"/>
        <v>8975611</v>
      </c>
      <c r="H128" s="3">
        <v>5509782</v>
      </c>
      <c r="I128" s="4">
        <v>949.22692659999996</v>
      </c>
      <c r="J128" s="11">
        <f t="shared" si="5"/>
        <v>9455.7062684150787</v>
      </c>
      <c r="K128" s="2">
        <f t="shared" si="6"/>
        <v>5804.4939999071457</v>
      </c>
      <c r="L128" s="11">
        <f t="shared" si="7"/>
        <v>15260.200268322224</v>
      </c>
      <c r="M128" s="5"/>
      <c r="P128" s="8"/>
      <c r="T128" s="8"/>
    </row>
    <row r="129" spans="1:20" x14ac:dyDescent="0.35">
      <c r="A129" s="5"/>
      <c r="B129" t="s">
        <v>1145</v>
      </c>
      <c r="C129" t="s">
        <v>84</v>
      </c>
      <c r="D129" t="s">
        <v>1259</v>
      </c>
      <c r="E129" s="3">
        <v>4428183</v>
      </c>
      <c r="F129" s="3">
        <v>1496991.22</v>
      </c>
      <c r="G129" s="3">
        <f t="shared" si="4"/>
        <v>5925174.2199999997</v>
      </c>
      <c r="H129" s="3">
        <v>4833221.96</v>
      </c>
      <c r="I129" s="4">
        <v>789.87208720000001</v>
      </c>
      <c r="J129" s="11">
        <f t="shared" si="5"/>
        <v>7501.4351260392277</v>
      </c>
      <c r="K129" s="2">
        <f t="shared" si="6"/>
        <v>6118.9932374154159</v>
      </c>
      <c r="L129" s="11">
        <f t="shared" si="7"/>
        <v>13620.428363454645</v>
      </c>
      <c r="M129" s="5"/>
      <c r="P129" s="8"/>
      <c r="T129" s="8"/>
    </row>
    <row r="130" spans="1:20" x14ac:dyDescent="0.35">
      <c r="A130" s="5"/>
      <c r="B130" t="s">
        <v>1010</v>
      </c>
      <c r="C130" t="s">
        <v>412</v>
      </c>
      <c r="D130" t="s">
        <v>1213</v>
      </c>
      <c r="E130" s="3">
        <v>10703267</v>
      </c>
      <c r="F130" s="3">
        <v>0</v>
      </c>
      <c r="G130" s="3">
        <f t="shared" si="4"/>
        <v>10703267</v>
      </c>
      <c r="H130" s="3">
        <v>6733037.2599999998</v>
      </c>
      <c r="I130" s="4">
        <v>1472.2822203999999</v>
      </c>
      <c r="J130" s="11">
        <f t="shared" si="5"/>
        <v>7269.8473510683716</v>
      </c>
      <c r="K130" s="2">
        <f t="shared" si="6"/>
        <v>4573.1974255389168</v>
      </c>
      <c r="L130" s="11">
        <f t="shared" si="7"/>
        <v>11843.044776607288</v>
      </c>
      <c r="M130" s="5"/>
      <c r="P130" s="8"/>
      <c r="T130" s="8"/>
    </row>
    <row r="131" spans="1:20" x14ac:dyDescent="0.35">
      <c r="A131" s="5"/>
      <c r="B131" t="s">
        <v>997</v>
      </c>
      <c r="C131" t="s">
        <v>401</v>
      </c>
      <c r="D131" t="s">
        <v>1260</v>
      </c>
      <c r="E131" s="3">
        <v>3386466</v>
      </c>
      <c r="F131" s="3">
        <v>0</v>
      </c>
      <c r="G131" s="3">
        <f t="shared" ref="G131:G194" si="8">E131+F131</f>
        <v>3386466</v>
      </c>
      <c r="H131" s="3">
        <v>10311310.83</v>
      </c>
      <c r="I131" s="4">
        <v>892.06359899999995</v>
      </c>
      <c r="J131" s="11">
        <f t="shared" ref="J131:J194" si="9">G131/I131</f>
        <v>3796.2158794465058</v>
      </c>
      <c r="K131" s="2">
        <f t="shared" ref="K131:K194" si="10">H131/I131</f>
        <v>11558.941359740429</v>
      </c>
      <c r="L131" s="11">
        <f t="shared" ref="L131:L194" si="11">J131+K131</f>
        <v>15355.157239186934</v>
      </c>
      <c r="M131" s="5"/>
      <c r="P131" s="8"/>
      <c r="T131" s="8"/>
    </row>
    <row r="132" spans="1:20" x14ac:dyDescent="0.35">
      <c r="A132" s="5"/>
      <c r="B132" t="s">
        <v>1101</v>
      </c>
      <c r="C132" t="s">
        <v>496</v>
      </c>
      <c r="D132" t="s">
        <v>1199</v>
      </c>
      <c r="E132" s="3">
        <v>38821201</v>
      </c>
      <c r="F132" s="3">
        <v>0</v>
      </c>
      <c r="G132" s="3">
        <f t="shared" si="8"/>
        <v>38821201</v>
      </c>
      <c r="H132" s="3">
        <v>14094111.52</v>
      </c>
      <c r="I132" s="4">
        <v>3991.2306512</v>
      </c>
      <c r="J132" s="11">
        <f t="shared" si="9"/>
        <v>9726.6242902619651</v>
      </c>
      <c r="K132" s="2">
        <f t="shared" si="10"/>
        <v>3531.269613737426</v>
      </c>
      <c r="L132" s="11">
        <f t="shared" si="11"/>
        <v>13257.893903999391</v>
      </c>
      <c r="M132" s="5"/>
      <c r="P132" s="8"/>
      <c r="T132" s="8"/>
    </row>
    <row r="133" spans="1:20" x14ac:dyDescent="0.35">
      <c r="A133" s="5"/>
      <c r="B133" t="s">
        <v>694</v>
      </c>
      <c r="C133" t="s">
        <v>111</v>
      </c>
      <c r="D133" t="s">
        <v>1218</v>
      </c>
      <c r="E133" s="3">
        <v>13921394</v>
      </c>
      <c r="F133" s="3">
        <v>0</v>
      </c>
      <c r="G133" s="3">
        <f t="shared" si="8"/>
        <v>13921394</v>
      </c>
      <c r="H133" s="3">
        <v>357132.46</v>
      </c>
      <c r="I133" s="4">
        <v>758.6698414</v>
      </c>
      <c r="J133" s="11">
        <f t="shared" si="9"/>
        <v>18349.739557737481</v>
      </c>
      <c r="K133" s="2">
        <f t="shared" si="10"/>
        <v>470.73501609207375</v>
      </c>
      <c r="L133" s="11">
        <f t="shared" si="11"/>
        <v>18820.474573829553</v>
      </c>
      <c r="M133" s="5"/>
      <c r="P133" s="8"/>
      <c r="T133" s="8"/>
    </row>
    <row r="134" spans="1:20" x14ac:dyDescent="0.35">
      <c r="A134" s="5"/>
      <c r="B134" t="s">
        <v>1164</v>
      </c>
      <c r="C134" t="s">
        <v>555</v>
      </c>
      <c r="D134" t="s">
        <v>1248</v>
      </c>
      <c r="E134" s="3">
        <v>4767915</v>
      </c>
      <c r="F134" s="3">
        <v>1898878.9000000001</v>
      </c>
      <c r="G134" s="3">
        <f t="shared" si="8"/>
        <v>6666793.9000000004</v>
      </c>
      <c r="H134" s="3">
        <v>3334873.49</v>
      </c>
      <c r="I134" s="4">
        <v>828.22886219999998</v>
      </c>
      <c r="J134" s="11">
        <f t="shared" si="9"/>
        <v>8049.4585545970849</v>
      </c>
      <c r="K134" s="2">
        <f t="shared" si="10"/>
        <v>4026.5120454045441</v>
      </c>
      <c r="L134" s="11">
        <f t="shared" si="11"/>
        <v>12075.970600001629</v>
      </c>
      <c r="M134" s="5"/>
      <c r="P134" s="8"/>
      <c r="T134" s="8"/>
    </row>
    <row r="135" spans="1:20" x14ac:dyDescent="0.35">
      <c r="A135" s="5"/>
      <c r="B135" t="s">
        <v>990</v>
      </c>
      <c r="C135" t="s">
        <v>394</v>
      </c>
      <c r="D135" t="s">
        <v>1224</v>
      </c>
      <c r="E135" s="3">
        <v>14068614</v>
      </c>
      <c r="F135" s="3">
        <v>0</v>
      </c>
      <c r="G135" s="3">
        <f t="shared" si="8"/>
        <v>14068614</v>
      </c>
      <c r="H135" s="3">
        <v>396562.51</v>
      </c>
      <c r="I135" s="4">
        <v>412.95966040000002</v>
      </c>
      <c r="J135" s="11">
        <f t="shared" si="9"/>
        <v>34067.76823279274</v>
      </c>
      <c r="K135" s="2">
        <f t="shared" si="10"/>
        <v>960.29357835068583</v>
      </c>
      <c r="L135" s="11">
        <f t="shared" si="11"/>
        <v>35028.061811143423</v>
      </c>
      <c r="M135" s="5"/>
      <c r="P135" s="8"/>
      <c r="T135" s="8"/>
    </row>
    <row r="136" spans="1:20" x14ac:dyDescent="0.35">
      <c r="A136" s="5"/>
      <c r="B136" t="s">
        <v>855</v>
      </c>
      <c r="C136" t="s">
        <v>269</v>
      </c>
      <c r="D136" t="s">
        <v>1246</v>
      </c>
      <c r="E136" s="3">
        <v>2206913</v>
      </c>
      <c r="F136" s="3">
        <v>1520365.1800000002</v>
      </c>
      <c r="G136" s="3">
        <f t="shared" si="8"/>
        <v>3727278.18</v>
      </c>
      <c r="H136" s="3">
        <v>4663654.6500000004</v>
      </c>
      <c r="I136" s="4">
        <v>529.36432420000006</v>
      </c>
      <c r="J136" s="11">
        <f t="shared" si="9"/>
        <v>7041.0452869728915</v>
      </c>
      <c r="K136" s="2">
        <f t="shared" si="10"/>
        <v>8809.914905104215</v>
      </c>
      <c r="L136" s="11">
        <f t="shared" si="11"/>
        <v>15850.960192077106</v>
      </c>
      <c r="M136" s="5"/>
      <c r="P136" s="8"/>
      <c r="T136" s="8"/>
    </row>
    <row r="137" spans="1:20" x14ac:dyDescent="0.35">
      <c r="A137" s="5"/>
      <c r="B137" t="s">
        <v>869</v>
      </c>
      <c r="C137" t="s">
        <v>281</v>
      </c>
      <c r="D137" t="s">
        <v>1247</v>
      </c>
      <c r="E137" s="3">
        <v>3796115</v>
      </c>
      <c r="F137" s="3">
        <v>0</v>
      </c>
      <c r="G137" s="3">
        <f t="shared" si="8"/>
        <v>3796115</v>
      </c>
      <c r="H137" s="3">
        <v>11850602.51</v>
      </c>
      <c r="I137" s="4">
        <v>928.76786540000001</v>
      </c>
      <c r="J137" s="11">
        <f t="shared" si="9"/>
        <v>4087.2591972861769</v>
      </c>
      <c r="K137" s="2">
        <f t="shared" si="10"/>
        <v>12759.488082521249</v>
      </c>
      <c r="L137" s="11">
        <f t="shared" si="11"/>
        <v>16846.747279807427</v>
      </c>
      <c r="M137" s="5"/>
      <c r="P137" s="8"/>
      <c r="T137" s="8"/>
    </row>
    <row r="138" spans="1:20" x14ac:dyDescent="0.35">
      <c r="A138" s="5"/>
      <c r="B138" t="s">
        <v>962</v>
      </c>
      <c r="C138" t="s">
        <v>368</v>
      </c>
      <c r="D138" t="s">
        <v>1235</v>
      </c>
      <c r="E138" s="3">
        <v>75285777</v>
      </c>
      <c r="F138" s="3">
        <v>0</v>
      </c>
      <c r="G138" s="3">
        <f t="shared" si="8"/>
        <v>75285777</v>
      </c>
      <c r="H138" s="3">
        <v>105563675.18000001</v>
      </c>
      <c r="I138" s="4">
        <v>22186.988928499999</v>
      </c>
      <c r="J138" s="11">
        <f t="shared" si="9"/>
        <v>3393.2399408778119</v>
      </c>
      <c r="K138" s="2">
        <f t="shared" si="10"/>
        <v>4757.9090394009982</v>
      </c>
      <c r="L138" s="11">
        <f t="shared" si="11"/>
        <v>8151.1489802788101</v>
      </c>
      <c r="M138" s="5"/>
      <c r="P138" s="8"/>
      <c r="T138" s="8"/>
    </row>
    <row r="139" spans="1:20" x14ac:dyDescent="0.35">
      <c r="A139" s="5"/>
      <c r="B139" t="s">
        <v>790</v>
      </c>
      <c r="C139" t="s">
        <v>206</v>
      </c>
      <c r="D139" t="s">
        <v>1249</v>
      </c>
      <c r="E139" s="3">
        <v>14724314</v>
      </c>
      <c r="F139" s="3">
        <v>0</v>
      </c>
      <c r="G139" s="3">
        <f t="shared" si="8"/>
        <v>14724314</v>
      </c>
      <c r="H139" s="3">
        <v>2679431.04</v>
      </c>
      <c r="I139" s="4">
        <v>1176.4394562</v>
      </c>
      <c r="J139" s="11">
        <f t="shared" si="9"/>
        <v>12515.998101220433</v>
      </c>
      <c r="K139" s="2">
        <f t="shared" si="10"/>
        <v>2277.5766537572545</v>
      </c>
      <c r="L139" s="11">
        <f t="shared" si="11"/>
        <v>14793.574754977688</v>
      </c>
      <c r="M139" s="5"/>
      <c r="P139" s="8"/>
      <c r="T139" s="8"/>
    </row>
    <row r="140" spans="1:20" x14ac:dyDescent="0.35">
      <c r="A140" s="5"/>
      <c r="B140" t="s">
        <v>725</v>
      </c>
      <c r="C140" t="s">
        <v>142</v>
      </c>
      <c r="D140" t="s">
        <v>1215</v>
      </c>
      <c r="E140" s="3">
        <v>8840230</v>
      </c>
      <c r="F140" s="3">
        <v>2473068.73</v>
      </c>
      <c r="G140" s="3">
        <f t="shared" si="8"/>
        <v>11313298.73</v>
      </c>
      <c r="H140" s="3">
        <v>15056876.109999999</v>
      </c>
      <c r="I140" s="4">
        <v>2489.4700314000002</v>
      </c>
      <c r="J140" s="11">
        <f t="shared" si="9"/>
        <v>4544.4607034043129</v>
      </c>
      <c r="K140" s="2">
        <f t="shared" si="10"/>
        <v>6048.2254938142323</v>
      </c>
      <c r="L140" s="11">
        <f t="shared" si="11"/>
        <v>10592.686197218545</v>
      </c>
      <c r="M140" s="5"/>
      <c r="P140" s="8"/>
      <c r="T140" s="8"/>
    </row>
    <row r="141" spans="1:20" x14ac:dyDescent="0.35">
      <c r="A141" s="5"/>
      <c r="B141" t="s">
        <v>730</v>
      </c>
      <c r="C141" t="s">
        <v>146</v>
      </c>
      <c r="D141" t="s">
        <v>1228</v>
      </c>
      <c r="E141" s="3">
        <v>49975041</v>
      </c>
      <c r="F141" s="3">
        <v>0</v>
      </c>
      <c r="G141" s="3">
        <f t="shared" si="8"/>
        <v>49975041</v>
      </c>
      <c r="H141" s="3">
        <v>16791540.27</v>
      </c>
      <c r="I141" s="4">
        <v>5471.1434527000001</v>
      </c>
      <c r="J141" s="11">
        <f t="shared" si="9"/>
        <v>9134.2954963714947</v>
      </c>
      <c r="K141" s="2">
        <f t="shared" si="10"/>
        <v>3069.1098515637354</v>
      </c>
      <c r="L141" s="11">
        <f t="shared" si="11"/>
        <v>12203.40534793523</v>
      </c>
      <c r="M141" s="5"/>
      <c r="P141" s="8"/>
      <c r="T141" s="8"/>
    </row>
    <row r="142" spans="1:20" x14ac:dyDescent="0.35">
      <c r="A142" s="5"/>
      <c r="B142" t="s">
        <v>588</v>
      </c>
      <c r="C142" t="s">
        <v>5</v>
      </c>
      <c r="D142" t="s">
        <v>1201</v>
      </c>
      <c r="E142" s="3">
        <v>6363642</v>
      </c>
      <c r="F142" s="3">
        <v>1812712.8199999998</v>
      </c>
      <c r="G142" s="3">
        <f t="shared" si="8"/>
        <v>8176354.8200000003</v>
      </c>
      <c r="H142" s="3">
        <v>2857894.23</v>
      </c>
      <c r="I142" s="4">
        <v>956.5798082</v>
      </c>
      <c r="J142" s="11">
        <f t="shared" si="9"/>
        <v>8547.4884059966516</v>
      </c>
      <c r="K142" s="2">
        <f t="shared" si="10"/>
        <v>2987.6171392094411</v>
      </c>
      <c r="L142" s="11">
        <f t="shared" si="11"/>
        <v>11535.105545206094</v>
      </c>
      <c r="M142" s="5"/>
      <c r="P142" s="8"/>
      <c r="T142" s="8"/>
    </row>
    <row r="143" spans="1:20" x14ac:dyDescent="0.35">
      <c r="A143" s="5"/>
      <c r="B143" t="s">
        <v>1135</v>
      </c>
      <c r="C143" t="s">
        <v>527</v>
      </c>
      <c r="D143" t="s">
        <v>1252</v>
      </c>
      <c r="E143" s="3">
        <v>17194906</v>
      </c>
      <c r="F143" s="3">
        <v>0</v>
      </c>
      <c r="G143" s="3">
        <f t="shared" si="8"/>
        <v>17194906</v>
      </c>
      <c r="H143" s="3">
        <v>9451354.8200000003</v>
      </c>
      <c r="I143" s="4">
        <v>2637.9318797999999</v>
      </c>
      <c r="J143" s="11">
        <f t="shared" si="9"/>
        <v>6518.328290305838</v>
      </c>
      <c r="K143" s="2">
        <f t="shared" si="10"/>
        <v>3582.8653849532207</v>
      </c>
      <c r="L143" s="11">
        <f t="shared" si="11"/>
        <v>10101.193675259059</v>
      </c>
      <c r="M143" s="5"/>
      <c r="P143" s="8"/>
      <c r="T143" s="8"/>
    </row>
    <row r="144" spans="1:20" x14ac:dyDescent="0.35">
      <c r="A144" s="5"/>
      <c r="B144" t="s">
        <v>761</v>
      </c>
      <c r="C144" t="s">
        <v>177</v>
      </c>
      <c r="D144" t="s">
        <v>1227</v>
      </c>
      <c r="E144" s="3">
        <v>209021625</v>
      </c>
      <c r="F144" s="3">
        <v>0</v>
      </c>
      <c r="G144" s="3">
        <f t="shared" si="8"/>
        <v>209021625</v>
      </c>
      <c r="H144" s="3">
        <v>14604552.49</v>
      </c>
      <c r="I144" s="4">
        <v>15987.937344800001</v>
      </c>
      <c r="J144" s="11">
        <f t="shared" si="9"/>
        <v>13073.708039516634</v>
      </c>
      <c r="K144" s="2">
        <f t="shared" si="10"/>
        <v>913.47321264991444</v>
      </c>
      <c r="L144" s="11">
        <f t="shared" si="11"/>
        <v>13987.181252166549</v>
      </c>
      <c r="M144" s="5"/>
      <c r="P144" s="8"/>
      <c r="T144" s="8"/>
    </row>
    <row r="145" spans="1:20" x14ac:dyDescent="0.35">
      <c r="A145" s="5"/>
      <c r="B145" t="s">
        <v>695</v>
      </c>
      <c r="C145" t="s">
        <v>112</v>
      </c>
      <c r="D145" t="s">
        <v>1218</v>
      </c>
      <c r="E145" s="3">
        <v>9845070</v>
      </c>
      <c r="F145" s="3">
        <v>0</v>
      </c>
      <c r="G145" s="3">
        <f t="shared" si="8"/>
        <v>9845070</v>
      </c>
      <c r="H145" s="3">
        <v>23420570.27</v>
      </c>
      <c r="I145" s="4">
        <v>1965.2808688</v>
      </c>
      <c r="J145" s="11">
        <f t="shared" si="9"/>
        <v>5009.4977040159138</v>
      </c>
      <c r="K145" s="2">
        <f t="shared" si="10"/>
        <v>11917.161888570459</v>
      </c>
      <c r="L145" s="11">
        <f t="shared" si="11"/>
        <v>16926.659592586373</v>
      </c>
      <c r="M145" s="5"/>
      <c r="P145" s="8"/>
      <c r="T145" s="8"/>
    </row>
    <row r="146" spans="1:20" x14ac:dyDescent="0.35">
      <c r="A146" s="5"/>
      <c r="B146" t="s">
        <v>663</v>
      </c>
      <c r="C146" t="s">
        <v>80</v>
      </c>
      <c r="D146" t="s">
        <v>1230</v>
      </c>
      <c r="E146" s="3">
        <v>4223963</v>
      </c>
      <c r="F146" s="3">
        <v>0</v>
      </c>
      <c r="G146" s="3">
        <f t="shared" si="8"/>
        <v>4223963</v>
      </c>
      <c r="H146" s="3">
        <v>7939220.04</v>
      </c>
      <c r="I146" s="4">
        <v>1171.1282220000001</v>
      </c>
      <c r="J146" s="11">
        <f t="shared" si="9"/>
        <v>3606.7468281026531</v>
      </c>
      <c r="K146" s="2">
        <f t="shared" si="10"/>
        <v>6779.1210995169749</v>
      </c>
      <c r="L146" s="11">
        <f t="shared" si="11"/>
        <v>10385.867927619627</v>
      </c>
      <c r="M146" s="5"/>
      <c r="P146" s="8"/>
      <c r="T146" s="8"/>
    </row>
    <row r="147" spans="1:20" x14ac:dyDescent="0.35">
      <c r="A147" s="5"/>
      <c r="B147" t="s">
        <v>787</v>
      </c>
      <c r="C147" t="s">
        <v>203</v>
      </c>
      <c r="D147" t="s">
        <v>1241</v>
      </c>
      <c r="E147" s="3">
        <v>7437353</v>
      </c>
      <c r="F147" s="3">
        <v>0</v>
      </c>
      <c r="G147" s="3">
        <f t="shared" si="8"/>
        <v>7437353</v>
      </c>
      <c r="H147" s="3">
        <v>4984880.16</v>
      </c>
      <c r="I147" s="4">
        <v>876.70326320000004</v>
      </c>
      <c r="J147" s="11">
        <f t="shared" si="9"/>
        <v>8483.3184866375195</v>
      </c>
      <c r="K147" s="2">
        <f t="shared" si="10"/>
        <v>5685.937727441551</v>
      </c>
      <c r="L147" s="11">
        <f t="shared" si="11"/>
        <v>14169.256214079071</v>
      </c>
      <c r="M147" s="5"/>
      <c r="P147" s="8"/>
      <c r="T147" s="8"/>
    </row>
    <row r="148" spans="1:20" x14ac:dyDescent="0.35">
      <c r="A148" s="5"/>
      <c r="B148" t="s">
        <v>837</v>
      </c>
      <c r="C148" t="s">
        <v>253</v>
      </c>
      <c r="D148" t="s">
        <v>1261</v>
      </c>
      <c r="E148" s="3">
        <v>19203435</v>
      </c>
      <c r="F148" s="3">
        <v>0</v>
      </c>
      <c r="G148" s="3">
        <f t="shared" si="8"/>
        <v>19203435</v>
      </c>
      <c r="H148" s="3">
        <v>3102705.59</v>
      </c>
      <c r="I148" s="4">
        <v>1313.0284188000001</v>
      </c>
      <c r="J148" s="11">
        <f t="shared" si="9"/>
        <v>14625.300355304083</v>
      </c>
      <c r="K148" s="2">
        <f t="shared" si="10"/>
        <v>2363.0148027074824</v>
      </c>
      <c r="L148" s="11">
        <f t="shared" si="11"/>
        <v>16988.315158011566</v>
      </c>
      <c r="M148" s="5"/>
      <c r="P148" s="8"/>
      <c r="T148" s="8"/>
    </row>
    <row r="149" spans="1:20" x14ac:dyDescent="0.35">
      <c r="A149" s="5"/>
      <c r="B149" t="s">
        <v>856</v>
      </c>
      <c r="C149" t="s">
        <v>270</v>
      </c>
      <c r="D149" t="s">
        <v>1246</v>
      </c>
      <c r="E149" s="3">
        <v>9719742</v>
      </c>
      <c r="F149" s="3">
        <v>0</v>
      </c>
      <c r="G149" s="3">
        <f t="shared" si="8"/>
        <v>9719742</v>
      </c>
      <c r="H149" s="3">
        <v>1516733.29</v>
      </c>
      <c r="I149" s="4">
        <v>1104.8064879999999</v>
      </c>
      <c r="J149" s="11">
        <f t="shared" si="9"/>
        <v>8797.6872923649953</v>
      </c>
      <c r="K149" s="2">
        <f t="shared" si="10"/>
        <v>1372.8497311286608</v>
      </c>
      <c r="L149" s="11">
        <f t="shared" si="11"/>
        <v>10170.537023493656</v>
      </c>
      <c r="M149" s="5"/>
      <c r="P149" s="8"/>
      <c r="T149" s="8"/>
    </row>
    <row r="150" spans="1:20" x14ac:dyDescent="0.35">
      <c r="A150" s="5"/>
      <c r="B150" t="s">
        <v>668</v>
      </c>
      <c r="C150" t="s">
        <v>85</v>
      </c>
      <c r="D150" t="s">
        <v>1219</v>
      </c>
      <c r="E150" s="3">
        <v>5712567</v>
      </c>
      <c r="F150" s="3">
        <v>0</v>
      </c>
      <c r="G150" s="3">
        <f t="shared" si="8"/>
        <v>5712567</v>
      </c>
      <c r="H150" s="3">
        <v>18690328.34</v>
      </c>
      <c r="I150" s="4">
        <v>2269.2672229999998</v>
      </c>
      <c r="J150" s="11">
        <f t="shared" si="9"/>
        <v>2517.361966938347</v>
      </c>
      <c r="K150" s="2">
        <f t="shared" si="10"/>
        <v>8236.283567913677</v>
      </c>
      <c r="L150" s="11">
        <f t="shared" si="11"/>
        <v>10753.645534852025</v>
      </c>
      <c r="M150" s="5"/>
      <c r="P150" s="8"/>
      <c r="T150" s="8"/>
    </row>
    <row r="151" spans="1:20" x14ac:dyDescent="0.35">
      <c r="A151" s="5"/>
      <c r="B151" t="s">
        <v>981</v>
      </c>
      <c r="C151" t="s">
        <v>385</v>
      </c>
      <c r="D151" t="s">
        <v>1262</v>
      </c>
      <c r="E151" s="3">
        <v>10170632</v>
      </c>
      <c r="F151" s="3">
        <v>0</v>
      </c>
      <c r="G151" s="3">
        <f t="shared" si="8"/>
        <v>10170632</v>
      </c>
      <c r="H151" s="3">
        <v>9096357.9800000004</v>
      </c>
      <c r="I151" s="4">
        <v>1941.7674259999999</v>
      </c>
      <c r="J151" s="11">
        <f t="shared" si="9"/>
        <v>5237.8219264658737</v>
      </c>
      <c r="K151" s="2">
        <f t="shared" si="10"/>
        <v>4684.5764627632607</v>
      </c>
      <c r="L151" s="11">
        <f t="shared" si="11"/>
        <v>9922.3983892291344</v>
      </c>
      <c r="M151" s="5"/>
      <c r="P151" s="8"/>
      <c r="T151" s="8"/>
    </row>
    <row r="152" spans="1:20" x14ac:dyDescent="0.35">
      <c r="A152" s="5"/>
      <c r="B152" t="s">
        <v>669</v>
      </c>
      <c r="C152" t="s">
        <v>86</v>
      </c>
      <c r="D152" t="s">
        <v>1219</v>
      </c>
      <c r="E152" s="3">
        <v>3774512</v>
      </c>
      <c r="F152" s="3">
        <v>715769.73</v>
      </c>
      <c r="G152" s="3">
        <f t="shared" si="8"/>
        <v>4490281.7300000004</v>
      </c>
      <c r="H152" s="3">
        <v>6806986.5700000003</v>
      </c>
      <c r="I152" s="4">
        <v>1138.9724501999999</v>
      </c>
      <c r="J152" s="11">
        <f t="shared" si="9"/>
        <v>3942.3971398180188</v>
      </c>
      <c r="K152" s="2">
        <f t="shared" si="10"/>
        <v>5976.4277606580517</v>
      </c>
      <c r="L152" s="11">
        <f t="shared" si="11"/>
        <v>9918.824900476071</v>
      </c>
      <c r="M152" s="5"/>
      <c r="P152" s="8"/>
      <c r="T152" s="8"/>
    </row>
    <row r="153" spans="1:20" x14ac:dyDescent="0.35">
      <c r="A153" s="5"/>
      <c r="B153" t="s">
        <v>623</v>
      </c>
      <c r="C153" t="s">
        <v>40</v>
      </c>
      <c r="D153" t="s">
        <v>1263</v>
      </c>
      <c r="E153" s="3">
        <v>6252538</v>
      </c>
      <c r="F153" s="3">
        <v>0</v>
      </c>
      <c r="G153" s="3">
        <f t="shared" si="8"/>
        <v>6252538</v>
      </c>
      <c r="H153" s="3">
        <v>6129905.6699999999</v>
      </c>
      <c r="I153" s="4">
        <v>1200.3649772000001</v>
      </c>
      <c r="J153" s="11">
        <f t="shared" si="9"/>
        <v>5208.8640694806163</v>
      </c>
      <c r="K153" s="2">
        <f t="shared" si="10"/>
        <v>5106.7015336441782</v>
      </c>
      <c r="L153" s="11">
        <f t="shared" si="11"/>
        <v>10315.565603124795</v>
      </c>
      <c r="M153" s="5"/>
      <c r="P153" s="8"/>
      <c r="T153" s="8"/>
    </row>
    <row r="154" spans="1:20" x14ac:dyDescent="0.35">
      <c r="A154" s="5"/>
      <c r="B154" t="s">
        <v>941</v>
      </c>
      <c r="C154" t="s">
        <v>40</v>
      </c>
      <c r="D154" t="s">
        <v>1264</v>
      </c>
      <c r="E154" s="3">
        <v>2522168</v>
      </c>
      <c r="F154" s="3">
        <v>0</v>
      </c>
      <c r="G154" s="3">
        <f t="shared" si="8"/>
        <v>2522168</v>
      </c>
      <c r="H154" s="3">
        <v>6392520.3799999999</v>
      </c>
      <c r="I154" s="4">
        <v>710.75123259999998</v>
      </c>
      <c r="J154" s="11">
        <f t="shared" si="9"/>
        <v>3548.5946197710473</v>
      </c>
      <c r="K154" s="2">
        <f t="shared" si="10"/>
        <v>8994.0334772484493</v>
      </c>
      <c r="L154" s="11">
        <f t="shared" si="11"/>
        <v>12542.628097019497</v>
      </c>
      <c r="M154" s="5"/>
      <c r="P154" s="8"/>
      <c r="T154" s="8"/>
    </row>
    <row r="155" spans="1:20" x14ac:dyDescent="0.35">
      <c r="A155" s="5"/>
      <c r="B155" t="s">
        <v>1005</v>
      </c>
      <c r="C155" t="s">
        <v>40</v>
      </c>
      <c r="D155" t="s">
        <v>1265</v>
      </c>
      <c r="E155" s="3">
        <v>1994239</v>
      </c>
      <c r="F155" s="3">
        <v>0</v>
      </c>
      <c r="G155" s="3">
        <f t="shared" si="8"/>
        <v>1994239</v>
      </c>
      <c r="H155" s="3">
        <v>8923834.7599999998</v>
      </c>
      <c r="I155" s="4">
        <v>727.82649319999996</v>
      </c>
      <c r="J155" s="11">
        <f t="shared" si="9"/>
        <v>2739.9923177185055</v>
      </c>
      <c r="K155" s="2">
        <f t="shared" si="10"/>
        <v>12260.936972443806</v>
      </c>
      <c r="L155" s="11">
        <f t="shared" si="11"/>
        <v>15000.929290162312</v>
      </c>
      <c r="M155" s="5"/>
      <c r="P155" s="8"/>
      <c r="T155" s="8"/>
    </row>
    <row r="156" spans="1:20" x14ac:dyDescent="0.35">
      <c r="A156" s="5"/>
      <c r="B156" t="s">
        <v>1181</v>
      </c>
      <c r="C156" t="s">
        <v>569</v>
      </c>
      <c r="D156" t="s">
        <v>1233</v>
      </c>
      <c r="E156" s="3">
        <v>10246760</v>
      </c>
      <c r="F156" s="3">
        <v>2641626.4699999997</v>
      </c>
      <c r="G156" s="3">
        <f t="shared" si="8"/>
        <v>12888386.469999999</v>
      </c>
      <c r="H156" s="3">
        <v>4789669.07</v>
      </c>
      <c r="I156" s="4">
        <v>1295.1867580000001</v>
      </c>
      <c r="J156" s="11">
        <f t="shared" si="9"/>
        <v>9950.9869062450671</v>
      </c>
      <c r="K156" s="2">
        <f t="shared" si="10"/>
        <v>3698.0528409633416</v>
      </c>
      <c r="L156" s="11">
        <f t="shared" si="11"/>
        <v>13649.039747208408</v>
      </c>
      <c r="M156" s="5"/>
      <c r="P156" s="8"/>
      <c r="T156" s="8"/>
    </row>
    <row r="157" spans="1:20" x14ac:dyDescent="0.35">
      <c r="A157" s="5"/>
      <c r="B157" t="s">
        <v>1022</v>
      </c>
      <c r="C157" t="s">
        <v>424</v>
      </c>
      <c r="D157" t="s">
        <v>1255</v>
      </c>
      <c r="E157" s="3">
        <v>7950596</v>
      </c>
      <c r="F157" s="3">
        <v>5801202.6399999997</v>
      </c>
      <c r="G157" s="3">
        <f t="shared" si="8"/>
        <v>13751798.640000001</v>
      </c>
      <c r="H157" s="3">
        <v>8928601.7599999998</v>
      </c>
      <c r="I157" s="4">
        <v>1915.7119809999999</v>
      </c>
      <c r="J157" s="11">
        <f t="shared" si="9"/>
        <v>7178.4270163730844</v>
      </c>
      <c r="K157" s="2">
        <f t="shared" si="10"/>
        <v>4660.7224095029551</v>
      </c>
      <c r="L157" s="11">
        <f t="shared" si="11"/>
        <v>11839.149425876039</v>
      </c>
      <c r="M157" s="5"/>
      <c r="P157" s="8"/>
      <c r="T157" s="8"/>
    </row>
    <row r="158" spans="1:20" x14ac:dyDescent="0.35">
      <c r="A158" s="5"/>
      <c r="B158" t="s">
        <v>1174</v>
      </c>
      <c r="C158" t="s">
        <v>562</v>
      </c>
      <c r="D158" t="s">
        <v>1237</v>
      </c>
      <c r="E158" s="3">
        <v>2427563</v>
      </c>
      <c r="F158" s="3">
        <v>1187479.98</v>
      </c>
      <c r="G158" s="3">
        <f t="shared" si="8"/>
        <v>3615042.98</v>
      </c>
      <c r="H158" s="3">
        <v>3908550.93</v>
      </c>
      <c r="I158" s="4">
        <v>517.16917760000001</v>
      </c>
      <c r="J158" s="11">
        <f t="shared" si="9"/>
        <v>6990.0588367932933</v>
      </c>
      <c r="K158" s="2">
        <f t="shared" si="10"/>
        <v>7557.586761334479</v>
      </c>
      <c r="L158" s="11">
        <f t="shared" si="11"/>
        <v>14547.645598127772</v>
      </c>
      <c r="M158" s="5"/>
      <c r="P158" s="8"/>
      <c r="T158" s="8"/>
    </row>
    <row r="159" spans="1:20" x14ac:dyDescent="0.35">
      <c r="A159" s="5"/>
      <c r="B159" t="s">
        <v>628</v>
      </c>
      <c r="C159" t="s">
        <v>45</v>
      </c>
      <c r="D159" t="s">
        <v>1266</v>
      </c>
      <c r="E159" s="3">
        <v>17235918</v>
      </c>
      <c r="F159" s="3">
        <v>0</v>
      </c>
      <c r="G159" s="3">
        <f t="shared" si="8"/>
        <v>17235918</v>
      </c>
      <c r="H159" s="3">
        <v>17627911.550000001</v>
      </c>
      <c r="I159" s="4">
        <v>3360.9578110000002</v>
      </c>
      <c r="J159" s="11">
        <f t="shared" si="9"/>
        <v>5128.2756194049707</v>
      </c>
      <c r="K159" s="2">
        <f t="shared" si="10"/>
        <v>5244.9071191271787</v>
      </c>
      <c r="L159" s="11">
        <f t="shared" si="11"/>
        <v>10373.182738532149</v>
      </c>
      <c r="M159" s="5"/>
      <c r="P159" s="8"/>
      <c r="T159" s="8"/>
    </row>
    <row r="160" spans="1:20" x14ac:dyDescent="0.35">
      <c r="A160" s="5"/>
      <c r="B160" t="s">
        <v>732</v>
      </c>
      <c r="C160" t="s">
        <v>148</v>
      </c>
      <c r="D160" t="s">
        <v>1267</v>
      </c>
      <c r="E160" s="3">
        <v>14998984</v>
      </c>
      <c r="F160" s="3">
        <v>0</v>
      </c>
      <c r="G160" s="3">
        <f t="shared" si="8"/>
        <v>14998984</v>
      </c>
      <c r="H160" s="3">
        <v>4436543.0999999996</v>
      </c>
      <c r="I160" s="4">
        <v>1266.6554426</v>
      </c>
      <c r="J160" s="11">
        <f t="shared" si="9"/>
        <v>11841.408085858249</v>
      </c>
      <c r="K160" s="2">
        <f t="shared" si="10"/>
        <v>3502.5650629135025</v>
      </c>
      <c r="L160" s="11">
        <f t="shared" si="11"/>
        <v>15343.973148771751</v>
      </c>
      <c r="M160" s="5"/>
      <c r="P160" s="8"/>
      <c r="T160" s="8"/>
    </row>
    <row r="161" spans="1:20" x14ac:dyDescent="0.35">
      <c r="A161" s="5"/>
      <c r="B161" t="s">
        <v>850</v>
      </c>
      <c r="C161" t="s">
        <v>148</v>
      </c>
      <c r="D161" t="s">
        <v>1239</v>
      </c>
      <c r="E161" s="3">
        <v>19176834</v>
      </c>
      <c r="F161" s="3">
        <v>0</v>
      </c>
      <c r="G161" s="3">
        <f t="shared" si="8"/>
        <v>19176834</v>
      </c>
      <c r="H161" s="3">
        <v>3231785.66</v>
      </c>
      <c r="I161" s="4">
        <v>1629.1931242000001</v>
      </c>
      <c r="J161" s="11">
        <f t="shared" si="9"/>
        <v>11770.755544660553</v>
      </c>
      <c r="K161" s="2">
        <f t="shared" si="10"/>
        <v>1983.6725382615018</v>
      </c>
      <c r="L161" s="11">
        <f t="shared" si="11"/>
        <v>13754.428082922055</v>
      </c>
      <c r="M161" s="5"/>
      <c r="P161" s="8"/>
      <c r="T161" s="8"/>
    </row>
    <row r="162" spans="1:20" x14ac:dyDescent="0.35">
      <c r="A162" s="5"/>
      <c r="B162" t="s">
        <v>1175</v>
      </c>
      <c r="C162" t="s">
        <v>563</v>
      </c>
      <c r="D162" t="s">
        <v>1237</v>
      </c>
      <c r="E162" s="3">
        <v>2137828</v>
      </c>
      <c r="F162" s="3">
        <v>712916.36</v>
      </c>
      <c r="G162" s="3">
        <f t="shared" si="8"/>
        <v>2850744.36</v>
      </c>
      <c r="H162" s="3">
        <v>3867131.33</v>
      </c>
      <c r="I162" s="4">
        <v>497.2659974</v>
      </c>
      <c r="J162" s="11">
        <f t="shared" si="9"/>
        <v>5732.8358964927684</v>
      </c>
      <c r="K162" s="2">
        <f t="shared" si="10"/>
        <v>7776.786167201546</v>
      </c>
      <c r="L162" s="11">
        <f t="shared" si="11"/>
        <v>13509.622063694314</v>
      </c>
      <c r="M162" s="5"/>
      <c r="P162" s="8"/>
      <c r="T162" s="8"/>
    </row>
    <row r="163" spans="1:20" x14ac:dyDescent="0.35">
      <c r="A163" s="5"/>
      <c r="B163" t="s">
        <v>929</v>
      </c>
      <c r="C163" t="s">
        <v>338</v>
      </c>
      <c r="D163" t="s">
        <v>1268</v>
      </c>
      <c r="E163" s="3">
        <v>6362413</v>
      </c>
      <c r="F163" s="3">
        <v>1276075.9500000002</v>
      </c>
      <c r="G163" s="3">
        <f t="shared" si="8"/>
        <v>7638488.9500000002</v>
      </c>
      <c r="H163" s="3">
        <v>5843498.6100000003</v>
      </c>
      <c r="I163" s="4">
        <v>954.49772359999997</v>
      </c>
      <c r="J163" s="11">
        <f t="shared" si="9"/>
        <v>8002.6266811727373</v>
      </c>
      <c r="K163" s="2">
        <f t="shared" si="10"/>
        <v>6122.0665754555821</v>
      </c>
      <c r="L163" s="11">
        <f t="shared" si="11"/>
        <v>14124.693256628319</v>
      </c>
      <c r="M163" s="5"/>
      <c r="P163" s="8"/>
      <c r="T163" s="8"/>
    </row>
    <row r="164" spans="1:20" x14ac:dyDescent="0.35">
      <c r="A164" s="5"/>
      <c r="B164" t="s">
        <v>589</v>
      </c>
      <c r="C164" t="s">
        <v>6</v>
      </c>
      <c r="D164" t="s">
        <v>1201</v>
      </c>
      <c r="E164" s="3">
        <v>13323415</v>
      </c>
      <c r="F164" s="3">
        <v>0</v>
      </c>
      <c r="G164" s="3">
        <f t="shared" si="8"/>
        <v>13323415</v>
      </c>
      <c r="H164" s="3">
        <v>8119781.3399999999</v>
      </c>
      <c r="I164" s="4">
        <v>2338.1703161999999</v>
      </c>
      <c r="J164" s="11">
        <f t="shared" si="9"/>
        <v>5698.2226263368384</v>
      </c>
      <c r="K164" s="2">
        <f t="shared" si="10"/>
        <v>3472.7073916481363</v>
      </c>
      <c r="L164" s="11">
        <f t="shared" si="11"/>
        <v>9170.9300179849743</v>
      </c>
      <c r="M164" s="5"/>
      <c r="P164" s="8"/>
      <c r="T164" s="8"/>
    </row>
    <row r="165" spans="1:20" x14ac:dyDescent="0.35">
      <c r="A165" s="5"/>
      <c r="B165" t="s">
        <v>1182</v>
      </c>
      <c r="C165" t="s">
        <v>570</v>
      </c>
      <c r="D165" t="s">
        <v>1233</v>
      </c>
      <c r="E165" s="3">
        <v>8459626</v>
      </c>
      <c r="F165" s="3">
        <v>2859983.51</v>
      </c>
      <c r="G165" s="3">
        <f t="shared" si="8"/>
        <v>11319609.51</v>
      </c>
      <c r="H165" s="3">
        <v>5638968.96</v>
      </c>
      <c r="I165" s="4">
        <v>1110.125072</v>
      </c>
      <c r="J165" s="11">
        <f t="shared" si="9"/>
        <v>10196.697467256194</v>
      </c>
      <c r="K165" s="2">
        <f t="shared" si="10"/>
        <v>5079.5798619707239</v>
      </c>
      <c r="L165" s="11">
        <f t="shared" si="11"/>
        <v>15276.277329226918</v>
      </c>
      <c r="M165" s="5"/>
      <c r="P165" s="8"/>
      <c r="T165" s="8"/>
    </row>
    <row r="166" spans="1:20" x14ac:dyDescent="0.35">
      <c r="A166" s="5"/>
      <c r="B166" t="s">
        <v>894</v>
      </c>
      <c r="C166" t="s">
        <v>305</v>
      </c>
      <c r="D166" t="s">
        <v>1204</v>
      </c>
      <c r="E166" s="3">
        <v>39308367</v>
      </c>
      <c r="F166" s="3">
        <v>0</v>
      </c>
      <c r="G166" s="3">
        <f t="shared" si="8"/>
        <v>39308367</v>
      </c>
      <c r="H166" s="3">
        <v>31550277.469999999</v>
      </c>
      <c r="I166" s="4">
        <v>6787.8819389999999</v>
      </c>
      <c r="J166" s="11">
        <f t="shared" si="9"/>
        <v>5790.9620929251114</v>
      </c>
      <c r="K166" s="2">
        <f t="shared" si="10"/>
        <v>4648.0297909612773</v>
      </c>
      <c r="L166" s="11">
        <f t="shared" si="11"/>
        <v>10438.991883886389</v>
      </c>
      <c r="M166" s="5"/>
      <c r="P166" s="8"/>
      <c r="T166" s="8"/>
    </row>
    <row r="167" spans="1:20" x14ac:dyDescent="0.35">
      <c r="A167" s="5"/>
      <c r="B167" t="s">
        <v>696</v>
      </c>
      <c r="C167" t="s">
        <v>113</v>
      </c>
      <c r="D167" t="s">
        <v>1218</v>
      </c>
      <c r="E167" s="3">
        <v>38175357</v>
      </c>
      <c r="F167" s="3">
        <v>0</v>
      </c>
      <c r="G167" s="3">
        <f t="shared" si="8"/>
        <v>38175357</v>
      </c>
      <c r="H167" s="3">
        <v>27285925.829999998</v>
      </c>
      <c r="I167" s="4">
        <v>7198.8666712000004</v>
      </c>
      <c r="J167" s="11">
        <f t="shared" si="9"/>
        <v>5302.9676397154935</v>
      </c>
      <c r="K167" s="2">
        <f t="shared" si="10"/>
        <v>3790.3085410875692</v>
      </c>
      <c r="L167" s="11">
        <f t="shared" si="11"/>
        <v>9093.2761808030627</v>
      </c>
      <c r="M167" s="5"/>
      <c r="P167" s="8"/>
      <c r="T167" s="8"/>
    </row>
    <row r="168" spans="1:20" x14ac:dyDescent="0.35">
      <c r="A168" s="5"/>
      <c r="B168" t="s">
        <v>766</v>
      </c>
      <c r="C168" t="s">
        <v>182</v>
      </c>
      <c r="D168" t="s">
        <v>1210</v>
      </c>
      <c r="E168" s="3">
        <v>9188296</v>
      </c>
      <c r="F168" s="3">
        <v>4393117.4800000004</v>
      </c>
      <c r="G168" s="3">
        <f t="shared" si="8"/>
        <v>13581413.48</v>
      </c>
      <c r="H168" s="3">
        <v>3609337.1</v>
      </c>
      <c r="I168" s="4">
        <v>1092.2234553999999</v>
      </c>
      <c r="J168" s="11">
        <f t="shared" si="9"/>
        <v>12434.64733599421</v>
      </c>
      <c r="K168" s="2">
        <f t="shared" si="10"/>
        <v>3304.577540571283</v>
      </c>
      <c r="L168" s="11">
        <f t="shared" si="11"/>
        <v>15739.224876565493</v>
      </c>
      <c r="M168" s="5"/>
      <c r="P168" s="8"/>
      <c r="T168" s="8"/>
    </row>
    <row r="169" spans="1:20" x14ac:dyDescent="0.35">
      <c r="A169" s="5"/>
      <c r="B169" t="s">
        <v>1142</v>
      </c>
      <c r="C169" t="s">
        <v>534</v>
      </c>
      <c r="D169" t="s">
        <v>1269</v>
      </c>
      <c r="E169" s="3">
        <v>10080166</v>
      </c>
      <c r="F169" s="3">
        <v>2463964.7099999995</v>
      </c>
      <c r="G169" s="3">
        <f t="shared" si="8"/>
        <v>12544130.709999999</v>
      </c>
      <c r="H169" s="3">
        <v>2088306.3</v>
      </c>
      <c r="I169" s="4">
        <v>1034.047088</v>
      </c>
      <c r="J169" s="11">
        <f t="shared" si="9"/>
        <v>12131.102012251882</v>
      </c>
      <c r="K169" s="2">
        <f t="shared" si="10"/>
        <v>2019.5466185578582</v>
      </c>
      <c r="L169" s="11">
        <f t="shared" si="11"/>
        <v>14150.648630809741</v>
      </c>
      <c r="M169" s="5"/>
      <c r="P169" s="8"/>
      <c r="T169" s="8"/>
    </row>
    <row r="170" spans="1:20" x14ac:dyDescent="0.35">
      <c r="A170" s="5"/>
      <c r="B170" t="s">
        <v>781</v>
      </c>
      <c r="C170" t="s">
        <v>197</v>
      </c>
      <c r="D170" t="s">
        <v>1220</v>
      </c>
      <c r="E170" s="3">
        <v>22609818</v>
      </c>
      <c r="F170" s="3">
        <v>5823349.4900000002</v>
      </c>
      <c r="G170" s="3">
        <f t="shared" si="8"/>
        <v>28433167.490000002</v>
      </c>
      <c r="H170" s="3">
        <v>18840444.199999999</v>
      </c>
      <c r="I170" s="4">
        <v>4367.0136667999996</v>
      </c>
      <c r="J170" s="11">
        <f t="shared" si="9"/>
        <v>6510.8950095947075</v>
      </c>
      <c r="K170" s="2">
        <f t="shared" si="10"/>
        <v>4314.2627061677231</v>
      </c>
      <c r="L170" s="11">
        <f t="shared" si="11"/>
        <v>10825.157715762431</v>
      </c>
      <c r="M170" s="5"/>
      <c r="P170" s="8"/>
      <c r="T170" s="8"/>
    </row>
    <row r="171" spans="1:20" x14ac:dyDescent="0.35">
      <c r="A171" s="5"/>
      <c r="B171" t="s">
        <v>629</v>
      </c>
      <c r="C171" t="s">
        <v>46</v>
      </c>
      <c r="D171" t="s">
        <v>1266</v>
      </c>
      <c r="E171" s="3">
        <v>60230194</v>
      </c>
      <c r="F171" s="3">
        <v>0</v>
      </c>
      <c r="G171" s="3">
        <f t="shared" si="8"/>
        <v>60230194</v>
      </c>
      <c r="H171" s="3">
        <v>30831608.859999999</v>
      </c>
      <c r="I171" s="4">
        <v>9020.2376542000002</v>
      </c>
      <c r="J171" s="11">
        <f t="shared" si="9"/>
        <v>6677.2291716677373</v>
      </c>
      <c r="K171" s="2">
        <f t="shared" si="10"/>
        <v>3418.0483976100336</v>
      </c>
      <c r="L171" s="11">
        <f t="shared" si="11"/>
        <v>10095.27756927777</v>
      </c>
      <c r="M171" s="5"/>
      <c r="P171" s="8"/>
      <c r="T171" s="8"/>
    </row>
    <row r="172" spans="1:20" x14ac:dyDescent="0.35">
      <c r="A172" s="5"/>
      <c r="B172" t="s">
        <v>832</v>
      </c>
      <c r="C172" t="s">
        <v>248</v>
      </c>
      <c r="D172" t="s">
        <v>1234</v>
      </c>
      <c r="E172" s="3">
        <v>2361315</v>
      </c>
      <c r="F172" s="3">
        <v>0</v>
      </c>
      <c r="G172" s="3">
        <f t="shared" si="8"/>
        <v>2361315</v>
      </c>
      <c r="H172" s="3">
        <v>7849273.7199999997</v>
      </c>
      <c r="I172" s="4">
        <v>837.56609400000002</v>
      </c>
      <c r="J172" s="11">
        <f t="shared" si="9"/>
        <v>2819.2581062146005</v>
      </c>
      <c r="K172" s="2">
        <f t="shared" si="10"/>
        <v>9371.5275441892463</v>
      </c>
      <c r="L172" s="11">
        <f t="shared" si="11"/>
        <v>12190.785650403846</v>
      </c>
      <c r="M172" s="5"/>
      <c r="P172" s="8"/>
      <c r="T172" s="8"/>
    </row>
    <row r="173" spans="1:20" x14ac:dyDescent="0.35">
      <c r="A173" s="5"/>
      <c r="B173" t="s">
        <v>742</v>
      </c>
      <c r="C173" t="s">
        <v>158</v>
      </c>
      <c r="D173" t="s">
        <v>1203</v>
      </c>
      <c r="E173" s="3">
        <v>9586176</v>
      </c>
      <c r="F173" s="3">
        <v>4348477.93</v>
      </c>
      <c r="G173" s="3">
        <f t="shared" si="8"/>
        <v>13934653.93</v>
      </c>
      <c r="H173" s="3">
        <v>9691326.0899999999</v>
      </c>
      <c r="I173" s="4">
        <v>1803.6064578</v>
      </c>
      <c r="J173" s="11">
        <f t="shared" si="9"/>
        <v>7725.9946978661783</v>
      </c>
      <c r="K173" s="2">
        <f t="shared" si="10"/>
        <v>5373.3041640476649</v>
      </c>
      <c r="L173" s="11">
        <f t="shared" si="11"/>
        <v>13099.298861913843</v>
      </c>
      <c r="M173" s="5"/>
      <c r="P173" s="8"/>
      <c r="T173" s="8"/>
    </row>
    <row r="174" spans="1:20" x14ac:dyDescent="0.35">
      <c r="A174" s="5"/>
      <c r="B174" t="s">
        <v>870</v>
      </c>
      <c r="C174" t="s">
        <v>282</v>
      </c>
      <c r="D174" t="s">
        <v>1247</v>
      </c>
      <c r="E174" s="3">
        <v>5946424</v>
      </c>
      <c r="F174" s="3">
        <v>0</v>
      </c>
      <c r="G174" s="3">
        <f t="shared" si="8"/>
        <v>5946424</v>
      </c>
      <c r="H174" s="3">
        <v>7662233.96</v>
      </c>
      <c r="I174" s="4">
        <v>1481.2105136</v>
      </c>
      <c r="J174" s="11">
        <f t="shared" si="9"/>
        <v>4014.5704782688495</v>
      </c>
      <c r="K174" s="2">
        <f t="shared" si="10"/>
        <v>5172.9540734742459</v>
      </c>
      <c r="L174" s="11">
        <f t="shared" si="11"/>
        <v>9187.5245517430958</v>
      </c>
      <c r="M174" s="5"/>
      <c r="P174" s="8"/>
      <c r="T174" s="8"/>
    </row>
    <row r="175" spans="1:20" x14ac:dyDescent="0.35">
      <c r="A175" s="5"/>
      <c r="B175" t="s">
        <v>1074</v>
      </c>
      <c r="C175" t="s">
        <v>471</v>
      </c>
      <c r="D175" t="s">
        <v>1205</v>
      </c>
      <c r="E175" s="3">
        <v>1832306</v>
      </c>
      <c r="F175" s="3">
        <v>495517.77</v>
      </c>
      <c r="G175" s="3">
        <f t="shared" si="8"/>
        <v>2327823.77</v>
      </c>
      <c r="H175" s="3">
        <v>4234457.1100000003</v>
      </c>
      <c r="I175" s="4">
        <v>315.21412659999999</v>
      </c>
      <c r="J175" s="11">
        <f t="shared" si="9"/>
        <v>7384.8967211864801</v>
      </c>
      <c r="K175" s="2">
        <f t="shared" si="10"/>
        <v>13433.589273660429</v>
      </c>
      <c r="L175" s="11">
        <f t="shared" si="11"/>
        <v>20818.485994846909</v>
      </c>
      <c r="M175" s="5"/>
      <c r="P175" s="8"/>
      <c r="T175" s="8"/>
    </row>
    <row r="176" spans="1:20" x14ac:dyDescent="0.35">
      <c r="A176" s="5"/>
      <c r="B176" t="s">
        <v>1083</v>
      </c>
      <c r="C176" t="s">
        <v>480</v>
      </c>
      <c r="D176" t="s">
        <v>1202</v>
      </c>
      <c r="E176" s="3">
        <v>12782703</v>
      </c>
      <c r="F176" s="3">
        <v>0</v>
      </c>
      <c r="G176" s="3">
        <f t="shared" si="8"/>
        <v>12782703</v>
      </c>
      <c r="H176" s="3">
        <v>6212798.1399999997</v>
      </c>
      <c r="I176" s="4">
        <v>1319.085748</v>
      </c>
      <c r="J176" s="11">
        <f t="shared" si="9"/>
        <v>9690.5777500675413</v>
      </c>
      <c r="K176" s="2">
        <f t="shared" si="10"/>
        <v>4709.9274246726227</v>
      </c>
      <c r="L176" s="11">
        <f t="shared" si="11"/>
        <v>14400.505174740163</v>
      </c>
      <c r="M176" s="5"/>
      <c r="P176" s="8"/>
      <c r="T176" s="8"/>
    </row>
    <row r="177" spans="1:20" x14ac:dyDescent="0.35">
      <c r="A177" s="5"/>
      <c r="B177" t="s">
        <v>859</v>
      </c>
      <c r="C177" t="s">
        <v>273</v>
      </c>
      <c r="D177" t="s">
        <v>1270</v>
      </c>
      <c r="E177" s="3">
        <v>3247967</v>
      </c>
      <c r="F177" s="3">
        <v>0</v>
      </c>
      <c r="G177" s="3">
        <f t="shared" si="8"/>
        <v>3247967</v>
      </c>
      <c r="H177" s="3">
        <v>4747852.6399999997</v>
      </c>
      <c r="I177" s="4">
        <v>336.58582380000001</v>
      </c>
      <c r="J177" s="11">
        <f t="shared" si="9"/>
        <v>9649.7438998796006</v>
      </c>
      <c r="K177" s="2">
        <f t="shared" si="10"/>
        <v>14105.919810874695</v>
      </c>
      <c r="L177" s="11">
        <f t="shared" si="11"/>
        <v>23755.663710754296</v>
      </c>
      <c r="M177" s="5"/>
      <c r="P177" s="8"/>
      <c r="T177" s="8"/>
    </row>
    <row r="178" spans="1:20" x14ac:dyDescent="0.35">
      <c r="A178" s="5"/>
      <c r="B178" t="s">
        <v>697</v>
      </c>
      <c r="C178" t="s">
        <v>114</v>
      </c>
      <c r="D178" t="s">
        <v>1218</v>
      </c>
      <c r="E178" s="3">
        <v>23520365</v>
      </c>
      <c r="F178" s="3">
        <v>0</v>
      </c>
      <c r="G178" s="3">
        <f t="shared" si="8"/>
        <v>23520365</v>
      </c>
      <c r="H178" s="3">
        <v>1564703.52</v>
      </c>
      <c r="I178" s="4">
        <v>1502.6021940000001</v>
      </c>
      <c r="J178" s="11">
        <f t="shared" si="9"/>
        <v>15653.088418157866</v>
      </c>
      <c r="K178" s="2">
        <f t="shared" si="10"/>
        <v>1041.3291862929357</v>
      </c>
      <c r="L178" s="11">
        <f t="shared" si="11"/>
        <v>16694.417604450802</v>
      </c>
      <c r="M178" s="5"/>
      <c r="P178" s="8"/>
      <c r="T178" s="8"/>
    </row>
    <row r="179" spans="1:20" x14ac:dyDescent="0.35">
      <c r="A179" s="5"/>
      <c r="B179" t="s">
        <v>767</v>
      </c>
      <c r="C179" t="s">
        <v>183</v>
      </c>
      <c r="D179" t="s">
        <v>1210</v>
      </c>
      <c r="E179" s="3">
        <v>2050656</v>
      </c>
      <c r="F179" s="3">
        <v>617806.35</v>
      </c>
      <c r="G179" s="3">
        <f t="shared" si="8"/>
        <v>2668462.35</v>
      </c>
      <c r="H179" s="3">
        <v>3186698.59</v>
      </c>
      <c r="I179" s="4">
        <v>370.37612799999999</v>
      </c>
      <c r="J179" s="11">
        <f t="shared" si="9"/>
        <v>7204.7363430507057</v>
      </c>
      <c r="K179" s="2">
        <f t="shared" si="10"/>
        <v>8603.9524393969587</v>
      </c>
      <c r="L179" s="11">
        <f t="shared" si="11"/>
        <v>15808.688782447665</v>
      </c>
      <c r="M179" s="5"/>
      <c r="P179" s="8"/>
      <c r="T179" s="8"/>
    </row>
    <row r="180" spans="1:20" x14ac:dyDescent="0.35">
      <c r="A180" s="5"/>
      <c r="B180" t="s">
        <v>624</v>
      </c>
      <c r="C180" t="s">
        <v>41</v>
      </c>
      <c r="D180" t="s">
        <v>1263</v>
      </c>
      <c r="E180" s="3">
        <v>3002892</v>
      </c>
      <c r="F180" s="3">
        <v>0</v>
      </c>
      <c r="G180" s="3">
        <f t="shared" si="8"/>
        <v>3002892</v>
      </c>
      <c r="H180" s="3">
        <v>5164640.8099999996</v>
      </c>
      <c r="I180" s="4">
        <v>651.41538500000001</v>
      </c>
      <c r="J180" s="11">
        <f t="shared" si="9"/>
        <v>4609.7959445646193</v>
      </c>
      <c r="K180" s="2">
        <f t="shared" si="10"/>
        <v>7928.3371699917707</v>
      </c>
      <c r="L180" s="11">
        <f t="shared" si="11"/>
        <v>12538.133114556389</v>
      </c>
      <c r="M180" s="5"/>
      <c r="P180" s="8"/>
      <c r="T180" s="8"/>
    </row>
    <row r="181" spans="1:20" x14ac:dyDescent="0.35">
      <c r="A181" s="5"/>
      <c r="B181" t="s">
        <v>607</v>
      </c>
      <c r="C181" t="s">
        <v>24</v>
      </c>
      <c r="D181" t="s">
        <v>1200</v>
      </c>
      <c r="E181" s="3">
        <v>4825821</v>
      </c>
      <c r="F181" s="3">
        <v>0</v>
      </c>
      <c r="G181" s="3">
        <f t="shared" si="8"/>
        <v>4825821</v>
      </c>
      <c r="H181" s="3">
        <v>6532554.3200000003</v>
      </c>
      <c r="I181" s="4">
        <v>989.63485960000003</v>
      </c>
      <c r="J181" s="11">
        <f t="shared" si="9"/>
        <v>4876.3652100437794</v>
      </c>
      <c r="K181" s="2">
        <f t="shared" si="10"/>
        <v>6600.9743458717594</v>
      </c>
      <c r="L181" s="11">
        <f t="shared" si="11"/>
        <v>11477.33955591554</v>
      </c>
      <c r="M181" s="5"/>
      <c r="P181" s="8"/>
      <c r="T181" s="8"/>
    </row>
    <row r="182" spans="1:20" x14ac:dyDescent="0.35">
      <c r="A182" s="5"/>
      <c r="B182" t="s">
        <v>655</v>
      </c>
      <c r="C182" t="s">
        <v>72</v>
      </c>
      <c r="D182" t="s">
        <v>1217</v>
      </c>
      <c r="E182" s="3">
        <v>2491370</v>
      </c>
      <c r="F182" s="3">
        <v>0</v>
      </c>
      <c r="G182" s="3">
        <f t="shared" si="8"/>
        <v>2491370</v>
      </c>
      <c r="H182" s="3">
        <v>7008837.0199999996</v>
      </c>
      <c r="I182" s="4">
        <v>716.62332579999998</v>
      </c>
      <c r="J182" s="11">
        <f t="shared" si="9"/>
        <v>3476.5404785265227</v>
      </c>
      <c r="K182" s="2">
        <f t="shared" si="10"/>
        <v>9780.3640597041813</v>
      </c>
      <c r="L182" s="11">
        <f t="shared" si="11"/>
        <v>13256.904538230705</v>
      </c>
      <c r="M182" s="5"/>
      <c r="P182" s="8"/>
      <c r="T182" s="8"/>
    </row>
    <row r="183" spans="1:20" x14ac:dyDescent="0.35">
      <c r="A183" s="5"/>
      <c r="B183" t="s">
        <v>1011</v>
      </c>
      <c r="C183" t="s">
        <v>413</v>
      </c>
      <c r="D183" t="s">
        <v>1213</v>
      </c>
      <c r="E183" s="3">
        <v>19114595</v>
      </c>
      <c r="F183" s="3">
        <v>0</v>
      </c>
      <c r="G183" s="3">
        <f t="shared" si="8"/>
        <v>19114595</v>
      </c>
      <c r="H183" s="3">
        <v>4650203</v>
      </c>
      <c r="I183" s="4">
        <v>1977.7106455999999</v>
      </c>
      <c r="J183" s="11">
        <f t="shared" si="9"/>
        <v>9665.0109269149398</v>
      </c>
      <c r="K183" s="2">
        <f t="shared" si="10"/>
        <v>2351.3060468910085</v>
      </c>
      <c r="L183" s="11">
        <f t="shared" si="11"/>
        <v>12016.316973805948</v>
      </c>
      <c r="M183" s="5"/>
      <c r="P183" s="8"/>
      <c r="T183" s="8"/>
    </row>
    <row r="184" spans="1:20" x14ac:dyDescent="0.35">
      <c r="A184" s="5"/>
      <c r="B184" t="s">
        <v>814</v>
      </c>
      <c r="C184" t="s">
        <v>230</v>
      </c>
      <c r="D184" t="s">
        <v>1209</v>
      </c>
      <c r="E184" s="3">
        <v>32615637</v>
      </c>
      <c r="F184" s="3">
        <v>0</v>
      </c>
      <c r="G184" s="3">
        <f t="shared" si="8"/>
        <v>32615637</v>
      </c>
      <c r="H184" s="3">
        <v>20035082.789999999</v>
      </c>
      <c r="I184" s="4">
        <v>5240.8876460000001</v>
      </c>
      <c r="J184" s="11">
        <f t="shared" si="9"/>
        <v>6223.3039902874498</v>
      </c>
      <c r="K184" s="2">
        <f t="shared" si="10"/>
        <v>3822.8415000064665</v>
      </c>
      <c r="L184" s="11">
        <f t="shared" si="11"/>
        <v>10046.145490293917</v>
      </c>
      <c r="M184" s="5"/>
      <c r="P184" s="8"/>
      <c r="T184" s="8"/>
    </row>
    <row r="185" spans="1:20" x14ac:dyDescent="0.35">
      <c r="A185" s="5"/>
      <c r="B185" t="s">
        <v>791</v>
      </c>
      <c r="C185" t="s">
        <v>207</v>
      </c>
      <c r="D185" t="s">
        <v>1249</v>
      </c>
      <c r="E185" s="3">
        <v>12570403</v>
      </c>
      <c r="F185" s="3">
        <v>0</v>
      </c>
      <c r="G185" s="3">
        <f t="shared" si="8"/>
        <v>12570403</v>
      </c>
      <c r="H185" s="3">
        <v>5579343.5899999999</v>
      </c>
      <c r="I185" s="4">
        <v>1318.9184600000001</v>
      </c>
      <c r="J185" s="11">
        <f t="shared" si="9"/>
        <v>9530.8416564280997</v>
      </c>
      <c r="K185" s="2">
        <f t="shared" si="10"/>
        <v>4230.24148892419</v>
      </c>
      <c r="L185" s="11">
        <f t="shared" si="11"/>
        <v>13761.08314535229</v>
      </c>
      <c r="M185" s="5"/>
      <c r="P185" s="8"/>
      <c r="T185" s="8"/>
    </row>
    <row r="186" spans="1:20" x14ac:dyDescent="0.35">
      <c r="A186" s="5"/>
      <c r="B186" t="s">
        <v>895</v>
      </c>
      <c r="C186" t="s">
        <v>306</v>
      </c>
      <c r="D186" t="s">
        <v>1204</v>
      </c>
      <c r="E186" s="3">
        <v>13027566</v>
      </c>
      <c r="F186" s="3">
        <v>0</v>
      </c>
      <c r="G186" s="3">
        <f t="shared" si="8"/>
        <v>13027566</v>
      </c>
      <c r="H186" s="3">
        <v>6239484.3099999996</v>
      </c>
      <c r="I186" s="4">
        <v>1432.63705</v>
      </c>
      <c r="J186" s="11">
        <f t="shared" si="9"/>
        <v>9093.4169264992834</v>
      </c>
      <c r="K186" s="2">
        <f t="shared" si="10"/>
        <v>4355.244274884556</v>
      </c>
      <c r="L186" s="11">
        <f t="shared" si="11"/>
        <v>13448.661201383838</v>
      </c>
      <c r="M186" s="5"/>
      <c r="P186" s="8"/>
      <c r="T186" s="8"/>
    </row>
    <row r="187" spans="1:20" x14ac:dyDescent="0.35">
      <c r="A187" s="5"/>
      <c r="B187" t="s">
        <v>792</v>
      </c>
      <c r="C187" t="s">
        <v>208</v>
      </c>
      <c r="D187" t="s">
        <v>1249</v>
      </c>
      <c r="E187" s="3">
        <v>58990498</v>
      </c>
      <c r="F187" s="3">
        <v>0</v>
      </c>
      <c r="G187" s="3">
        <f t="shared" si="8"/>
        <v>58990498</v>
      </c>
      <c r="H187" s="3">
        <v>12017299.560000001</v>
      </c>
      <c r="I187" s="4">
        <v>6954.7889002000002</v>
      </c>
      <c r="J187" s="11">
        <f t="shared" si="9"/>
        <v>8481.9969155790768</v>
      </c>
      <c r="K187" s="2">
        <f t="shared" si="10"/>
        <v>1727.9172283222597</v>
      </c>
      <c r="L187" s="11">
        <f t="shared" si="11"/>
        <v>10209.914143901337</v>
      </c>
      <c r="M187" s="5"/>
      <c r="P187" s="8"/>
      <c r="T187" s="8"/>
    </row>
    <row r="188" spans="1:20" x14ac:dyDescent="0.35">
      <c r="A188" s="5"/>
      <c r="B188" t="s">
        <v>1158</v>
      </c>
      <c r="C188" t="s">
        <v>549</v>
      </c>
      <c r="D188" t="s">
        <v>1223</v>
      </c>
      <c r="E188" s="3">
        <v>9552986</v>
      </c>
      <c r="F188" s="3">
        <v>0</v>
      </c>
      <c r="G188" s="3">
        <f t="shared" si="8"/>
        <v>9552986</v>
      </c>
      <c r="H188" s="3">
        <v>4243385.54</v>
      </c>
      <c r="I188" s="4">
        <v>870.00991480000005</v>
      </c>
      <c r="J188" s="11">
        <f t="shared" si="9"/>
        <v>10980.318542916908</v>
      </c>
      <c r="K188" s="2">
        <f t="shared" si="10"/>
        <v>4877.3990592687433</v>
      </c>
      <c r="L188" s="11">
        <f t="shared" si="11"/>
        <v>15857.71760218565</v>
      </c>
      <c r="M188" s="5"/>
      <c r="P188" s="8"/>
      <c r="T188" s="8"/>
    </row>
    <row r="189" spans="1:20" x14ac:dyDescent="0.35">
      <c r="A189" s="5"/>
      <c r="B189" t="s">
        <v>1075</v>
      </c>
      <c r="C189" t="s">
        <v>472</v>
      </c>
      <c r="D189" t="s">
        <v>1205</v>
      </c>
      <c r="E189" s="3">
        <v>3248075</v>
      </c>
      <c r="F189" s="3">
        <v>2785037.93</v>
      </c>
      <c r="G189" s="3">
        <f t="shared" si="8"/>
        <v>6033112.9299999997</v>
      </c>
      <c r="H189" s="3">
        <v>4286363.37</v>
      </c>
      <c r="I189" s="4">
        <v>705.14582080000002</v>
      </c>
      <c r="J189" s="11">
        <f t="shared" si="9"/>
        <v>8555.8373205067419</v>
      </c>
      <c r="K189" s="2">
        <f t="shared" si="10"/>
        <v>6078.6907382320542</v>
      </c>
      <c r="L189" s="11">
        <f t="shared" si="11"/>
        <v>14634.528058738797</v>
      </c>
      <c r="M189" s="5"/>
      <c r="P189" s="8"/>
      <c r="T189" s="8"/>
    </row>
    <row r="190" spans="1:20" x14ac:dyDescent="0.35">
      <c r="A190" s="5"/>
      <c r="B190" t="s">
        <v>948</v>
      </c>
      <c r="C190" t="s">
        <v>354</v>
      </c>
      <c r="D190" t="s">
        <v>1245</v>
      </c>
      <c r="E190" s="3">
        <v>2806170</v>
      </c>
      <c r="F190" s="3">
        <v>2466709.7999999998</v>
      </c>
      <c r="G190" s="3">
        <f t="shared" si="8"/>
        <v>5272879.8</v>
      </c>
      <c r="H190" s="3">
        <v>6236427.9400000004</v>
      </c>
      <c r="I190" s="4">
        <v>884.61089400000003</v>
      </c>
      <c r="J190" s="11">
        <f t="shared" si="9"/>
        <v>5960.6769889044572</v>
      </c>
      <c r="K190" s="2">
        <f t="shared" si="10"/>
        <v>7049.9108504083151</v>
      </c>
      <c r="L190" s="11">
        <f t="shared" si="11"/>
        <v>13010.587839312771</v>
      </c>
      <c r="M190" s="5"/>
      <c r="P190" s="8"/>
      <c r="T190" s="8"/>
    </row>
    <row r="191" spans="1:20" x14ac:dyDescent="0.35">
      <c r="A191" s="5"/>
      <c r="B191" t="s">
        <v>1066</v>
      </c>
      <c r="C191" t="s">
        <v>463</v>
      </c>
      <c r="D191" t="s">
        <v>1271</v>
      </c>
      <c r="E191" s="3">
        <v>9431520</v>
      </c>
      <c r="F191" s="3">
        <v>0</v>
      </c>
      <c r="G191" s="3">
        <f t="shared" si="8"/>
        <v>9431520</v>
      </c>
      <c r="H191" s="3">
        <v>11951146.310000001</v>
      </c>
      <c r="I191" s="4">
        <v>2193.6373004000002</v>
      </c>
      <c r="J191" s="11">
        <f t="shared" si="9"/>
        <v>4299.4892538890563</v>
      </c>
      <c r="K191" s="2">
        <f t="shared" si="10"/>
        <v>5448.0958669971378</v>
      </c>
      <c r="L191" s="11">
        <f t="shared" si="11"/>
        <v>9747.5851208861932</v>
      </c>
      <c r="M191" s="5"/>
      <c r="P191" s="8"/>
      <c r="T191" s="8"/>
    </row>
    <row r="192" spans="1:20" x14ac:dyDescent="0.35">
      <c r="A192" s="5"/>
      <c r="B192" t="s">
        <v>1152</v>
      </c>
      <c r="C192" t="s">
        <v>543</v>
      </c>
      <c r="D192" t="s">
        <v>1244</v>
      </c>
      <c r="E192" s="3">
        <v>21376683</v>
      </c>
      <c r="F192" s="3">
        <v>0</v>
      </c>
      <c r="G192" s="3">
        <f t="shared" si="8"/>
        <v>21376683</v>
      </c>
      <c r="H192" s="3">
        <v>11798080.6</v>
      </c>
      <c r="I192" s="4">
        <v>2737.4232224000002</v>
      </c>
      <c r="J192" s="11">
        <f t="shared" si="9"/>
        <v>7809.0529900810407</v>
      </c>
      <c r="K192" s="2">
        <f t="shared" si="10"/>
        <v>4309.9220111299364</v>
      </c>
      <c r="L192" s="11">
        <f t="shared" si="11"/>
        <v>12118.975001210976</v>
      </c>
      <c r="M192" s="5"/>
      <c r="P192" s="8"/>
      <c r="T192" s="8"/>
    </row>
    <row r="193" spans="1:20" x14ac:dyDescent="0.35">
      <c r="A193" s="5"/>
      <c r="B193" t="s">
        <v>982</v>
      </c>
      <c r="C193" t="s">
        <v>386</v>
      </c>
      <c r="D193" t="s">
        <v>1262</v>
      </c>
      <c r="E193" s="3">
        <v>14167248</v>
      </c>
      <c r="F193" s="3">
        <v>0</v>
      </c>
      <c r="G193" s="3">
        <f t="shared" si="8"/>
        <v>14167248</v>
      </c>
      <c r="H193" s="3">
        <v>9405558.7799999993</v>
      </c>
      <c r="I193" s="4">
        <v>1891.1504970000001</v>
      </c>
      <c r="J193" s="11">
        <f t="shared" si="9"/>
        <v>7491.3382210850032</v>
      </c>
      <c r="K193" s="2">
        <f t="shared" si="10"/>
        <v>4973.4586406107683</v>
      </c>
      <c r="L193" s="11">
        <f t="shared" si="11"/>
        <v>12464.796861695771</v>
      </c>
      <c r="M193" s="5"/>
      <c r="P193" s="8"/>
      <c r="T193" s="8"/>
    </row>
    <row r="194" spans="1:20" x14ac:dyDescent="0.35">
      <c r="A194" s="5"/>
      <c r="B194" t="s">
        <v>718</v>
      </c>
      <c r="C194" t="s">
        <v>135</v>
      </c>
      <c r="D194" t="s">
        <v>1206</v>
      </c>
      <c r="E194" s="3">
        <v>2214134</v>
      </c>
      <c r="F194" s="3">
        <v>888698.88</v>
      </c>
      <c r="G194" s="3">
        <f t="shared" si="8"/>
        <v>3102832.88</v>
      </c>
      <c r="H194" s="3">
        <v>3376550.83</v>
      </c>
      <c r="I194" s="4">
        <v>430.95965860000001</v>
      </c>
      <c r="J194" s="11">
        <f t="shared" si="9"/>
        <v>7199.8221134659116</v>
      </c>
      <c r="K194" s="2">
        <f t="shared" si="10"/>
        <v>7834.9580120072987</v>
      </c>
      <c r="L194" s="11">
        <f t="shared" si="11"/>
        <v>15034.780125473211</v>
      </c>
      <c r="M194" s="5"/>
      <c r="P194" s="8"/>
      <c r="T194" s="8"/>
    </row>
    <row r="195" spans="1:20" x14ac:dyDescent="0.35">
      <c r="A195" s="5"/>
      <c r="B195" t="s">
        <v>857</v>
      </c>
      <c r="C195" t="s">
        <v>271</v>
      </c>
      <c r="D195" t="s">
        <v>1246</v>
      </c>
      <c r="E195" s="3">
        <v>5535995</v>
      </c>
      <c r="F195" s="3">
        <v>0</v>
      </c>
      <c r="G195" s="3">
        <f t="shared" ref="G195:G258" si="12">E195+F195</f>
        <v>5535995</v>
      </c>
      <c r="H195" s="3">
        <v>6474550.2300000004</v>
      </c>
      <c r="I195" s="4">
        <v>1061.4928312</v>
      </c>
      <c r="J195" s="11">
        <f t="shared" ref="J195:J258" si="13">G195/I195</f>
        <v>5215.2919334760363</v>
      </c>
      <c r="K195" s="2">
        <f t="shared" ref="K195:K258" si="14">H195/I195</f>
        <v>6099.4761713846237</v>
      </c>
      <c r="L195" s="11">
        <f t="shared" ref="L195:L258" si="15">J195+K195</f>
        <v>11314.768104860661</v>
      </c>
      <c r="M195" s="5"/>
      <c r="P195" s="8"/>
      <c r="T195" s="8"/>
    </row>
    <row r="196" spans="1:20" x14ac:dyDescent="0.35">
      <c r="A196" s="5"/>
      <c r="B196" t="s">
        <v>1052</v>
      </c>
      <c r="C196" t="s">
        <v>451</v>
      </c>
      <c r="D196" t="s">
        <v>1254</v>
      </c>
      <c r="E196" s="3">
        <v>18956822</v>
      </c>
      <c r="F196" s="3">
        <v>10282806.09</v>
      </c>
      <c r="G196" s="3">
        <f t="shared" si="12"/>
        <v>29239628.09</v>
      </c>
      <c r="H196" s="3">
        <v>13939490.18</v>
      </c>
      <c r="I196" s="4">
        <v>3833.4814707999999</v>
      </c>
      <c r="J196" s="11">
        <f t="shared" si="13"/>
        <v>7627.4343081402849</v>
      </c>
      <c r="K196" s="2">
        <f t="shared" si="14"/>
        <v>3636.2482214087763</v>
      </c>
      <c r="L196" s="11">
        <f t="shared" si="15"/>
        <v>11263.682529549062</v>
      </c>
      <c r="M196" s="5"/>
      <c r="P196" s="8"/>
      <c r="T196" s="8"/>
    </row>
    <row r="197" spans="1:20" x14ac:dyDescent="0.35">
      <c r="A197" s="5"/>
      <c r="B197" t="s">
        <v>1159</v>
      </c>
      <c r="C197" t="s">
        <v>550</v>
      </c>
      <c r="D197" t="s">
        <v>1223</v>
      </c>
      <c r="E197" s="3">
        <v>2494110</v>
      </c>
      <c r="F197" s="3">
        <v>0</v>
      </c>
      <c r="G197" s="3">
        <f t="shared" si="12"/>
        <v>2494110</v>
      </c>
      <c r="H197" s="3">
        <v>4957638.13</v>
      </c>
      <c r="I197" s="4">
        <v>554.74985100000004</v>
      </c>
      <c r="J197" s="11">
        <f t="shared" si="13"/>
        <v>4495.9182873219015</v>
      </c>
      <c r="K197" s="2">
        <f t="shared" si="14"/>
        <v>8936.7092592513363</v>
      </c>
      <c r="L197" s="11">
        <f t="shared" si="15"/>
        <v>13432.627546573238</v>
      </c>
      <c r="M197" s="5"/>
      <c r="P197" s="8"/>
      <c r="T197" s="8"/>
    </row>
    <row r="198" spans="1:20" x14ac:dyDescent="0.35">
      <c r="A198" s="5"/>
      <c r="B198" t="s">
        <v>754</v>
      </c>
      <c r="C198" t="s">
        <v>170</v>
      </c>
      <c r="D198" t="s">
        <v>1227</v>
      </c>
      <c r="E198" s="3">
        <v>85551160</v>
      </c>
      <c r="F198" s="3">
        <v>0</v>
      </c>
      <c r="G198" s="3">
        <f t="shared" si="12"/>
        <v>85551160</v>
      </c>
      <c r="H198" s="3">
        <v>11327871.23</v>
      </c>
      <c r="I198" s="4">
        <v>8066.147962</v>
      </c>
      <c r="J198" s="11">
        <f t="shared" si="13"/>
        <v>10606.197704658471</v>
      </c>
      <c r="K198" s="2">
        <f t="shared" si="14"/>
        <v>1404.3718616824451</v>
      </c>
      <c r="L198" s="11">
        <f t="shared" si="15"/>
        <v>12010.569566340915</v>
      </c>
      <c r="M198" s="5"/>
      <c r="P198" s="8"/>
      <c r="T198" s="8"/>
    </row>
    <row r="199" spans="1:20" x14ac:dyDescent="0.35">
      <c r="A199" s="5"/>
      <c r="B199" t="s">
        <v>683</v>
      </c>
      <c r="C199" t="s">
        <v>100</v>
      </c>
      <c r="D199" t="s">
        <v>1238</v>
      </c>
      <c r="E199" s="3">
        <v>6033085</v>
      </c>
      <c r="F199" s="3">
        <v>0</v>
      </c>
      <c r="G199" s="3">
        <f t="shared" si="12"/>
        <v>6033085</v>
      </c>
      <c r="H199" s="3">
        <v>12164748.74</v>
      </c>
      <c r="I199" s="4">
        <v>1795.9597646</v>
      </c>
      <c r="J199" s="11">
        <f t="shared" si="13"/>
        <v>3359.2539871536051</v>
      </c>
      <c r="K199" s="2">
        <f t="shared" si="14"/>
        <v>6773.3971438437875</v>
      </c>
      <c r="L199" s="11">
        <f t="shared" si="15"/>
        <v>10132.651130997392</v>
      </c>
      <c r="M199" s="5"/>
      <c r="P199" s="8"/>
      <c r="T199" s="8"/>
    </row>
    <row r="200" spans="1:20" x14ac:dyDescent="0.35">
      <c r="A200" s="5"/>
      <c r="B200" t="s">
        <v>772</v>
      </c>
      <c r="C200" t="s">
        <v>188</v>
      </c>
      <c r="D200" t="s">
        <v>1272</v>
      </c>
      <c r="E200" s="3">
        <v>12992467</v>
      </c>
      <c r="F200" s="3">
        <v>0</v>
      </c>
      <c r="G200" s="3">
        <f t="shared" si="12"/>
        <v>12992467</v>
      </c>
      <c r="H200" s="3">
        <v>10419430.57</v>
      </c>
      <c r="I200" s="4">
        <v>2076.9836937999999</v>
      </c>
      <c r="J200" s="11">
        <f t="shared" si="13"/>
        <v>6255.4496883070333</v>
      </c>
      <c r="K200" s="2">
        <f t="shared" si="14"/>
        <v>5016.6164525523345</v>
      </c>
      <c r="L200" s="11">
        <f t="shared" si="15"/>
        <v>11272.066140859368</v>
      </c>
      <c r="M200" s="5"/>
      <c r="P200" s="8"/>
      <c r="T200" s="8"/>
    </row>
    <row r="201" spans="1:20" x14ac:dyDescent="0.35">
      <c r="A201" s="5"/>
      <c r="B201" t="s">
        <v>773</v>
      </c>
      <c r="C201" t="s">
        <v>189</v>
      </c>
      <c r="D201" t="s">
        <v>1272</v>
      </c>
      <c r="E201" s="3">
        <v>6909733</v>
      </c>
      <c r="F201" s="3">
        <v>0</v>
      </c>
      <c r="G201" s="3">
        <f t="shared" si="12"/>
        <v>6909733</v>
      </c>
      <c r="H201" s="3">
        <v>10987359.66</v>
      </c>
      <c r="I201" s="4">
        <v>1942.1453375999999</v>
      </c>
      <c r="J201" s="11">
        <f t="shared" si="13"/>
        <v>3557.7836870533497</v>
      </c>
      <c r="K201" s="2">
        <f t="shared" si="14"/>
        <v>5657.3313270043918</v>
      </c>
      <c r="L201" s="11">
        <f t="shared" si="15"/>
        <v>9215.1150140577411</v>
      </c>
      <c r="M201" s="5"/>
      <c r="P201" s="8"/>
      <c r="T201" s="8"/>
    </row>
    <row r="202" spans="1:20" x14ac:dyDescent="0.35">
      <c r="A202" s="5"/>
      <c r="B202" t="s">
        <v>1136</v>
      </c>
      <c r="C202" t="s">
        <v>528</v>
      </c>
      <c r="D202" t="s">
        <v>1252</v>
      </c>
      <c r="E202" s="3">
        <v>10784432</v>
      </c>
      <c r="F202" s="3">
        <v>0</v>
      </c>
      <c r="G202" s="3">
        <f t="shared" si="12"/>
        <v>10784432</v>
      </c>
      <c r="H202" s="3">
        <v>3501708.84</v>
      </c>
      <c r="I202" s="4">
        <v>1077.5574710000001</v>
      </c>
      <c r="J202" s="11">
        <f t="shared" si="13"/>
        <v>10008.219784316265</v>
      </c>
      <c r="K202" s="2">
        <f t="shared" si="14"/>
        <v>3249.6724622495794</v>
      </c>
      <c r="L202" s="11">
        <f t="shared" si="15"/>
        <v>13257.892246565843</v>
      </c>
      <c r="M202" s="5"/>
      <c r="P202" s="8"/>
      <c r="T202" s="8"/>
    </row>
    <row r="203" spans="1:20" x14ac:dyDescent="0.35">
      <c r="A203" s="5"/>
      <c r="B203" t="s">
        <v>698</v>
      </c>
      <c r="C203" t="s">
        <v>115</v>
      </c>
      <c r="D203" t="s">
        <v>1218</v>
      </c>
      <c r="E203" s="3">
        <v>20610707</v>
      </c>
      <c r="F203" s="3">
        <v>0</v>
      </c>
      <c r="G203" s="3">
        <f t="shared" si="12"/>
        <v>20610707</v>
      </c>
      <c r="H203" s="3">
        <v>21517662.199999999</v>
      </c>
      <c r="I203" s="4">
        <v>4183.5150364000001</v>
      </c>
      <c r="J203" s="11">
        <f t="shared" si="13"/>
        <v>4926.6482421289284</v>
      </c>
      <c r="K203" s="2">
        <f t="shared" si="14"/>
        <v>5143.4408655828292</v>
      </c>
      <c r="L203" s="11">
        <f t="shared" si="15"/>
        <v>10070.089107711758</v>
      </c>
      <c r="M203" s="5"/>
      <c r="P203" s="8"/>
      <c r="T203" s="8"/>
    </row>
    <row r="204" spans="1:20" x14ac:dyDescent="0.35">
      <c r="A204" s="5"/>
      <c r="B204" t="s">
        <v>601</v>
      </c>
      <c r="C204" t="s">
        <v>18</v>
      </c>
      <c r="D204" t="s">
        <v>1212</v>
      </c>
      <c r="E204" s="3">
        <v>9490081</v>
      </c>
      <c r="F204" s="3">
        <v>4448854.01</v>
      </c>
      <c r="G204" s="3">
        <f t="shared" si="12"/>
        <v>13938935.01</v>
      </c>
      <c r="H204" s="3">
        <v>10699790</v>
      </c>
      <c r="I204" s="4">
        <v>2052.3074827999999</v>
      </c>
      <c r="J204" s="11">
        <f t="shared" si="13"/>
        <v>6791.8355932624972</v>
      </c>
      <c r="K204" s="2">
        <f t="shared" si="14"/>
        <v>5213.5413867916541</v>
      </c>
      <c r="L204" s="11">
        <f t="shared" si="15"/>
        <v>12005.376980054152</v>
      </c>
      <c r="M204" s="5"/>
      <c r="P204" s="8"/>
      <c r="T204" s="8"/>
    </row>
    <row r="205" spans="1:20" x14ac:dyDescent="0.35">
      <c r="A205" s="5"/>
      <c r="B205" t="s">
        <v>991</v>
      </c>
      <c r="C205" t="s">
        <v>395</v>
      </c>
      <c r="D205" t="s">
        <v>1224</v>
      </c>
      <c r="E205" s="3">
        <v>7888425</v>
      </c>
      <c r="F205" s="3">
        <v>0</v>
      </c>
      <c r="G205" s="3">
        <f t="shared" si="12"/>
        <v>7888425</v>
      </c>
      <c r="H205" s="3">
        <v>5614993.4299999997</v>
      </c>
      <c r="I205" s="4">
        <v>1128.6180738</v>
      </c>
      <c r="J205" s="11">
        <f t="shared" si="13"/>
        <v>6989.4547882261631</v>
      </c>
      <c r="K205" s="2">
        <f t="shared" si="14"/>
        <v>4975.1050070415768</v>
      </c>
      <c r="L205" s="11">
        <f t="shared" si="15"/>
        <v>11964.55979526774</v>
      </c>
      <c r="M205" s="5"/>
      <c r="P205" s="8"/>
      <c r="T205" s="8"/>
    </row>
    <row r="206" spans="1:20" x14ac:dyDescent="0.35">
      <c r="A206" s="5"/>
      <c r="B206" t="s">
        <v>625</v>
      </c>
      <c r="C206" t="s">
        <v>42</v>
      </c>
      <c r="D206" t="s">
        <v>1263</v>
      </c>
      <c r="E206" s="3">
        <v>3244142</v>
      </c>
      <c r="F206" s="3">
        <v>0</v>
      </c>
      <c r="G206" s="3">
        <f t="shared" si="12"/>
        <v>3244142</v>
      </c>
      <c r="H206" s="3">
        <v>7434004.1600000001</v>
      </c>
      <c r="I206" s="4">
        <v>931.33814459999996</v>
      </c>
      <c r="J206" s="11">
        <f t="shared" si="13"/>
        <v>3483.3127138729246</v>
      </c>
      <c r="K206" s="2">
        <f t="shared" si="14"/>
        <v>7982.0677410274302</v>
      </c>
      <c r="L206" s="11">
        <f t="shared" si="15"/>
        <v>11465.380454900354</v>
      </c>
      <c r="M206" s="5"/>
      <c r="P206" s="8"/>
      <c r="T206" s="8"/>
    </row>
    <row r="207" spans="1:20" x14ac:dyDescent="0.35">
      <c r="A207" s="5"/>
      <c r="B207" t="s">
        <v>1053</v>
      </c>
      <c r="C207" t="s">
        <v>452</v>
      </c>
      <c r="D207" t="s">
        <v>1254</v>
      </c>
      <c r="E207" s="3">
        <v>3934980</v>
      </c>
      <c r="F207" s="3">
        <v>1370165.77</v>
      </c>
      <c r="G207" s="3">
        <f t="shared" si="12"/>
        <v>5305145.7699999996</v>
      </c>
      <c r="H207" s="3">
        <v>5235416.79</v>
      </c>
      <c r="I207" s="4">
        <v>714.07703160000005</v>
      </c>
      <c r="J207" s="11">
        <f t="shared" si="13"/>
        <v>7429.3746125862635</v>
      </c>
      <c r="K207" s="2">
        <f t="shared" si="14"/>
        <v>7331.7255118390221</v>
      </c>
      <c r="L207" s="11">
        <f t="shared" si="15"/>
        <v>14761.100124425286</v>
      </c>
      <c r="M207" s="5"/>
      <c r="P207" s="8"/>
      <c r="T207" s="8"/>
    </row>
    <row r="208" spans="1:20" x14ac:dyDescent="0.35">
      <c r="A208" s="5"/>
      <c r="B208" t="s">
        <v>1119</v>
      </c>
      <c r="C208" t="s">
        <v>511</v>
      </c>
      <c r="D208" t="s">
        <v>1231</v>
      </c>
      <c r="E208" s="3">
        <v>5075109</v>
      </c>
      <c r="F208" s="3">
        <v>0</v>
      </c>
      <c r="G208" s="3">
        <f t="shared" si="12"/>
        <v>5075109</v>
      </c>
      <c r="H208" s="3">
        <v>12968725.449999999</v>
      </c>
      <c r="I208" s="4">
        <v>1419.1780639999999</v>
      </c>
      <c r="J208" s="11">
        <f t="shared" si="13"/>
        <v>3576.0903643730503</v>
      </c>
      <c r="K208" s="2">
        <f t="shared" si="14"/>
        <v>9138.1946909799481</v>
      </c>
      <c r="L208" s="11">
        <f t="shared" si="15"/>
        <v>12714.285055352999</v>
      </c>
      <c r="M208" s="5"/>
      <c r="P208" s="8"/>
      <c r="T208" s="8"/>
    </row>
    <row r="209" spans="1:20" x14ac:dyDescent="0.35">
      <c r="A209" s="5"/>
      <c r="B209" t="s">
        <v>656</v>
      </c>
      <c r="C209" t="s">
        <v>73</v>
      </c>
      <c r="D209" t="s">
        <v>1217</v>
      </c>
      <c r="E209" s="3">
        <v>7700908</v>
      </c>
      <c r="F209" s="3">
        <v>4724623.0900000008</v>
      </c>
      <c r="G209" s="3">
        <f t="shared" si="12"/>
        <v>12425531.09</v>
      </c>
      <c r="H209" s="3">
        <v>17205692.77</v>
      </c>
      <c r="I209" s="4">
        <v>2441.8785538000002</v>
      </c>
      <c r="J209" s="11">
        <f t="shared" si="13"/>
        <v>5088.5131329171345</v>
      </c>
      <c r="K209" s="2">
        <f t="shared" si="14"/>
        <v>7046.0886530269336</v>
      </c>
      <c r="L209" s="11">
        <f t="shared" si="15"/>
        <v>12134.601785944069</v>
      </c>
      <c r="M209" s="5"/>
      <c r="P209" s="8"/>
      <c r="T209" s="8"/>
    </row>
    <row r="210" spans="1:20" x14ac:dyDescent="0.35">
      <c r="A210" s="5"/>
      <c r="B210" t="s">
        <v>640</v>
      </c>
      <c r="C210" t="s">
        <v>57</v>
      </c>
      <c r="D210" t="s">
        <v>1273</v>
      </c>
      <c r="E210" s="3">
        <v>8239681</v>
      </c>
      <c r="F210" s="3">
        <v>0</v>
      </c>
      <c r="G210" s="3">
        <f t="shared" si="12"/>
        <v>8239681</v>
      </c>
      <c r="H210" s="3">
        <v>7616265.5199999996</v>
      </c>
      <c r="I210" s="4">
        <v>1547.5079447999999</v>
      </c>
      <c r="J210" s="11">
        <f t="shared" si="13"/>
        <v>5324.483811335067</v>
      </c>
      <c r="K210" s="2">
        <f t="shared" si="14"/>
        <v>4921.6325806872201</v>
      </c>
      <c r="L210" s="11">
        <f t="shared" si="15"/>
        <v>10246.116392022286</v>
      </c>
      <c r="M210" s="5"/>
      <c r="P210" s="8"/>
      <c r="T210" s="8"/>
    </row>
    <row r="211" spans="1:20" x14ac:dyDescent="0.35">
      <c r="A211" s="5"/>
      <c r="B211" t="s">
        <v>602</v>
      </c>
      <c r="C211" t="s">
        <v>19</v>
      </c>
      <c r="D211" t="s">
        <v>1212</v>
      </c>
      <c r="E211" s="3">
        <v>4972155</v>
      </c>
      <c r="F211" s="3">
        <v>0</v>
      </c>
      <c r="G211" s="3">
        <f t="shared" si="12"/>
        <v>4972155</v>
      </c>
      <c r="H211" s="3">
        <v>5064527.55</v>
      </c>
      <c r="I211" s="4">
        <v>892.4192468</v>
      </c>
      <c r="J211" s="11">
        <f t="shared" si="13"/>
        <v>5571.5461290519534</v>
      </c>
      <c r="K211" s="2">
        <f t="shared" si="14"/>
        <v>5675.0541498966695</v>
      </c>
      <c r="L211" s="11">
        <f t="shared" si="15"/>
        <v>11246.600278948623</v>
      </c>
      <c r="M211" s="5"/>
      <c r="P211" s="8"/>
      <c r="T211" s="8"/>
    </row>
    <row r="212" spans="1:20" x14ac:dyDescent="0.35">
      <c r="A212" s="5"/>
      <c r="B212" t="s">
        <v>752</v>
      </c>
      <c r="C212" t="s">
        <v>168</v>
      </c>
      <c r="D212" t="s">
        <v>1227</v>
      </c>
      <c r="E212" s="3">
        <v>17163774</v>
      </c>
      <c r="F212" s="3">
        <v>0</v>
      </c>
      <c r="G212" s="3">
        <f t="shared" si="12"/>
        <v>17163774</v>
      </c>
      <c r="H212" s="3">
        <v>1057930.08</v>
      </c>
      <c r="I212" s="4">
        <v>1152.1495978</v>
      </c>
      <c r="J212" s="11">
        <f t="shared" si="13"/>
        <v>14897.174839772357</v>
      </c>
      <c r="K212" s="2">
        <f t="shared" si="14"/>
        <v>918.22284364816016</v>
      </c>
      <c r="L212" s="11">
        <f t="shared" si="15"/>
        <v>15815.397683420517</v>
      </c>
      <c r="M212" s="5"/>
      <c r="P212" s="8"/>
      <c r="T212" s="8"/>
    </row>
    <row r="213" spans="1:20" x14ac:dyDescent="0.35">
      <c r="A213" s="5"/>
      <c r="B213" t="s">
        <v>875</v>
      </c>
      <c r="C213" t="s">
        <v>287</v>
      </c>
      <c r="D213" t="s">
        <v>1274</v>
      </c>
      <c r="E213" s="3">
        <v>23705840</v>
      </c>
      <c r="F213" s="3">
        <v>7477256.3799999999</v>
      </c>
      <c r="G213" s="3">
        <f t="shared" si="12"/>
        <v>31183096.379999999</v>
      </c>
      <c r="H213" s="3">
        <v>4685325.84</v>
      </c>
      <c r="I213" s="4">
        <v>2543.6496164</v>
      </c>
      <c r="J213" s="11">
        <f t="shared" si="13"/>
        <v>12259.194890266805</v>
      </c>
      <c r="K213" s="2">
        <f t="shared" si="14"/>
        <v>1841.9698254789869</v>
      </c>
      <c r="L213" s="11">
        <f t="shared" si="15"/>
        <v>14101.164715745792</v>
      </c>
      <c r="M213" s="5"/>
      <c r="P213" s="8"/>
      <c r="T213" s="8"/>
    </row>
    <row r="214" spans="1:20" x14ac:dyDescent="0.35">
      <c r="A214" s="5"/>
      <c r="B214" t="s">
        <v>1058</v>
      </c>
      <c r="C214" t="s">
        <v>456</v>
      </c>
      <c r="D214" t="s">
        <v>1232</v>
      </c>
      <c r="E214" s="3">
        <v>2423975</v>
      </c>
      <c r="F214" s="3">
        <v>0</v>
      </c>
      <c r="G214" s="3">
        <f t="shared" si="12"/>
        <v>2423975</v>
      </c>
      <c r="H214" s="3">
        <v>4035900.81</v>
      </c>
      <c r="I214" s="4">
        <v>561.58016940000005</v>
      </c>
      <c r="J214" s="11">
        <f t="shared" si="13"/>
        <v>4316.347214663595</v>
      </c>
      <c r="K214" s="2">
        <f t="shared" si="14"/>
        <v>7186.686834601036</v>
      </c>
      <c r="L214" s="11">
        <f t="shared" si="15"/>
        <v>11503.034049264632</v>
      </c>
      <c r="M214" s="5"/>
      <c r="P214" s="8"/>
      <c r="T214" s="8"/>
    </row>
    <row r="215" spans="1:20" x14ac:dyDescent="0.35">
      <c r="A215" s="5"/>
      <c r="B215" t="s">
        <v>1103</v>
      </c>
      <c r="C215" t="s">
        <v>456</v>
      </c>
      <c r="D215" t="s">
        <v>1199</v>
      </c>
      <c r="E215" s="3">
        <v>31268447</v>
      </c>
      <c r="F215" s="3">
        <v>0</v>
      </c>
      <c r="G215" s="3">
        <f t="shared" si="12"/>
        <v>31268447</v>
      </c>
      <c r="H215" s="3">
        <v>9618040.5199999996</v>
      </c>
      <c r="I215" s="4">
        <v>3960.8345398000001</v>
      </c>
      <c r="J215" s="11">
        <f t="shared" si="13"/>
        <v>7894.4087883001748</v>
      </c>
      <c r="K215" s="2">
        <f t="shared" si="14"/>
        <v>2428.2863682777461</v>
      </c>
      <c r="L215" s="11">
        <f t="shared" si="15"/>
        <v>10322.69515657792</v>
      </c>
      <c r="M215" s="5"/>
      <c r="P215" s="8"/>
      <c r="T215" s="8"/>
    </row>
    <row r="216" spans="1:20" x14ac:dyDescent="0.35">
      <c r="A216" s="5"/>
      <c r="B216" t="s">
        <v>1165</v>
      </c>
      <c r="C216" t="s">
        <v>456</v>
      </c>
      <c r="D216" t="s">
        <v>1248</v>
      </c>
      <c r="E216" s="3">
        <v>5791645</v>
      </c>
      <c r="F216" s="3">
        <v>945985.25</v>
      </c>
      <c r="G216" s="3">
        <f t="shared" si="12"/>
        <v>6737630.25</v>
      </c>
      <c r="H216" s="3">
        <v>5304076.63</v>
      </c>
      <c r="I216" s="4">
        <v>955.00469940000005</v>
      </c>
      <c r="J216" s="11">
        <f t="shared" si="13"/>
        <v>7055.075492542649</v>
      </c>
      <c r="K216" s="2">
        <f t="shared" si="14"/>
        <v>5553.9796121761365</v>
      </c>
      <c r="L216" s="11">
        <f t="shared" si="15"/>
        <v>12609.055104718786</v>
      </c>
      <c r="M216" s="5"/>
      <c r="P216" s="8"/>
      <c r="T216" s="8"/>
    </row>
    <row r="217" spans="1:20" x14ac:dyDescent="0.35">
      <c r="A217" s="5"/>
      <c r="B217" t="s">
        <v>782</v>
      </c>
      <c r="C217" t="s">
        <v>198</v>
      </c>
      <c r="D217" t="s">
        <v>1220</v>
      </c>
      <c r="E217" s="3">
        <v>5681426</v>
      </c>
      <c r="F217" s="3">
        <v>2583552.29</v>
      </c>
      <c r="G217" s="3">
        <f t="shared" si="12"/>
        <v>8264978.29</v>
      </c>
      <c r="H217" s="3">
        <v>5556874.6799999997</v>
      </c>
      <c r="I217" s="4">
        <v>1206.0526612000001</v>
      </c>
      <c r="J217" s="11">
        <f t="shared" si="13"/>
        <v>6852.9165897088606</v>
      </c>
      <c r="K217" s="2">
        <f t="shared" si="14"/>
        <v>4607.4892571200098</v>
      </c>
      <c r="L217" s="11">
        <f t="shared" si="15"/>
        <v>11460.405846828871</v>
      </c>
      <c r="M217" s="5"/>
      <c r="P217" s="8"/>
      <c r="T217" s="8"/>
    </row>
    <row r="218" spans="1:20" x14ac:dyDescent="0.35">
      <c r="A218" s="5"/>
      <c r="B218" t="s">
        <v>833</v>
      </c>
      <c r="C218" t="s">
        <v>249</v>
      </c>
      <c r="D218" t="s">
        <v>1234</v>
      </c>
      <c r="E218" s="3">
        <v>5588915</v>
      </c>
      <c r="F218" s="3">
        <v>2867556.01</v>
      </c>
      <c r="G218" s="3">
        <f t="shared" si="12"/>
        <v>8456471.0099999998</v>
      </c>
      <c r="H218" s="3">
        <v>13957150.939999999</v>
      </c>
      <c r="I218" s="4">
        <v>1860.8468780000001</v>
      </c>
      <c r="J218" s="11">
        <f t="shared" si="13"/>
        <v>4544.4206667282806</v>
      </c>
      <c r="K218" s="2">
        <f t="shared" si="14"/>
        <v>7500.4295651670482</v>
      </c>
      <c r="L218" s="11">
        <f t="shared" si="15"/>
        <v>12044.850231895329</v>
      </c>
      <c r="M218" s="5"/>
      <c r="P218" s="8"/>
      <c r="T218" s="8"/>
    </row>
    <row r="219" spans="1:20" x14ac:dyDescent="0.35">
      <c r="A219" s="5"/>
      <c r="B219" t="s">
        <v>645</v>
      </c>
      <c r="C219" t="s">
        <v>62</v>
      </c>
      <c r="D219" t="s">
        <v>1251</v>
      </c>
      <c r="E219" s="3">
        <v>12135636</v>
      </c>
      <c r="F219" s="3">
        <v>0</v>
      </c>
      <c r="G219" s="3">
        <f t="shared" si="12"/>
        <v>12135636</v>
      </c>
      <c r="H219" s="3">
        <v>4725639.58</v>
      </c>
      <c r="I219" s="4">
        <v>1770.6026098</v>
      </c>
      <c r="J219" s="11">
        <f t="shared" si="13"/>
        <v>6853.9580439061883</v>
      </c>
      <c r="K219" s="2">
        <f t="shared" si="14"/>
        <v>2668.9442079461237</v>
      </c>
      <c r="L219" s="11">
        <f t="shared" si="15"/>
        <v>9522.9022518523125</v>
      </c>
      <c r="M219" s="5"/>
      <c r="P219" s="8"/>
      <c r="T219" s="8"/>
    </row>
    <row r="220" spans="1:20" x14ac:dyDescent="0.35">
      <c r="A220" s="5"/>
      <c r="B220" t="s">
        <v>719</v>
      </c>
      <c r="C220" t="s">
        <v>136</v>
      </c>
      <c r="D220" t="s">
        <v>1206</v>
      </c>
      <c r="E220" s="3">
        <v>13224036</v>
      </c>
      <c r="F220" s="3">
        <v>2821816.87</v>
      </c>
      <c r="G220" s="3">
        <f t="shared" si="12"/>
        <v>16045852.870000001</v>
      </c>
      <c r="H220" s="3">
        <v>9957246.9900000002</v>
      </c>
      <c r="I220" s="4">
        <v>2806.3185739999999</v>
      </c>
      <c r="J220" s="11">
        <f t="shared" si="13"/>
        <v>5717.7588527053667</v>
      </c>
      <c r="K220" s="2">
        <f t="shared" si="14"/>
        <v>3548.1527586539792</v>
      </c>
      <c r="L220" s="11">
        <f t="shared" si="15"/>
        <v>9265.9116113593464</v>
      </c>
      <c r="M220" s="5"/>
      <c r="P220" s="8"/>
      <c r="T220" s="8"/>
    </row>
    <row r="221" spans="1:20" x14ac:dyDescent="0.35">
      <c r="A221" s="5"/>
      <c r="B221" t="s">
        <v>755</v>
      </c>
      <c r="C221" t="s">
        <v>171</v>
      </c>
      <c r="D221" t="s">
        <v>1227</v>
      </c>
      <c r="E221" s="3">
        <v>45380643</v>
      </c>
      <c r="F221" s="3">
        <v>0</v>
      </c>
      <c r="G221" s="3">
        <f t="shared" si="12"/>
        <v>45380643</v>
      </c>
      <c r="H221" s="3">
        <v>30843509.079999998</v>
      </c>
      <c r="I221" s="4">
        <v>7828.6499973999998</v>
      </c>
      <c r="J221" s="11">
        <f t="shared" si="13"/>
        <v>5796.7392864761514</v>
      </c>
      <c r="K221" s="2">
        <f t="shared" si="14"/>
        <v>3939.8247578118248</v>
      </c>
      <c r="L221" s="11">
        <f t="shared" si="15"/>
        <v>9736.5640442879758</v>
      </c>
      <c r="M221" s="5"/>
      <c r="P221" s="8"/>
      <c r="T221" s="8"/>
    </row>
    <row r="222" spans="1:20" x14ac:dyDescent="0.35">
      <c r="A222" s="5"/>
      <c r="B222" t="s">
        <v>630</v>
      </c>
      <c r="C222" t="s">
        <v>47</v>
      </c>
      <c r="D222" t="s">
        <v>1266</v>
      </c>
      <c r="E222" s="3">
        <v>22934752</v>
      </c>
      <c r="F222" s="3">
        <v>0</v>
      </c>
      <c r="G222" s="3">
        <f t="shared" si="12"/>
        <v>22934752</v>
      </c>
      <c r="H222" s="3">
        <v>72282916.510000005</v>
      </c>
      <c r="I222" s="4">
        <v>9439.7342226000001</v>
      </c>
      <c r="J222" s="11">
        <f t="shared" si="13"/>
        <v>2429.5972173762161</v>
      </c>
      <c r="K222" s="2">
        <f t="shared" si="14"/>
        <v>7657.3042000425103</v>
      </c>
      <c r="L222" s="11">
        <f t="shared" si="15"/>
        <v>10086.901417418727</v>
      </c>
      <c r="M222" s="5"/>
      <c r="P222" s="8"/>
      <c r="T222" s="8"/>
    </row>
    <row r="223" spans="1:20" x14ac:dyDescent="0.35">
      <c r="A223" s="5"/>
      <c r="B223" t="s">
        <v>753</v>
      </c>
      <c r="C223" t="s">
        <v>169</v>
      </c>
      <c r="D223" t="s">
        <v>1227</v>
      </c>
      <c r="E223" s="3">
        <v>8273727</v>
      </c>
      <c r="F223" s="3">
        <v>0</v>
      </c>
      <c r="G223" s="3">
        <f t="shared" si="12"/>
        <v>8273727</v>
      </c>
      <c r="H223" s="3">
        <v>21909938.809999999</v>
      </c>
      <c r="I223" s="4">
        <v>3175.0014952000001</v>
      </c>
      <c r="J223" s="11">
        <f t="shared" si="13"/>
        <v>2605.8970405236992</v>
      </c>
      <c r="K223" s="2">
        <f t="shared" si="14"/>
        <v>6900.7648793626304</v>
      </c>
      <c r="L223" s="11">
        <f t="shared" si="15"/>
        <v>9506.66191988633</v>
      </c>
      <c r="M223" s="5"/>
      <c r="P223" s="8"/>
      <c r="T223" s="8"/>
    </row>
    <row r="224" spans="1:20" x14ac:dyDescent="0.35">
      <c r="A224" s="5"/>
      <c r="B224" t="s">
        <v>820</v>
      </c>
      <c r="C224" t="s">
        <v>236</v>
      </c>
      <c r="D224" t="s">
        <v>1197</v>
      </c>
      <c r="E224" s="3">
        <v>2367143</v>
      </c>
      <c r="F224" s="3">
        <v>1341108.23</v>
      </c>
      <c r="G224" s="3">
        <f t="shared" si="12"/>
        <v>3708251.23</v>
      </c>
      <c r="H224" s="3">
        <v>2596037.7400000002</v>
      </c>
      <c r="I224" s="4">
        <v>419.79597799999999</v>
      </c>
      <c r="J224" s="11">
        <f t="shared" si="13"/>
        <v>8833.4605959469191</v>
      </c>
      <c r="K224" s="2">
        <f t="shared" si="14"/>
        <v>6184.0462416245455</v>
      </c>
      <c r="L224" s="11">
        <f t="shared" si="15"/>
        <v>15017.506837571465</v>
      </c>
      <c r="M224" s="5"/>
      <c r="P224" s="8"/>
      <c r="T224" s="8"/>
    </row>
    <row r="225" spans="1:20" x14ac:dyDescent="0.35">
      <c r="A225" s="5"/>
      <c r="B225" t="s">
        <v>1076</v>
      </c>
      <c r="C225" t="s">
        <v>473</v>
      </c>
      <c r="D225" t="s">
        <v>1205</v>
      </c>
      <c r="E225" s="3">
        <v>3046048</v>
      </c>
      <c r="F225" s="3">
        <v>745378.81999999983</v>
      </c>
      <c r="G225" s="3">
        <f t="shared" si="12"/>
        <v>3791426.82</v>
      </c>
      <c r="H225" s="3">
        <v>5163861.97</v>
      </c>
      <c r="I225" s="4">
        <v>695.23534600000005</v>
      </c>
      <c r="J225" s="11">
        <f t="shared" si="13"/>
        <v>5453.4437033642989</v>
      </c>
      <c r="K225" s="2">
        <f t="shared" si="14"/>
        <v>7427.502067767422</v>
      </c>
      <c r="L225" s="11">
        <f t="shared" si="15"/>
        <v>12880.945771131721</v>
      </c>
      <c r="M225" s="5"/>
      <c r="P225" s="8"/>
      <c r="T225" s="8"/>
    </row>
    <row r="226" spans="1:20" x14ac:dyDescent="0.35">
      <c r="A226" s="5"/>
      <c r="B226" t="s">
        <v>826</v>
      </c>
      <c r="C226" t="s">
        <v>242</v>
      </c>
      <c r="D226" t="s">
        <v>1257</v>
      </c>
      <c r="E226" s="3">
        <v>26133475</v>
      </c>
      <c r="F226" s="3">
        <v>0</v>
      </c>
      <c r="G226" s="3">
        <f t="shared" si="12"/>
        <v>26133475</v>
      </c>
      <c r="H226" s="3">
        <v>5264028.6399999997</v>
      </c>
      <c r="I226" s="4">
        <v>1588.9978361999999</v>
      </c>
      <c r="J226" s="11">
        <f t="shared" si="13"/>
        <v>16446.513899916161</v>
      </c>
      <c r="K226" s="2">
        <f t="shared" si="14"/>
        <v>3312.7978654701201</v>
      </c>
      <c r="L226" s="11">
        <f t="shared" si="15"/>
        <v>19759.311765386279</v>
      </c>
      <c r="M226" s="5"/>
      <c r="P226" s="8"/>
      <c r="T226" s="8"/>
    </row>
    <row r="227" spans="1:20" x14ac:dyDescent="0.35">
      <c r="A227" s="5"/>
      <c r="B227" t="s">
        <v>876</v>
      </c>
      <c r="C227" t="s">
        <v>288</v>
      </c>
      <c r="D227" t="s">
        <v>1274</v>
      </c>
      <c r="E227" s="3">
        <v>12220698</v>
      </c>
      <c r="F227" s="3">
        <v>0</v>
      </c>
      <c r="G227" s="3">
        <f t="shared" si="12"/>
        <v>12220698</v>
      </c>
      <c r="H227" s="3">
        <v>7199386.8600000003</v>
      </c>
      <c r="I227" s="4">
        <v>1514.4349853000001</v>
      </c>
      <c r="J227" s="11">
        <f t="shared" si="13"/>
        <v>8069.4768138753452</v>
      </c>
      <c r="K227" s="2">
        <f t="shared" si="14"/>
        <v>4753.8434662970012</v>
      </c>
      <c r="L227" s="11">
        <f t="shared" si="15"/>
        <v>12823.320280172346</v>
      </c>
      <c r="M227" s="5"/>
      <c r="P227" s="8"/>
      <c r="T227" s="8"/>
    </row>
    <row r="228" spans="1:20" x14ac:dyDescent="0.35">
      <c r="A228" s="5"/>
      <c r="B228" t="s">
        <v>726</v>
      </c>
      <c r="C228" t="s">
        <v>143</v>
      </c>
      <c r="D228" t="s">
        <v>1215</v>
      </c>
      <c r="E228" s="3">
        <v>2897458</v>
      </c>
      <c r="F228" s="3">
        <v>2287189.81</v>
      </c>
      <c r="G228" s="3">
        <f t="shared" si="12"/>
        <v>5184647.8100000005</v>
      </c>
      <c r="H228" s="3">
        <v>6730885.9299999997</v>
      </c>
      <c r="I228" s="4">
        <v>818.80968619999999</v>
      </c>
      <c r="J228" s="11">
        <f t="shared" si="13"/>
        <v>6331.9326790836403</v>
      </c>
      <c r="K228" s="2">
        <f t="shared" si="14"/>
        <v>8220.3301248636344</v>
      </c>
      <c r="L228" s="11">
        <f t="shared" si="15"/>
        <v>14552.262803947275</v>
      </c>
      <c r="M228" s="5"/>
      <c r="P228" s="8"/>
      <c r="T228" s="8"/>
    </row>
    <row r="229" spans="1:20" x14ac:dyDescent="0.35">
      <c r="A229" s="5"/>
      <c r="B229" t="s">
        <v>938</v>
      </c>
      <c r="C229" t="s">
        <v>346</v>
      </c>
      <c r="D229" t="s">
        <v>1229</v>
      </c>
      <c r="E229" s="3">
        <v>34016632</v>
      </c>
      <c r="F229" s="3">
        <v>0</v>
      </c>
      <c r="G229" s="3">
        <f t="shared" si="12"/>
        <v>34016632</v>
      </c>
      <c r="H229" s="3">
        <v>2879663.69</v>
      </c>
      <c r="I229" s="4">
        <v>3363.0689642000002</v>
      </c>
      <c r="J229" s="11">
        <f t="shared" si="13"/>
        <v>10114.758978215543</v>
      </c>
      <c r="K229" s="2">
        <f t="shared" si="14"/>
        <v>856.26067162289326</v>
      </c>
      <c r="L229" s="11">
        <f t="shared" si="15"/>
        <v>10971.019649838436</v>
      </c>
      <c r="M229" s="5"/>
      <c r="P229" s="8"/>
      <c r="T229" s="8"/>
    </row>
    <row r="230" spans="1:20" x14ac:dyDescent="0.35">
      <c r="A230" s="5"/>
      <c r="B230" t="s">
        <v>978</v>
      </c>
      <c r="C230" t="s">
        <v>346</v>
      </c>
      <c r="D230" t="s">
        <v>1242</v>
      </c>
      <c r="E230" s="3">
        <v>6482038</v>
      </c>
      <c r="F230" s="3">
        <v>1696527.3099999998</v>
      </c>
      <c r="G230" s="3">
        <f t="shared" si="12"/>
        <v>8178565.3099999996</v>
      </c>
      <c r="H230" s="3">
        <v>8741828.2599999998</v>
      </c>
      <c r="I230" s="4">
        <v>1598.908017</v>
      </c>
      <c r="J230" s="11">
        <f t="shared" si="13"/>
        <v>5115.0943162729791</v>
      </c>
      <c r="K230" s="2">
        <f t="shared" si="14"/>
        <v>5467.3740872236804</v>
      </c>
      <c r="L230" s="11">
        <f t="shared" si="15"/>
        <v>10582.468403496659</v>
      </c>
      <c r="M230" s="5"/>
      <c r="P230" s="8"/>
      <c r="T230" s="8"/>
    </row>
    <row r="231" spans="1:20" x14ac:dyDescent="0.35">
      <c r="A231" s="5"/>
      <c r="B231" t="s">
        <v>758</v>
      </c>
      <c r="C231" t="s">
        <v>174</v>
      </c>
      <c r="D231" t="s">
        <v>1227</v>
      </c>
      <c r="E231" s="3">
        <v>163401148</v>
      </c>
      <c r="F231" s="3">
        <v>0</v>
      </c>
      <c r="G231" s="3">
        <f t="shared" si="12"/>
        <v>163401148</v>
      </c>
      <c r="H231" s="3">
        <v>42629847.850000001</v>
      </c>
      <c r="I231" s="4">
        <v>16050.1300204</v>
      </c>
      <c r="J231" s="11">
        <f t="shared" si="13"/>
        <v>10180.674411504096</v>
      </c>
      <c r="K231" s="2">
        <f t="shared" si="14"/>
        <v>2656.0437701013457</v>
      </c>
      <c r="L231" s="11">
        <f t="shared" si="15"/>
        <v>12836.718181605442</v>
      </c>
      <c r="M231" s="5"/>
      <c r="P231" s="8"/>
      <c r="T231" s="8"/>
    </row>
    <row r="232" spans="1:20" x14ac:dyDescent="0.35">
      <c r="A232" s="5"/>
      <c r="B232" t="s">
        <v>834</v>
      </c>
      <c r="C232" t="s">
        <v>250</v>
      </c>
      <c r="D232" t="s">
        <v>1234</v>
      </c>
      <c r="E232" s="3">
        <v>9167537</v>
      </c>
      <c r="F232" s="3">
        <v>3907307.61</v>
      </c>
      <c r="G232" s="3">
        <f t="shared" si="12"/>
        <v>13074844.609999999</v>
      </c>
      <c r="H232" s="3">
        <v>13140848.130000001</v>
      </c>
      <c r="I232" s="4">
        <v>2239.4661820000001</v>
      </c>
      <c r="J232" s="11">
        <f t="shared" si="13"/>
        <v>5838.3755535541277</v>
      </c>
      <c r="K232" s="2">
        <f t="shared" si="14"/>
        <v>5867.8484344265935</v>
      </c>
      <c r="L232" s="11">
        <f t="shared" si="15"/>
        <v>11706.22398798072</v>
      </c>
      <c r="M232" s="5"/>
      <c r="P232" s="8"/>
      <c r="T232" s="8"/>
    </row>
    <row r="233" spans="1:20" x14ac:dyDescent="0.35">
      <c r="A233" s="5"/>
      <c r="B233" t="s">
        <v>595</v>
      </c>
      <c r="C233" t="s">
        <v>12</v>
      </c>
      <c r="D233" t="s">
        <v>1211</v>
      </c>
      <c r="E233" s="3">
        <v>19210026</v>
      </c>
      <c r="F233" s="3">
        <v>2171204.7200000002</v>
      </c>
      <c r="G233" s="3">
        <f t="shared" si="12"/>
        <v>21381230.719999999</v>
      </c>
      <c r="H233" s="3">
        <v>2174083.12</v>
      </c>
      <c r="I233" s="4">
        <v>790.92741000000001</v>
      </c>
      <c r="J233" s="11">
        <f t="shared" si="13"/>
        <v>27033.113847957298</v>
      </c>
      <c r="K233" s="2">
        <f t="shared" si="14"/>
        <v>2748.7770590729688</v>
      </c>
      <c r="L233" s="11">
        <f t="shared" si="15"/>
        <v>29781.890907030269</v>
      </c>
      <c r="M233" s="5"/>
      <c r="P233" s="8"/>
      <c r="T233" s="8"/>
    </row>
    <row r="234" spans="1:20" x14ac:dyDescent="0.35">
      <c r="A234" s="5"/>
      <c r="B234" t="s">
        <v>827</v>
      </c>
      <c r="C234" t="s">
        <v>243</v>
      </c>
      <c r="D234" t="s">
        <v>1275</v>
      </c>
      <c r="E234" s="3">
        <v>2398876</v>
      </c>
      <c r="F234" s="3">
        <v>1060616.72</v>
      </c>
      <c r="G234" s="3">
        <f t="shared" si="12"/>
        <v>3459492.7199999997</v>
      </c>
      <c r="H234" s="3">
        <v>3010835.04</v>
      </c>
      <c r="I234" s="4">
        <v>397.04484480000002</v>
      </c>
      <c r="J234" s="11">
        <f t="shared" si="13"/>
        <v>8713.1032308016001</v>
      </c>
      <c r="K234" s="2">
        <f t="shared" si="14"/>
        <v>7583.1107730831309</v>
      </c>
      <c r="L234" s="11">
        <f t="shared" si="15"/>
        <v>16296.214003884732</v>
      </c>
      <c r="M234" s="5"/>
      <c r="P234" s="8"/>
      <c r="T234" s="8"/>
    </row>
    <row r="235" spans="1:20" x14ac:dyDescent="0.35">
      <c r="A235" s="5"/>
      <c r="B235" t="s">
        <v>1067</v>
      </c>
      <c r="C235" t="s">
        <v>464</v>
      </c>
      <c r="D235" t="s">
        <v>1271</v>
      </c>
      <c r="E235" s="3">
        <v>8441103</v>
      </c>
      <c r="F235" s="3">
        <v>596648.55000000005</v>
      </c>
      <c r="G235" s="3">
        <f t="shared" si="12"/>
        <v>9037751.5500000007</v>
      </c>
      <c r="H235" s="3">
        <v>3192089.51</v>
      </c>
      <c r="I235" s="4">
        <v>623.56459419999999</v>
      </c>
      <c r="J235" s="11">
        <f t="shared" si="13"/>
        <v>14493.689401328105</v>
      </c>
      <c r="K235" s="2">
        <f t="shared" si="14"/>
        <v>5119.0999933138919</v>
      </c>
      <c r="L235" s="11">
        <f t="shared" si="15"/>
        <v>19612.789394641997</v>
      </c>
      <c r="M235" s="5"/>
      <c r="P235" s="8"/>
      <c r="T235" s="8"/>
    </row>
    <row r="236" spans="1:20" x14ac:dyDescent="0.35">
      <c r="A236" s="5"/>
      <c r="B236" t="s">
        <v>1120</v>
      </c>
      <c r="C236" t="s">
        <v>512</v>
      </c>
      <c r="D236" t="s">
        <v>1231</v>
      </c>
      <c r="E236" s="3">
        <v>24958161</v>
      </c>
      <c r="F236" s="3">
        <v>0</v>
      </c>
      <c r="G236" s="3">
        <f t="shared" si="12"/>
        <v>24958161</v>
      </c>
      <c r="H236" s="3">
        <v>5398617.0099999998</v>
      </c>
      <c r="I236" s="4">
        <v>2478.1740675999999</v>
      </c>
      <c r="J236" s="11">
        <f t="shared" si="13"/>
        <v>10071.189641723133</v>
      </c>
      <c r="K236" s="2">
        <f t="shared" si="14"/>
        <v>2178.465621354967</v>
      </c>
      <c r="L236" s="11">
        <f t="shared" si="15"/>
        <v>12249.655263078101</v>
      </c>
      <c r="M236" s="5"/>
      <c r="P236" s="8"/>
      <c r="T236" s="8"/>
    </row>
    <row r="237" spans="1:20" x14ac:dyDescent="0.35">
      <c r="A237" s="5"/>
      <c r="B237" t="s">
        <v>1121</v>
      </c>
      <c r="C237" t="s">
        <v>513</v>
      </c>
      <c r="D237" t="s">
        <v>1231</v>
      </c>
      <c r="E237" s="3">
        <v>9066211</v>
      </c>
      <c r="F237" s="3">
        <v>0</v>
      </c>
      <c r="G237" s="3">
        <f t="shared" si="12"/>
        <v>9066211</v>
      </c>
      <c r="H237" s="3">
        <v>9604168.3699999992</v>
      </c>
      <c r="I237" s="4">
        <v>1572.5193032</v>
      </c>
      <c r="J237" s="11">
        <f t="shared" si="13"/>
        <v>5765.4052204959926</v>
      </c>
      <c r="K237" s="2">
        <f t="shared" si="14"/>
        <v>6107.5042770260343</v>
      </c>
      <c r="L237" s="11">
        <f t="shared" si="15"/>
        <v>11872.909497522027</v>
      </c>
      <c r="M237" s="5"/>
      <c r="P237" s="8"/>
      <c r="T237" s="8"/>
    </row>
    <row r="238" spans="1:20" x14ac:dyDescent="0.35">
      <c r="A238" s="5"/>
      <c r="B238" t="s">
        <v>974</v>
      </c>
      <c r="C238" t="s">
        <v>379</v>
      </c>
      <c r="D238" t="s">
        <v>1235</v>
      </c>
      <c r="E238" s="3">
        <v>33889418</v>
      </c>
      <c r="F238" s="3">
        <v>0</v>
      </c>
      <c r="G238" s="3">
        <f t="shared" si="12"/>
        <v>33889418</v>
      </c>
      <c r="H238" s="3">
        <v>31082630.829999998</v>
      </c>
      <c r="I238" s="4">
        <v>6343.6475313999999</v>
      </c>
      <c r="J238" s="11">
        <f t="shared" si="13"/>
        <v>5342.2605578656476</v>
      </c>
      <c r="K238" s="2">
        <f t="shared" si="14"/>
        <v>4899.8042019431477</v>
      </c>
      <c r="L238" s="11">
        <f t="shared" si="15"/>
        <v>10242.064759808796</v>
      </c>
      <c r="M238" s="5"/>
      <c r="P238" s="8"/>
      <c r="T238" s="8"/>
    </row>
    <row r="239" spans="1:20" x14ac:dyDescent="0.35">
      <c r="A239" s="5"/>
      <c r="B239" t="s">
        <v>1104</v>
      </c>
      <c r="C239" t="s">
        <v>497</v>
      </c>
      <c r="D239" t="s">
        <v>1199</v>
      </c>
      <c r="E239" s="3">
        <v>55911249</v>
      </c>
      <c r="F239" s="3">
        <v>0</v>
      </c>
      <c r="G239" s="3">
        <f t="shared" si="12"/>
        <v>55911249</v>
      </c>
      <c r="H239" s="3">
        <v>6912529.5199999996</v>
      </c>
      <c r="I239" s="4">
        <v>4432.9539259000003</v>
      </c>
      <c r="J239" s="11">
        <f t="shared" si="13"/>
        <v>12612.639322356283</v>
      </c>
      <c r="K239" s="2">
        <f t="shared" si="14"/>
        <v>1559.3506351628916</v>
      </c>
      <c r="L239" s="11">
        <f t="shared" si="15"/>
        <v>14171.989957519174</v>
      </c>
      <c r="M239" s="5"/>
      <c r="P239" s="8"/>
      <c r="T239" s="8"/>
    </row>
    <row r="240" spans="1:20" x14ac:dyDescent="0.35">
      <c r="A240" s="5"/>
      <c r="B240" t="s">
        <v>1046</v>
      </c>
      <c r="C240" t="s">
        <v>446</v>
      </c>
      <c r="D240" t="s">
        <v>1198</v>
      </c>
      <c r="E240" s="3">
        <v>2357024</v>
      </c>
      <c r="F240" s="3">
        <v>0</v>
      </c>
      <c r="G240" s="3">
        <f t="shared" si="12"/>
        <v>2357024</v>
      </c>
      <c r="H240" s="3">
        <v>12419780.689999999</v>
      </c>
      <c r="I240" s="4">
        <v>1000.5069892</v>
      </c>
      <c r="J240" s="11">
        <f t="shared" si="13"/>
        <v>2355.8296198257081</v>
      </c>
      <c r="K240" s="2">
        <f t="shared" si="14"/>
        <v>12413.487186062328</v>
      </c>
      <c r="L240" s="11">
        <f t="shared" si="15"/>
        <v>14769.316805888036</v>
      </c>
      <c r="M240" s="5"/>
      <c r="P240" s="8"/>
      <c r="T240" s="8"/>
    </row>
    <row r="241" spans="1:20" x14ac:dyDescent="0.35">
      <c r="A241" s="5"/>
      <c r="B241" t="s">
        <v>733</v>
      </c>
      <c r="C241" t="s">
        <v>149</v>
      </c>
      <c r="D241" t="s">
        <v>1267</v>
      </c>
      <c r="E241" s="3">
        <v>14072535</v>
      </c>
      <c r="F241" s="3">
        <v>0</v>
      </c>
      <c r="G241" s="3">
        <f t="shared" si="12"/>
        <v>14072535</v>
      </c>
      <c r="H241" s="3">
        <v>1721213.88</v>
      </c>
      <c r="I241" s="4">
        <v>1112.0243548000001</v>
      </c>
      <c r="J241" s="11">
        <f t="shared" si="13"/>
        <v>12654.880209463556</v>
      </c>
      <c r="K241" s="2">
        <f t="shared" si="14"/>
        <v>1547.8203085844859</v>
      </c>
      <c r="L241" s="11">
        <f t="shared" si="15"/>
        <v>14202.700518048041</v>
      </c>
      <c r="M241" s="5"/>
      <c r="P241" s="8"/>
      <c r="T241" s="8"/>
    </row>
    <row r="242" spans="1:20" x14ac:dyDescent="0.35">
      <c r="A242" s="5"/>
      <c r="B242" t="s">
        <v>699</v>
      </c>
      <c r="C242" t="s">
        <v>116</v>
      </c>
      <c r="D242" t="s">
        <v>1218</v>
      </c>
      <c r="E242" s="3">
        <v>16484947</v>
      </c>
      <c r="F242" s="3">
        <v>0</v>
      </c>
      <c r="G242" s="3">
        <f t="shared" si="12"/>
        <v>16484947</v>
      </c>
      <c r="H242" s="3">
        <v>343892.9</v>
      </c>
      <c r="I242" s="4">
        <v>1033.4141668</v>
      </c>
      <c r="J242" s="11">
        <f t="shared" si="13"/>
        <v>15951.926661743148</v>
      </c>
      <c r="K242" s="2">
        <f t="shared" si="14"/>
        <v>332.77354912297687</v>
      </c>
      <c r="L242" s="11">
        <f t="shared" si="15"/>
        <v>16284.700210866125</v>
      </c>
      <c r="M242" s="5"/>
      <c r="P242" s="8"/>
      <c r="T242" s="8"/>
    </row>
    <row r="243" spans="1:20" x14ac:dyDescent="0.35">
      <c r="A243" s="5"/>
      <c r="B243" t="s">
        <v>851</v>
      </c>
      <c r="C243" t="s">
        <v>265</v>
      </c>
      <c r="D243" t="s">
        <v>1239</v>
      </c>
      <c r="E243" s="3">
        <v>12511996</v>
      </c>
      <c r="F243" s="3">
        <v>0</v>
      </c>
      <c r="G243" s="3">
        <f t="shared" si="12"/>
        <v>12511996</v>
      </c>
      <c r="H243" s="3">
        <v>6243431.6600000001</v>
      </c>
      <c r="I243" s="4">
        <v>2147.5358876</v>
      </c>
      <c r="J243" s="11">
        <f t="shared" si="13"/>
        <v>5826.2104359908535</v>
      </c>
      <c r="K243" s="2">
        <f t="shared" si="14"/>
        <v>2907.2537022780134</v>
      </c>
      <c r="L243" s="11">
        <f t="shared" si="15"/>
        <v>8733.4641382688678</v>
      </c>
      <c r="M243" s="5"/>
      <c r="P243" s="8"/>
      <c r="T243" s="8"/>
    </row>
    <row r="244" spans="1:20" x14ac:dyDescent="0.35">
      <c r="A244" s="5"/>
      <c r="B244" t="s">
        <v>794</v>
      </c>
      <c r="C244" t="s">
        <v>210</v>
      </c>
      <c r="D244" t="s">
        <v>1249</v>
      </c>
      <c r="E244" s="3">
        <v>36455228</v>
      </c>
      <c r="F244" s="3">
        <v>0</v>
      </c>
      <c r="G244" s="3">
        <f t="shared" si="12"/>
        <v>36455228</v>
      </c>
      <c r="H244" s="3">
        <v>702449.74</v>
      </c>
      <c r="I244" s="4">
        <v>2139.5487268000002</v>
      </c>
      <c r="J244" s="11">
        <f t="shared" si="13"/>
        <v>17038.746322232157</v>
      </c>
      <c r="K244" s="2">
        <f t="shared" si="14"/>
        <v>328.31677596359941</v>
      </c>
      <c r="L244" s="11">
        <f t="shared" si="15"/>
        <v>17367.063098195755</v>
      </c>
      <c r="M244" s="5"/>
      <c r="P244" s="8"/>
      <c r="T244" s="8"/>
    </row>
    <row r="245" spans="1:20" x14ac:dyDescent="0.35">
      <c r="A245" s="5"/>
      <c r="B245" t="s">
        <v>887</v>
      </c>
      <c r="C245" t="s">
        <v>299</v>
      </c>
      <c r="D245" t="s">
        <v>1221</v>
      </c>
      <c r="E245" s="3">
        <v>17061708</v>
      </c>
      <c r="F245" s="3">
        <v>0</v>
      </c>
      <c r="G245" s="3">
        <f t="shared" si="12"/>
        <v>17061708</v>
      </c>
      <c r="H245" s="3">
        <v>3548242.32</v>
      </c>
      <c r="I245" s="4">
        <v>1298.5745734</v>
      </c>
      <c r="J245" s="11">
        <f t="shared" si="13"/>
        <v>13138.797223888414</v>
      </c>
      <c r="K245" s="2">
        <f t="shared" si="14"/>
        <v>2732.4132111333392</v>
      </c>
      <c r="L245" s="11">
        <f t="shared" si="15"/>
        <v>15871.210435021752</v>
      </c>
      <c r="M245" s="5"/>
      <c r="P245" s="8"/>
      <c r="T245" s="8"/>
    </row>
    <row r="246" spans="1:20" x14ac:dyDescent="0.35">
      <c r="A246" s="5"/>
      <c r="B246" t="s">
        <v>1137</v>
      </c>
      <c r="C246" t="s">
        <v>529</v>
      </c>
      <c r="D246" t="s">
        <v>1252</v>
      </c>
      <c r="E246" s="3">
        <v>8271245</v>
      </c>
      <c r="F246" s="3">
        <v>0</v>
      </c>
      <c r="G246" s="3">
        <f t="shared" si="12"/>
        <v>8271245</v>
      </c>
      <c r="H246" s="3">
        <v>11555704.32</v>
      </c>
      <c r="I246" s="4">
        <v>1455.8668439999999</v>
      </c>
      <c r="J246" s="11">
        <f t="shared" si="13"/>
        <v>5681.3197127799967</v>
      </c>
      <c r="K246" s="2">
        <f t="shared" si="14"/>
        <v>7937.3360054348495</v>
      </c>
      <c r="L246" s="11">
        <f t="shared" si="15"/>
        <v>13618.655718214846</v>
      </c>
      <c r="M246" s="5"/>
      <c r="P246" s="8"/>
      <c r="T246" s="8"/>
    </row>
    <row r="247" spans="1:20" x14ac:dyDescent="0.35">
      <c r="A247" s="5"/>
      <c r="B247" t="s">
        <v>871</v>
      </c>
      <c r="C247" t="s">
        <v>283</v>
      </c>
      <c r="D247" t="s">
        <v>1247</v>
      </c>
      <c r="E247" s="3">
        <v>4395920</v>
      </c>
      <c r="F247" s="3">
        <v>0</v>
      </c>
      <c r="G247" s="3">
        <f t="shared" si="12"/>
        <v>4395920</v>
      </c>
      <c r="H247" s="3">
        <v>10529101.82</v>
      </c>
      <c r="I247" s="4">
        <v>1288.7656222000001</v>
      </c>
      <c r="J247" s="11">
        <f t="shared" si="13"/>
        <v>3410.9538028302627</v>
      </c>
      <c r="K247" s="2">
        <f t="shared" si="14"/>
        <v>8169.9120760423402</v>
      </c>
      <c r="L247" s="11">
        <f t="shared" si="15"/>
        <v>11580.865878872602</v>
      </c>
      <c r="M247" s="5"/>
      <c r="P247" s="8"/>
      <c r="T247" s="8"/>
    </row>
    <row r="248" spans="1:20" x14ac:dyDescent="0.35">
      <c r="A248" s="5"/>
      <c r="B248" t="s">
        <v>1077</v>
      </c>
      <c r="C248" t="s">
        <v>474</v>
      </c>
      <c r="D248" t="s">
        <v>1205</v>
      </c>
      <c r="E248" s="3">
        <v>2188542</v>
      </c>
      <c r="F248" s="3">
        <v>1103010.83</v>
      </c>
      <c r="G248" s="3">
        <f t="shared" si="12"/>
        <v>3291552.83</v>
      </c>
      <c r="H248" s="3">
        <v>3482056.27</v>
      </c>
      <c r="I248" s="4">
        <v>461.17035120000003</v>
      </c>
      <c r="J248" s="11">
        <f t="shared" si="13"/>
        <v>7137.3903839115665</v>
      </c>
      <c r="K248" s="2">
        <f t="shared" si="14"/>
        <v>7550.4773039711399</v>
      </c>
      <c r="L248" s="11">
        <f t="shared" si="15"/>
        <v>14687.867687882706</v>
      </c>
      <c r="M248" s="5"/>
      <c r="P248" s="8"/>
      <c r="T248" s="8"/>
    </row>
    <row r="249" spans="1:20" x14ac:dyDescent="0.35">
      <c r="A249" s="5"/>
      <c r="B249" t="s">
        <v>846</v>
      </c>
      <c r="C249" t="s">
        <v>262</v>
      </c>
      <c r="D249" t="s">
        <v>1276</v>
      </c>
      <c r="E249" s="3">
        <v>9295110</v>
      </c>
      <c r="F249" s="3">
        <v>0</v>
      </c>
      <c r="G249" s="3">
        <f t="shared" si="12"/>
        <v>9295110</v>
      </c>
      <c r="H249" s="3">
        <v>13507958.92</v>
      </c>
      <c r="I249" s="4">
        <v>2214.0075222</v>
      </c>
      <c r="J249" s="11">
        <f t="shared" si="13"/>
        <v>4198.3190692882999</v>
      </c>
      <c r="K249" s="2">
        <f t="shared" si="14"/>
        <v>6101.135061446179</v>
      </c>
      <c r="L249" s="11">
        <f t="shared" si="15"/>
        <v>10299.454130734479</v>
      </c>
      <c r="M249" s="5"/>
      <c r="P249" s="8"/>
      <c r="T249" s="8"/>
    </row>
    <row r="250" spans="1:20" x14ac:dyDescent="0.35">
      <c r="A250" s="5"/>
      <c r="B250" t="s">
        <v>1084</v>
      </c>
      <c r="C250" t="s">
        <v>481</v>
      </c>
      <c r="D250" t="s">
        <v>1202</v>
      </c>
      <c r="E250" s="3">
        <v>54388641</v>
      </c>
      <c r="F250" s="3">
        <v>0</v>
      </c>
      <c r="G250" s="3">
        <f t="shared" si="12"/>
        <v>54388641</v>
      </c>
      <c r="H250" s="3">
        <v>5058100.59</v>
      </c>
      <c r="I250" s="4">
        <v>6102.2402179999999</v>
      </c>
      <c r="J250" s="11">
        <f t="shared" si="13"/>
        <v>8912.897404393856</v>
      </c>
      <c r="K250" s="2">
        <f t="shared" si="14"/>
        <v>828.89240824704621</v>
      </c>
      <c r="L250" s="11">
        <f t="shared" si="15"/>
        <v>9741.7898126409018</v>
      </c>
      <c r="M250" s="5"/>
      <c r="P250" s="8"/>
      <c r="T250" s="8"/>
    </row>
    <row r="251" spans="1:20" x14ac:dyDescent="0.35">
      <c r="A251" s="5"/>
      <c r="B251" t="s">
        <v>919</v>
      </c>
      <c r="C251" t="s">
        <v>330</v>
      </c>
      <c r="D251" t="s">
        <v>1214</v>
      </c>
      <c r="E251" s="3">
        <v>7617692</v>
      </c>
      <c r="F251" s="3">
        <v>0</v>
      </c>
      <c r="G251" s="3">
        <f t="shared" si="12"/>
        <v>7617692</v>
      </c>
      <c r="H251" s="3">
        <v>2300280.33</v>
      </c>
      <c r="I251" s="4">
        <v>711.59419319999995</v>
      </c>
      <c r="J251" s="11">
        <f t="shared" si="13"/>
        <v>10705.107029813802</v>
      </c>
      <c r="K251" s="2">
        <f t="shared" si="14"/>
        <v>3232.5732165628924</v>
      </c>
      <c r="L251" s="11">
        <f t="shared" si="15"/>
        <v>13937.680246376694</v>
      </c>
      <c r="M251" s="5"/>
      <c r="P251" s="8"/>
      <c r="T251" s="8"/>
    </row>
    <row r="252" spans="1:20" x14ac:dyDescent="0.35">
      <c r="A252" s="5"/>
      <c r="B252" t="s">
        <v>1012</v>
      </c>
      <c r="C252" t="s">
        <v>414</v>
      </c>
      <c r="D252" t="s">
        <v>1213</v>
      </c>
      <c r="E252" s="3">
        <v>5465008</v>
      </c>
      <c r="F252" s="3">
        <v>3233501.9499999997</v>
      </c>
      <c r="G252" s="3">
        <f t="shared" si="12"/>
        <v>8698509.9499999993</v>
      </c>
      <c r="H252" s="3">
        <v>6634581.5899999999</v>
      </c>
      <c r="I252" s="4">
        <v>1063.9083353999999</v>
      </c>
      <c r="J252" s="11">
        <f t="shared" si="13"/>
        <v>8175.9956761026797</v>
      </c>
      <c r="K252" s="2">
        <f t="shared" si="14"/>
        <v>6236.0462544036573</v>
      </c>
      <c r="L252" s="11">
        <f t="shared" si="15"/>
        <v>14412.041930506337</v>
      </c>
      <c r="M252" s="5"/>
      <c r="P252" s="8"/>
      <c r="T252" s="8"/>
    </row>
    <row r="253" spans="1:20" x14ac:dyDescent="0.35">
      <c r="A253" s="5"/>
      <c r="B253" t="s">
        <v>603</v>
      </c>
      <c r="C253" t="s">
        <v>20</v>
      </c>
      <c r="D253" t="s">
        <v>1212</v>
      </c>
      <c r="E253" s="3">
        <v>6597683</v>
      </c>
      <c r="F253" s="3">
        <v>0</v>
      </c>
      <c r="G253" s="3">
        <f t="shared" si="12"/>
        <v>6597683</v>
      </c>
      <c r="H253" s="3">
        <v>8236962.3499999996</v>
      </c>
      <c r="I253" s="4">
        <v>1616.7840942</v>
      </c>
      <c r="J253" s="11">
        <f t="shared" si="13"/>
        <v>4080.7446236441333</v>
      </c>
      <c r="K253" s="2">
        <f t="shared" si="14"/>
        <v>5094.6582042395257</v>
      </c>
      <c r="L253" s="11">
        <f t="shared" si="15"/>
        <v>9175.4028278836595</v>
      </c>
      <c r="M253" s="5"/>
      <c r="P253" s="8"/>
      <c r="T253" s="8"/>
    </row>
    <row r="254" spans="1:20" x14ac:dyDescent="0.35">
      <c r="A254" s="5"/>
      <c r="B254" t="s">
        <v>911</v>
      </c>
      <c r="C254" t="s">
        <v>322</v>
      </c>
      <c r="D254" t="s">
        <v>1277</v>
      </c>
      <c r="E254" s="3">
        <v>8095788</v>
      </c>
      <c r="F254" s="3">
        <v>2103594.4899999998</v>
      </c>
      <c r="G254" s="3">
        <f t="shared" si="12"/>
        <v>10199382.49</v>
      </c>
      <c r="H254" s="3">
        <v>4077747.96</v>
      </c>
      <c r="I254" s="4">
        <v>1004.4935682</v>
      </c>
      <c r="J254" s="11">
        <f t="shared" si="13"/>
        <v>10153.755895397877</v>
      </c>
      <c r="K254" s="2">
        <f t="shared" si="14"/>
        <v>4059.5062916202751</v>
      </c>
      <c r="L254" s="11">
        <f t="shared" si="15"/>
        <v>14213.262187018152</v>
      </c>
      <c r="M254" s="5"/>
      <c r="P254" s="8"/>
      <c r="T254" s="8"/>
    </row>
    <row r="255" spans="1:20" x14ac:dyDescent="0.35">
      <c r="A255" s="5"/>
      <c r="B255" t="s">
        <v>963</v>
      </c>
      <c r="C255" t="s">
        <v>369</v>
      </c>
      <c r="D255" t="s">
        <v>1235</v>
      </c>
      <c r="E255" s="3">
        <v>3537550</v>
      </c>
      <c r="F255" s="3">
        <v>0</v>
      </c>
      <c r="G255" s="3">
        <f t="shared" si="12"/>
        <v>3537550</v>
      </c>
      <c r="H255" s="3">
        <v>1786523.76</v>
      </c>
      <c r="I255" s="4">
        <v>485.92395720000002</v>
      </c>
      <c r="J255" s="11">
        <f t="shared" si="13"/>
        <v>7280.0485499503584</v>
      </c>
      <c r="K255" s="2">
        <f t="shared" si="14"/>
        <v>3676.5500723494683</v>
      </c>
      <c r="L255" s="11">
        <f t="shared" si="15"/>
        <v>10956.598622299827</v>
      </c>
      <c r="M255" s="5"/>
      <c r="P255" s="8"/>
      <c r="T255" s="8"/>
    </row>
    <row r="256" spans="1:20" x14ac:dyDescent="0.35">
      <c r="A256" s="5"/>
      <c r="B256" t="s">
        <v>1028</v>
      </c>
      <c r="C256" t="s">
        <v>430</v>
      </c>
      <c r="D256" t="s">
        <v>1256</v>
      </c>
      <c r="E256" s="3">
        <v>1567041</v>
      </c>
      <c r="F256" s="3">
        <v>620851.28</v>
      </c>
      <c r="G256" s="3">
        <f t="shared" si="12"/>
        <v>2187892.2800000003</v>
      </c>
      <c r="H256" s="3">
        <v>2564319.39</v>
      </c>
      <c r="I256" s="4">
        <v>333.08015319999998</v>
      </c>
      <c r="J256" s="11">
        <f t="shared" si="13"/>
        <v>6568.6660072065815</v>
      </c>
      <c r="K256" s="2">
        <f t="shared" si="14"/>
        <v>7698.8057239791142</v>
      </c>
      <c r="L256" s="11">
        <f t="shared" si="15"/>
        <v>14267.471731185695</v>
      </c>
      <c r="M256" s="5"/>
      <c r="P256" s="8"/>
      <c r="T256" s="8"/>
    </row>
    <row r="257" spans="1:20" x14ac:dyDescent="0.35">
      <c r="A257" s="5"/>
      <c r="B257" t="s">
        <v>877</v>
      </c>
      <c r="C257" t="s">
        <v>289</v>
      </c>
      <c r="D257" t="s">
        <v>1274</v>
      </c>
      <c r="E257" s="3">
        <v>12974769</v>
      </c>
      <c r="F257" s="3">
        <v>4739764.38</v>
      </c>
      <c r="G257" s="3">
        <f t="shared" si="12"/>
        <v>17714533.379999999</v>
      </c>
      <c r="H257" s="3">
        <v>4172204.81</v>
      </c>
      <c r="I257" s="4">
        <v>1703.1985153999999</v>
      </c>
      <c r="J257" s="11">
        <f t="shared" si="13"/>
        <v>10400.744962979081</v>
      </c>
      <c r="K257" s="2">
        <f t="shared" si="14"/>
        <v>2449.6291960541948</v>
      </c>
      <c r="L257" s="11">
        <f t="shared" si="15"/>
        <v>12850.374159033276</v>
      </c>
      <c r="M257" s="5"/>
      <c r="P257" s="8"/>
      <c r="T257" s="8"/>
    </row>
    <row r="258" spans="1:20" x14ac:dyDescent="0.35">
      <c r="A258" s="5"/>
      <c r="B258" t="s">
        <v>912</v>
      </c>
      <c r="C258" t="s">
        <v>323</v>
      </c>
      <c r="D258" t="s">
        <v>1277</v>
      </c>
      <c r="E258" s="3">
        <v>11953380</v>
      </c>
      <c r="F258" s="3">
        <v>5600303.2800000003</v>
      </c>
      <c r="G258" s="3">
        <f t="shared" si="12"/>
        <v>17553683.280000001</v>
      </c>
      <c r="H258" s="3">
        <v>7326745.2800000003</v>
      </c>
      <c r="I258" s="4">
        <v>2124.3065046000002</v>
      </c>
      <c r="J258" s="11">
        <f t="shared" si="13"/>
        <v>8263.2535568615131</v>
      </c>
      <c r="K258" s="2">
        <f t="shared" si="14"/>
        <v>3449.00571745865</v>
      </c>
      <c r="L258" s="11">
        <f t="shared" si="15"/>
        <v>11712.259274320164</v>
      </c>
      <c r="M258" s="5"/>
      <c r="P258" s="8"/>
      <c r="T258" s="8"/>
    </row>
    <row r="259" spans="1:20" x14ac:dyDescent="0.35">
      <c r="A259" s="5"/>
      <c r="B259" t="s">
        <v>1122</v>
      </c>
      <c r="C259" t="s">
        <v>514</v>
      </c>
      <c r="D259" t="s">
        <v>1231</v>
      </c>
      <c r="E259" s="3">
        <v>4318414</v>
      </c>
      <c r="F259" s="3">
        <v>0</v>
      </c>
      <c r="G259" s="3">
        <f t="shared" ref="G259:G322" si="16">E259+F259</f>
        <v>4318414</v>
      </c>
      <c r="H259" s="3">
        <v>3967317.47</v>
      </c>
      <c r="I259" s="4">
        <v>689.25548000000003</v>
      </c>
      <c r="J259" s="11">
        <f t="shared" ref="J259:J322" si="17">G259/I259</f>
        <v>6265.331397872963</v>
      </c>
      <c r="K259" s="2">
        <f t="shared" ref="K259:K322" si="18">H259/I259</f>
        <v>5755.9462131516166</v>
      </c>
      <c r="L259" s="11">
        <f t="shared" ref="L259:L322" si="19">J259+K259</f>
        <v>12021.27761102458</v>
      </c>
      <c r="M259" s="5"/>
      <c r="P259" s="8"/>
      <c r="T259" s="8"/>
    </row>
    <row r="260" spans="1:20" x14ac:dyDescent="0.35">
      <c r="A260" s="5"/>
      <c r="B260" t="s">
        <v>1029</v>
      </c>
      <c r="C260" t="s">
        <v>431</v>
      </c>
      <c r="D260" t="s">
        <v>1256</v>
      </c>
      <c r="E260" s="3">
        <v>2709839</v>
      </c>
      <c r="F260" s="3">
        <v>2159433.4799999995</v>
      </c>
      <c r="G260" s="3">
        <f t="shared" si="16"/>
        <v>4869272.4799999995</v>
      </c>
      <c r="H260" s="3">
        <v>3296811.3</v>
      </c>
      <c r="I260" s="4">
        <v>594.41085999999996</v>
      </c>
      <c r="J260" s="11">
        <f t="shared" si="17"/>
        <v>8191.762310668415</v>
      </c>
      <c r="K260" s="2">
        <f t="shared" si="18"/>
        <v>5546.3510542186259</v>
      </c>
      <c r="L260" s="11">
        <f t="shared" si="19"/>
        <v>13738.113364887042</v>
      </c>
      <c r="M260" s="5"/>
      <c r="P260" s="8"/>
      <c r="T260" s="8"/>
    </row>
    <row r="261" spans="1:20" x14ac:dyDescent="0.35">
      <c r="A261" s="5"/>
      <c r="B261" t="s">
        <v>734</v>
      </c>
      <c r="C261" t="s">
        <v>150</v>
      </c>
      <c r="D261" t="s">
        <v>1267</v>
      </c>
      <c r="E261" s="3">
        <v>1261649</v>
      </c>
      <c r="F261" s="3">
        <v>0</v>
      </c>
      <c r="G261" s="3">
        <f t="shared" si="16"/>
        <v>1261649</v>
      </c>
      <c r="H261" s="3">
        <v>108362.21</v>
      </c>
      <c r="I261" s="4">
        <v>6.2</v>
      </c>
      <c r="J261" s="11">
        <f t="shared" si="17"/>
        <v>203491.77419354839</v>
      </c>
      <c r="K261" s="2">
        <f t="shared" si="18"/>
        <v>17477.775806451613</v>
      </c>
      <c r="L261" s="11">
        <f t="shared" si="19"/>
        <v>220969.55000000002</v>
      </c>
      <c r="M261" s="5"/>
      <c r="P261" s="8"/>
      <c r="T261" s="8"/>
    </row>
    <row r="262" spans="1:20" x14ac:dyDescent="0.35">
      <c r="A262" s="5"/>
      <c r="B262" t="s">
        <v>777</v>
      </c>
      <c r="C262" t="s">
        <v>193</v>
      </c>
      <c r="D262" t="s">
        <v>1225</v>
      </c>
      <c r="E262" s="3">
        <v>35911411</v>
      </c>
      <c r="F262" s="3">
        <v>0</v>
      </c>
      <c r="G262" s="3">
        <f t="shared" si="16"/>
        <v>35911411</v>
      </c>
      <c r="H262" s="3">
        <v>2166283.08</v>
      </c>
      <c r="I262" s="4">
        <v>2456.7542647999999</v>
      </c>
      <c r="J262" s="11">
        <f t="shared" si="17"/>
        <v>14617.420844458567</v>
      </c>
      <c r="K262" s="2">
        <f t="shared" si="18"/>
        <v>881.76628449909435</v>
      </c>
      <c r="L262" s="11">
        <f t="shared" si="19"/>
        <v>15499.187128957661</v>
      </c>
      <c r="M262" s="5"/>
      <c r="P262" s="8"/>
      <c r="T262" s="8"/>
    </row>
    <row r="263" spans="1:20" x14ac:dyDescent="0.35">
      <c r="A263" s="5"/>
      <c r="B263" t="s">
        <v>1013</v>
      </c>
      <c r="C263" t="s">
        <v>415</v>
      </c>
      <c r="D263" t="s">
        <v>1213</v>
      </c>
      <c r="E263" s="3">
        <v>31585545</v>
      </c>
      <c r="F263" s="3">
        <v>0</v>
      </c>
      <c r="G263" s="3">
        <f t="shared" si="16"/>
        <v>31585545</v>
      </c>
      <c r="H263" s="3">
        <v>13546748.039999999</v>
      </c>
      <c r="I263" s="4">
        <v>2799.1510659999999</v>
      </c>
      <c r="J263" s="11">
        <f t="shared" si="17"/>
        <v>11283.97298154254</v>
      </c>
      <c r="K263" s="2">
        <f t="shared" si="18"/>
        <v>4839.5916192398881</v>
      </c>
      <c r="L263" s="11">
        <f t="shared" si="19"/>
        <v>16123.564600782429</v>
      </c>
      <c r="M263" s="5"/>
      <c r="P263" s="8"/>
      <c r="T263" s="8"/>
    </row>
    <row r="264" spans="1:20" x14ac:dyDescent="0.35">
      <c r="A264" s="5"/>
      <c r="B264" t="s">
        <v>821</v>
      </c>
      <c r="C264" t="s">
        <v>237</v>
      </c>
      <c r="D264" t="s">
        <v>1197</v>
      </c>
      <c r="E264" s="3">
        <v>6247427</v>
      </c>
      <c r="F264" s="3">
        <v>2770708.67</v>
      </c>
      <c r="G264" s="3">
        <f t="shared" si="16"/>
        <v>9018135.6699999999</v>
      </c>
      <c r="H264" s="3">
        <v>11252450.23</v>
      </c>
      <c r="I264" s="4">
        <v>1710.3160347999999</v>
      </c>
      <c r="J264" s="11">
        <f t="shared" si="17"/>
        <v>5272.7890556522543</v>
      </c>
      <c r="K264" s="2">
        <f t="shared" si="18"/>
        <v>6579.164318783829</v>
      </c>
      <c r="L264" s="11">
        <f t="shared" si="19"/>
        <v>11851.953374436083</v>
      </c>
      <c r="M264" s="5"/>
      <c r="P264" s="8"/>
      <c r="T264" s="8"/>
    </row>
    <row r="265" spans="1:20" x14ac:dyDescent="0.35">
      <c r="A265" s="5"/>
      <c r="B265" t="s">
        <v>964</v>
      </c>
      <c r="C265" t="s">
        <v>370</v>
      </c>
      <c r="D265" t="s">
        <v>1235</v>
      </c>
      <c r="E265" s="3">
        <v>89962768</v>
      </c>
      <c r="F265" s="3">
        <v>0</v>
      </c>
      <c r="G265" s="3">
        <f t="shared" si="16"/>
        <v>89962768</v>
      </c>
      <c r="H265" s="3">
        <v>18349389.370000001</v>
      </c>
      <c r="I265" s="4">
        <v>7634.7003839999998</v>
      </c>
      <c r="J265" s="11">
        <f t="shared" si="17"/>
        <v>11783.405173113864</v>
      </c>
      <c r="K265" s="2">
        <f t="shared" si="18"/>
        <v>2403.4197083168733</v>
      </c>
      <c r="L265" s="11">
        <f t="shared" si="19"/>
        <v>14186.824881430737</v>
      </c>
      <c r="M265" s="5"/>
      <c r="P265" s="8"/>
      <c r="T265" s="8"/>
    </row>
    <row r="266" spans="1:20" x14ac:dyDescent="0.35">
      <c r="A266" s="5"/>
      <c r="B266" t="s">
        <v>896</v>
      </c>
      <c r="C266" t="s">
        <v>307</v>
      </c>
      <c r="D266" t="s">
        <v>1204</v>
      </c>
      <c r="E266" s="3">
        <v>12093356</v>
      </c>
      <c r="F266" s="3">
        <v>0</v>
      </c>
      <c r="G266" s="3">
        <f t="shared" si="16"/>
        <v>12093356</v>
      </c>
      <c r="H266" s="3">
        <v>4964147.09</v>
      </c>
      <c r="I266" s="4">
        <v>1423.5629228</v>
      </c>
      <c r="J266" s="11">
        <f t="shared" si="17"/>
        <v>8495.1327449675555</v>
      </c>
      <c r="K266" s="2">
        <f t="shared" si="18"/>
        <v>3487.1286758691631</v>
      </c>
      <c r="L266" s="11">
        <f t="shared" si="19"/>
        <v>11982.261420836719</v>
      </c>
      <c r="M266" s="5"/>
      <c r="P266" s="8"/>
      <c r="T266" s="8"/>
    </row>
    <row r="267" spans="1:20" x14ac:dyDescent="0.35">
      <c r="A267" s="5"/>
      <c r="B267" t="s">
        <v>1151</v>
      </c>
      <c r="C267" t="s">
        <v>542</v>
      </c>
      <c r="D267" t="s">
        <v>1244</v>
      </c>
      <c r="E267" s="3">
        <v>53614617</v>
      </c>
      <c r="F267" s="3">
        <v>0</v>
      </c>
      <c r="G267" s="3">
        <f t="shared" si="16"/>
        <v>53614617</v>
      </c>
      <c r="H267" s="3">
        <v>7565330.29</v>
      </c>
      <c r="I267" s="4">
        <v>4705.8931985999998</v>
      </c>
      <c r="J267" s="11">
        <f t="shared" si="17"/>
        <v>11393.079854840376</v>
      </c>
      <c r="K267" s="2">
        <f t="shared" si="18"/>
        <v>1607.6289815184673</v>
      </c>
      <c r="L267" s="11">
        <f t="shared" si="19"/>
        <v>13000.708836358845</v>
      </c>
      <c r="M267" s="5"/>
      <c r="P267" s="8"/>
      <c r="T267" s="8"/>
    </row>
    <row r="268" spans="1:20" x14ac:dyDescent="0.35">
      <c r="A268" s="5"/>
      <c r="B268" t="s">
        <v>860</v>
      </c>
      <c r="C268" t="s">
        <v>274</v>
      </c>
      <c r="D268" t="s">
        <v>1270</v>
      </c>
      <c r="E268" s="3">
        <v>14877389</v>
      </c>
      <c r="F268" s="3">
        <v>0</v>
      </c>
      <c r="G268" s="3">
        <f t="shared" si="16"/>
        <v>14877389</v>
      </c>
      <c r="H268" s="3">
        <v>573962.32999999996</v>
      </c>
      <c r="I268" s="4">
        <v>1110.7046564</v>
      </c>
      <c r="J268" s="11">
        <f t="shared" si="17"/>
        <v>13394.549950137402</v>
      </c>
      <c r="K268" s="2">
        <f t="shared" si="18"/>
        <v>516.75513080166468</v>
      </c>
      <c r="L268" s="11">
        <f t="shared" si="19"/>
        <v>13911.305080939066</v>
      </c>
      <c r="M268" s="5"/>
      <c r="P268" s="8"/>
      <c r="T268" s="8"/>
    </row>
    <row r="269" spans="1:20" x14ac:dyDescent="0.35">
      <c r="A269" s="5"/>
      <c r="B269" t="s">
        <v>1123</v>
      </c>
      <c r="C269" t="s">
        <v>515</v>
      </c>
      <c r="D269" t="s">
        <v>1231</v>
      </c>
      <c r="E269" s="3">
        <v>3496713</v>
      </c>
      <c r="F269" s="3">
        <v>0</v>
      </c>
      <c r="G269" s="3">
        <f t="shared" si="16"/>
        <v>3496713</v>
      </c>
      <c r="H269" s="3">
        <v>8177819.8700000001</v>
      </c>
      <c r="I269" s="4">
        <v>893.77057860000002</v>
      </c>
      <c r="J269" s="11">
        <f t="shared" si="17"/>
        <v>3912.3160727412201</v>
      </c>
      <c r="K269" s="2">
        <f t="shared" si="18"/>
        <v>9149.7975720007653</v>
      </c>
      <c r="L269" s="11">
        <f t="shared" si="19"/>
        <v>13062.113644741985</v>
      </c>
      <c r="M269" s="5"/>
      <c r="P269" s="8"/>
      <c r="T269" s="8"/>
    </row>
    <row r="270" spans="1:20" x14ac:dyDescent="0.35">
      <c r="A270" s="5"/>
      <c r="B270" t="s">
        <v>1085</v>
      </c>
      <c r="C270" t="s">
        <v>482</v>
      </c>
      <c r="D270" t="s">
        <v>1202</v>
      </c>
      <c r="E270" s="3">
        <v>18663855</v>
      </c>
      <c r="F270" s="3">
        <v>0</v>
      </c>
      <c r="G270" s="3">
        <f t="shared" si="16"/>
        <v>18663855</v>
      </c>
      <c r="H270" s="3">
        <v>14938719.16</v>
      </c>
      <c r="I270" s="4">
        <v>3446.8194881999998</v>
      </c>
      <c r="J270" s="11">
        <f t="shared" si="17"/>
        <v>5414.8048842983217</v>
      </c>
      <c r="K270" s="2">
        <f t="shared" si="18"/>
        <v>4334.0590393961438</v>
      </c>
      <c r="L270" s="11">
        <f t="shared" si="19"/>
        <v>9748.8639236944655</v>
      </c>
      <c r="M270" s="5"/>
      <c r="P270" s="8"/>
      <c r="T270" s="8"/>
    </row>
    <row r="271" spans="1:20" x14ac:dyDescent="0.35">
      <c r="A271" s="5"/>
      <c r="B271" t="s">
        <v>1183</v>
      </c>
      <c r="C271" t="s">
        <v>482</v>
      </c>
      <c r="D271" t="s">
        <v>1233</v>
      </c>
      <c r="E271" s="3">
        <v>10710615</v>
      </c>
      <c r="F271" s="3">
        <v>0</v>
      </c>
      <c r="G271" s="3">
        <f t="shared" si="16"/>
        <v>10710615</v>
      </c>
      <c r="H271" s="3">
        <v>5705528.3200000003</v>
      </c>
      <c r="I271" s="4">
        <v>1470.7820838</v>
      </c>
      <c r="J271" s="11">
        <f t="shared" si="17"/>
        <v>7282.2582746775233</v>
      </c>
      <c r="K271" s="2">
        <f t="shared" si="18"/>
        <v>3879.247906840732</v>
      </c>
      <c r="L271" s="11">
        <f t="shared" si="19"/>
        <v>11161.506181518256</v>
      </c>
      <c r="M271" s="5"/>
      <c r="P271" s="8"/>
      <c r="T271" s="8"/>
    </row>
    <row r="272" spans="1:20" x14ac:dyDescent="0.35">
      <c r="A272" s="5"/>
      <c r="B272" t="s">
        <v>1124</v>
      </c>
      <c r="C272" t="s">
        <v>516</v>
      </c>
      <c r="D272" t="s">
        <v>1231</v>
      </c>
      <c r="E272" s="3">
        <v>9739922</v>
      </c>
      <c r="F272" s="3">
        <v>0</v>
      </c>
      <c r="G272" s="3">
        <f t="shared" si="16"/>
        <v>9739922</v>
      </c>
      <c r="H272" s="3">
        <v>5411570.3499999996</v>
      </c>
      <c r="I272" s="4">
        <v>1624.8365931999999</v>
      </c>
      <c r="J272" s="11">
        <f t="shared" si="17"/>
        <v>5994.4009390002211</v>
      </c>
      <c r="K272" s="2">
        <f t="shared" si="18"/>
        <v>3330.5320502059208</v>
      </c>
      <c r="L272" s="11">
        <f t="shared" si="19"/>
        <v>9324.9329892061414</v>
      </c>
      <c r="M272" s="5"/>
      <c r="P272" s="8"/>
      <c r="T272" s="8"/>
    </row>
    <row r="273" spans="1:20" x14ac:dyDescent="0.35">
      <c r="A273" s="5"/>
      <c r="B273" t="s">
        <v>700</v>
      </c>
      <c r="C273" t="s">
        <v>117</v>
      </c>
      <c r="D273" t="s">
        <v>1218</v>
      </c>
      <c r="E273" s="3">
        <v>56463265</v>
      </c>
      <c r="F273" s="3">
        <v>0</v>
      </c>
      <c r="G273" s="3">
        <f t="shared" si="16"/>
        <v>56463265</v>
      </c>
      <c r="H273" s="3">
        <v>11031131.17</v>
      </c>
      <c r="I273" s="4">
        <v>4248.8814549999997</v>
      </c>
      <c r="J273" s="11">
        <f t="shared" si="17"/>
        <v>13288.971602998043</v>
      </c>
      <c r="K273" s="2">
        <f t="shared" si="18"/>
        <v>2596.2435730040861</v>
      </c>
      <c r="L273" s="11">
        <f t="shared" si="19"/>
        <v>15885.21517600213</v>
      </c>
      <c r="M273" s="5"/>
      <c r="P273" s="8"/>
      <c r="T273" s="8"/>
    </row>
    <row r="274" spans="1:20" x14ac:dyDescent="0.35">
      <c r="A274" s="5"/>
      <c r="B274" t="s">
        <v>878</v>
      </c>
      <c r="C274" t="s">
        <v>290</v>
      </c>
      <c r="D274" t="s">
        <v>1274</v>
      </c>
      <c r="E274" s="3">
        <v>19970752</v>
      </c>
      <c r="F274" s="3">
        <v>0</v>
      </c>
      <c r="G274" s="3">
        <f t="shared" si="16"/>
        <v>19970752</v>
      </c>
      <c r="H274" s="3">
        <v>3109987.29</v>
      </c>
      <c r="I274" s="4">
        <v>1779.27997</v>
      </c>
      <c r="J274" s="11">
        <f t="shared" si="17"/>
        <v>11224.063855448223</v>
      </c>
      <c r="K274" s="2">
        <f t="shared" si="18"/>
        <v>1747.8909122997659</v>
      </c>
      <c r="L274" s="11">
        <f t="shared" si="19"/>
        <v>12971.95476774799</v>
      </c>
      <c r="M274" s="5"/>
      <c r="P274" s="8"/>
      <c r="T274" s="8"/>
    </row>
    <row r="275" spans="1:20" x14ac:dyDescent="0.35">
      <c r="A275" s="5"/>
      <c r="B275" t="s">
        <v>631</v>
      </c>
      <c r="C275" t="s">
        <v>48</v>
      </c>
      <c r="D275" t="s">
        <v>1266</v>
      </c>
      <c r="E275" s="3">
        <v>131028498</v>
      </c>
      <c r="F275" s="3">
        <v>0</v>
      </c>
      <c r="G275" s="3">
        <f t="shared" si="16"/>
        <v>131028498</v>
      </c>
      <c r="H275" s="3">
        <v>38236485.18</v>
      </c>
      <c r="I275" s="4">
        <v>17153.1390694</v>
      </c>
      <c r="J275" s="11">
        <f t="shared" si="17"/>
        <v>7638.7474893004091</v>
      </c>
      <c r="K275" s="2">
        <f t="shared" si="18"/>
        <v>2229.124653236865</v>
      </c>
      <c r="L275" s="11">
        <f t="shared" si="19"/>
        <v>9867.8721425372751</v>
      </c>
      <c r="M275" s="5"/>
      <c r="P275" s="8"/>
      <c r="T275" s="8"/>
    </row>
    <row r="276" spans="1:20" x14ac:dyDescent="0.35">
      <c r="A276" s="5"/>
      <c r="B276" t="s">
        <v>1054</v>
      </c>
      <c r="C276" t="s">
        <v>48</v>
      </c>
      <c r="D276" t="s">
        <v>1254</v>
      </c>
      <c r="E276" s="3">
        <v>5087293</v>
      </c>
      <c r="F276" s="3">
        <v>2552602.5999999996</v>
      </c>
      <c r="G276" s="3">
        <f t="shared" si="16"/>
        <v>7639895.5999999996</v>
      </c>
      <c r="H276" s="3">
        <v>5018122.1399999997</v>
      </c>
      <c r="I276" s="4">
        <v>955.07948239999996</v>
      </c>
      <c r="J276" s="11">
        <f t="shared" si="17"/>
        <v>7999.2249239841904</v>
      </c>
      <c r="K276" s="2">
        <f t="shared" si="18"/>
        <v>5254.1408673025426</v>
      </c>
      <c r="L276" s="11">
        <f t="shared" si="19"/>
        <v>13253.365791286733</v>
      </c>
      <c r="M276" s="5"/>
      <c r="P276" s="8"/>
      <c r="T276" s="8"/>
    </row>
    <row r="277" spans="1:20" x14ac:dyDescent="0.35">
      <c r="A277" s="5"/>
      <c r="B277" t="s">
        <v>743</v>
      </c>
      <c r="C277" t="s">
        <v>159</v>
      </c>
      <c r="D277" t="s">
        <v>1203</v>
      </c>
      <c r="E277" s="3">
        <v>32841790</v>
      </c>
      <c r="F277" s="3">
        <v>15012469.930000002</v>
      </c>
      <c r="G277" s="3">
        <f t="shared" si="16"/>
        <v>47854259.93</v>
      </c>
      <c r="H277" s="3">
        <v>28173124.309999999</v>
      </c>
      <c r="I277" s="4">
        <v>6506.7616600000001</v>
      </c>
      <c r="J277" s="11">
        <f t="shared" si="17"/>
        <v>7354.5432321859471</v>
      </c>
      <c r="K277" s="2">
        <f t="shared" si="18"/>
        <v>4329.8226955496011</v>
      </c>
      <c r="L277" s="11">
        <f t="shared" si="19"/>
        <v>11684.365927735547</v>
      </c>
      <c r="M277" s="5"/>
      <c r="P277" s="8"/>
      <c r="T277" s="8"/>
    </row>
    <row r="278" spans="1:20" x14ac:dyDescent="0.35">
      <c r="A278" s="5"/>
      <c r="B278" t="s">
        <v>1153</v>
      </c>
      <c r="C278" t="s">
        <v>544</v>
      </c>
      <c r="D278" t="s">
        <v>1244</v>
      </c>
      <c r="E278" s="3">
        <v>43356918</v>
      </c>
      <c r="F278" s="3">
        <v>0</v>
      </c>
      <c r="G278" s="3">
        <f t="shared" si="16"/>
        <v>43356918</v>
      </c>
      <c r="H278" s="3">
        <v>15527399.68</v>
      </c>
      <c r="I278" s="4">
        <v>5296.0707898000001</v>
      </c>
      <c r="J278" s="11">
        <f t="shared" si="17"/>
        <v>8186.619801892286</v>
      </c>
      <c r="K278" s="2">
        <f t="shared" si="18"/>
        <v>2931.8716263961369</v>
      </c>
      <c r="L278" s="11">
        <f t="shared" si="19"/>
        <v>11118.491428288424</v>
      </c>
      <c r="M278" s="5"/>
      <c r="P278" s="8"/>
      <c r="T278" s="8"/>
    </row>
    <row r="279" spans="1:20" x14ac:dyDescent="0.35">
      <c r="A279" s="5"/>
      <c r="B279" t="s">
        <v>670</v>
      </c>
      <c r="C279" t="s">
        <v>87</v>
      </c>
      <c r="D279" t="s">
        <v>1219</v>
      </c>
      <c r="E279" s="3">
        <v>2716550</v>
      </c>
      <c r="F279" s="3">
        <v>0</v>
      </c>
      <c r="G279" s="3">
        <f t="shared" si="16"/>
        <v>2716550</v>
      </c>
      <c r="H279" s="3">
        <v>5071972.5999999996</v>
      </c>
      <c r="I279" s="4">
        <v>559.47009539999999</v>
      </c>
      <c r="J279" s="11">
        <f t="shared" si="17"/>
        <v>4855.5767722629917</v>
      </c>
      <c r="K279" s="2">
        <f t="shared" si="18"/>
        <v>9065.6723955437337</v>
      </c>
      <c r="L279" s="11">
        <f t="shared" si="19"/>
        <v>13921.249167806725</v>
      </c>
      <c r="M279" s="5"/>
      <c r="P279" s="8"/>
      <c r="T279" s="8"/>
    </row>
    <row r="280" spans="1:20" x14ac:dyDescent="0.35">
      <c r="A280" s="5"/>
      <c r="B280" t="s">
        <v>1030</v>
      </c>
      <c r="C280" t="s">
        <v>432</v>
      </c>
      <c r="D280" t="s">
        <v>1256</v>
      </c>
      <c r="E280" s="3">
        <v>2822118</v>
      </c>
      <c r="F280" s="3">
        <v>543652.78</v>
      </c>
      <c r="G280" s="3">
        <f t="shared" si="16"/>
        <v>3365770.7800000003</v>
      </c>
      <c r="H280" s="3">
        <v>5013219.29</v>
      </c>
      <c r="I280" s="4">
        <v>675.87405179999996</v>
      </c>
      <c r="J280" s="11">
        <f t="shared" si="17"/>
        <v>4979.8786786328292</v>
      </c>
      <c r="K280" s="2">
        <f t="shared" si="18"/>
        <v>7417.3868291713579</v>
      </c>
      <c r="L280" s="11">
        <f t="shared" si="19"/>
        <v>12397.265507804186</v>
      </c>
      <c r="M280" s="5"/>
      <c r="P280" s="8"/>
      <c r="T280" s="8"/>
    </row>
    <row r="281" spans="1:20" x14ac:dyDescent="0.35">
      <c r="A281" s="5"/>
      <c r="B281" t="s">
        <v>1037</v>
      </c>
      <c r="C281" t="s">
        <v>438</v>
      </c>
      <c r="D281" t="s">
        <v>1253</v>
      </c>
      <c r="E281" s="3">
        <v>15570286</v>
      </c>
      <c r="F281" s="3">
        <v>0</v>
      </c>
      <c r="G281" s="3">
        <f t="shared" si="16"/>
        <v>15570286</v>
      </c>
      <c r="H281" s="3">
        <v>8185468.29</v>
      </c>
      <c r="I281" s="4">
        <v>2484.5742856000002</v>
      </c>
      <c r="J281" s="11">
        <f t="shared" si="17"/>
        <v>6266.7822371992106</v>
      </c>
      <c r="K281" s="2">
        <f t="shared" si="18"/>
        <v>3294.5154175671146</v>
      </c>
      <c r="L281" s="11">
        <f t="shared" si="19"/>
        <v>9561.2976547663256</v>
      </c>
      <c r="M281" s="5"/>
      <c r="P281" s="8"/>
      <c r="T281" s="8"/>
    </row>
    <row r="282" spans="1:20" x14ac:dyDescent="0.35">
      <c r="A282" s="5"/>
      <c r="B282" t="s">
        <v>815</v>
      </c>
      <c r="C282" t="s">
        <v>231</v>
      </c>
      <c r="D282" t="s">
        <v>1209</v>
      </c>
      <c r="E282" s="3">
        <v>7444630</v>
      </c>
      <c r="F282" s="3">
        <v>2774162.2899999996</v>
      </c>
      <c r="G282" s="3">
        <f t="shared" si="16"/>
        <v>10218792.289999999</v>
      </c>
      <c r="H282" s="3">
        <v>6393466.3799999999</v>
      </c>
      <c r="I282" s="4">
        <v>1259.9722672</v>
      </c>
      <c r="J282" s="11">
        <f t="shared" si="17"/>
        <v>8110.3311207864326</v>
      </c>
      <c r="K282" s="2">
        <f t="shared" si="18"/>
        <v>5074.2913526247812</v>
      </c>
      <c r="L282" s="11">
        <f t="shared" si="19"/>
        <v>13184.622473411215</v>
      </c>
      <c r="M282" s="5"/>
      <c r="P282" s="8"/>
      <c r="T282" s="8"/>
    </row>
    <row r="283" spans="1:20" x14ac:dyDescent="0.35">
      <c r="A283" s="5"/>
      <c r="B283" t="s">
        <v>828</v>
      </c>
      <c r="C283" t="s">
        <v>244</v>
      </c>
      <c r="D283" t="s">
        <v>1275</v>
      </c>
      <c r="E283" s="3">
        <v>5296998</v>
      </c>
      <c r="F283" s="3">
        <v>3065008.39</v>
      </c>
      <c r="G283" s="3">
        <f t="shared" si="16"/>
        <v>8362006.3900000006</v>
      </c>
      <c r="H283" s="3">
        <v>6102885.2300000004</v>
      </c>
      <c r="I283" s="4">
        <v>877.01978220000001</v>
      </c>
      <c r="J283" s="11">
        <f t="shared" si="17"/>
        <v>9534.5698691356156</v>
      </c>
      <c r="K283" s="2">
        <f t="shared" si="18"/>
        <v>6958.6631383512713</v>
      </c>
      <c r="L283" s="11">
        <f t="shared" si="19"/>
        <v>16493.233007486888</v>
      </c>
      <c r="M283" s="5"/>
      <c r="P283" s="8"/>
      <c r="T283" s="8"/>
    </row>
    <row r="284" spans="1:20" x14ac:dyDescent="0.35">
      <c r="A284" s="5"/>
      <c r="B284" t="s">
        <v>1125</v>
      </c>
      <c r="C284" t="s">
        <v>517</v>
      </c>
      <c r="D284" t="s">
        <v>1231</v>
      </c>
      <c r="E284" s="3">
        <v>9917916</v>
      </c>
      <c r="F284" s="3">
        <v>0</v>
      </c>
      <c r="G284" s="3">
        <f t="shared" si="16"/>
        <v>9917916</v>
      </c>
      <c r="H284" s="3">
        <v>4415469.2300000004</v>
      </c>
      <c r="I284" s="4">
        <v>1494.10652</v>
      </c>
      <c r="J284" s="11">
        <f t="shared" si="17"/>
        <v>6638.0247105808758</v>
      </c>
      <c r="K284" s="2">
        <f t="shared" si="18"/>
        <v>2955.2573199399467</v>
      </c>
      <c r="L284" s="11">
        <f t="shared" si="19"/>
        <v>9593.2820305208224</v>
      </c>
      <c r="M284" s="5"/>
      <c r="P284" s="8"/>
      <c r="T284" s="8"/>
    </row>
    <row r="285" spans="1:20" x14ac:dyDescent="0.35">
      <c r="A285" s="5"/>
      <c r="B285" t="s">
        <v>744</v>
      </c>
      <c r="C285" t="s">
        <v>160</v>
      </c>
      <c r="D285" t="s">
        <v>1203</v>
      </c>
      <c r="E285" s="3">
        <v>6918102</v>
      </c>
      <c r="F285" s="3">
        <v>4650224.25</v>
      </c>
      <c r="G285" s="3">
        <f t="shared" si="16"/>
        <v>11568326.25</v>
      </c>
      <c r="H285" s="3">
        <v>6083705.71</v>
      </c>
      <c r="I285" s="4">
        <v>1198.9963444</v>
      </c>
      <c r="J285" s="11">
        <f t="shared" si="17"/>
        <v>9648.3415516908899</v>
      </c>
      <c r="K285" s="2">
        <f t="shared" si="18"/>
        <v>5073.9985475471976</v>
      </c>
      <c r="L285" s="11">
        <f t="shared" si="19"/>
        <v>14722.340099238088</v>
      </c>
      <c r="M285" s="5"/>
      <c r="P285" s="8"/>
      <c r="T285" s="8"/>
    </row>
    <row r="286" spans="1:20" x14ac:dyDescent="0.35">
      <c r="A286" s="5"/>
      <c r="B286" t="s">
        <v>879</v>
      </c>
      <c r="C286" t="s">
        <v>291</v>
      </c>
      <c r="D286" t="s">
        <v>1274</v>
      </c>
      <c r="E286" s="3">
        <v>32037610</v>
      </c>
      <c r="F286" s="3">
        <v>0</v>
      </c>
      <c r="G286" s="3">
        <f t="shared" si="16"/>
        <v>32037610</v>
      </c>
      <c r="H286" s="3">
        <v>14652566.439999999</v>
      </c>
      <c r="I286" s="4">
        <v>5095.0899321999996</v>
      </c>
      <c r="J286" s="11">
        <f t="shared" si="17"/>
        <v>6287.9380788802955</v>
      </c>
      <c r="K286" s="2">
        <f t="shared" si="18"/>
        <v>2875.8209639045949</v>
      </c>
      <c r="L286" s="11">
        <f t="shared" si="19"/>
        <v>9163.75904278489</v>
      </c>
      <c r="M286" s="5"/>
      <c r="P286" s="8"/>
      <c r="T286" s="8"/>
    </row>
    <row r="287" spans="1:20" x14ac:dyDescent="0.35">
      <c r="A287" s="5"/>
      <c r="B287" t="s">
        <v>880</v>
      </c>
      <c r="C287" t="s">
        <v>292</v>
      </c>
      <c r="D287" t="s">
        <v>1274</v>
      </c>
      <c r="E287" s="3">
        <v>7351370</v>
      </c>
      <c r="F287" s="3">
        <v>3512116.1300000004</v>
      </c>
      <c r="G287" s="3">
        <f t="shared" si="16"/>
        <v>10863486.130000001</v>
      </c>
      <c r="H287" s="3">
        <v>10707543.960000001</v>
      </c>
      <c r="I287" s="4">
        <v>1940.6751612</v>
      </c>
      <c r="J287" s="11">
        <f t="shared" si="17"/>
        <v>5597.7869698103705</v>
      </c>
      <c r="K287" s="2">
        <f t="shared" si="18"/>
        <v>5517.4323730608694</v>
      </c>
      <c r="L287" s="11">
        <f t="shared" si="19"/>
        <v>11115.21934287124</v>
      </c>
      <c r="M287" s="5"/>
      <c r="P287" s="8"/>
      <c r="T287" s="8"/>
    </row>
    <row r="288" spans="1:20" x14ac:dyDescent="0.35">
      <c r="A288" s="5"/>
      <c r="B288" t="s">
        <v>590</v>
      </c>
      <c r="C288" t="s">
        <v>7</v>
      </c>
      <c r="D288" t="s">
        <v>1201</v>
      </c>
      <c r="E288" s="3">
        <v>10522046</v>
      </c>
      <c r="F288" s="3">
        <v>0</v>
      </c>
      <c r="G288" s="3">
        <f t="shared" si="16"/>
        <v>10522046</v>
      </c>
      <c r="H288" s="3">
        <v>34609546.200000003</v>
      </c>
      <c r="I288" s="4">
        <v>4549.4359690000001</v>
      </c>
      <c r="J288" s="11">
        <f t="shared" si="17"/>
        <v>2312.8242867242343</v>
      </c>
      <c r="K288" s="2">
        <f t="shared" si="18"/>
        <v>7607.4367099197661</v>
      </c>
      <c r="L288" s="11">
        <f t="shared" si="19"/>
        <v>9920.2609966439995</v>
      </c>
      <c r="M288" s="5"/>
      <c r="P288" s="8"/>
      <c r="T288" s="8"/>
    </row>
    <row r="289" spans="1:20" x14ac:dyDescent="0.35">
      <c r="A289" s="5"/>
      <c r="B289" t="s">
        <v>1146</v>
      </c>
      <c r="C289" t="s">
        <v>537</v>
      </c>
      <c r="D289" t="s">
        <v>1259</v>
      </c>
      <c r="E289" s="3">
        <v>5315401</v>
      </c>
      <c r="F289" s="3">
        <v>0</v>
      </c>
      <c r="G289" s="3">
        <f t="shared" si="16"/>
        <v>5315401</v>
      </c>
      <c r="H289" s="3">
        <v>4786542.43</v>
      </c>
      <c r="I289" s="4">
        <v>703.21662000000003</v>
      </c>
      <c r="J289" s="11">
        <f t="shared" si="17"/>
        <v>7558.696493834289</v>
      </c>
      <c r="K289" s="2">
        <f t="shared" si="18"/>
        <v>6806.6400791266842</v>
      </c>
      <c r="L289" s="11">
        <f t="shared" si="19"/>
        <v>14365.336572960972</v>
      </c>
      <c r="M289" s="5"/>
      <c r="P289" s="8"/>
      <c r="T289" s="8"/>
    </row>
    <row r="290" spans="1:20" x14ac:dyDescent="0.35">
      <c r="A290" s="5"/>
      <c r="B290" t="s">
        <v>671</v>
      </c>
      <c r="C290" t="s">
        <v>88</v>
      </c>
      <c r="D290" t="s">
        <v>1219</v>
      </c>
      <c r="E290" s="3">
        <v>2807332</v>
      </c>
      <c r="F290" s="3">
        <v>0</v>
      </c>
      <c r="G290" s="3">
        <f t="shared" si="16"/>
        <v>2807332</v>
      </c>
      <c r="H290" s="3">
        <v>6503148.8300000001</v>
      </c>
      <c r="I290" s="4">
        <v>701.250317</v>
      </c>
      <c r="J290" s="11">
        <f t="shared" si="17"/>
        <v>4003.3236804939656</v>
      </c>
      <c r="K290" s="2">
        <f t="shared" si="18"/>
        <v>9273.648328347208</v>
      </c>
      <c r="L290" s="11">
        <f t="shared" si="19"/>
        <v>13276.972008841174</v>
      </c>
      <c r="M290" s="5"/>
      <c r="P290" s="8"/>
      <c r="T290" s="8"/>
    </row>
    <row r="291" spans="1:20" x14ac:dyDescent="0.35">
      <c r="A291" s="5"/>
      <c r="B291" t="s">
        <v>1154</v>
      </c>
      <c r="C291" t="s">
        <v>545</v>
      </c>
      <c r="D291" t="s">
        <v>1244</v>
      </c>
      <c r="E291" s="3">
        <v>42932457</v>
      </c>
      <c r="F291" s="3">
        <v>0</v>
      </c>
      <c r="G291" s="3">
        <f t="shared" si="16"/>
        <v>42932457</v>
      </c>
      <c r="H291" s="3">
        <v>7792158.2599999998</v>
      </c>
      <c r="I291" s="4">
        <v>5442.4720728000002</v>
      </c>
      <c r="J291" s="11">
        <f t="shared" si="17"/>
        <v>7888.411079693873</v>
      </c>
      <c r="K291" s="2">
        <f t="shared" si="18"/>
        <v>1431.7314183279127</v>
      </c>
      <c r="L291" s="11">
        <f t="shared" si="19"/>
        <v>9320.1424980217853</v>
      </c>
      <c r="M291" s="5"/>
      <c r="P291" s="8"/>
      <c r="T291" s="8"/>
    </row>
    <row r="292" spans="1:20" x14ac:dyDescent="0.35">
      <c r="A292" s="5"/>
      <c r="B292" t="s">
        <v>795</v>
      </c>
      <c r="C292" t="s">
        <v>211</v>
      </c>
      <c r="D292" t="s">
        <v>1249</v>
      </c>
      <c r="E292" s="3">
        <v>3180925</v>
      </c>
      <c r="F292" s="3">
        <v>0</v>
      </c>
      <c r="G292" s="3">
        <f t="shared" si="16"/>
        <v>3180925</v>
      </c>
      <c r="H292" s="3">
        <v>4277694.07</v>
      </c>
      <c r="I292" s="4">
        <v>622.07494039999995</v>
      </c>
      <c r="J292" s="11">
        <f t="shared" si="17"/>
        <v>5113.4112522755468</v>
      </c>
      <c r="K292" s="2">
        <f t="shared" si="18"/>
        <v>6876.4931557111167</v>
      </c>
      <c r="L292" s="11">
        <f t="shared" si="19"/>
        <v>11989.904407986664</v>
      </c>
      <c r="M292" s="5"/>
      <c r="P292" s="8"/>
      <c r="T292" s="8"/>
    </row>
    <row r="293" spans="1:20" x14ac:dyDescent="0.35">
      <c r="A293" s="5"/>
      <c r="B293" t="s">
        <v>1002</v>
      </c>
      <c r="C293" t="s">
        <v>405</v>
      </c>
      <c r="D293" t="s">
        <v>1250</v>
      </c>
      <c r="E293" s="3">
        <v>11879769</v>
      </c>
      <c r="F293" s="3">
        <v>3358214.9299999997</v>
      </c>
      <c r="G293" s="3">
        <f t="shared" si="16"/>
        <v>15237983.93</v>
      </c>
      <c r="H293" s="3">
        <v>5992056.4299999997</v>
      </c>
      <c r="I293" s="4">
        <v>1745.5748804</v>
      </c>
      <c r="J293" s="11">
        <f t="shared" si="17"/>
        <v>8729.493132089643</v>
      </c>
      <c r="K293" s="2">
        <f t="shared" si="18"/>
        <v>3432.7123386576891</v>
      </c>
      <c r="L293" s="11">
        <f t="shared" si="19"/>
        <v>12162.205470747333</v>
      </c>
      <c r="M293" s="5"/>
      <c r="P293" s="8"/>
      <c r="T293" s="8"/>
    </row>
    <row r="294" spans="1:20" x14ac:dyDescent="0.35">
      <c r="A294" s="5"/>
      <c r="B294" t="s">
        <v>836</v>
      </c>
      <c r="C294" t="s">
        <v>252</v>
      </c>
      <c r="D294" t="s">
        <v>1278</v>
      </c>
      <c r="E294" s="3">
        <v>25404086</v>
      </c>
      <c r="F294" s="3">
        <v>0</v>
      </c>
      <c r="G294" s="3">
        <f t="shared" si="16"/>
        <v>25404086</v>
      </c>
      <c r="H294" s="3">
        <v>20104977.469999999</v>
      </c>
      <c r="I294" s="4">
        <v>3418.7910224000002</v>
      </c>
      <c r="J294" s="11">
        <f t="shared" si="17"/>
        <v>7430.7220984119313</v>
      </c>
      <c r="K294" s="2">
        <f t="shared" si="18"/>
        <v>5880.7272331861486</v>
      </c>
      <c r="L294" s="11">
        <f t="shared" si="19"/>
        <v>13311.44933159808</v>
      </c>
      <c r="M294" s="5"/>
      <c r="P294" s="8"/>
      <c r="T294" s="8"/>
    </row>
    <row r="295" spans="1:20" x14ac:dyDescent="0.35">
      <c r="A295" s="5"/>
      <c r="B295" t="s">
        <v>913</v>
      </c>
      <c r="C295" t="s">
        <v>324</v>
      </c>
      <c r="D295" t="s">
        <v>1277</v>
      </c>
      <c r="E295" s="3">
        <v>9701436</v>
      </c>
      <c r="F295" s="3">
        <v>4944312.63</v>
      </c>
      <c r="G295" s="3">
        <f t="shared" si="16"/>
        <v>14645748.629999999</v>
      </c>
      <c r="H295" s="3">
        <v>7633924.7800000003</v>
      </c>
      <c r="I295" s="4">
        <v>2059.5663662000002</v>
      </c>
      <c r="J295" s="11">
        <f t="shared" si="17"/>
        <v>7111.0836098096297</v>
      </c>
      <c r="K295" s="2">
        <f t="shared" si="18"/>
        <v>3706.5689677604132</v>
      </c>
      <c r="L295" s="11">
        <f t="shared" si="19"/>
        <v>10817.652577570043</v>
      </c>
      <c r="M295" s="5"/>
      <c r="P295" s="8"/>
      <c r="T295" s="8"/>
    </row>
    <row r="296" spans="1:20" x14ac:dyDescent="0.35">
      <c r="A296" s="5"/>
      <c r="B296" t="s">
        <v>897</v>
      </c>
      <c r="C296" t="s">
        <v>308</v>
      </c>
      <c r="D296" t="s">
        <v>1204</v>
      </c>
      <c r="E296" s="3">
        <v>23802555</v>
      </c>
      <c r="F296" s="3">
        <v>0</v>
      </c>
      <c r="G296" s="3">
        <f t="shared" si="16"/>
        <v>23802555</v>
      </c>
      <c r="H296" s="3">
        <v>58528897.560000002</v>
      </c>
      <c r="I296" s="4">
        <v>9751.8914270000005</v>
      </c>
      <c r="J296" s="11">
        <f t="shared" si="17"/>
        <v>2440.814192629136</v>
      </c>
      <c r="K296" s="2">
        <f t="shared" si="18"/>
        <v>6001.7995481319049</v>
      </c>
      <c r="L296" s="11">
        <f t="shared" si="19"/>
        <v>8442.6137407610404</v>
      </c>
      <c r="M296" s="5"/>
      <c r="P296" s="8"/>
      <c r="T296" s="8"/>
    </row>
    <row r="297" spans="1:20" x14ac:dyDescent="0.35">
      <c r="A297" s="5"/>
      <c r="B297" t="s">
        <v>1126</v>
      </c>
      <c r="C297" t="s">
        <v>518</v>
      </c>
      <c r="D297" t="s">
        <v>1231</v>
      </c>
      <c r="E297" s="3">
        <v>6797048</v>
      </c>
      <c r="F297" s="3">
        <v>0</v>
      </c>
      <c r="G297" s="3">
        <f t="shared" si="16"/>
        <v>6797048</v>
      </c>
      <c r="H297" s="3">
        <v>1539082.72</v>
      </c>
      <c r="I297" s="4">
        <v>400.41423400000002</v>
      </c>
      <c r="J297" s="11">
        <f t="shared" si="17"/>
        <v>16975.040902267225</v>
      </c>
      <c r="K297" s="2">
        <f t="shared" si="18"/>
        <v>3843.7262947050976</v>
      </c>
      <c r="L297" s="11">
        <f t="shared" si="19"/>
        <v>20818.767196972323</v>
      </c>
      <c r="M297" s="5"/>
      <c r="P297" s="8"/>
      <c r="T297" s="8"/>
    </row>
    <row r="298" spans="1:20" x14ac:dyDescent="0.35">
      <c r="A298" s="5"/>
      <c r="B298" t="s">
        <v>596</v>
      </c>
      <c r="C298" t="s">
        <v>13</v>
      </c>
      <c r="D298" t="s">
        <v>1211</v>
      </c>
      <c r="E298" s="3">
        <v>7082265</v>
      </c>
      <c r="F298" s="3">
        <v>2545214.7999999998</v>
      </c>
      <c r="G298" s="3">
        <f t="shared" si="16"/>
        <v>9627479.8000000007</v>
      </c>
      <c r="H298" s="3">
        <v>4799052.45</v>
      </c>
      <c r="I298" s="4">
        <v>879.36370399999998</v>
      </c>
      <c r="J298" s="11">
        <f t="shared" si="17"/>
        <v>10948.234224595653</v>
      </c>
      <c r="K298" s="2">
        <f t="shared" si="18"/>
        <v>5457.4147513370644</v>
      </c>
      <c r="L298" s="11">
        <f t="shared" si="19"/>
        <v>16405.648975932716</v>
      </c>
      <c r="M298" s="5"/>
      <c r="P298" s="8"/>
      <c r="T298" s="8"/>
    </row>
    <row r="299" spans="1:20" x14ac:dyDescent="0.35">
      <c r="A299" s="5"/>
      <c r="B299" t="s">
        <v>1086</v>
      </c>
      <c r="C299" t="s">
        <v>483</v>
      </c>
      <c r="D299" t="s">
        <v>1202</v>
      </c>
      <c r="E299" s="3">
        <v>16030638</v>
      </c>
      <c r="F299" s="3">
        <v>0</v>
      </c>
      <c r="G299" s="3">
        <f t="shared" si="16"/>
        <v>16030638</v>
      </c>
      <c r="H299" s="3">
        <v>13195184.869999999</v>
      </c>
      <c r="I299" s="4">
        <v>2647.3899891999999</v>
      </c>
      <c r="J299" s="11">
        <f t="shared" si="17"/>
        <v>6055.2612442431309</v>
      </c>
      <c r="K299" s="2">
        <f t="shared" si="18"/>
        <v>4984.2240560815062</v>
      </c>
      <c r="L299" s="11">
        <f t="shared" si="19"/>
        <v>11039.485300324637</v>
      </c>
      <c r="M299" s="5"/>
      <c r="P299" s="8"/>
      <c r="T299" s="8"/>
    </row>
    <row r="300" spans="1:20" x14ac:dyDescent="0.35">
      <c r="A300" s="5"/>
      <c r="B300" t="s">
        <v>796</v>
      </c>
      <c r="C300" t="s">
        <v>212</v>
      </c>
      <c r="D300" t="s">
        <v>1249</v>
      </c>
      <c r="E300" s="3">
        <v>39580136</v>
      </c>
      <c r="F300" s="3">
        <v>0</v>
      </c>
      <c r="G300" s="3">
        <f t="shared" si="16"/>
        <v>39580136</v>
      </c>
      <c r="H300" s="3">
        <v>8397554.0299999993</v>
      </c>
      <c r="I300" s="4">
        <v>4104.1352109999998</v>
      </c>
      <c r="J300" s="11">
        <f t="shared" si="17"/>
        <v>9643.9649195563507</v>
      </c>
      <c r="K300" s="2">
        <f t="shared" si="18"/>
        <v>2046.1202173585016</v>
      </c>
      <c r="L300" s="11">
        <f t="shared" si="19"/>
        <v>11690.085136914851</v>
      </c>
      <c r="M300" s="5"/>
      <c r="P300" s="8"/>
      <c r="T300" s="8"/>
    </row>
    <row r="301" spans="1:20" x14ac:dyDescent="0.35">
      <c r="A301" s="5"/>
      <c r="B301" t="s">
        <v>920</v>
      </c>
      <c r="C301" t="s">
        <v>331</v>
      </c>
      <c r="D301" t="s">
        <v>1214</v>
      </c>
      <c r="E301" s="3">
        <v>1950621</v>
      </c>
      <c r="F301" s="3">
        <v>0</v>
      </c>
      <c r="G301" s="3">
        <f t="shared" si="16"/>
        <v>1950621</v>
      </c>
      <c r="H301" s="3">
        <v>3684327.98</v>
      </c>
      <c r="I301" s="4">
        <v>253.1568978</v>
      </c>
      <c r="J301" s="11">
        <f t="shared" si="17"/>
        <v>7705.1860603104615</v>
      </c>
      <c r="K301" s="2">
        <f t="shared" si="18"/>
        <v>14553.535819161078</v>
      </c>
      <c r="L301" s="11">
        <f t="shared" si="19"/>
        <v>22258.721879471537</v>
      </c>
      <c r="M301" s="5"/>
      <c r="P301" s="8"/>
      <c r="T301" s="8"/>
    </row>
    <row r="302" spans="1:20" x14ac:dyDescent="0.35">
      <c r="A302" s="5"/>
      <c r="B302" t="s">
        <v>1038</v>
      </c>
      <c r="C302" t="s">
        <v>439</v>
      </c>
      <c r="D302" t="s">
        <v>1253</v>
      </c>
      <c r="E302" s="3">
        <v>5546987</v>
      </c>
      <c r="F302" s="3">
        <v>0</v>
      </c>
      <c r="G302" s="3">
        <f t="shared" si="16"/>
        <v>5546987</v>
      </c>
      <c r="H302" s="3">
        <v>2531523.34</v>
      </c>
      <c r="I302" s="4">
        <v>396.64957320000002</v>
      </c>
      <c r="J302" s="11">
        <f t="shared" si="17"/>
        <v>13984.603475680735</v>
      </c>
      <c r="K302" s="2">
        <f t="shared" si="18"/>
        <v>6382.2666430137479</v>
      </c>
      <c r="L302" s="11">
        <f t="shared" si="19"/>
        <v>20366.870118694482</v>
      </c>
      <c r="M302" s="5"/>
      <c r="P302" s="8"/>
      <c r="T302" s="8"/>
    </row>
    <row r="303" spans="1:20" x14ac:dyDescent="0.35">
      <c r="A303" s="5"/>
      <c r="B303" t="s">
        <v>835</v>
      </c>
      <c r="C303" t="s">
        <v>251</v>
      </c>
      <c r="D303" t="s">
        <v>1234</v>
      </c>
      <c r="E303" s="3">
        <v>3567252</v>
      </c>
      <c r="F303" s="3">
        <v>0</v>
      </c>
      <c r="G303" s="3">
        <f t="shared" si="16"/>
        <v>3567252</v>
      </c>
      <c r="H303" s="3">
        <v>9168295.9600000009</v>
      </c>
      <c r="I303" s="4">
        <v>1020.2342255999999</v>
      </c>
      <c r="J303" s="11">
        <f t="shared" si="17"/>
        <v>3496.5029700920868</v>
      </c>
      <c r="K303" s="2">
        <f t="shared" si="18"/>
        <v>8986.4618633119517</v>
      </c>
      <c r="L303" s="11">
        <f t="shared" si="19"/>
        <v>12482.964833404039</v>
      </c>
      <c r="M303" s="5"/>
      <c r="P303" s="8"/>
      <c r="T303" s="8"/>
    </row>
    <row r="304" spans="1:20" x14ac:dyDescent="0.35">
      <c r="A304" s="5"/>
      <c r="B304" t="s">
        <v>965</v>
      </c>
      <c r="C304" t="s">
        <v>371</v>
      </c>
      <c r="D304" t="s">
        <v>1235</v>
      </c>
      <c r="E304" s="3">
        <v>11223195</v>
      </c>
      <c r="F304" s="3">
        <v>0</v>
      </c>
      <c r="G304" s="3">
        <f t="shared" si="16"/>
        <v>11223195</v>
      </c>
      <c r="H304" s="3">
        <v>28923842.870000001</v>
      </c>
      <c r="I304" s="4">
        <v>3215.5819369999999</v>
      </c>
      <c r="J304" s="11">
        <f t="shared" si="17"/>
        <v>3490.2531547589051</v>
      </c>
      <c r="K304" s="2">
        <f t="shared" si="18"/>
        <v>8994.9015253471371</v>
      </c>
      <c r="L304" s="11">
        <f t="shared" si="19"/>
        <v>12485.154680106043</v>
      </c>
      <c r="M304" s="5"/>
      <c r="P304" s="8"/>
      <c r="T304" s="8"/>
    </row>
    <row r="305" spans="1:20" x14ac:dyDescent="0.35">
      <c r="A305" s="5"/>
      <c r="B305" t="s">
        <v>797</v>
      </c>
      <c r="C305" t="s">
        <v>213</v>
      </c>
      <c r="D305" t="s">
        <v>1249</v>
      </c>
      <c r="E305" s="3">
        <v>23083174</v>
      </c>
      <c r="F305" s="3">
        <v>0</v>
      </c>
      <c r="G305" s="3">
        <f t="shared" si="16"/>
        <v>23083174</v>
      </c>
      <c r="H305" s="3">
        <v>1707063.08</v>
      </c>
      <c r="I305" s="4">
        <v>1637.2099573999999</v>
      </c>
      <c r="J305" s="11">
        <f t="shared" si="17"/>
        <v>14099.092114402749</v>
      </c>
      <c r="K305" s="2">
        <f t="shared" si="18"/>
        <v>1042.6659526985359</v>
      </c>
      <c r="L305" s="11">
        <f t="shared" si="19"/>
        <v>15141.758067101284</v>
      </c>
      <c r="M305" s="5"/>
      <c r="P305" s="8"/>
      <c r="T305" s="8"/>
    </row>
    <row r="306" spans="1:20" x14ac:dyDescent="0.35">
      <c r="A306" s="5"/>
      <c r="B306" t="s">
        <v>632</v>
      </c>
      <c r="C306" t="s">
        <v>49</v>
      </c>
      <c r="D306" t="s">
        <v>1266</v>
      </c>
      <c r="E306" s="3">
        <v>5436656</v>
      </c>
      <c r="F306" s="3">
        <v>1551362.6700000002</v>
      </c>
      <c r="G306" s="3">
        <f t="shared" si="16"/>
        <v>6988018.6699999999</v>
      </c>
      <c r="H306" s="3">
        <v>8607721.5800000001</v>
      </c>
      <c r="I306" s="4">
        <v>1350.6406313</v>
      </c>
      <c r="J306" s="11">
        <f t="shared" si="17"/>
        <v>5173.8549159993718</v>
      </c>
      <c r="K306" s="2">
        <f t="shared" si="18"/>
        <v>6373.065773769159</v>
      </c>
      <c r="L306" s="11">
        <f t="shared" si="19"/>
        <v>11546.920689768531</v>
      </c>
      <c r="M306" s="5"/>
      <c r="P306" s="8"/>
      <c r="T306" s="8"/>
    </row>
    <row r="307" spans="1:20" x14ac:dyDescent="0.35">
      <c r="A307" s="5"/>
      <c r="B307" t="s">
        <v>861</v>
      </c>
      <c r="C307" t="s">
        <v>49</v>
      </c>
      <c r="D307" t="s">
        <v>1270</v>
      </c>
      <c r="E307" s="3">
        <v>12852257</v>
      </c>
      <c r="F307" s="3">
        <v>0</v>
      </c>
      <c r="G307" s="3">
        <f t="shared" si="16"/>
        <v>12852257</v>
      </c>
      <c r="H307" s="3">
        <v>12851881.16</v>
      </c>
      <c r="I307" s="4">
        <v>2529.589391</v>
      </c>
      <c r="J307" s="11">
        <f t="shared" si="17"/>
        <v>5080.7680668360299</v>
      </c>
      <c r="K307" s="2">
        <f t="shared" si="18"/>
        <v>5080.6194893628099</v>
      </c>
      <c r="L307" s="11">
        <f t="shared" si="19"/>
        <v>10161.387556198839</v>
      </c>
      <c r="M307" s="5"/>
      <c r="P307" s="8"/>
      <c r="T307" s="8"/>
    </row>
    <row r="308" spans="1:20" x14ac:dyDescent="0.35">
      <c r="A308" s="5"/>
      <c r="B308" t="s">
        <v>1039</v>
      </c>
      <c r="C308" t="s">
        <v>49</v>
      </c>
      <c r="D308" t="s">
        <v>1253</v>
      </c>
      <c r="E308" s="3">
        <v>13355920</v>
      </c>
      <c r="F308" s="3">
        <v>0</v>
      </c>
      <c r="G308" s="3">
        <f t="shared" si="16"/>
        <v>13355920</v>
      </c>
      <c r="H308" s="3">
        <v>16597736.98</v>
      </c>
      <c r="I308" s="4">
        <v>2934.8538159999998</v>
      </c>
      <c r="J308" s="11">
        <f t="shared" si="17"/>
        <v>4550.7956570740489</v>
      </c>
      <c r="K308" s="2">
        <f t="shared" si="18"/>
        <v>5655.3879752080984</v>
      </c>
      <c r="L308" s="11">
        <f t="shared" si="19"/>
        <v>10206.183632282147</v>
      </c>
      <c r="M308" s="5"/>
      <c r="P308" s="8"/>
      <c r="T308" s="8"/>
    </row>
    <row r="309" spans="1:20" x14ac:dyDescent="0.35">
      <c r="A309" s="5"/>
      <c r="B309" t="s">
        <v>914</v>
      </c>
      <c r="C309" t="s">
        <v>325</v>
      </c>
      <c r="D309" t="s">
        <v>1277</v>
      </c>
      <c r="E309" s="3">
        <v>9190330</v>
      </c>
      <c r="F309" s="3">
        <v>3162072.67</v>
      </c>
      <c r="G309" s="3">
        <f t="shared" si="16"/>
        <v>12352402.67</v>
      </c>
      <c r="H309" s="3">
        <v>3436777.08</v>
      </c>
      <c r="I309" s="4">
        <v>1208.4792198</v>
      </c>
      <c r="J309" s="11">
        <f t="shared" si="17"/>
        <v>10221.443999710884</v>
      </c>
      <c r="K309" s="2">
        <f t="shared" si="18"/>
        <v>2843.8859549184281</v>
      </c>
      <c r="L309" s="11">
        <f t="shared" si="19"/>
        <v>13065.329954629313</v>
      </c>
      <c r="M309" s="5"/>
      <c r="P309" s="8"/>
      <c r="T309" s="8"/>
    </row>
    <row r="310" spans="1:20" x14ac:dyDescent="0.35">
      <c r="A310" s="5"/>
      <c r="B310" t="s">
        <v>584</v>
      </c>
      <c r="C310" t="s">
        <v>1</v>
      </c>
      <c r="D310" t="s">
        <v>1279</v>
      </c>
      <c r="E310" s="3">
        <v>2173809</v>
      </c>
      <c r="F310" s="3">
        <v>0</v>
      </c>
      <c r="G310" s="3">
        <f t="shared" si="16"/>
        <v>2173809</v>
      </c>
      <c r="H310" s="3">
        <v>5291129.75</v>
      </c>
      <c r="I310" s="4">
        <v>694.09495059999995</v>
      </c>
      <c r="J310" s="11">
        <f t="shared" si="17"/>
        <v>3131.8611353113624</v>
      </c>
      <c r="K310" s="2">
        <f t="shared" si="18"/>
        <v>7623.063307730682</v>
      </c>
      <c r="L310" s="11">
        <f t="shared" si="19"/>
        <v>10754.924443042044</v>
      </c>
      <c r="M310" s="5"/>
      <c r="P310" s="8"/>
      <c r="T310" s="8"/>
    </row>
    <row r="311" spans="1:20" x14ac:dyDescent="0.35">
      <c r="A311" s="5"/>
      <c r="B311" t="s">
        <v>1102</v>
      </c>
      <c r="C311" t="s">
        <v>1</v>
      </c>
      <c r="D311" t="s">
        <v>1199</v>
      </c>
      <c r="E311" s="3">
        <v>12030299</v>
      </c>
      <c r="F311" s="3">
        <v>0</v>
      </c>
      <c r="G311" s="3">
        <f t="shared" si="16"/>
        <v>12030299</v>
      </c>
      <c r="H311" s="3">
        <v>4802064.43</v>
      </c>
      <c r="I311" s="4">
        <v>1212.7369332000001</v>
      </c>
      <c r="J311" s="11">
        <f t="shared" si="17"/>
        <v>9919.9576352112363</v>
      </c>
      <c r="K311" s="2">
        <f t="shared" si="18"/>
        <v>3959.6917505670299</v>
      </c>
      <c r="L311" s="11">
        <f t="shared" si="19"/>
        <v>13879.649385778266</v>
      </c>
      <c r="M311" s="5"/>
      <c r="P311" s="8"/>
      <c r="T311" s="8"/>
    </row>
    <row r="312" spans="1:20" x14ac:dyDescent="0.35">
      <c r="A312" s="5"/>
      <c r="B312" t="s">
        <v>1040</v>
      </c>
      <c r="C312" t="s">
        <v>440</v>
      </c>
      <c r="D312" t="s">
        <v>1253</v>
      </c>
      <c r="E312" s="3">
        <v>19976098</v>
      </c>
      <c r="F312" s="3">
        <v>0</v>
      </c>
      <c r="G312" s="3">
        <f t="shared" si="16"/>
        <v>19976098</v>
      </c>
      <c r="H312" s="3">
        <v>25448193.32</v>
      </c>
      <c r="I312" s="4">
        <v>4831.5528519999998</v>
      </c>
      <c r="J312" s="11">
        <f t="shared" si="17"/>
        <v>4134.5088446524978</v>
      </c>
      <c r="K312" s="2">
        <f t="shared" si="18"/>
        <v>5267.0837098399606</v>
      </c>
      <c r="L312" s="11">
        <f t="shared" si="19"/>
        <v>9401.5925544924576</v>
      </c>
      <c r="M312" s="5"/>
      <c r="P312" s="8"/>
      <c r="T312" s="8"/>
    </row>
    <row r="313" spans="1:20" x14ac:dyDescent="0.35">
      <c r="A313" s="5"/>
      <c r="B313" t="s">
        <v>701</v>
      </c>
      <c r="C313" t="s">
        <v>118</v>
      </c>
      <c r="D313" t="s">
        <v>1218</v>
      </c>
      <c r="E313" s="3">
        <v>16369281</v>
      </c>
      <c r="F313" s="3">
        <v>0</v>
      </c>
      <c r="G313" s="3">
        <f t="shared" si="16"/>
        <v>16369281</v>
      </c>
      <c r="H313" s="3">
        <v>23442378.629999999</v>
      </c>
      <c r="I313" s="4">
        <v>3988.6932648000002</v>
      </c>
      <c r="J313" s="11">
        <f t="shared" si="17"/>
        <v>4103.9207362616744</v>
      </c>
      <c r="K313" s="2">
        <f t="shared" si="18"/>
        <v>5877.2076651964462</v>
      </c>
      <c r="L313" s="11">
        <f t="shared" si="19"/>
        <v>9981.1284014581215</v>
      </c>
      <c r="M313" s="5"/>
      <c r="P313" s="8"/>
      <c r="T313" s="8"/>
    </row>
    <row r="314" spans="1:20" x14ac:dyDescent="0.35">
      <c r="A314" s="5"/>
      <c r="B314" t="s">
        <v>597</v>
      </c>
      <c r="C314" t="s">
        <v>14</v>
      </c>
      <c r="D314" t="s">
        <v>1211</v>
      </c>
      <c r="E314" s="3">
        <v>3902674</v>
      </c>
      <c r="F314" s="3">
        <v>0</v>
      </c>
      <c r="G314" s="3">
        <f t="shared" si="16"/>
        <v>3902674</v>
      </c>
      <c r="H314" s="3">
        <v>4515228.67</v>
      </c>
      <c r="I314" s="4">
        <v>849.36585060000004</v>
      </c>
      <c r="J314" s="11">
        <f t="shared" si="17"/>
        <v>4594.8091711517645</v>
      </c>
      <c r="K314" s="2">
        <f t="shared" si="18"/>
        <v>5315.9997741967136</v>
      </c>
      <c r="L314" s="11">
        <f t="shared" si="19"/>
        <v>9910.808945348479</v>
      </c>
      <c r="M314" s="5"/>
      <c r="P314" s="8"/>
      <c r="T314" s="8"/>
    </row>
    <row r="315" spans="1:20" x14ac:dyDescent="0.35">
      <c r="A315" s="5"/>
      <c r="B315" t="s">
        <v>1127</v>
      </c>
      <c r="C315" t="s">
        <v>519</v>
      </c>
      <c r="D315" t="s">
        <v>1231</v>
      </c>
      <c r="E315" s="3">
        <v>3355127</v>
      </c>
      <c r="F315" s="3">
        <v>0</v>
      </c>
      <c r="G315" s="3">
        <f t="shared" si="16"/>
        <v>3355127</v>
      </c>
      <c r="H315" s="3">
        <v>4610942.9400000004</v>
      </c>
      <c r="I315" s="4">
        <v>604.60324079999998</v>
      </c>
      <c r="J315" s="11">
        <f t="shared" si="17"/>
        <v>5549.303698009553</v>
      </c>
      <c r="K315" s="2">
        <f t="shared" si="18"/>
        <v>7626.3946814093897</v>
      </c>
      <c r="L315" s="11">
        <f t="shared" si="19"/>
        <v>13175.698379418944</v>
      </c>
      <c r="M315" s="5"/>
      <c r="P315" s="8"/>
      <c r="T315" s="8"/>
    </row>
    <row r="316" spans="1:20" x14ac:dyDescent="0.35">
      <c r="A316" s="5"/>
      <c r="B316" t="s">
        <v>735</v>
      </c>
      <c r="C316" t="s">
        <v>151</v>
      </c>
      <c r="D316" t="s">
        <v>1267</v>
      </c>
      <c r="E316" s="3">
        <v>15349253</v>
      </c>
      <c r="F316" s="3">
        <v>0</v>
      </c>
      <c r="G316" s="3">
        <f t="shared" si="16"/>
        <v>15349253</v>
      </c>
      <c r="H316" s="3">
        <v>3184769.96</v>
      </c>
      <c r="I316" s="4">
        <v>954.62445939999998</v>
      </c>
      <c r="J316" s="11">
        <f t="shared" si="17"/>
        <v>16078.839012408402</v>
      </c>
      <c r="K316" s="2">
        <f t="shared" si="18"/>
        <v>3336.1495493229763</v>
      </c>
      <c r="L316" s="11">
        <f t="shared" si="19"/>
        <v>19414.988561731378</v>
      </c>
      <c r="M316" s="5"/>
      <c r="P316" s="8"/>
      <c r="T316" s="8"/>
    </row>
    <row r="317" spans="1:20" x14ac:dyDescent="0.35">
      <c r="A317" s="5"/>
      <c r="B317" t="s">
        <v>798</v>
      </c>
      <c r="C317" t="s">
        <v>214</v>
      </c>
      <c r="D317" t="s">
        <v>1249</v>
      </c>
      <c r="E317" s="3">
        <v>23094114</v>
      </c>
      <c r="F317" s="3">
        <v>0</v>
      </c>
      <c r="G317" s="3">
        <f t="shared" si="16"/>
        <v>23094114</v>
      </c>
      <c r="H317" s="3">
        <v>2034703.15</v>
      </c>
      <c r="I317" s="4">
        <v>1539.6446966000001</v>
      </c>
      <c r="J317" s="11">
        <f t="shared" si="17"/>
        <v>14999.638586096369</v>
      </c>
      <c r="K317" s="2">
        <f t="shared" si="18"/>
        <v>1321.5407129276243</v>
      </c>
      <c r="L317" s="11">
        <f t="shared" si="19"/>
        <v>16321.179299023994</v>
      </c>
      <c r="M317" s="5"/>
      <c r="P317" s="8"/>
      <c r="T317" s="8"/>
    </row>
    <row r="318" spans="1:20" x14ac:dyDescent="0.35">
      <c r="A318" s="5"/>
      <c r="B318" t="s">
        <v>1160</v>
      </c>
      <c r="C318" t="s">
        <v>551</v>
      </c>
      <c r="D318" t="s">
        <v>1223</v>
      </c>
      <c r="E318" s="3">
        <v>19650421</v>
      </c>
      <c r="F318" s="3">
        <v>0</v>
      </c>
      <c r="G318" s="3">
        <f t="shared" si="16"/>
        <v>19650421</v>
      </c>
      <c r="H318" s="3">
        <v>7527557.7199999997</v>
      </c>
      <c r="I318" s="4">
        <v>2327.4701977999998</v>
      </c>
      <c r="J318" s="11">
        <f t="shared" si="17"/>
        <v>8442.8238946192359</v>
      </c>
      <c r="K318" s="2">
        <f t="shared" si="18"/>
        <v>3234.2230319921136</v>
      </c>
      <c r="L318" s="11">
        <f t="shared" si="19"/>
        <v>11677.046926611351</v>
      </c>
      <c r="M318" s="5"/>
      <c r="P318" s="8"/>
      <c r="T318" s="8"/>
    </row>
    <row r="319" spans="1:20" x14ac:dyDescent="0.35">
      <c r="A319" s="5"/>
      <c r="B319" t="s">
        <v>930</v>
      </c>
      <c r="C319" t="s">
        <v>339</v>
      </c>
      <c r="D319" t="s">
        <v>1268</v>
      </c>
      <c r="E319" s="3">
        <v>12842729</v>
      </c>
      <c r="F319" s="3">
        <v>0</v>
      </c>
      <c r="G319" s="3">
        <f t="shared" si="16"/>
        <v>12842729</v>
      </c>
      <c r="H319" s="3">
        <v>38881111.270000003</v>
      </c>
      <c r="I319" s="4">
        <v>5123.5530497999998</v>
      </c>
      <c r="J319" s="11">
        <f t="shared" si="17"/>
        <v>2506.6060359229268</v>
      </c>
      <c r="K319" s="2">
        <f t="shared" si="18"/>
        <v>7588.7008277425266</v>
      </c>
      <c r="L319" s="11">
        <f t="shared" si="19"/>
        <v>10095.306863665453</v>
      </c>
      <c r="M319" s="5"/>
      <c r="P319" s="8"/>
      <c r="T319" s="8"/>
    </row>
    <row r="320" spans="1:20" x14ac:dyDescent="0.35">
      <c r="A320" s="5"/>
      <c r="B320" t="s">
        <v>946</v>
      </c>
      <c r="C320" t="s">
        <v>352</v>
      </c>
      <c r="D320" t="s">
        <v>1245</v>
      </c>
      <c r="E320" s="3">
        <v>3962849</v>
      </c>
      <c r="F320" s="3">
        <v>0</v>
      </c>
      <c r="G320" s="3">
        <f t="shared" si="16"/>
        <v>3962849</v>
      </c>
      <c r="H320" s="3">
        <v>5656021.6600000001</v>
      </c>
      <c r="I320" s="4">
        <v>871.20580440000003</v>
      </c>
      <c r="J320" s="11">
        <f t="shared" si="17"/>
        <v>4548.6944416413944</v>
      </c>
      <c r="K320" s="2">
        <f t="shared" si="18"/>
        <v>6492.1762819237711</v>
      </c>
      <c r="L320" s="11">
        <f t="shared" si="19"/>
        <v>11040.870723565165</v>
      </c>
      <c r="M320" s="5"/>
      <c r="P320" s="8"/>
      <c r="T320" s="8"/>
    </row>
    <row r="321" spans="1:20" x14ac:dyDescent="0.35">
      <c r="A321" s="5"/>
      <c r="B321" t="s">
        <v>1087</v>
      </c>
      <c r="C321" t="s">
        <v>484</v>
      </c>
      <c r="D321" t="s">
        <v>1202</v>
      </c>
      <c r="E321" s="3">
        <v>14348049</v>
      </c>
      <c r="F321" s="3">
        <v>0</v>
      </c>
      <c r="G321" s="3">
        <f t="shared" si="16"/>
        <v>14348049</v>
      </c>
      <c r="H321" s="3">
        <v>7877710.2300000004</v>
      </c>
      <c r="I321" s="4">
        <v>1788.9616579999999</v>
      </c>
      <c r="J321" s="11">
        <f t="shared" si="17"/>
        <v>8020.3222555594875</v>
      </c>
      <c r="K321" s="2">
        <f t="shared" si="18"/>
        <v>4403.5098207789542</v>
      </c>
      <c r="L321" s="11">
        <f t="shared" si="19"/>
        <v>12423.832076338442</v>
      </c>
      <c r="M321" s="5"/>
      <c r="P321" s="8"/>
      <c r="T321" s="8"/>
    </row>
    <row r="322" spans="1:20" x14ac:dyDescent="0.35">
      <c r="A322" s="5"/>
      <c r="B322" t="s">
        <v>619</v>
      </c>
      <c r="C322" t="s">
        <v>36</v>
      </c>
      <c r="D322" t="s">
        <v>1216</v>
      </c>
      <c r="E322" s="3">
        <v>7015717</v>
      </c>
      <c r="F322" s="3">
        <v>0</v>
      </c>
      <c r="G322" s="3">
        <f t="shared" si="16"/>
        <v>7015717</v>
      </c>
      <c r="H322" s="3">
        <v>9611226.0099999998</v>
      </c>
      <c r="I322" s="4">
        <v>1296.5574482</v>
      </c>
      <c r="J322" s="11">
        <f t="shared" si="17"/>
        <v>5411.034435643297</v>
      </c>
      <c r="K322" s="2">
        <f t="shared" si="18"/>
        <v>7412.8809512784692</v>
      </c>
      <c r="L322" s="11">
        <f t="shared" si="19"/>
        <v>12823.915386921766</v>
      </c>
      <c r="M322" s="5"/>
      <c r="P322" s="8"/>
      <c r="T322" s="8"/>
    </row>
    <row r="323" spans="1:20" x14ac:dyDescent="0.35">
      <c r="A323" s="5"/>
      <c r="B323" t="s">
        <v>1143</v>
      </c>
      <c r="C323" t="s">
        <v>535</v>
      </c>
      <c r="D323" t="s">
        <v>1269</v>
      </c>
      <c r="E323" s="3">
        <v>32935448</v>
      </c>
      <c r="F323" s="3">
        <v>0</v>
      </c>
      <c r="G323" s="3">
        <f t="shared" ref="G323:G384" si="20">E323+F323</f>
        <v>32935448</v>
      </c>
      <c r="H323" s="3">
        <v>20072388.449999999</v>
      </c>
      <c r="I323" s="4">
        <v>5542.6940427999998</v>
      </c>
      <c r="J323" s="11">
        <f t="shared" ref="J323:J384" si="21">G323/I323</f>
        <v>5942.137117018643</v>
      </c>
      <c r="K323" s="2">
        <f t="shared" ref="K323:K384" si="22">H323/I323</f>
        <v>3621.4137556580772</v>
      </c>
      <c r="L323" s="11">
        <f t="shared" ref="L323:L384" si="23">J323+K323</f>
        <v>9563.5508726767202</v>
      </c>
      <c r="M323" s="5"/>
      <c r="P323" s="8"/>
      <c r="T323" s="8"/>
    </row>
    <row r="324" spans="1:20" x14ac:dyDescent="0.35">
      <c r="A324" s="5"/>
      <c r="B324" t="s">
        <v>1155</v>
      </c>
      <c r="C324" t="s">
        <v>546</v>
      </c>
      <c r="D324" t="s">
        <v>1244</v>
      </c>
      <c r="E324" s="3">
        <v>109101910</v>
      </c>
      <c r="F324" s="3">
        <v>0</v>
      </c>
      <c r="G324" s="3">
        <f t="shared" si="20"/>
        <v>109101910</v>
      </c>
      <c r="H324" s="3">
        <v>24680951.969999999</v>
      </c>
      <c r="I324" s="4">
        <v>9755.5056464000008</v>
      </c>
      <c r="J324" s="11">
        <f t="shared" si="21"/>
        <v>11183.624299398673</v>
      </c>
      <c r="K324" s="2">
        <f t="shared" si="22"/>
        <v>2529.9510722038094</v>
      </c>
      <c r="L324" s="11">
        <f t="shared" si="23"/>
        <v>13713.575371602481</v>
      </c>
      <c r="M324" s="5"/>
      <c r="P324" s="8"/>
      <c r="T324" s="8"/>
    </row>
    <row r="325" spans="1:20" x14ac:dyDescent="0.35">
      <c r="A325" s="5"/>
      <c r="B325" t="s">
        <v>1088</v>
      </c>
      <c r="C325" t="s">
        <v>485</v>
      </c>
      <c r="D325" t="s">
        <v>1202</v>
      </c>
      <c r="E325" s="3">
        <v>20092162</v>
      </c>
      <c r="F325" s="3">
        <v>5595.74</v>
      </c>
      <c r="G325" s="3">
        <f t="shared" si="20"/>
        <v>20097757.739999998</v>
      </c>
      <c r="H325" s="3">
        <v>29842849.100000001</v>
      </c>
      <c r="I325" s="4">
        <v>4051.147751</v>
      </c>
      <c r="J325" s="11">
        <f t="shared" si="21"/>
        <v>4961.003393430663</v>
      </c>
      <c r="K325" s="2">
        <f t="shared" si="22"/>
        <v>7366.517079667974</v>
      </c>
      <c r="L325" s="11">
        <f t="shared" si="23"/>
        <v>12327.520473098637</v>
      </c>
      <c r="M325" s="5"/>
      <c r="P325" s="8"/>
      <c r="T325" s="8"/>
    </row>
    <row r="326" spans="1:20" x14ac:dyDescent="0.35">
      <c r="A326" s="5"/>
      <c r="B326" t="s">
        <v>1118</v>
      </c>
      <c r="C326" t="s">
        <v>510</v>
      </c>
      <c r="D326" t="s">
        <v>1231</v>
      </c>
      <c r="E326" s="3">
        <v>6462819</v>
      </c>
      <c r="F326" s="3">
        <v>0</v>
      </c>
      <c r="G326" s="3">
        <f t="shared" si="20"/>
        <v>6462819</v>
      </c>
      <c r="H326" s="3">
        <v>2003696</v>
      </c>
      <c r="I326" s="4">
        <v>658.65978240000004</v>
      </c>
      <c r="J326" s="11">
        <f t="shared" si="21"/>
        <v>9812.0747200489768</v>
      </c>
      <c r="K326" s="2">
        <f t="shared" si="22"/>
        <v>3042.0803782781559</v>
      </c>
      <c r="L326" s="11">
        <f t="shared" si="23"/>
        <v>12854.155098327134</v>
      </c>
      <c r="M326" s="5"/>
      <c r="P326" s="8"/>
      <c r="T326" s="8"/>
    </row>
    <row r="327" spans="1:20" x14ac:dyDescent="0.35">
      <c r="A327" s="5"/>
      <c r="B327" t="s">
        <v>904</v>
      </c>
      <c r="C327" t="s">
        <v>315</v>
      </c>
      <c r="D327" t="s">
        <v>1207</v>
      </c>
      <c r="E327" s="3">
        <v>27311592</v>
      </c>
      <c r="F327" s="3">
        <v>0</v>
      </c>
      <c r="G327" s="3">
        <f t="shared" si="20"/>
        <v>27311592</v>
      </c>
      <c r="H327" s="3">
        <v>5111694.37</v>
      </c>
      <c r="I327" s="4">
        <v>2199.82897</v>
      </c>
      <c r="J327" s="11">
        <f t="shared" si="21"/>
        <v>12415.325178666049</v>
      </c>
      <c r="K327" s="2">
        <f t="shared" si="22"/>
        <v>2323.6780857559124</v>
      </c>
      <c r="L327" s="11">
        <f t="shared" si="23"/>
        <v>14739.003264421961</v>
      </c>
      <c r="M327" s="5"/>
      <c r="P327" s="8"/>
      <c r="T327" s="8"/>
    </row>
    <row r="328" spans="1:20" x14ac:dyDescent="0.35">
      <c r="A328" s="5"/>
      <c r="B328" t="s">
        <v>702</v>
      </c>
      <c r="C328" t="s">
        <v>119</v>
      </c>
      <c r="D328" t="s">
        <v>1218</v>
      </c>
      <c r="E328" s="3">
        <v>69806696</v>
      </c>
      <c r="F328" s="3">
        <v>0</v>
      </c>
      <c r="G328" s="3">
        <f t="shared" si="20"/>
        <v>69806696</v>
      </c>
      <c r="H328" s="3">
        <v>1442864.4</v>
      </c>
      <c r="I328" s="4">
        <v>3909.8233506000001</v>
      </c>
      <c r="J328" s="11">
        <f t="shared" si="21"/>
        <v>17854.181567892956</v>
      </c>
      <c r="K328" s="2">
        <f t="shared" si="22"/>
        <v>369.03570075066904</v>
      </c>
      <c r="L328" s="11">
        <f t="shared" si="23"/>
        <v>18223.217268643624</v>
      </c>
      <c r="M328" s="5"/>
      <c r="P328" s="8"/>
      <c r="T328" s="8"/>
    </row>
    <row r="329" spans="1:20" x14ac:dyDescent="0.35">
      <c r="A329" s="5"/>
      <c r="B329" t="s">
        <v>983</v>
      </c>
      <c r="C329" t="s">
        <v>387</v>
      </c>
      <c r="D329" t="s">
        <v>1262</v>
      </c>
      <c r="E329" s="3">
        <v>5436115</v>
      </c>
      <c r="F329" s="3">
        <v>0</v>
      </c>
      <c r="G329" s="3">
        <f t="shared" si="20"/>
        <v>5436115</v>
      </c>
      <c r="H329" s="3">
        <v>14372050.24</v>
      </c>
      <c r="I329" s="4">
        <v>1568.827587</v>
      </c>
      <c r="J329" s="11">
        <f t="shared" si="21"/>
        <v>3465.0812141793372</v>
      </c>
      <c r="K329" s="2">
        <f t="shared" si="22"/>
        <v>9161.013204442077</v>
      </c>
      <c r="L329" s="11">
        <f t="shared" si="23"/>
        <v>12626.094418621415</v>
      </c>
      <c r="M329" s="5"/>
      <c r="P329" s="8"/>
      <c r="T329" s="8"/>
    </row>
    <row r="330" spans="1:20" x14ac:dyDescent="0.35">
      <c r="A330" s="5"/>
      <c r="B330" t="s">
        <v>816</v>
      </c>
      <c r="C330" t="s">
        <v>232</v>
      </c>
      <c r="D330" t="s">
        <v>1209</v>
      </c>
      <c r="E330" s="3">
        <v>3031959</v>
      </c>
      <c r="F330" s="3">
        <v>1737630.88</v>
      </c>
      <c r="G330" s="3">
        <f t="shared" si="20"/>
        <v>4769589.88</v>
      </c>
      <c r="H330" s="3">
        <v>4382438.57</v>
      </c>
      <c r="I330" s="4">
        <v>667.71883739999998</v>
      </c>
      <c r="J330" s="11">
        <f t="shared" si="21"/>
        <v>7143.1111612367995</v>
      </c>
      <c r="K330" s="2">
        <f t="shared" si="22"/>
        <v>6563.2992878628056</v>
      </c>
      <c r="L330" s="11">
        <f t="shared" si="23"/>
        <v>13706.410449099605</v>
      </c>
      <c r="M330" s="5"/>
      <c r="P330" s="8"/>
      <c r="T330" s="8"/>
    </row>
    <row r="331" spans="1:20" x14ac:dyDescent="0.35">
      <c r="A331" s="5"/>
      <c r="B331" t="s">
        <v>1128</v>
      </c>
      <c r="C331" t="s">
        <v>520</v>
      </c>
      <c r="D331" t="s">
        <v>1231</v>
      </c>
      <c r="E331" s="3">
        <v>1893881</v>
      </c>
      <c r="F331" s="3">
        <v>0</v>
      </c>
      <c r="G331" s="3">
        <f t="shared" si="20"/>
        <v>1893881</v>
      </c>
      <c r="H331" s="3">
        <v>6930184.71</v>
      </c>
      <c r="I331" s="4">
        <v>569.26596979999999</v>
      </c>
      <c r="J331" s="11">
        <f t="shared" si="21"/>
        <v>3326.8825126950351</v>
      </c>
      <c r="K331" s="2">
        <f t="shared" si="22"/>
        <v>12173.895995284558</v>
      </c>
      <c r="L331" s="11">
        <f t="shared" si="23"/>
        <v>15500.778507979594</v>
      </c>
      <c r="M331" s="5"/>
      <c r="P331" s="8"/>
      <c r="T331" s="8"/>
    </row>
    <row r="332" spans="1:20" x14ac:dyDescent="0.35">
      <c r="A332" s="5"/>
      <c r="B332" t="s">
        <v>641</v>
      </c>
      <c r="C332" t="s">
        <v>58</v>
      </c>
      <c r="D332" t="s">
        <v>1273</v>
      </c>
      <c r="E332" s="3">
        <v>3395776</v>
      </c>
      <c r="F332" s="3">
        <v>2207044.66</v>
      </c>
      <c r="G332" s="3">
        <f t="shared" si="20"/>
        <v>5602820.6600000001</v>
      </c>
      <c r="H332" s="3">
        <v>5658608.5700000003</v>
      </c>
      <c r="I332" s="4">
        <v>742.08415179999997</v>
      </c>
      <c r="J332" s="11">
        <f t="shared" si="21"/>
        <v>7550.1149652769072</v>
      </c>
      <c r="K332" s="2">
        <f t="shared" si="22"/>
        <v>7625.2923017887852</v>
      </c>
      <c r="L332" s="11">
        <f t="shared" si="23"/>
        <v>15175.407267065693</v>
      </c>
      <c r="M332" s="5"/>
      <c r="P332" s="8"/>
      <c r="T332" s="8"/>
    </row>
    <row r="333" spans="1:20" x14ac:dyDescent="0.35">
      <c r="A333" s="5"/>
      <c r="B333" t="s">
        <v>939</v>
      </c>
      <c r="C333" t="s">
        <v>347</v>
      </c>
      <c r="D333" t="s">
        <v>1229</v>
      </c>
      <c r="E333" s="3">
        <v>66687851</v>
      </c>
      <c r="F333" s="3">
        <v>0</v>
      </c>
      <c r="G333" s="3">
        <f t="shared" si="20"/>
        <v>66687851</v>
      </c>
      <c r="H333" s="3">
        <v>13261144.460000001</v>
      </c>
      <c r="I333" s="4">
        <v>6220.7171467999997</v>
      </c>
      <c r="J333" s="11">
        <f t="shared" si="21"/>
        <v>10720.283437787379</v>
      </c>
      <c r="K333" s="2">
        <f t="shared" si="22"/>
        <v>2131.7710075954296</v>
      </c>
      <c r="L333" s="11">
        <f t="shared" si="23"/>
        <v>12852.054445382808</v>
      </c>
      <c r="M333" s="5"/>
      <c r="P333" s="8"/>
      <c r="T333" s="8"/>
    </row>
    <row r="334" spans="1:20" x14ac:dyDescent="0.35">
      <c r="A334" s="5"/>
      <c r="B334" t="s">
        <v>942</v>
      </c>
      <c r="C334" t="s">
        <v>349</v>
      </c>
      <c r="D334" t="s">
        <v>1264</v>
      </c>
      <c r="E334" s="3">
        <v>4240819</v>
      </c>
      <c r="F334" s="3">
        <v>0</v>
      </c>
      <c r="G334" s="3">
        <f t="shared" si="20"/>
        <v>4240819</v>
      </c>
      <c r="H334" s="3">
        <v>15397211.01</v>
      </c>
      <c r="I334" s="4">
        <v>1664.2900360000001</v>
      </c>
      <c r="J334" s="11">
        <f t="shared" si="21"/>
        <v>2548.1249711693881</v>
      </c>
      <c r="K334" s="2">
        <f t="shared" si="22"/>
        <v>9251.5190723643791</v>
      </c>
      <c r="L334" s="11">
        <f t="shared" si="23"/>
        <v>11799.644043533768</v>
      </c>
      <c r="M334" s="5"/>
      <c r="P334" s="8"/>
      <c r="T334" s="8"/>
    </row>
    <row r="335" spans="1:20" x14ac:dyDescent="0.35">
      <c r="A335" s="5"/>
      <c r="B335" t="s">
        <v>862</v>
      </c>
      <c r="C335" t="s">
        <v>275</v>
      </c>
      <c r="D335" t="s">
        <v>1270</v>
      </c>
      <c r="E335" s="3">
        <v>82755678</v>
      </c>
      <c r="F335" s="3">
        <v>0</v>
      </c>
      <c r="G335" s="3">
        <f t="shared" si="20"/>
        <v>82755678</v>
      </c>
      <c r="H335" s="3">
        <v>10877931.76</v>
      </c>
      <c r="I335" s="4">
        <v>7159.4113871999998</v>
      </c>
      <c r="J335" s="11">
        <f t="shared" si="21"/>
        <v>11559.005835026504</v>
      </c>
      <c r="K335" s="2">
        <f t="shared" si="22"/>
        <v>1519.389118978158</v>
      </c>
      <c r="L335" s="11">
        <f t="shared" si="23"/>
        <v>13078.394954004663</v>
      </c>
      <c r="M335" s="5"/>
      <c r="P335" s="8"/>
      <c r="T335" s="8"/>
    </row>
    <row r="336" spans="1:20" x14ac:dyDescent="0.35">
      <c r="A336" s="5"/>
      <c r="B336" t="s">
        <v>953</v>
      </c>
      <c r="C336" t="s">
        <v>359</v>
      </c>
      <c r="D336" t="s">
        <v>1226</v>
      </c>
      <c r="E336" s="3">
        <v>7528126</v>
      </c>
      <c r="F336" s="3">
        <v>4828690.5199999996</v>
      </c>
      <c r="G336" s="3">
        <f t="shared" si="20"/>
        <v>12356816.52</v>
      </c>
      <c r="H336" s="3">
        <v>4595736.96</v>
      </c>
      <c r="I336" s="4">
        <v>1392.6330636</v>
      </c>
      <c r="J336" s="11">
        <f t="shared" si="21"/>
        <v>8872.9880418444482</v>
      </c>
      <c r="K336" s="2">
        <f t="shared" si="22"/>
        <v>3300.0343594599685</v>
      </c>
      <c r="L336" s="11">
        <f t="shared" si="23"/>
        <v>12173.022401304417</v>
      </c>
      <c r="M336" s="5"/>
      <c r="P336" s="8"/>
      <c r="T336" s="8"/>
    </row>
    <row r="337" spans="1:20" x14ac:dyDescent="0.35">
      <c r="A337" s="5"/>
      <c r="B337" t="s">
        <v>747</v>
      </c>
      <c r="C337" t="s">
        <v>163</v>
      </c>
      <c r="D337" t="s">
        <v>1280</v>
      </c>
      <c r="E337" s="3">
        <v>17194096</v>
      </c>
      <c r="F337" s="3">
        <v>0</v>
      </c>
      <c r="G337" s="3">
        <f t="shared" si="20"/>
        <v>17194096</v>
      </c>
      <c r="H337" s="3">
        <v>9508363.3300000001</v>
      </c>
      <c r="I337" s="4">
        <v>2320.6889872000002</v>
      </c>
      <c r="J337" s="11">
        <f t="shared" si="21"/>
        <v>7409.0479572384811</v>
      </c>
      <c r="K337" s="2">
        <f t="shared" si="22"/>
        <v>4097.2156900146292</v>
      </c>
      <c r="L337" s="11">
        <f t="shared" si="23"/>
        <v>11506.26364725311</v>
      </c>
      <c r="M337" s="5"/>
      <c r="P337" s="8"/>
      <c r="T337" s="8"/>
    </row>
    <row r="338" spans="1:20" x14ac:dyDescent="0.35">
      <c r="A338" s="5"/>
      <c r="B338" t="s">
        <v>966</v>
      </c>
      <c r="C338" t="s">
        <v>372</v>
      </c>
      <c r="D338" t="s">
        <v>1235</v>
      </c>
      <c r="E338" s="3">
        <v>38434391</v>
      </c>
      <c r="F338" s="3">
        <v>0</v>
      </c>
      <c r="G338" s="3">
        <f t="shared" si="20"/>
        <v>38434391</v>
      </c>
      <c r="H338" s="3">
        <v>14351277.76</v>
      </c>
      <c r="I338" s="4">
        <v>4937.7830471999996</v>
      </c>
      <c r="J338" s="11">
        <f t="shared" si="21"/>
        <v>7783.7342452286275</v>
      </c>
      <c r="K338" s="2">
        <f t="shared" si="22"/>
        <v>2906.421287208635</v>
      </c>
      <c r="L338" s="11">
        <f t="shared" si="23"/>
        <v>10690.155532437262</v>
      </c>
      <c r="M338" s="5"/>
      <c r="P338" s="8"/>
      <c r="T338" s="8"/>
    </row>
    <row r="339" spans="1:20" x14ac:dyDescent="0.35">
      <c r="A339" s="5"/>
      <c r="B339" t="s">
        <v>633</v>
      </c>
      <c r="C339" t="s">
        <v>50</v>
      </c>
      <c r="D339" t="s">
        <v>1266</v>
      </c>
      <c r="E339" s="3">
        <v>34152806</v>
      </c>
      <c r="F339" s="3">
        <v>0</v>
      </c>
      <c r="G339" s="3">
        <f t="shared" si="20"/>
        <v>34152806</v>
      </c>
      <c r="H339" s="3">
        <v>35175719.32</v>
      </c>
      <c r="I339" s="4">
        <v>7385.3422831999997</v>
      </c>
      <c r="J339" s="11">
        <f t="shared" si="21"/>
        <v>4624.4039464074658</v>
      </c>
      <c r="K339" s="2">
        <f t="shared" si="22"/>
        <v>4762.9098247777747</v>
      </c>
      <c r="L339" s="11">
        <f t="shared" si="23"/>
        <v>9387.3137711852396</v>
      </c>
      <c r="M339" s="5"/>
      <c r="P339" s="8"/>
      <c r="T339" s="8"/>
    </row>
    <row r="340" spans="1:20" x14ac:dyDescent="0.35">
      <c r="A340" s="5"/>
      <c r="B340" t="s">
        <v>898</v>
      </c>
      <c r="C340" t="s">
        <v>309</v>
      </c>
      <c r="D340" t="s">
        <v>1204</v>
      </c>
      <c r="E340" s="3">
        <v>23987797</v>
      </c>
      <c r="F340" s="3">
        <v>0</v>
      </c>
      <c r="G340" s="3">
        <f t="shared" si="20"/>
        <v>23987797</v>
      </c>
      <c r="H340" s="3">
        <v>10348693.74</v>
      </c>
      <c r="I340" s="4">
        <v>2543.3746277999999</v>
      </c>
      <c r="J340" s="11">
        <f t="shared" si="21"/>
        <v>9431.4839574967627</v>
      </c>
      <c r="K340" s="2">
        <f t="shared" si="22"/>
        <v>4068.8829820369574</v>
      </c>
      <c r="L340" s="11">
        <f t="shared" si="23"/>
        <v>13500.36693953372</v>
      </c>
      <c r="M340" s="5"/>
      <c r="P340" s="8"/>
      <c r="T340" s="8"/>
    </row>
    <row r="341" spans="1:20" x14ac:dyDescent="0.35">
      <c r="A341" s="5"/>
      <c r="B341" t="s">
        <v>657</v>
      </c>
      <c r="C341" t="s">
        <v>74</v>
      </c>
      <c r="D341" t="s">
        <v>1217</v>
      </c>
      <c r="E341" s="3">
        <v>47500471</v>
      </c>
      <c r="F341" s="3">
        <v>0</v>
      </c>
      <c r="G341" s="3">
        <f t="shared" si="20"/>
        <v>47500471</v>
      </c>
      <c r="H341" s="3">
        <v>19417664.300000001</v>
      </c>
      <c r="I341" s="4">
        <v>6031.9321072000002</v>
      </c>
      <c r="J341" s="11">
        <f t="shared" si="21"/>
        <v>7874.8351532838351</v>
      </c>
      <c r="K341" s="2">
        <f t="shared" si="22"/>
        <v>3219.1450359366868</v>
      </c>
      <c r="L341" s="11">
        <f t="shared" si="23"/>
        <v>11093.980189220521</v>
      </c>
      <c r="M341" s="5"/>
      <c r="P341" s="8"/>
      <c r="T341" s="8"/>
    </row>
    <row r="342" spans="1:20" x14ac:dyDescent="0.35">
      <c r="A342" s="5"/>
      <c r="B342" t="s">
        <v>1176</v>
      </c>
      <c r="C342" t="s">
        <v>564</v>
      </c>
      <c r="D342" t="s">
        <v>1237</v>
      </c>
      <c r="E342" s="3">
        <v>2268395</v>
      </c>
      <c r="F342" s="3">
        <v>904840.49</v>
      </c>
      <c r="G342" s="3">
        <f t="shared" si="20"/>
        <v>3173235.49</v>
      </c>
      <c r="H342" s="3">
        <v>4297117.0199999996</v>
      </c>
      <c r="I342" s="4">
        <v>498.97788759999997</v>
      </c>
      <c r="J342" s="11">
        <f t="shared" si="21"/>
        <v>6359.4711686778974</v>
      </c>
      <c r="K342" s="2">
        <f t="shared" si="22"/>
        <v>8611.8385739865389</v>
      </c>
      <c r="L342" s="11">
        <f t="shared" si="23"/>
        <v>14971.309742664436</v>
      </c>
      <c r="M342" s="5"/>
      <c r="P342" s="8"/>
      <c r="T342" s="8"/>
    </row>
    <row r="343" spans="1:20" x14ac:dyDescent="0.35">
      <c r="A343" s="5"/>
      <c r="B343" t="s">
        <v>1031</v>
      </c>
      <c r="C343" t="s">
        <v>433</v>
      </c>
      <c r="D343" t="s">
        <v>1256</v>
      </c>
      <c r="E343" s="3">
        <v>1445431</v>
      </c>
      <c r="F343" s="3">
        <v>982992.18</v>
      </c>
      <c r="G343" s="3">
        <f t="shared" si="20"/>
        <v>2428423.1800000002</v>
      </c>
      <c r="H343" s="3">
        <v>4142235.98</v>
      </c>
      <c r="I343" s="4">
        <v>433.53643499999998</v>
      </c>
      <c r="J343" s="11">
        <f t="shared" si="21"/>
        <v>5601.4281244896993</v>
      </c>
      <c r="K343" s="2">
        <f t="shared" si="22"/>
        <v>9554.5279371963279</v>
      </c>
      <c r="L343" s="11">
        <f t="shared" si="23"/>
        <v>15155.956061686027</v>
      </c>
      <c r="M343" s="5"/>
      <c r="P343" s="8"/>
      <c r="T343" s="8"/>
    </row>
    <row r="344" spans="1:20" x14ac:dyDescent="0.35">
      <c r="A344" s="5"/>
      <c r="B344" t="s">
        <v>954</v>
      </c>
      <c r="C344" t="s">
        <v>360</v>
      </c>
      <c r="D344" t="s">
        <v>1226</v>
      </c>
      <c r="E344" s="3">
        <v>7138299</v>
      </c>
      <c r="F344" s="3">
        <v>204008.87000000011</v>
      </c>
      <c r="G344" s="3">
        <f t="shared" si="20"/>
        <v>7342307.8700000001</v>
      </c>
      <c r="H344" s="3">
        <v>6371498.2000000002</v>
      </c>
      <c r="I344" s="4">
        <v>1285.265854</v>
      </c>
      <c r="J344" s="11">
        <f t="shared" si="21"/>
        <v>5712.6763674218018</v>
      </c>
      <c r="K344" s="2">
        <f t="shared" si="22"/>
        <v>4957.3387328159733</v>
      </c>
      <c r="L344" s="11">
        <f t="shared" si="23"/>
        <v>10670.015100237775</v>
      </c>
      <c r="M344" s="5"/>
      <c r="P344" s="8"/>
      <c r="T344" s="8"/>
    </row>
    <row r="345" spans="1:20" x14ac:dyDescent="0.35">
      <c r="A345" s="5"/>
      <c r="B345" t="s">
        <v>1089</v>
      </c>
      <c r="C345" t="s">
        <v>486</v>
      </c>
      <c r="D345" t="s">
        <v>1202</v>
      </c>
      <c r="E345" s="3">
        <v>9033312</v>
      </c>
      <c r="F345" s="3">
        <v>0</v>
      </c>
      <c r="G345" s="3">
        <f t="shared" si="20"/>
        <v>9033312</v>
      </c>
      <c r="H345" s="3">
        <v>10640025.550000001</v>
      </c>
      <c r="I345" s="4">
        <v>1676.7452355999999</v>
      </c>
      <c r="J345" s="11">
        <f t="shared" si="21"/>
        <v>5387.4087775580019</v>
      </c>
      <c r="K345" s="2">
        <f t="shared" si="22"/>
        <v>6345.6423337875867</v>
      </c>
      <c r="L345" s="11">
        <f t="shared" si="23"/>
        <v>11733.051111345589</v>
      </c>
      <c r="M345" s="5"/>
      <c r="P345" s="8"/>
      <c r="T345" s="8"/>
    </row>
    <row r="346" spans="1:20" x14ac:dyDescent="0.35">
      <c r="A346" s="5"/>
      <c r="B346" t="s">
        <v>1059</v>
      </c>
      <c r="C346" t="s">
        <v>457</v>
      </c>
      <c r="D346" t="s">
        <v>1232</v>
      </c>
      <c r="E346" s="3">
        <v>3282141</v>
      </c>
      <c r="F346" s="3">
        <v>0</v>
      </c>
      <c r="G346" s="3">
        <f t="shared" si="20"/>
        <v>3282141</v>
      </c>
      <c r="H346" s="3">
        <v>10375344.18</v>
      </c>
      <c r="I346" s="4">
        <v>1219.0998345999999</v>
      </c>
      <c r="J346" s="11">
        <f t="shared" si="21"/>
        <v>2692.2659710448625</v>
      </c>
      <c r="K346" s="2">
        <f t="shared" si="22"/>
        <v>8510.6599849587092</v>
      </c>
      <c r="L346" s="11">
        <f t="shared" si="23"/>
        <v>11202.925956003572</v>
      </c>
      <c r="M346" s="5"/>
      <c r="P346" s="8"/>
      <c r="T346" s="8"/>
    </row>
    <row r="347" spans="1:20" x14ac:dyDescent="0.35">
      <c r="A347" s="5"/>
      <c r="B347" t="s">
        <v>610</v>
      </c>
      <c r="C347" t="s">
        <v>27</v>
      </c>
      <c r="D347" t="s">
        <v>1281</v>
      </c>
      <c r="E347" s="3">
        <v>4440671</v>
      </c>
      <c r="F347" s="3">
        <v>1824480.63</v>
      </c>
      <c r="G347" s="3">
        <f t="shared" si="20"/>
        <v>6265151.6299999999</v>
      </c>
      <c r="H347" s="3">
        <v>3522097.13</v>
      </c>
      <c r="I347" s="4">
        <v>865.62049179999997</v>
      </c>
      <c r="J347" s="11">
        <f t="shared" si="21"/>
        <v>7237.7579890374773</v>
      </c>
      <c r="K347" s="2">
        <f t="shared" si="22"/>
        <v>4068.8698608278487</v>
      </c>
      <c r="L347" s="11">
        <f t="shared" si="23"/>
        <v>11306.627849865326</v>
      </c>
      <c r="M347" s="5"/>
      <c r="P347" s="8"/>
      <c r="T347" s="8"/>
    </row>
    <row r="348" spans="1:20" x14ac:dyDescent="0.35">
      <c r="A348" s="5"/>
      <c r="B348" t="s">
        <v>720</v>
      </c>
      <c r="C348" t="s">
        <v>137</v>
      </c>
      <c r="D348" t="s">
        <v>1206</v>
      </c>
      <c r="E348" s="3">
        <v>2240606</v>
      </c>
      <c r="F348" s="3">
        <v>1689900.75</v>
      </c>
      <c r="G348" s="3">
        <f t="shared" si="20"/>
        <v>3930506.75</v>
      </c>
      <c r="H348" s="3">
        <v>4828110.47</v>
      </c>
      <c r="I348" s="4">
        <v>595.12758120000001</v>
      </c>
      <c r="J348" s="11">
        <f t="shared" si="21"/>
        <v>6604.4775509725614</v>
      </c>
      <c r="K348" s="2">
        <f t="shared" si="22"/>
        <v>8112.7318284673038</v>
      </c>
      <c r="L348" s="11">
        <f t="shared" si="23"/>
        <v>14717.209379439864</v>
      </c>
      <c r="M348" s="5"/>
      <c r="P348" s="8"/>
      <c r="T348" s="8"/>
    </row>
    <row r="349" spans="1:20" x14ac:dyDescent="0.35">
      <c r="A349" s="5"/>
      <c r="B349" t="s">
        <v>1105</v>
      </c>
      <c r="C349" t="s">
        <v>498</v>
      </c>
      <c r="D349" t="s">
        <v>1199</v>
      </c>
      <c r="E349" s="3">
        <v>4690909</v>
      </c>
      <c r="F349" s="3">
        <v>0</v>
      </c>
      <c r="G349" s="3">
        <f t="shared" si="20"/>
        <v>4690909</v>
      </c>
      <c r="H349" s="3">
        <v>5535270.4100000001</v>
      </c>
      <c r="I349" s="4">
        <v>609.36009479999996</v>
      </c>
      <c r="J349" s="11">
        <f t="shared" si="21"/>
        <v>7698.0902425840968</v>
      </c>
      <c r="K349" s="2">
        <f t="shared" si="22"/>
        <v>9083.7428594938574</v>
      </c>
      <c r="L349" s="11">
        <f t="shared" si="23"/>
        <v>16781.833102077955</v>
      </c>
      <c r="M349" s="5"/>
      <c r="P349" s="8"/>
      <c r="T349" s="8"/>
    </row>
    <row r="350" spans="1:20" x14ac:dyDescent="0.35">
      <c r="A350" s="5"/>
      <c r="B350" t="s">
        <v>1190</v>
      </c>
      <c r="C350" t="s">
        <v>577</v>
      </c>
      <c r="D350" t="s">
        <v>1243</v>
      </c>
      <c r="E350" s="3">
        <v>7177789</v>
      </c>
      <c r="F350" s="3">
        <v>2038798.4500000002</v>
      </c>
      <c r="G350" s="3">
        <f t="shared" si="20"/>
        <v>9216587.4499999993</v>
      </c>
      <c r="H350" s="3">
        <v>3711807.69</v>
      </c>
      <c r="I350" s="4">
        <v>767.10733040000002</v>
      </c>
      <c r="J350" s="11">
        <f t="shared" si="21"/>
        <v>12014.729992469382</v>
      </c>
      <c r="K350" s="2">
        <f t="shared" si="22"/>
        <v>4838.7071051250641</v>
      </c>
      <c r="L350" s="11">
        <f t="shared" si="23"/>
        <v>16853.437097594448</v>
      </c>
      <c r="M350" s="5"/>
      <c r="P350" s="8"/>
      <c r="T350" s="8"/>
    </row>
    <row r="351" spans="1:20" x14ac:dyDescent="0.35">
      <c r="A351" s="5"/>
      <c r="B351" t="s">
        <v>637</v>
      </c>
      <c r="C351" t="s">
        <v>54</v>
      </c>
      <c r="D351" t="s">
        <v>1266</v>
      </c>
      <c r="E351" s="3">
        <v>16460374</v>
      </c>
      <c r="F351" s="3">
        <v>0</v>
      </c>
      <c r="G351" s="3">
        <f t="shared" si="20"/>
        <v>16460374</v>
      </c>
      <c r="H351" s="3">
        <v>8669517.7100000009</v>
      </c>
      <c r="I351" s="4">
        <v>2797.7326066000001</v>
      </c>
      <c r="J351" s="11">
        <f t="shared" si="21"/>
        <v>5883.4693355501886</v>
      </c>
      <c r="K351" s="2">
        <f t="shared" si="22"/>
        <v>3098.7656538541773</v>
      </c>
      <c r="L351" s="11">
        <f t="shared" si="23"/>
        <v>8982.2349894043655</v>
      </c>
      <c r="M351" s="5"/>
      <c r="P351" s="8"/>
      <c r="T351" s="8"/>
    </row>
    <row r="352" spans="1:20" x14ac:dyDescent="0.35">
      <c r="A352" s="5"/>
      <c r="B352" t="s">
        <v>840</v>
      </c>
      <c r="C352" t="s">
        <v>256</v>
      </c>
      <c r="D352" t="s">
        <v>1222</v>
      </c>
      <c r="E352" s="3">
        <v>3444103</v>
      </c>
      <c r="F352" s="3">
        <v>1582770.07</v>
      </c>
      <c r="G352" s="3">
        <f t="shared" si="20"/>
        <v>5026873.07</v>
      </c>
      <c r="H352" s="3">
        <v>3236386.17</v>
      </c>
      <c r="I352" s="4">
        <v>494.0254746</v>
      </c>
      <c r="J352" s="11">
        <f t="shared" si="21"/>
        <v>10175.331695334402</v>
      </c>
      <c r="K352" s="2">
        <f t="shared" si="22"/>
        <v>6551.0511833836508</v>
      </c>
      <c r="L352" s="11">
        <f t="shared" si="23"/>
        <v>16726.382878718054</v>
      </c>
      <c r="M352" s="5"/>
      <c r="P352" s="8"/>
      <c r="T352" s="8"/>
    </row>
    <row r="353" spans="1:20" x14ac:dyDescent="0.35">
      <c r="A353" s="5"/>
      <c r="B353" t="s">
        <v>1177</v>
      </c>
      <c r="C353" t="s">
        <v>565</v>
      </c>
      <c r="D353" t="s">
        <v>1237</v>
      </c>
      <c r="E353" s="3">
        <v>2725864</v>
      </c>
      <c r="F353" s="3">
        <v>1547548.9400000002</v>
      </c>
      <c r="G353" s="3">
        <f t="shared" si="20"/>
        <v>4273412.9400000004</v>
      </c>
      <c r="H353" s="3">
        <v>7065059.2199999997</v>
      </c>
      <c r="I353" s="4">
        <v>822.76590699999997</v>
      </c>
      <c r="J353" s="11">
        <f t="shared" si="21"/>
        <v>5193.9596714475929</v>
      </c>
      <c r="K353" s="2">
        <f t="shared" si="22"/>
        <v>8586.9615645121758</v>
      </c>
      <c r="L353" s="11">
        <f t="shared" si="23"/>
        <v>13780.92123595977</v>
      </c>
      <c r="M353" s="5"/>
      <c r="P353" s="8"/>
      <c r="T353" s="8"/>
    </row>
    <row r="354" spans="1:20" x14ac:dyDescent="0.35">
      <c r="A354" s="5"/>
      <c r="B354" t="s">
        <v>976</v>
      </c>
      <c r="C354" t="s">
        <v>381</v>
      </c>
      <c r="D354" t="s">
        <v>1282</v>
      </c>
      <c r="E354" s="3">
        <v>9479644</v>
      </c>
      <c r="F354" s="3">
        <v>0</v>
      </c>
      <c r="G354" s="3">
        <f t="shared" si="20"/>
        <v>9479644</v>
      </c>
      <c r="H354" s="3">
        <v>10517277.689999999</v>
      </c>
      <c r="I354" s="4">
        <v>1775.0316869999999</v>
      </c>
      <c r="J354" s="11">
        <f t="shared" si="21"/>
        <v>5340.5491684611261</v>
      </c>
      <c r="K354" s="2">
        <f t="shared" si="22"/>
        <v>5925.121093345304</v>
      </c>
      <c r="L354" s="11">
        <f t="shared" si="23"/>
        <v>11265.67026180643</v>
      </c>
      <c r="M354" s="5"/>
      <c r="P354" s="8"/>
      <c r="T354" s="8"/>
    </row>
    <row r="355" spans="1:20" x14ac:dyDescent="0.35">
      <c r="A355" s="5"/>
      <c r="B355" t="s">
        <v>979</v>
      </c>
      <c r="C355" t="s">
        <v>383</v>
      </c>
      <c r="D355" t="s">
        <v>1242</v>
      </c>
      <c r="E355" s="3">
        <v>4609483</v>
      </c>
      <c r="F355" s="3">
        <v>3285883.83</v>
      </c>
      <c r="G355" s="3">
        <f t="shared" si="20"/>
        <v>7895366.8300000001</v>
      </c>
      <c r="H355" s="3">
        <v>6078463.8499999996</v>
      </c>
      <c r="I355" s="4">
        <v>1155.6301576000001</v>
      </c>
      <c r="J355" s="11">
        <f t="shared" si="21"/>
        <v>6832.087911583244</v>
      </c>
      <c r="K355" s="2">
        <f t="shared" si="22"/>
        <v>5259.8695266171371</v>
      </c>
      <c r="L355" s="11">
        <f t="shared" si="23"/>
        <v>12091.957438200381</v>
      </c>
      <c r="M355" s="5"/>
      <c r="P355" s="8"/>
      <c r="T355" s="8"/>
    </row>
    <row r="356" spans="1:20" x14ac:dyDescent="0.35">
      <c r="A356" s="5"/>
      <c r="B356" t="s">
        <v>799</v>
      </c>
      <c r="C356" t="s">
        <v>215</v>
      </c>
      <c r="D356" t="s">
        <v>1249</v>
      </c>
      <c r="E356" s="3">
        <v>13964049</v>
      </c>
      <c r="F356" s="3">
        <v>0</v>
      </c>
      <c r="G356" s="3">
        <f t="shared" si="20"/>
        <v>13964049</v>
      </c>
      <c r="H356" s="3">
        <v>23081672.420000002</v>
      </c>
      <c r="I356" s="4">
        <v>4077.3711951999999</v>
      </c>
      <c r="J356" s="11">
        <f t="shared" si="21"/>
        <v>3424.7676582497284</v>
      </c>
      <c r="K356" s="2">
        <f t="shared" si="22"/>
        <v>5660.9200671188382</v>
      </c>
      <c r="L356" s="11">
        <f t="shared" si="23"/>
        <v>9085.687725368567</v>
      </c>
      <c r="M356" s="5"/>
      <c r="P356" s="8"/>
      <c r="T356" s="8"/>
    </row>
    <row r="357" spans="1:20" x14ac:dyDescent="0.35">
      <c r="A357" s="5"/>
      <c r="B357" t="s">
        <v>858</v>
      </c>
      <c r="C357" t="s">
        <v>272</v>
      </c>
      <c r="D357" t="s">
        <v>1246</v>
      </c>
      <c r="E357" s="3">
        <v>24377454</v>
      </c>
      <c r="F357" s="3">
        <v>0</v>
      </c>
      <c r="G357" s="3">
        <f t="shared" si="20"/>
        <v>24377454</v>
      </c>
      <c r="H357" s="3">
        <v>15427640.26</v>
      </c>
      <c r="I357" s="4">
        <v>3667.1162049999998</v>
      </c>
      <c r="J357" s="11">
        <f t="shared" si="21"/>
        <v>6647.5815428925034</v>
      </c>
      <c r="K357" s="2">
        <f t="shared" si="22"/>
        <v>4207.0224660360882</v>
      </c>
      <c r="L357" s="11">
        <f t="shared" si="23"/>
        <v>10854.604008928593</v>
      </c>
      <c r="M357" s="5"/>
      <c r="P357" s="8"/>
      <c r="T357" s="8"/>
    </row>
    <row r="358" spans="1:20" x14ac:dyDescent="0.35">
      <c r="A358" s="5"/>
      <c r="B358" t="s">
        <v>829</v>
      </c>
      <c r="C358" t="s">
        <v>245</v>
      </c>
      <c r="D358" t="s">
        <v>1275</v>
      </c>
      <c r="E358" s="3">
        <v>14684896</v>
      </c>
      <c r="F358" s="3">
        <v>0</v>
      </c>
      <c r="G358" s="3">
        <f t="shared" si="20"/>
        <v>14684896</v>
      </c>
      <c r="H358" s="3">
        <v>6402729.2999999998</v>
      </c>
      <c r="I358" s="4">
        <v>1916.0235272</v>
      </c>
      <c r="J358" s="11">
        <f t="shared" si="21"/>
        <v>7664.2566187378288</v>
      </c>
      <c r="K358" s="2">
        <f t="shared" si="22"/>
        <v>3341.6757201080363</v>
      </c>
      <c r="L358" s="11">
        <f t="shared" si="23"/>
        <v>11005.932338845865</v>
      </c>
      <c r="M358" s="5"/>
      <c r="P358" s="8"/>
      <c r="T358" s="8"/>
    </row>
    <row r="359" spans="1:20" x14ac:dyDescent="0.35">
      <c r="A359" s="5"/>
      <c r="B359" t="s">
        <v>1021</v>
      </c>
      <c r="C359" t="s">
        <v>423</v>
      </c>
      <c r="D359" t="s">
        <v>1255</v>
      </c>
      <c r="E359" s="3">
        <v>3901817</v>
      </c>
      <c r="F359" s="3">
        <v>2928877.94</v>
      </c>
      <c r="G359" s="3">
        <f t="shared" si="20"/>
        <v>6830694.9399999995</v>
      </c>
      <c r="H359" s="3">
        <v>6026126.3899999997</v>
      </c>
      <c r="I359" s="4">
        <v>925.77718179999999</v>
      </c>
      <c r="J359" s="11">
        <f t="shared" si="21"/>
        <v>7378.335818041005</v>
      </c>
      <c r="K359" s="2">
        <f t="shared" si="22"/>
        <v>6509.2621728733129</v>
      </c>
      <c r="L359" s="11">
        <f t="shared" si="23"/>
        <v>13887.597990914317</v>
      </c>
      <c r="M359" s="5"/>
      <c r="P359" s="8"/>
      <c r="T359" s="8"/>
    </row>
    <row r="360" spans="1:20" x14ac:dyDescent="0.35">
      <c r="A360" s="5"/>
      <c r="B360" t="s">
        <v>608</v>
      </c>
      <c r="C360" t="s">
        <v>25</v>
      </c>
      <c r="D360" t="s">
        <v>1200</v>
      </c>
      <c r="E360" s="3">
        <v>3718820</v>
      </c>
      <c r="F360" s="3">
        <v>0</v>
      </c>
      <c r="G360" s="3">
        <f t="shared" si="20"/>
        <v>3718820</v>
      </c>
      <c r="H360" s="3">
        <v>10381469.48</v>
      </c>
      <c r="I360" s="4">
        <v>996.43323109999994</v>
      </c>
      <c r="J360" s="11">
        <f t="shared" si="21"/>
        <v>3732.1316511038631</v>
      </c>
      <c r="K360" s="2">
        <f t="shared" si="22"/>
        <v>10418.63032662962</v>
      </c>
      <c r="L360" s="11">
        <f t="shared" si="23"/>
        <v>14150.761977733484</v>
      </c>
      <c r="M360" s="5"/>
      <c r="P360" s="8"/>
      <c r="T360" s="8"/>
    </row>
    <row r="361" spans="1:20" x14ac:dyDescent="0.35">
      <c r="A361" s="5"/>
      <c r="B361" t="s">
        <v>756</v>
      </c>
      <c r="C361" t="s">
        <v>172</v>
      </c>
      <c r="D361" t="s">
        <v>1227</v>
      </c>
      <c r="E361" s="3">
        <v>53616506</v>
      </c>
      <c r="F361" s="3">
        <v>0</v>
      </c>
      <c r="G361" s="3">
        <f t="shared" si="20"/>
        <v>53616506</v>
      </c>
      <c r="H361" s="3">
        <v>2073573.06</v>
      </c>
      <c r="I361" s="4">
        <v>4773.9347790000002</v>
      </c>
      <c r="J361" s="11">
        <f t="shared" si="21"/>
        <v>11231.093109158708</v>
      </c>
      <c r="K361" s="2">
        <f t="shared" si="22"/>
        <v>434.35303496843187</v>
      </c>
      <c r="L361" s="11">
        <f t="shared" si="23"/>
        <v>11665.44614412714</v>
      </c>
      <c r="M361" s="5"/>
      <c r="P361" s="8"/>
      <c r="T361" s="8"/>
    </row>
    <row r="362" spans="1:20" x14ac:dyDescent="0.35">
      <c r="A362" s="5"/>
      <c r="B362" t="s">
        <v>1060</v>
      </c>
      <c r="C362" t="s">
        <v>458</v>
      </c>
      <c r="D362" t="s">
        <v>1232</v>
      </c>
      <c r="E362" s="3">
        <v>1316717</v>
      </c>
      <c r="F362" s="3">
        <v>0</v>
      </c>
      <c r="G362" s="3">
        <f t="shared" si="20"/>
        <v>1316717</v>
      </c>
      <c r="H362" s="3">
        <v>4310436.05</v>
      </c>
      <c r="I362" s="4">
        <v>307.6503634</v>
      </c>
      <c r="J362" s="11">
        <f t="shared" si="21"/>
        <v>4279.9136833394032</v>
      </c>
      <c r="K362" s="2">
        <f t="shared" si="22"/>
        <v>14010.827103739413</v>
      </c>
      <c r="L362" s="11">
        <f t="shared" si="23"/>
        <v>18290.740787078816</v>
      </c>
      <c r="M362" s="5"/>
      <c r="P362" s="8"/>
      <c r="T362" s="8"/>
    </row>
    <row r="363" spans="1:20" x14ac:dyDescent="0.35">
      <c r="A363" s="5"/>
      <c r="B363" t="s">
        <v>611</v>
      </c>
      <c r="C363" t="s">
        <v>28</v>
      </c>
      <c r="D363" t="s">
        <v>1281</v>
      </c>
      <c r="E363" s="3">
        <v>3123415</v>
      </c>
      <c r="F363" s="3">
        <v>3049092.19</v>
      </c>
      <c r="G363" s="3">
        <f t="shared" si="20"/>
        <v>6172507.1899999995</v>
      </c>
      <c r="H363" s="3">
        <v>3878883.98</v>
      </c>
      <c r="I363" s="4">
        <v>730.79171859999997</v>
      </c>
      <c r="J363" s="11">
        <f t="shared" si="21"/>
        <v>8446.3288689489527</v>
      </c>
      <c r="K363" s="2">
        <f t="shared" si="22"/>
        <v>5307.7831634858921</v>
      </c>
      <c r="L363" s="11">
        <f t="shared" si="23"/>
        <v>13754.112032434845</v>
      </c>
      <c r="M363" s="5"/>
      <c r="P363" s="8"/>
      <c r="T363" s="8"/>
    </row>
    <row r="364" spans="1:20" x14ac:dyDescent="0.35">
      <c r="A364" s="5"/>
      <c r="B364" t="s">
        <v>612</v>
      </c>
      <c r="C364" t="s">
        <v>29</v>
      </c>
      <c r="D364" t="s">
        <v>1281</v>
      </c>
      <c r="E364" s="3">
        <v>1445186</v>
      </c>
      <c r="F364" s="3">
        <v>1243206.8900000001</v>
      </c>
      <c r="G364" s="3">
        <f t="shared" si="20"/>
        <v>2688392.89</v>
      </c>
      <c r="H364" s="3">
        <v>2659501.09</v>
      </c>
      <c r="I364" s="4">
        <v>386.4439926</v>
      </c>
      <c r="J364" s="11">
        <f t="shared" si="21"/>
        <v>6956.7464923246944</v>
      </c>
      <c r="K364" s="2">
        <f t="shared" si="22"/>
        <v>6881.9832651734168</v>
      </c>
      <c r="L364" s="11">
        <f t="shared" si="23"/>
        <v>13838.729757498111</v>
      </c>
      <c r="M364" s="5"/>
      <c r="P364" s="8"/>
      <c r="T364" s="8"/>
    </row>
    <row r="365" spans="1:20" x14ac:dyDescent="0.35">
      <c r="A365" s="5"/>
      <c r="B365" t="s">
        <v>967</v>
      </c>
      <c r="C365" t="s">
        <v>373</v>
      </c>
      <c r="D365" t="s">
        <v>1235</v>
      </c>
      <c r="E365" s="3">
        <v>3021516</v>
      </c>
      <c r="F365" s="3">
        <v>2165536.3499999996</v>
      </c>
      <c r="G365" s="3">
        <f t="shared" si="20"/>
        <v>5187052.3499999996</v>
      </c>
      <c r="H365" s="3">
        <v>8012629.3399999999</v>
      </c>
      <c r="I365" s="4">
        <v>935.51705700000002</v>
      </c>
      <c r="J365" s="11">
        <f t="shared" si="21"/>
        <v>5544.5834057090842</v>
      </c>
      <c r="K365" s="2">
        <f t="shared" si="22"/>
        <v>8564.9206286999852</v>
      </c>
      <c r="L365" s="11">
        <f t="shared" si="23"/>
        <v>14109.50403440907</v>
      </c>
      <c r="M365" s="5"/>
      <c r="P365" s="8"/>
      <c r="T365" s="8"/>
    </row>
    <row r="366" spans="1:20" x14ac:dyDescent="0.35">
      <c r="A366" s="5"/>
      <c r="B366" t="s">
        <v>998</v>
      </c>
      <c r="C366" t="s">
        <v>402</v>
      </c>
      <c r="D366" t="s">
        <v>1260</v>
      </c>
      <c r="E366" s="3">
        <v>7234131</v>
      </c>
      <c r="F366" s="3">
        <v>0</v>
      </c>
      <c r="G366" s="3">
        <f t="shared" si="20"/>
        <v>7234131</v>
      </c>
      <c r="H366" s="3">
        <v>14489201</v>
      </c>
      <c r="I366" s="4">
        <v>1688.1391214</v>
      </c>
      <c r="J366" s="11">
        <f t="shared" si="21"/>
        <v>4285.2694474615473</v>
      </c>
      <c r="K366" s="2">
        <f t="shared" si="22"/>
        <v>8582.9424934977396</v>
      </c>
      <c r="L366" s="11">
        <f t="shared" si="23"/>
        <v>12868.211940959287</v>
      </c>
      <c r="M366" s="5"/>
      <c r="P366" s="8"/>
      <c r="T366" s="8"/>
    </row>
    <row r="367" spans="1:20" x14ac:dyDescent="0.35">
      <c r="A367" s="5"/>
      <c r="B367" t="s">
        <v>841</v>
      </c>
      <c r="C367" t="s">
        <v>257</v>
      </c>
      <c r="D367" t="s">
        <v>1222</v>
      </c>
      <c r="E367" s="3">
        <v>3167131</v>
      </c>
      <c r="F367" s="3">
        <v>1556491.38</v>
      </c>
      <c r="G367" s="3">
        <f t="shared" si="20"/>
        <v>4723622.38</v>
      </c>
      <c r="H367" s="3">
        <v>6431316.2300000004</v>
      </c>
      <c r="I367" s="4">
        <v>867.26113220000002</v>
      </c>
      <c r="J367" s="11">
        <f t="shared" si="21"/>
        <v>5446.5975755393129</v>
      </c>
      <c r="K367" s="2">
        <f t="shared" si="22"/>
        <v>7415.6629315158425</v>
      </c>
      <c r="L367" s="11">
        <f t="shared" si="23"/>
        <v>12862.260507055154</v>
      </c>
      <c r="M367" s="5"/>
      <c r="P367" s="8"/>
      <c r="T367" s="8"/>
    </row>
    <row r="368" spans="1:20" x14ac:dyDescent="0.35">
      <c r="A368" s="5"/>
      <c r="B368" t="s">
        <v>634</v>
      </c>
      <c r="C368" t="s">
        <v>51</v>
      </c>
      <c r="D368" t="s">
        <v>1266</v>
      </c>
      <c r="E368" s="3">
        <v>1285948</v>
      </c>
      <c r="F368" s="3">
        <v>793468.11999999988</v>
      </c>
      <c r="G368" s="3">
        <f t="shared" si="20"/>
        <v>2079416.1199999999</v>
      </c>
      <c r="H368" s="3">
        <v>6646545.3099999996</v>
      </c>
      <c r="I368" s="4">
        <v>509.91368139999997</v>
      </c>
      <c r="J368" s="11">
        <f t="shared" si="21"/>
        <v>4077.9767161587674</v>
      </c>
      <c r="K368" s="2">
        <f t="shared" si="22"/>
        <v>13034.647926589247</v>
      </c>
      <c r="L368" s="11">
        <f t="shared" si="23"/>
        <v>17112.624642748015</v>
      </c>
      <c r="M368" s="5"/>
      <c r="P368" s="8"/>
      <c r="T368" s="8"/>
    </row>
    <row r="369" spans="1:20" x14ac:dyDescent="0.35">
      <c r="A369" s="5"/>
      <c r="B369" t="s">
        <v>1139</v>
      </c>
      <c r="C369" t="s">
        <v>531</v>
      </c>
      <c r="D369" t="s">
        <v>1252</v>
      </c>
      <c r="E369" s="3">
        <v>20558789</v>
      </c>
      <c r="F369" s="3">
        <v>0</v>
      </c>
      <c r="G369" s="3">
        <f t="shared" si="20"/>
        <v>20558789</v>
      </c>
      <c r="H369" s="3">
        <v>11853518.140000001</v>
      </c>
      <c r="I369" s="4">
        <v>3014.6647404</v>
      </c>
      <c r="J369" s="11">
        <f t="shared" si="21"/>
        <v>6819.5938090522668</v>
      </c>
      <c r="K369" s="2">
        <f t="shared" si="22"/>
        <v>3931.9523597928237</v>
      </c>
      <c r="L369" s="11">
        <f t="shared" si="23"/>
        <v>10751.546168845091</v>
      </c>
      <c r="M369" s="5"/>
      <c r="P369" s="8"/>
      <c r="T369" s="8"/>
    </row>
    <row r="370" spans="1:20" x14ac:dyDescent="0.35">
      <c r="A370" s="5"/>
      <c r="B370" t="s">
        <v>658</v>
      </c>
      <c r="C370" t="s">
        <v>75</v>
      </c>
      <c r="D370" t="s">
        <v>1217</v>
      </c>
      <c r="E370" s="3">
        <v>16043027</v>
      </c>
      <c r="F370" s="3">
        <v>0</v>
      </c>
      <c r="G370" s="3">
        <f t="shared" si="20"/>
        <v>16043027</v>
      </c>
      <c r="H370" s="3">
        <v>4804471.55</v>
      </c>
      <c r="I370" s="4">
        <v>1860.9630542</v>
      </c>
      <c r="J370" s="11">
        <f t="shared" si="21"/>
        <v>8620.8197222360523</v>
      </c>
      <c r="K370" s="2">
        <f t="shared" si="22"/>
        <v>2581.7124843810348</v>
      </c>
      <c r="L370" s="11">
        <f t="shared" si="23"/>
        <v>11202.532206617087</v>
      </c>
      <c r="M370" s="5"/>
      <c r="P370" s="8"/>
      <c r="T370" s="8"/>
    </row>
    <row r="371" spans="1:20" x14ac:dyDescent="0.35">
      <c r="A371" s="5"/>
      <c r="B371" t="s">
        <v>1068</v>
      </c>
      <c r="C371" t="s">
        <v>465</v>
      </c>
      <c r="D371" t="s">
        <v>1271</v>
      </c>
      <c r="E371" s="3">
        <v>1546070</v>
      </c>
      <c r="F371" s="3">
        <v>889157.82</v>
      </c>
      <c r="G371" s="3">
        <f t="shared" si="20"/>
        <v>2435227.8199999998</v>
      </c>
      <c r="H371" s="3">
        <v>2994336.72</v>
      </c>
      <c r="I371" s="4">
        <v>283.37900999999999</v>
      </c>
      <c r="J371" s="11">
        <f t="shared" si="21"/>
        <v>8593.536338488866</v>
      </c>
      <c r="K371" s="2">
        <f t="shared" si="22"/>
        <v>10566.543795886648</v>
      </c>
      <c r="L371" s="11">
        <f t="shared" si="23"/>
        <v>19160.080134375516</v>
      </c>
      <c r="M371" s="5"/>
      <c r="P371" s="8"/>
      <c r="T371" s="8"/>
    </row>
    <row r="372" spans="1:20" x14ac:dyDescent="0.35">
      <c r="A372" s="5"/>
      <c r="B372" t="s">
        <v>881</v>
      </c>
      <c r="C372" t="s">
        <v>293</v>
      </c>
      <c r="D372" t="s">
        <v>1274</v>
      </c>
      <c r="E372" s="3">
        <v>28561565</v>
      </c>
      <c r="F372" s="3">
        <v>12651227.75</v>
      </c>
      <c r="G372" s="3">
        <f t="shared" si="20"/>
        <v>41212792.75</v>
      </c>
      <c r="H372" s="3">
        <v>34511425.969999999</v>
      </c>
      <c r="I372" s="4">
        <v>6375.1045537999998</v>
      </c>
      <c r="J372" s="11">
        <f t="shared" si="21"/>
        <v>6464.6457798773426</v>
      </c>
      <c r="K372" s="2">
        <f t="shared" si="22"/>
        <v>5413.4682307961239</v>
      </c>
      <c r="L372" s="11">
        <f t="shared" si="23"/>
        <v>11878.114010673467</v>
      </c>
      <c r="M372" s="5"/>
      <c r="P372" s="8"/>
      <c r="T372" s="8"/>
    </row>
    <row r="373" spans="1:20" x14ac:dyDescent="0.35">
      <c r="A373" s="5"/>
      <c r="B373" t="s">
        <v>1138</v>
      </c>
      <c r="C373" t="s">
        <v>530</v>
      </c>
      <c r="D373" t="s">
        <v>1252</v>
      </c>
      <c r="E373" s="3">
        <v>5208839</v>
      </c>
      <c r="F373" s="3">
        <v>0</v>
      </c>
      <c r="G373" s="3">
        <f t="shared" si="20"/>
        <v>5208839</v>
      </c>
      <c r="H373" s="3">
        <v>7450591.3799999999</v>
      </c>
      <c r="I373" s="4">
        <v>819.62014520000002</v>
      </c>
      <c r="J373" s="11">
        <f t="shared" si="21"/>
        <v>6355.186644087381</v>
      </c>
      <c r="K373" s="2">
        <f t="shared" si="22"/>
        <v>9090.2980162620825</v>
      </c>
      <c r="L373" s="11">
        <f t="shared" si="23"/>
        <v>15445.484660349463</v>
      </c>
      <c r="M373" s="5"/>
      <c r="P373" s="8"/>
      <c r="T373" s="8"/>
    </row>
    <row r="374" spans="1:20" x14ac:dyDescent="0.35">
      <c r="A374" s="5"/>
      <c r="B374" t="s">
        <v>1129</v>
      </c>
      <c r="C374" t="s">
        <v>521</v>
      </c>
      <c r="D374" t="s">
        <v>1231</v>
      </c>
      <c r="E374" s="3">
        <v>4408005</v>
      </c>
      <c r="F374" s="3">
        <v>0</v>
      </c>
      <c r="G374" s="3">
        <f t="shared" si="20"/>
        <v>4408005</v>
      </c>
      <c r="H374" s="3">
        <v>6639659.9900000002</v>
      </c>
      <c r="I374" s="4">
        <v>1010.9040948000001</v>
      </c>
      <c r="J374" s="11">
        <f t="shared" si="21"/>
        <v>4360.4581509506015</v>
      </c>
      <c r="K374" s="2">
        <f t="shared" si="22"/>
        <v>6568.0414434502891</v>
      </c>
      <c r="L374" s="11">
        <f t="shared" si="23"/>
        <v>10928.499594400892</v>
      </c>
      <c r="M374" s="5"/>
      <c r="P374" s="8"/>
      <c r="T374" s="8"/>
    </row>
    <row r="375" spans="1:20" x14ac:dyDescent="0.35">
      <c r="A375" s="5"/>
      <c r="B375" t="s">
        <v>955</v>
      </c>
      <c r="C375" t="s">
        <v>361</v>
      </c>
      <c r="D375" t="s">
        <v>1226</v>
      </c>
      <c r="E375" s="3">
        <v>2431860</v>
      </c>
      <c r="F375" s="3">
        <v>2147906.87</v>
      </c>
      <c r="G375" s="3">
        <f t="shared" si="20"/>
        <v>4579766.87</v>
      </c>
      <c r="H375" s="3">
        <v>4102050.54</v>
      </c>
      <c r="I375" s="4">
        <v>450.61910460000001</v>
      </c>
      <c r="J375" s="11">
        <f t="shared" si="21"/>
        <v>10163.277196303763</v>
      </c>
      <c r="K375" s="2">
        <f t="shared" si="22"/>
        <v>9103.1438705672663</v>
      </c>
      <c r="L375" s="11">
        <f t="shared" si="23"/>
        <v>19266.421066871029</v>
      </c>
      <c r="M375" s="5"/>
      <c r="P375" s="8"/>
      <c r="T375" s="8"/>
    </row>
    <row r="376" spans="1:20" x14ac:dyDescent="0.35">
      <c r="A376" s="5"/>
      <c r="B376" t="s">
        <v>1130</v>
      </c>
      <c r="C376" t="s">
        <v>522</v>
      </c>
      <c r="D376" t="s">
        <v>1231</v>
      </c>
      <c r="E376" s="3">
        <v>8669041</v>
      </c>
      <c r="F376" s="3">
        <v>0</v>
      </c>
      <c r="G376" s="3">
        <f t="shared" si="20"/>
        <v>8669041</v>
      </c>
      <c r="H376" s="3">
        <v>15025060.619999999</v>
      </c>
      <c r="I376" s="4">
        <v>2291.0646528000002</v>
      </c>
      <c r="J376" s="11">
        <f t="shared" si="21"/>
        <v>3783.8482599804524</v>
      </c>
      <c r="K376" s="2">
        <f t="shared" si="22"/>
        <v>6558.1128850455098</v>
      </c>
      <c r="L376" s="11">
        <f t="shared" si="23"/>
        <v>10341.961145025962</v>
      </c>
      <c r="M376" s="5"/>
      <c r="P376" s="8"/>
      <c r="T376" s="8"/>
    </row>
    <row r="377" spans="1:20" x14ac:dyDescent="0.35">
      <c r="A377" s="5"/>
      <c r="B377" t="s">
        <v>988</v>
      </c>
      <c r="C377" t="s">
        <v>392</v>
      </c>
      <c r="D377" t="s">
        <v>1240</v>
      </c>
      <c r="E377" s="3">
        <v>21705004</v>
      </c>
      <c r="F377" s="3">
        <v>0</v>
      </c>
      <c r="G377" s="3">
        <f t="shared" si="20"/>
        <v>21705004</v>
      </c>
      <c r="H377" s="3">
        <v>3594897.98</v>
      </c>
      <c r="I377" s="4">
        <v>841.75549679999995</v>
      </c>
      <c r="J377" s="11">
        <f t="shared" si="21"/>
        <v>25785.40215361027</v>
      </c>
      <c r="K377" s="2">
        <f t="shared" si="22"/>
        <v>4270.7151823377317</v>
      </c>
      <c r="L377" s="11">
        <f t="shared" si="23"/>
        <v>30056.117335948002</v>
      </c>
      <c r="M377" s="5"/>
      <c r="P377" s="8"/>
      <c r="T377" s="8"/>
    </row>
    <row r="378" spans="1:20" x14ac:dyDescent="0.35">
      <c r="A378" s="5"/>
      <c r="B378" t="s">
        <v>1106</v>
      </c>
      <c r="C378" t="s">
        <v>499</v>
      </c>
      <c r="D378" t="s">
        <v>1199</v>
      </c>
      <c r="E378" s="3">
        <v>47207101</v>
      </c>
      <c r="F378" s="3">
        <v>0</v>
      </c>
      <c r="G378" s="3">
        <f t="shared" si="20"/>
        <v>47207101</v>
      </c>
      <c r="H378" s="3">
        <v>2675029.77</v>
      </c>
      <c r="I378" s="4">
        <v>3341.5476048</v>
      </c>
      <c r="J378" s="11">
        <f t="shared" si="21"/>
        <v>14127.316615866517</v>
      </c>
      <c r="K378" s="2">
        <f t="shared" si="22"/>
        <v>800.53618453839363</v>
      </c>
      <c r="L378" s="11">
        <f t="shared" si="23"/>
        <v>14927.852800404911</v>
      </c>
      <c r="M378" s="5"/>
      <c r="P378" s="8"/>
      <c r="T378" s="8"/>
    </row>
    <row r="379" spans="1:20" x14ac:dyDescent="0.35">
      <c r="A379" s="5"/>
      <c r="B379" t="s">
        <v>1184</v>
      </c>
      <c r="C379" t="s">
        <v>571</v>
      </c>
      <c r="D379" t="s">
        <v>1233</v>
      </c>
      <c r="E379" s="3">
        <v>5608210</v>
      </c>
      <c r="F379" s="3">
        <v>1344587.21</v>
      </c>
      <c r="G379" s="3">
        <f t="shared" si="20"/>
        <v>6952797.21</v>
      </c>
      <c r="H379" s="3">
        <v>4144177.84</v>
      </c>
      <c r="I379" s="4">
        <v>614.62035839999999</v>
      </c>
      <c r="J379" s="11">
        <f t="shared" si="21"/>
        <v>11312.344465939514</v>
      </c>
      <c r="K379" s="2">
        <f t="shared" si="22"/>
        <v>6742.6628216290464</v>
      </c>
      <c r="L379" s="11">
        <f t="shared" si="23"/>
        <v>18055.007287568558</v>
      </c>
      <c r="M379" s="5"/>
      <c r="P379" s="8"/>
      <c r="T379" s="8"/>
    </row>
    <row r="380" spans="1:20" x14ac:dyDescent="0.35">
      <c r="A380" s="5"/>
      <c r="B380" t="s">
        <v>1090</v>
      </c>
      <c r="C380" t="s">
        <v>487</v>
      </c>
      <c r="D380" t="s">
        <v>1202</v>
      </c>
      <c r="E380" s="3">
        <v>36504429</v>
      </c>
      <c r="F380" s="3">
        <v>0</v>
      </c>
      <c r="G380" s="3">
        <f t="shared" si="20"/>
        <v>36504429</v>
      </c>
      <c r="H380" s="3">
        <v>13441841.189999999</v>
      </c>
      <c r="I380" s="4">
        <v>4271.4406559999998</v>
      </c>
      <c r="J380" s="11">
        <f t="shared" si="21"/>
        <v>8546.1632128080782</v>
      </c>
      <c r="K380" s="2">
        <f t="shared" si="22"/>
        <v>3146.9104390151219</v>
      </c>
      <c r="L380" s="11">
        <f t="shared" si="23"/>
        <v>11693.073651823201</v>
      </c>
      <c r="M380" s="5"/>
      <c r="P380" s="8"/>
      <c r="T380" s="8"/>
    </row>
    <row r="381" spans="1:20" x14ac:dyDescent="0.35">
      <c r="A381" s="5"/>
      <c r="B381" t="s">
        <v>1178</v>
      </c>
      <c r="C381" t="s">
        <v>566</v>
      </c>
      <c r="D381" t="s">
        <v>1237</v>
      </c>
      <c r="E381" s="3">
        <v>3739117</v>
      </c>
      <c r="F381" s="3">
        <v>0</v>
      </c>
      <c r="G381" s="3">
        <f t="shared" si="20"/>
        <v>3739117</v>
      </c>
      <c r="H381" s="3">
        <v>3666630.34</v>
      </c>
      <c r="I381" s="4">
        <v>577.31587420000005</v>
      </c>
      <c r="J381" s="11">
        <f t="shared" si="21"/>
        <v>6476.7264631019907</v>
      </c>
      <c r="K381" s="2">
        <f t="shared" si="22"/>
        <v>6351.1684051316524</v>
      </c>
      <c r="L381" s="11">
        <f t="shared" si="23"/>
        <v>12827.894868233643</v>
      </c>
      <c r="M381" s="5"/>
      <c r="P381" s="8"/>
      <c r="T381" s="8"/>
    </row>
    <row r="382" spans="1:20" x14ac:dyDescent="0.35">
      <c r="A382" s="5"/>
      <c r="B382" t="s">
        <v>800</v>
      </c>
      <c r="C382" t="s">
        <v>216</v>
      </c>
      <c r="D382" t="s">
        <v>1249</v>
      </c>
      <c r="E382" s="3">
        <v>4740293</v>
      </c>
      <c r="F382" s="3">
        <v>0</v>
      </c>
      <c r="G382" s="3">
        <f t="shared" si="20"/>
        <v>4740293</v>
      </c>
      <c r="H382" s="3">
        <v>11572457.41</v>
      </c>
      <c r="I382" s="4">
        <v>1660.6186258</v>
      </c>
      <c r="J382" s="11">
        <f t="shared" si="21"/>
        <v>2854.5344044400154</v>
      </c>
      <c r="K382" s="2">
        <f t="shared" si="22"/>
        <v>6968.7628635533274</v>
      </c>
      <c r="L382" s="11">
        <f t="shared" si="23"/>
        <v>9823.2972679933428</v>
      </c>
      <c r="M382" s="5"/>
      <c r="P382" s="8"/>
      <c r="T382" s="8"/>
    </row>
    <row r="383" spans="1:20" x14ac:dyDescent="0.35">
      <c r="A383" s="5"/>
      <c r="B383" t="s">
        <v>882</v>
      </c>
      <c r="C383" t="s">
        <v>294</v>
      </c>
      <c r="D383" t="s">
        <v>1274</v>
      </c>
      <c r="E383" s="3">
        <v>7690014</v>
      </c>
      <c r="F383" s="3">
        <v>2997356.2800000003</v>
      </c>
      <c r="G383" s="3">
        <f t="shared" si="20"/>
        <v>10687370.280000001</v>
      </c>
      <c r="H383" s="3">
        <v>6509520.75</v>
      </c>
      <c r="I383" s="4">
        <v>1582.1865888</v>
      </c>
      <c r="J383" s="11">
        <f t="shared" si="21"/>
        <v>6754.8103085020921</v>
      </c>
      <c r="K383" s="2">
        <f t="shared" si="22"/>
        <v>4114.2560530342425</v>
      </c>
      <c r="L383" s="11">
        <f t="shared" si="23"/>
        <v>10869.066361536334</v>
      </c>
      <c r="M383" s="5"/>
      <c r="P383" s="8"/>
      <c r="T383" s="8"/>
    </row>
    <row r="384" spans="1:20" x14ac:dyDescent="0.35">
      <c r="A384" s="5"/>
      <c r="B384" t="s">
        <v>703</v>
      </c>
      <c r="C384" t="s">
        <v>120</v>
      </c>
      <c r="D384" t="s">
        <v>1218</v>
      </c>
      <c r="E384" s="3">
        <v>51164576</v>
      </c>
      <c r="F384" s="3">
        <v>0</v>
      </c>
      <c r="G384" s="3">
        <f t="shared" si="20"/>
        <v>51164576</v>
      </c>
      <c r="H384" s="3">
        <v>7051343.9000000004</v>
      </c>
      <c r="I384" s="4">
        <v>3644.6988551999998</v>
      </c>
      <c r="J384" s="11">
        <f t="shared" si="21"/>
        <v>14038.080519876692</v>
      </c>
      <c r="K384" s="2">
        <f t="shared" si="22"/>
        <v>1934.6849164066434</v>
      </c>
      <c r="L384" s="11">
        <f t="shared" si="23"/>
        <v>15972.765436283335</v>
      </c>
      <c r="M384" s="5"/>
      <c r="P384" s="8"/>
      <c r="T384" s="8"/>
    </row>
    <row r="385" spans="1:20" x14ac:dyDescent="0.35">
      <c r="A385" s="5"/>
      <c r="B385" t="s">
        <v>899</v>
      </c>
      <c r="C385" t="s">
        <v>310</v>
      </c>
      <c r="D385" t="s">
        <v>1204</v>
      </c>
      <c r="E385" s="3">
        <v>38450674</v>
      </c>
      <c r="F385" s="3">
        <v>0</v>
      </c>
      <c r="G385" s="3">
        <f t="shared" ref="G385:G448" si="24">E385+F385</f>
        <v>38450674</v>
      </c>
      <c r="H385" s="3">
        <v>8452431.2799999993</v>
      </c>
      <c r="I385" s="4">
        <v>4452.5944689999997</v>
      </c>
      <c r="J385" s="11">
        <f t="shared" ref="J385:J448" si="25">G385/I385</f>
        <v>8635.566132892307</v>
      </c>
      <c r="K385" s="2">
        <f t="shared" ref="K385:K448" si="26">H385/I385</f>
        <v>1898.3159905641073</v>
      </c>
      <c r="L385" s="11">
        <f t="shared" ref="L385:L448" si="27">J385+K385</f>
        <v>10533.882123456415</v>
      </c>
      <c r="M385" s="5"/>
      <c r="P385" s="8"/>
      <c r="T385" s="8"/>
    </row>
    <row r="386" spans="1:20" x14ac:dyDescent="0.35">
      <c r="A386" s="5"/>
      <c r="B386" t="s">
        <v>704</v>
      </c>
      <c r="C386" t="s">
        <v>121</v>
      </c>
      <c r="D386" t="s">
        <v>1218</v>
      </c>
      <c r="E386" s="3">
        <v>49876617</v>
      </c>
      <c r="F386" s="3">
        <v>0</v>
      </c>
      <c r="G386" s="3">
        <f t="shared" si="24"/>
        <v>49876617</v>
      </c>
      <c r="H386" s="3">
        <v>3258354.27</v>
      </c>
      <c r="I386" s="4">
        <v>4029.7902902000001</v>
      </c>
      <c r="J386" s="11">
        <f t="shared" si="25"/>
        <v>12376.97582459672</v>
      </c>
      <c r="K386" s="2">
        <f t="shared" si="26"/>
        <v>808.56670827858056</v>
      </c>
      <c r="L386" s="11">
        <f t="shared" si="27"/>
        <v>13185.542532875301</v>
      </c>
      <c r="M386" s="5"/>
      <c r="P386" s="8"/>
      <c r="T386" s="8"/>
    </row>
    <row r="387" spans="1:20" x14ac:dyDescent="0.35">
      <c r="A387" s="5"/>
      <c r="B387" t="s">
        <v>1144</v>
      </c>
      <c r="C387" t="s">
        <v>536</v>
      </c>
      <c r="D387" t="s">
        <v>1269</v>
      </c>
      <c r="E387" s="3">
        <v>8034906</v>
      </c>
      <c r="F387" s="3">
        <v>2767699.86</v>
      </c>
      <c r="G387" s="3">
        <f t="shared" si="24"/>
        <v>10802605.859999999</v>
      </c>
      <c r="H387" s="3">
        <v>7644459.04</v>
      </c>
      <c r="I387" s="4">
        <v>1226.6117833999999</v>
      </c>
      <c r="J387" s="11">
        <f t="shared" si="25"/>
        <v>8806.866203467127</v>
      </c>
      <c r="K387" s="2">
        <f t="shared" si="26"/>
        <v>6232.1747951993466</v>
      </c>
      <c r="L387" s="11">
        <f t="shared" si="27"/>
        <v>15039.040998666474</v>
      </c>
      <c r="M387" s="5"/>
      <c r="P387" s="8"/>
      <c r="T387" s="8"/>
    </row>
    <row r="388" spans="1:20" x14ac:dyDescent="0.35">
      <c r="A388" s="5"/>
      <c r="B388" t="s">
        <v>647</v>
      </c>
      <c r="C388" t="s">
        <v>64</v>
      </c>
      <c r="D388" t="s">
        <v>1251</v>
      </c>
      <c r="E388" s="3">
        <v>16681518</v>
      </c>
      <c r="F388" s="3">
        <v>6199472.9099999992</v>
      </c>
      <c r="G388" s="3">
        <f t="shared" si="24"/>
        <v>22880990.91</v>
      </c>
      <c r="H388" s="3">
        <v>10217813.960000001</v>
      </c>
      <c r="I388" s="4">
        <v>2976.0806870000001</v>
      </c>
      <c r="J388" s="11">
        <f t="shared" si="25"/>
        <v>7688.2965606234584</v>
      </c>
      <c r="K388" s="2">
        <f t="shared" si="26"/>
        <v>3433.3121425884246</v>
      </c>
      <c r="L388" s="11">
        <f t="shared" si="27"/>
        <v>11121.608703211883</v>
      </c>
      <c r="M388" s="5"/>
      <c r="P388" s="8"/>
      <c r="T388" s="8"/>
    </row>
    <row r="389" spans="1:20" x14ac:dyDescent="0.35">
      <c r="A389" s="5"/>
      <c r="B389" t="s">
        <v>727</v>
      </c>
      <c r="C389" t="s">
        <v>64</v>
      </c>
      <c r="D389" t="s">
        <v>1215</v>
      </c>
      <c r="E389" s="3">
        <v>16253305</v>
      </c>
      <c r="F389" s="3">
        <v>0</v>
      </c>
      <c r="G389" s="3">
        <f t="shared" si="24"/>
        <v>16253305</v>
      </c>
      <c r="H389" s="3">
        <v>2067135.72</v>
      </c>
      <c r="I389" s="4">
        <v>961.90437020000002</v>
      </c>
      <c r="J389" s="11">
        <f t="shared" si="25"/>
        <v>16897.00712828719</v>
      </c>
      <c r="K389" s="2">
        <f t="shared" si="26"/>
        <v>2149.0033563005845</v>
      </c>
      <c r="L389" s="11">
        <f t="shared" si="27"/>
        <v>19046.010484587776</v>
      </c>
      <c r="M389" s="5"/>
      <c r="P389" s="8"/>
      <c r="T389" s="8"/>
    </row>
    <row r="390" spans="1:20" x14ac:dyDescent="0.35">
      <c r="A390" s="5"/>
      <c r="B390" t="s">
        <v>999</v>
      </c>
      <c r="C390" t="s">
        <v>403</v>
      </c>
      <c r="D390" t="s">
        <v>1260</v>
      </c>
      <c r="E390" s="3">
        <v>13087365</v>
      </c>
      <c r="F390" s="3">
        <v>0</v>
      </c>
      <c r="G390" s="3">
        <f t="shared" si="24"/>
        <v>13087365</v>
      </c>
      <c r="H390" s="3">
        <v>9785651.6199999992</v>
      </c>
      <c r="I390" s="4">
        <v>2156.9922866000002</v>
      </c>
      <c r="J390" s="11">
        <f t="shared" si="25"/>
        <v>6067.4139083868522</v>
      </c>
      <c r="K390" s="2">
        <f t="shared" si="26"/>
        <v>4536.7114573343315</v>
      </c>
      <c r="L390" s="11">
        <f t="shared" si="27"/>
        <v>10604.125365721184</v>
      </c>
      <c r="M390" s="5"/>
      <c r="P390" s="8"/>
      <c r="T390" s="8"/>
    </row>
    <row r="391" spans="1:20" x14ac:dyDescent="0.35">
      <c r="A391" s="5"/>
      <c r="B391" t="s">
        <v>968</v>
      </c>
      <c r="C391" t="s">
        <v>374</v>
      </c>
      <c r="D391" t="s">
        <v>1235</v>
      </c>
      <c r="E391" s="3">
        <v>35653606</v>
      </c>
      <c r="F391" s="3">
        <v>0</v>
      </c>
      <c r="G391" s="3">
        <f t="shared" si="24"/>
        <v>35653606</v>
      </c>
      <c r="H391" s="3">
        <v>21144715.649999999</v>
      </c>
      <c r="I391" s="4">
        <v>4767.0168604</v>
      </c>
      <c r="J391" s="11">
        <f t="shared" si="25"/>
        <v>7479.2280044523086</v>
      </c>
      <c r="K391" s="2">
        <f t="shared" si="26"/>
        <v>4435.6284588902727</v>
      </c>
      <c r="L391" s="11">
        <f t="shared" si="27"/>
        <v>11914.856463342581</v>
      </c>
      <c r="M391" s="5"/>
      <c r="P391" s="8"/>
      <c r="T391" s="8"/>
    </row>
    <row r="392" spans="1:20" x14ac:dyDescent="0.35">
      <c r="A392" s="5"/>
      <c r="B392" t="s">
        <v>980</v>
      </c>
      <c r="C392" t="s">
        <v>384</v>
      </c>
      <c r="D392" t="s">
        <v>1242</v>
      </c>
      <c r="E392" s="3">
        <v>5513782</v>
      </c>
      <c r="F392" s="3">
        <v>2159756.89</v>
      </c>
      <c r="G392" s="3">
        <f t="shared" si="24"/>
        <v>7673538.8900000006</v>
      </c>
      <c r="H392" s="3">
        <v>4561289.21</v>
      </c>
      <c r="I392" s="4">
        <v>1007.036105</v>
      </c>
      <c r="J392" s="11">
        <f t="shared" si="25"/>
        <v>7619.9243025154501</v>
      </c>
      <c r="K392" s="2">
        <f t="shared" si="26"/>
        <v>4529.419737140408</v>
      </c>
      <c r="L392" s="11">
        <f t="shared" si="27"/>
        <v>12149.344039655858</v>
      </c>
      <c r="M392" s="5"/>
      <c r="P392" s="8"/>
      <c r="T392" s="8"/>
    </row>
    <row r="393" spans="1:20" x14ac:dyDescent="0.35">
      <c r="A393" s="5"/>
      <c r="B393" t="s">
        <v>883</v>
      </c>
      <c r="C393" t="s">
        <v>295</v>
      </c>
      <c r="D393" t="s">
        <v>1274</v>
      </c>
      <c r="E393" s="3">
        <v>11028301</v>
      </c>
      <c r="F393" s="3">
        <v>1573397.34</v>
      </c>
      <c r="G393" s="3">
        <f t="shared" si="24"/>
        <v>12601698.34</v>
      </c>
      <c r="H393" s="3">
        <v>2528159.2000000002</v>
      </c>
      <c r="I393" s="4">
        <v>1109.6811198</v>
      </c>
      <c r="J393" s="11">
        <f t="shared" si="25"/>
        <v>11356.143774232392</v>
      </c>
      <c r="K393" s="2">
        <f t="shared" si="26"/>
        <v>2278.2754026270677</v>
      </c>
      <c r="L393" s="11">
        <f t="shared" si="27"/>
        <v>13634.419176859461</v>
      </c>
      <c r="M393" s="5"/>
      <c r="P393" s="8"/>
      <c r="T393" s="8"/>
    </row>
    <row r="394" spans="1:20" x14ac:dyDescent="0.35">
      <c r="A394" s="5"/>
      <c r="B394" t="s">
        <v>969</v>
      </c>
      <c r="C394" t="s">
        <v>295</v>
      </c>
      <c r="D394" t="s">
        <v>1235</v>
      </c>
      <c r="E394" s="3">
        <v>8042214</v>
      </c>
      <c r="F394" s="3">
        <v>0</v>
      </c>
      <c r="G394" s="3">
        <f t="shared" si="24"/>
        <v>8042214</v>
      </c>
      <c r="H394" s="3">
        <v>13314473.529999999</v>
      </c>
      <c r="I394" s="4">
        <v>1411.5010391999999</v>
      </c>
      <c r="J394" s="11">
        <f t="shared" si="25"/>
        <v>5697.6323620407011</v>
      </c>
      <c r="K394" s="2">
        <f t="shared" si="26"/>
        <v>9432.8471324018847</v>
      </c>
      <c r="L394" s="11">
        <f t="shared" si="27"/>
        <v>15130.479494442585</v>
      </c>
      <c r="M394" s="5"/>
      <c r="P394" s="8"/>
      <c r="T394" s="8"/>
    </row>
    <row r="395" spans="1:20" x14ac:dyDescent="0.35">
      <c r="A395" s="5"/>
      <c r="B395" t="s">
        <v>801</v>
      </c>
      <c r="C395" t="s">
        <v>217</v>
      </c>
      <c r="D395" t="s">
        <v>1249</v>
      </c>
      <c r="E395" s="3">
        <v>65624137</v>
      </c>
      <c r="F395" s="3">
        <v>0</v>
      </c>
      <c r="G395" s="3">
        <f t="shared" si="24"/>
        <v>65624137</v>
      </c>
      <c r="H395" s="3">
        <v>24572713.050000001</v>
      </c>
      <c r="I395" s="4">
        <v>8984.0399799999996</v>
      </c>
      <c r="J395" s="11">
        <f t="shared" si="25"/>
        <v>7304.5241501696883</v>
      </c>
      <c r="K395" s="2">
        <f t="shared" si="26"/>
        <v>2735.151791922458</v>
      </c>
      <c r="L395" s="11">
        <f t="shared" si="27"/>
        <v>10039.675942092146</v>
      </c>
      <c r="M395" s="5"/>
      <c r="P395" s="8"/>
      <c r="T395" s="8"/>
    </row>
    <row r="396" spans="1:20" x14ac:dyDescent="0.35">
      <c r="A396" s="5"/>
      <c r="B396" t="s">
        <v>1061</v>
      </c>
      <c r="C396" t="s">
        <v>217</v>
      </c>
      <c r="D396" t="s">
        <v>1232</v>
      </c>
      <c r="E396" s="3">
        <v>3339630</v>
      </c>
      <c r="F396" s="3">
        <v>0</v>
      </c>
      <c r="G396" s="3">
        <f t="shared" si="24"/>
        <v>3339630</v>
      </c>
      <c r="H396" s="3">
        <v>12467272.810000001</v>
      </c>
      <c r="I396" s="4">
        <v>1355.0790787999999</v>
      </c>
      <c r="J396" s="11">
        <f t="shared" si="25"/>
        <v>2464.5277550572423</v>
      </c>
      <c r="K396" s="2">
        <f t="shared" si="26"/>
        <v>9200.4024008993511</v>
      </c>
      <c r="L396" s="11">
        <f t="shared" si="27"/>
        <v>11664.930155956594</v>
      </c>
      <c r="M396" s="5"/>
      <c r="P396" s="8"/>
      <c r="T396" s="8"/>
    </row>
    <row r="397" spans="1:20" x14ac:dyDescent="0.35">
      <c r="A397" s="5"/>
      <c r="B397" t="s">
        <v>1091</v>
      </c>
      <c r="C397" t="s">
        <v>217</v>
      </c>
      <c r="D397" t="s">
        <v>1202</v>
      </c>
      <c r="E397" s="3">
        <v>11276811</v>
      </c>
      <c r="F397" s="3">
        <v>3743814.81</v>
      </c>
      <c r="G397" s="3">
        <f t="shared" si="24"/>
        <v>15020625.810000001</v>
      </c>
      <c r="H397" s="3">
        <v>7369875.5700000003</v>
      </c>
      <c r="I397" s="4">
        <v>1729.7548801999999</v>
      </c>
      <c r="J397" s="11">
        <f t="shared" si="25"/>
        <v>8683.6730347962748</v>
      </c>
      <c r="K397" s="2">
        <f t="shared" si="26"/>
        <v>4260.6473636009459</v>
      </c>
      <c r="L397" s="11">
        <f t="shared" si="27"/>
        <v>12944.32039839722</v>
      </c>
      <c r="M397" s="5"/>
      <c r="P397" s="8"/>
      <c r="T397" s="8"/>
    </row>
    <row r="398" spans="1:20" x14ac:dyDescent="0.35">
      <c r="A398" s="5"/>
      <c r="B398" t="s">
        <v>648</v>
      </c>
      <c r="C398" t="s">
        <v>65</v>
      </c>
      <c r="D398" t="s">
        <v>1251</v>
      </c>
      <c r="E398" s="3">
        <v>8688697</v>
      </c>
      <c r="F398" s="3">
        <v>2868840.5</v>
      </c>
      <c r="G398" s="3">
        <f t="shared" si="24"/>
        <v>11557537.5</v>
      </c>
      <c r="H398" s="3">
        <v>6570484.1799999997</v>
      </c>
      <c r="I398" s="4">
        <v>1489.4982746000001</v>
      </c>
      <c r="J398" s="11">
        <f t="shared" si="25"/>
        <v>7759.3493709173572</v>
      </c>
      <c r="K398" s="2">
        <f t="shared" si="26"/>
        <v>4411.2063048642885</v>
      </c>
      <c r="L398" s="11">
        <f t="shared" si="27"/>
        <v>12170.555675781645</v>
      </c>
      <c r="M398" s="5"/>
      <c r="P398" s="8"/>
      <c r="T398" s="8"/>
    </row>
    <row r="399" spans="1:20" x14ac:dyDescent="0.35">
      <c r="A399" s="5"/>
      <c r="B399" t="s">
        <v>1167</v>
      </c>
      <c r="C399" t="s">
        <v>65</v>
      </c>
      <c r="D399" t="s">
        <v>1248</v>
      </c>
      <c r="E399" s="3">
        <v>5050015</v>
      </c>
      <c r="F399" s="3">
        <v>2814794.17</v>
      </c>
      <c r="G399" s="3">
        <f t="shared" si="24"/>
        <v>7864809.1699999999</v>
      </c>
      <c r="H399" s="3">
        <v>7572139.6200000001</v>
      </c>
      <c r="I399" s="4">
        <v>1084.5190528000001</v>
      </c>
      <c r="J399" s="11">
        <f t="shared" si="25"/>
        <v>7251.8865848365849</v>
      </c>
      <c r="K399" s="2">
        <f t="shared" si="26"/>
        <v>6982.0254429374281</v>
      </c>
      <c r="L399" s="11">
        <f t="shared" si="27"/>
        <v>14233.912027774013</v>
      </c>
      <c r="M399" s="5"/>
      <c r="P399" s="8"/>
      <c r="T399" s="8"/>
    </row>
    <row r="400" spans="1:20" x14ac:dyDescent="0.35">
      <c r="A400" s="5"/>
      <c r="B400" t="s">
        <v>1185</v>
      </c>
      <c r="C400" t="s">
        <v>572</v>
      </c>
      <c r="D400" t="s">
        <v>1233</v>
      </c>
      <c r="E400" s="3">
        <v>6671474</v>
      </c>
      <c r="F400" s="3">
        <v>415686.33999999997</v>
      </c>
      <c r="G400" s="3">
        <f t="shared" si="24"/>
        <v>7087160.3399999999</v>
      </c>
      <c r="H400" s="3">
        <v>5186466.0999999996</v>
      </c>
      <c r="I400" s="4">
        <v>785.78360459999999</v>
      </c>
      <c r="J400" s="11">
        <f t="shared" si="25"/>
        <v>9019.2265383390004</v>
      </c>
      <c r="K400" s="2">
        <f t="shared" si="26"/>
        <v>6600.3745428617713</v>
      </c>
      <c r="L400" s="11">
        <f t="shared" si="27"/>
        <v>15619.601081200772</v>
      </c>
      <c r="M400" s="5"/>
      <c r="P400" s="8"/>
      <c r="T400" s="8"/>
    </row>
    <row r="401" spans="1:20" x14ac:dyDescent="0.35">
      <c r="A401" s="5"/>
      <c r="B401" t="s">
        <v>1107</v>
      </c>
      <c r="C401" t="s">
        <v>500</v>
      </c>
      <c r="D401" t="s">
        <v>1199</v>
      </c>
      <c r="E401" s="3">
        <v>10409782</v>
      </c>
      <c r="F401" s="3">
        <v>2034398.33</v>
      </c>
      <c r="G401" s="3">
        <f t="shared" si="24"/>
        <v>12444180.33</v>
      </c>
      <c r="H401" s="3">
        <v>10124237.369999999</v>
      </c>
      <c r="I401" s="4">
        <v>1843.5921588000001</v>
      </c>
      <c r="J401" s="11">
        <f t="shared" si="25"/>
        <v>6749.9637979041718</v>
      </c>
      <c r="K401" s="2">
        <f t="shared" si="26"/>
        <v>5491.5819215622487</v>
      </c>
      <c r="L401" s="11">
        <f t="shared" si="27"/>
        <v>12241.54571946642</v>
      </c>
      <c r="M401" s="5"/>
      <c r="P401" s="8"/>
      <c r="T401" s="8"/>
    </row>
    <row r="402" spans="1:20" x14ac:dyDescent="0.35">
      <c r="A402" s="5"/>
      <c r="B402" t="s">
        <v>842</v>
      </c>
      <c r="C402" t="s">
        <v>258</v>
      </c>
      <c r="D402" t="s">
        <v>1222</v>
      </c>
      <c r="E402" s="3">
        <v>10817747</v>
      </c>
      <c r="F402" s="3">
        <v>2927527.32</v>
      </c>
      <c r="G402" s="3">
        <f t="shared" si="24"/>
        <v>13745274.32</v>
      </c>
      <c r="H402" s="3">
        <v>13744574.560000001</v>
      </c>
      <c r="I402" s="4">
        <v>2633.5525968000002</v>
      </c>
      <c r="J402" s="11">
        <f t="shared" si="25"/>
        <v>5219.2898431957374</v>
      </c>
      <c r="K402" s="2">
        <f t="shared" si="26"/>
        <v>5219.0241336743675</v>
      </c>
      <c r="L402" s="11">
        <f t="shared" si="27"/>
        <v>10438.313976870104</v>
      </c>
      <c r="M402" s="5"/>
      <c r="P402" s="8"/>
      <c r="T402" s="8"/>
    </row>
    <row r="403" spans="1:20" x14ac:dyDescent="0.35">
      <c r="A403" s="5"/>
      <c r="B403" t="s">
        <v>1166</v>
      </c>
      <c r="C403" t="s">
        <v>556</v>
      </c>
      <c r="D403" t="s">
        <v>1248</v>
      </c>
      <c r="E403" s="3">
        <v>5072570</v>
      </c>
      <c r="F403" s="3">
        <v>1615870.1800000002</v>
      </c>
      <c r="G403" s="3">
        <f t="shared" si="24"/>
        <v>6688440.1799999997</v>
      </c>
      <c r="H403" s="3">
        <v>6656869.46</v>
      </c>
      <c r="I403" s="4">
        <v>1266.9251976</v>
      </c>
      <c r="J403" s="11">
        <f t="shared" si="25"/>
        <v>5279.2699937377893</v>
      </c>
      <c r="K403" s="2">
        <f t="shared" si="26"/>
        <v>5254.3508271920409</v>
      </c>
      <c r="L403" s="11">
        <f t="shared" si="27"/>
        <v>10533.620820929831</v>
      </c>
      <c r="M403" s="5"/>
      <c r="P403" s="8"/>
      <c r="T403" s="8"/>
    </row>
    <row r="404" spans="1:20" x14ac:dyDescent="0.35">
      <c r="A404" s="5"/>
      <c r="B404" t="s">
        <v>802</v>
      </c>
      <c r="C404" t="s">
        <v>218</v>
      </c>
      <c r="D404" t="s">
        <v>1249</v>
      </c>
      <c r="E404" s="3">
        <v>19491728</v>
      </c>
      <c r="F404" s="3">
        <v>0</v>
      </c>
      <c r="G404" s="3">
        <f t="shared" si="24"/>
        <v>19491728</v>
      </c>
      <c r="H404" s="3">
        <v>6308267.75</v>
      </c>
      <c r="I404" s="4">
        <v>1801.6422388000001</v>
      </c>
      <c r="J404" s="11">
        <f t="shared" si="25"/>
        <v>10818.867131458152</v>
      </c>
      <c r="K404" s="2">
        <f t="shared" si="26"/>
        <v>3501.3986762442237</v>
      </c>
      <c r="L404" s="11">
        <f t="shared" si="27"/>
        <v>14320.265807702375</v>
      </c>
      <c r="M404" s="5"/>
      <c r="P404" s="8"/>
      <c r="T404" s="8"/>
    </row>
    <row r="405" spans="1:20" x14ac:dyDescent="0.35">
      <c r="A405" s="5"/>
      <c r="B405" t="s">
        <v>847</v>
      </c>
      <c r="C405" t="s">
        <v>263</v>
      </c>
      <c r="D405" t="s">
        <v>1276</v>
      </c>
      <c r="E405" s="3">
        <v>5758421</v>
      </c>
      <c r="F405" s="3">
        <v>0</v>
      </c>
      <c r="G405" s="3">
        <f t="shared" si="24"/>
        <v>5758421</v>
      </c>
      <c r="H405" s="3">
        <v>9162404.1699999999</v>
      </c>
      <c r="I405" s="4">
        <v>1098.9738789999999</v>
      </c>
      <c r="J405" s="11">
        <f t="shared" si="25"/>
        <v>5239.8160775575634</v>
      </c>
      <c r="K405" s="2">
        <f t="shared" si="26"/>
        <v>8337.2356205019514</v>
      </c>
      <c r="L405" s="11">
        <f t="shared" si="27"/>
        <v>13577.051698059515</v>
      </c>
      <c r="M405" s="5"/>
      <c r="P405" s="8"/>
      <c r="T405" s="8"/>
    </row>
    <row r="406" spans="1:20" x14ac:dyDescent="0.35">
      <c r="A406" s="5"/>
      <c r="B406" t="s">
        <v>803</v>
      </c>
      <c r="C406" t="s">
        <v>219</v>
      </c>
      <c r="D406" t="s">
        <v>1249</v>
      </c>
      <c r="E406" s="3">
        <v>34837919</v>
      </c>
      <c r="F406" s="3">
        <v>0</v>
      </c>
      <c r="G406" s="3">
        <f t="shared" si="24"/>
        <v>34837919</v>
      </c>
      <c r="H406" s="3">
        <v>22668576.670000002</v>
      </c>
      <c r="I406" s="4">
        <v>7626.3001578000003</v>
      </c>
      <c r="J406" s="11">
        <f t="shared" si="25"/>
        <v>4568.128486834943</v>
      </c>
      <c r="K406" s="2">
        <f t="shared" si="26"/>
        <v>2972.421252894841</v>
      </c>
      <c r="L406" s="11">
        <f t="shared" si="27"/>
        <v>7540.5497397297841</v>
      </c>
      <c r="M406" s="5"/>
      <c r="P406" s="8"/>
      <c r="T406" s="8"/>
    </row>
    <row r="407" spans="1:20" x14ac:dyDescent="0.35">
      <c r="A407" s="5"/>
      <c r="B407" t="s">
        <v>970</v>
      </c>
      <c r="C407" t="s">
        <v>375</v>
      </c>
      <c r="D407" t="s">
        <v>1235</v>
      </c>
      <c r="E407" s="3">
        <v>23567842</v>
      </c>
      <c r="F407" s="3">
        <v>0</v>
      </c>
      <c r="G407" s="3">
        <f t="shared" si="24"/>
        <v>23567842</v>
      </c>
      <c r="H407" s="3">
        <v>5558538.8899999997</v>
      </c>
      <c r="I407" s="4">
        <v>2011.0743402000001</v>
      </c>
      <c r="J407" s="11">
        <f t="shared" si="25"/>
        <v>11719.030733421914</v>
      </c>
      <c r="K407" s="2">
        <f t="shared" si="26"/>
        <v>2763.9649011916717</v>
      </c>
      <c r="L407" s="11">
        <f t="shared" si="27"/>
        <v>14482.995634613586</v>
      </c>
      <c r="M407" s="5"/>
      <c r="P407" s="8"/>
      <c r="T407" s="8"/>
    </row>
    <row r="408" spans="1:20" x14ac:dyDescent="0.35">
      <c r="A408" s="5"/>
      <c r="B408" t="s">
        <v>900</v>
      </c>
      <c r="C408" t="s">
        <v>311</v>
      </c>
      <c r="D408" t="s">
        <v>1204</v>
      </c>
      <c r="E408" s="3">
        <v>8506414</v>
      </c>
      <c r="F408" s="3">
        <v>6111226.0099999998</v>
      </c>
      <c r="G408" s="3">
        <f t="shared" si="24"/>
        <v>14617640.01</v>
      </c>
      <c r="H408" s="3">
        <v>2702396.52</v>
      </c>
      <c r="I408" s="4">
        <v>856.45166140000003</v>
      </c>
      <c r="J408" s="11">
        <f t="shared" si="25"/>
        <v>17067.676634668736</v>
      </c>
      <c r="K408" s="2">
        <f t="shared" si="26"/>
        <v>3155.3403908196328</v>
      </c>
      <c r="L408" s="11">
        <f t="shared" si="27"/>
        <v>20223.017025488371</v>
      </c>
      <c r="M408" s="5"/>
      <c r="P408" s="8"/>
      <c r="T408" s="8"/>
    </row>
    <row r="409" spans="1:20" x14ac:dyDescent="0.35">
      <c r="A409" s="5"/>
      <c r="B409" t="s">
        <v>583</v>
      </c>
      <c r="C409" t="s">
        <v>0</v>
      </c>
      <c r="D409" t="s">
        <v>1279</v>
      </c>
      <c r="E409" s="3">
        <v>10961653</v>
      </c>
      <c r="F409" s="3">
        <v>0</v>
      </c>
      <c r="G409" s="3">
        <f t="shared" si="24"/>
        <v>10961653</v>
      </c>
      <c r="H409" s="3">
        <v>26630847.07</v>
      </c>
      <c r="I409" s="4">
        <v>3560.49685</v>
      </c>
      <c r="J409" s="11">
        <f t="shared" si="25"/>
        <v>3078.6863355882479</v>
      </c>
      <c r="K409" s="2">
        <f t="shared" si="26"/>
        <v>7479.531141840499</v>
      </c>
      <c r="L409" s="11">
        <f t="shared" si="27"/>
        <v>10558.217477428747</v>
      </c>
      <c r="M409" s="5"/>
      <c r="P409" s="8"/>
      <c r="T409" s="8"/>
    </row>
    <row r="410" spans="1:20" x14ac:dyDescent="0.35">
      <c r="A410" s="5"/>
      <c r="B410" t="s">
        <v>1069</v>
      </c>
      <c r="C410" t="s">
        <v>466</v>
      </c>
      <c r="D410" t="s">
        <v>1271</v>
      </c>
      <c r="E410" s="3">
        <v>3020582</v>
      </c>
      <c r="F410" s="3">
        <v>971563.69000000006</v>
      </c>
      <c r="G410" s="3">
        <f t="shared" si="24"/>
        <v>3992145.69</v>
      </c>
      <c r="H410" s="3">
        <v>4302932.21</v>
      </c>
      <c r="I410" s="4">
        <v>455.08913740000003</v>
      </c>
      <c r="J410" s="11">
        <f t="shared" si="25"/>
        <v>8772.228036045406</v>
      </c>
      <c r="K410" s="2">
        <f t="shared" si="26"/>
        <v>9455.1415456395371</v>
      </c>
      <c r="L410" s="11">
        <f t="shared" si="27"/>
        <v>18227.369581684943</v>
      </c>
      <c r="M410" s="5"/>
      <c r="P410" s="8"/>
      <c r="T410" s="8"/>
    </row>
    <row r="411" spans="1:20" x14ac:dyDescent="0.35">
      <c r="A411" s="5"/>
      <c r="B411" t="s">
        <v>731</v>
      </c>
      <c r="C411" t="s">
        <v>147</v>
      </c>
      <c r="D411" t="s">
        <v>1228</v>
      </c>
      <c r="E411" s="3">
        <v>264244695</v>
      </c>
      <c r="F411" s="3">
        <v>0</v>
      </c>
      <c r="G411" s="3">
        <f t="shared" si="24"/>
        <v>264244695</v>
      </c>
      <c r="H411" s="3">
        <v>17794174.66</v>
      </c>
      <c r="I411" s="4">
        <v>22138.540837500001</v>
      </c>
      <c r="J411" s="11">
        <f t="shared" si="25"/>
        <v>11935.958062439307</v>
      </c>
      <c r="K411" s="2">
        <f t="shared" si="26"/>
        <v>803.76456563292686</v>
      </c>
      <c r="L411" s="11">
        <f t="shared" si="27"/>
        <v>12739.722628072235</v>
      </c>
      <c r="M411" s="5"/>
      <c r="P411" s="8"/>
      <c r="T411" s="8"/>
    </row>
    <row r="412" spans="1:20" x14ac:dyDescent="0.35">
      <c r="A412" s="5"/>
      <c r="B412" t="s">
        <v>705</v>
      </c>
      <c r="C412" t="s">
        <v>122</v>
      </c>
      <c r="D412" t="s">
        <v>1218</v>
      </c>
      <c r="E412" s="3">
        <v>35762667</v>
      </c>
      <c r="F412" s="3">
        <v>0</v>
      </c>
      <c r="G412" s="3">
        <f t="shared" si="24"/>
        <v>35762667</v>
      </c>
      <c r="H412" s="3">
        <v>11479350.949999999</v>
      </c>
      <c r="I412" s="4">
        <v>3380.190533</v>
      </c>
      <c r="J412" s="11">
        <f t="shared" si="25"/>
        <v>10580.074303758191</v>
      </c>
      <c r="K412" s="2">
        <f t="shared" si="26"/>
        <v>3396.0662388495007</v>
      </c>
      <c r="L412" s="11">
        <f t="shared" si="27"/>
        <v>13976.140542607691</v>
      </c>
      <c r="M412" s="5"/>
      <c r="P412" s="8"/>
      <c r="T412" s="8"/>
    </row>
    <row r="413" spans="1:20" x14ac:dyDescent="0.35">
      <c r="A413" s="5"/>
      <c r="B413" t="s">
        <v>1043</v>
      </c>
      <c r="C413" t="s">
        <v>443</v>
      </c>
      <c r="D413" t="s">
        <v>1253</v>
      </c>
      <c r="E413" s="3">
        <v>13460179</v>
      </c>
      <c r="F413" s="3">
        <v>0</v>
      </c>
      <c r="G413" s="3">
        <f t="shared" si="24"/>
        <v>13460179</v>
      </c>
      <c r="H413" s="3">
        <v>5450835.6500000004</v>
      </c>
      <c r="I413" s="4">
        <v>1641.3514226</v>
      </c>
      <c r="J413" s="11">
        <f t="shared" si="25"/>
        <v>8200.6685555968634</v>
      </c>
      <c r="K413" s="2">
        <f t="shared" si="26"/>
        <v>3320.9436900268115</v>
      </c>
      <c r="L413" s="11">
        <f t="shared" si="27"/>
        <v>11521.612245623675</v>
      </c>
      <c r="M413" s="5"/>
      <c r="P413" s="8"/>
      <c r="T413" s="8"/>
    </row>
    <row r="414" spans="1:20" x14ac:dyDescent="0.35">
      <c r="A414" s="5"/>
      <c r="B414" t="s">
        <v>706</v>
      </c>
      <c r="C414" t="s">
        <v>123</v>
      </c>
      <c r="D414" t="s">
        <v>1218</v>
      </c>
      <c r="E414" s="3">
        <v>50451468</v>
      </c>
      <c r="F414" s="3">
        <v>0</v>
      </c>
      <c r="G414" s="3">
        <f t="shared" si="24"/>
        <v>50451468</v>
      </c>
      <c r="H414" s="3">
        <v>726980.06</v>
      </c>
      <c r="I414" s="4">
        <v>1974.5910646</v>
      </c>
      <c r="J414" s="11">
        <f t="shared" si="25"/>
        <v>25550.337436688511</v>
      </c>
      <c r="K414" s="2">
        <f t="shared" si="26"/>
        <v>368.16740085232129</v>
      </c>
      <c r="L414" s="11">
        <f t="shared" si="27"/>
        <v>25918.504837540833</v>
      </c>
      <c r="M414" s="5"/>
      <c r="P414" s="8"/>
      <c r="T414" s="8"/>
    </row>
    <row r="415" spans="1:20" x14ac:dyDescent="0.35">
      <c r="A415" s="5"/>
      <c r="B415" t="s">
        <v>905</v>
      </c>
      <c r="C415" t="s">
        <v>316</v>
      </c>
      <c r="D415" t="s">
        <v>1207</v>
      </c>
      <c r="E415" s="3">
        <v>27331752</v>
      </c>
      <c r="F415" s="3">
        <v>0</v>
      </c>
      <c r="G415" s="3">
        <f t="shared" si="24"/>
        <v>27331752</v>
      </c>
      <c r="H415" s="3">
        <v>13311063.66</v>
      </c>
      <c r="I415" s="4">
        <v>3225.8153010000001</v>
      </c>
      <c r="J415" s="11">
        <f t="shared" si="25"/>
        <v>8472.8198764285044</v>
      </c>
      <c r="K415" s="2">
        <f t="shared" si="26"/>
        <v>4126.4184145550989</v>
      </c>
      <c r="L415" s="11">
        <f t="shared" si="27"/>
        <v>12599.238290983603</v>
      </c>
      <c r="M415" s="5"/>
      <c r="P415" s="8"/>
      <c r="T415" s="8"/>
    </row>
    <row r="416" spans="1:20" x14ac:dyDescent="0.35">
      <c r="A416" s="5"/>
      <c r="B416" t="s">
        <v>1168</v>
      </c>
      <c r="C416" t="s">
        <v>557</v>
      </c>
      <c r="D416" t="s">
        <v>1248</v>
      </c>
      <c r="E416" s="3">
        <v>10596996</v>
      </c>
      <c r="F416" s="3">
        <v>0</v>
      </c>
      <c r="G416" s="3">
        <f t="shared" si="24"/>
        <v>10596996</v>
      </c>
      <c r="H416" s="3">
        <v>6424937.5999999996</v>
      </c>
      <c r="I416" s="4">
        <v>1594.9192227999999</v>
      </c>
      <c r="J416" s="11">
        <f t="shared" si="25"/>
        <v>6644.2211295166289</v>
      </c>
      <c r="K416" s="2">
        <f t="shared" si="26"/>
        <v>4028.3780571159846</v>
      </c>
      <c r="L416" s="11">
        <f t="shared" si="27"/>
        <v>10672.599186632613</v>
      </c>
      <c r="M416" s="5"/>
      <c r="P416" s="8"/>
      <c r="T416" s="8"/>
    </row>
    <row r="417" spans="1:20" x14ac:dyDescent="0.35">
      <c r="A417" s="5"/>
      <c r="B417" t="s">
        <v>1092</v>
      </c>
      <c r="C417" t="s">
        <v>488</v>
      </c>
      <c r="D417" t="s">
        <v>1202</v>
      </c>
      <c r="E417" s="3">
        <v>3214658</v>
      </c>
      <c r="F417" s="3">
        <v>0</v>
      </c>
      <c r="G417" s="3">
        <f t="shared" si="24"/>
        <v>3214658</v>
      </c>
      <c r="H417" s="3">
        <v>6077747.7000000002</v>
      </c>
      <c r="I417" s="4">
        <v>813.19603419999999</v>
      </c>
      <c r="J417" s="11">
        <f t="shared" si="25"/>
        <v>3953.1156877351136</v>
      </c>
      <c r="K417" s="2">
        <f t="shared" si="26"/>
        <v>7473.9022872622863</v>
      </c>
      <c r="L417" s="11">
        <f t="shared" si="27"/>
        <v>11427.0179749974</v>
      </c>
      <c r="M417" s="5"/>
      <c r="P417" s="8"/>
      <c r="T417" s="8"/>
    </row>
    <row r="418" spans="1:20" x14ac:dyDescent="0.35">
      <c r="A418" s="5"/>
      <c r="B418" t="s">
        <v>1186</v>
      </c>
      <c r="C418" t="s">
        <v>573</v>
      </c>
      <c r="D418" t="s">
        <v>1233</v>
      </c>
      <c r="E418" s="3">
        <v>7620830</v>
      </c>
      <c r="F418" s="3">
        <v>3886005.18</v>
      </c>
      <c r="G418" s="3">
        <f t="shared" si="24"/>
        <v>11506835.18</v>
      </c>
      <c r="H418" s="3">
        <v>4831453.88</v>
      </c>
      <c r="I418" s="4">
        <v>1385.1899820000001</v>
      </c>
      <c r="J418" s="11">
        <f t="shared" si="25"/>
        <v>8307.0447588610987</v>
      </c>
      <c r="K418" s="2">
        <f t="shared" si="26"/>
        <v>3487.935909718411</v>
      </c>
      <c r="L418" s="11">
        <f t="shared" si="27"/>
        <v>11794.98066857951</v>
      </c>
      <c r="M418" s="5"/>
      <c r="P418" s="8"/>
      <c r="T418" s="8"/>
    </row>
    <row r="419" spans="1:20" x14ac:dyDescent="0.35">
      <c r="A419" s="5"/>
      <c r="B419" t="s">
        <v>906</v>
      </c>
      <c r="C419" t="s">
        <v>317</v>
      </c>
      <c r="D419" t="s">
        <v>1207</v>
      </c>
      <c r="E419" s="3">
        <v>13306935</v>
      </c>
      <c r="F419" s="3">
        <v>0</v>
      </c>
      <c r="G419" s="3">
        <f t="shared" si="24"/>
        <v>13306935</v>
      </c>
      <c r="H419" s="3">
        <v>2284317.16</v>
      </c>
      <c r="I419" s="4">
        <v>1088.180245</v>
      </c>
      <c r="J419" s="11">
        <f t="shared" si="25"/>
        <v>12228.612916971306</v>
      </c>
      <c r="K419" s="2">
        <f t="shared" si="26"/>
        <v>2099.2084450127104</v>
      </c>
      <c r="L419" s="11">
        <f t="shared" si="27"/>
        <v>14327.821361984017</v>
      </c>
      <c r="M419" s="5"/>
      <c r="P419" s="8"/>
      <c r="T419" s="8"/>
    </row>
    <row r="420" spans="1:20" x14ac:dyDescent="0.35">
      <c r="A420" s="5"/>
      <c r="B420" t="s">
        <v>1032</v>
      </c>
      <c r="C420" t="s">
        <v>434</v>
      </c>
      <c r="D420" t="s">
        <v>1256</v>
      </c>
      <c r="E420" s="3">
        <v>5751140</v>
      </c>
      <c r="F420" s="3">
        <v>5355901.2899999991</v>
      </c>
      <c r="G420" s="3">
        <f t="shared" si="24"/>
        <v>11107041.289999999</v>
      </c>
      <c r="H420" s="3">
        <v>6063785.9800000004</v>
      </c>
      <c r="I420" s="4">
        <v>1485.8360995999999</v>
      </c>
      <c r="J420" s="11">
        <f t="shared" si="25"/>
        <v>7475.2802768691054</v>
      </c>
      <c r="K420" s="2">
        <f t="shared" si="26"/>
        <v>4081.0598030512415</v>
      </c>
      <c r="L420" s="11">
        <f t="shared" si="27"/>
        <v>11556.340079920346</v>
      </c>
      <c r="M420" s="5"/>
      <c r="P420" s="8"/>
      <c r="T420" s="8"/>
    </row>
    <row r="421" spans="1:20" x14ac:dyDescent="0.35">
      <c r="A421" s="5"/>
      <c r="B421" t="s">
        <v>1033</v>
      </c>
      <c r="C421" t="s">
        <v>435</v>
      </c>
      <c r="D421" t="s">
        <v>1256</v>
      </c>
      <c r="E421" s="3">
        <v>2188782</v>
      </c>
      <c r="F421" s="3">
        <v>775365.49</v>
      </c>
      <c r="G421" s="3">
        <f t="shared" si="24"/>
        <v>2964147.49</v>
      </c>
      <c r="H421" s="3">
        <v>2962581.88</v>
      </c>
      <c r="I421" s="4">
        <v>439.34572400000002</v>
      </c>
      <c r="J421" s="11">
        <f t="shared" si="25"/>
        <v>6746.7311688232112</v>
      </c>
      <c r="K421" s="2">
        <f t="shared" si="26"/>
        <v>6743.1676653805325</v>
      </c>
      <c r="L421" s="11">
        <f t="shared" si="27"/>
        <v>13489.898834203745</v>
      </c>
      <c r="M421" s="5"/>
      <c r="P421" s="8"/>
      <c r="T421" s="8"/>
    </row>
    <row r="422" spans="1:20" x14ac:dyDescent="0.35">
      <c r="A422" s="5"/>
      <c r="B422" t="s">
        <v>863</v>
      </c>
      <c r="C422" t="s">
        <v>276</v>
      </c>
      <c r="D422" t="s">
        <v>1270</v>
      </c>
      <c r="E422" s="3">
        <v>8258499</v>
      </c>
      <c r="F422" s="3">
        <v>0</v>
      </c>
      <c r="G422" s="3">
        <f t="shared" si="24"/>
        <v>8258499</v>
      </c>
      <c r="H422" s="3">
        <v>25758896.120000001</v>
      </c>
      <c r="I422" s="4">
        <v>2888.8595326</v>
      </c>
      <c r="J422" s="11">
        <f t="shared" si="25"/>
        <v>2858.7402422322957</v>
      </c>
      <c r="K422" s="2">
        <f t="shared" si="26"/>
        <v>8916.6315735735207</v>
      </c>
      <c r="L422" s="11">
        <f t="shared" si="27"/>
        <v>11775.371815805816</v>
      </c>
      <c r="M422" s="5"/>
      <c r="P422" s="8"/>
      <c r="T422" s="8"/>
    </row>
    <row r="423" spans="1:20" x14ac:dyDescent="0.35">
      <c r="A423" s="5"/>
      <c r="B423" t="s">
        <v>1047</v>
      </c>
      <c r="C423" t="s">
        <v>447</v>
      </c>
      <c r="D423" t="s">
        <v>1198</v>
      </c>
      <c r="E423" s="3">
        <v>3018280</v>
      </c>
      <c r="F423" s="3">
        <v>17.77</v>
      </c>
      <c r="G423" s="3">
        <f t="shared" si="24"/>
        <v>3018297.77</v>
      </c>
      <c r="H423" s="3">
        <v>7240134.9500000002</v>
      </c>
      <c r="I423" s="4">
        <v>799.67144699999994</v>
      </c>
      <c r="J423" s="11">
        <f t="shared" si="25"/>
        <v>3774.422334726677</v>
      </c>
      <c r="K423" s="2">
        <f t="shared" si="26"/>
        <v>9053.8870396856873</v>
      </c>
      <c r="L423" s="11">
        <f t="shared" si="27"/>
        <v>12828.309374412365</v>
      </c>
      <c r="M423" s="5"/>
      <c r="P423" s="8"/>
      <c r="T423" s="8"/>
    </row>
    <row r="424" spans="1:20" x14ac:dyDescent="0.35">
      <c r="A424" s="5"/>
      <c r="B424" t="s">
        <v>1034</v>
      </c>
      <c r="C424" t="s">
        <v>436</v>
      </c>
      <c r="D424" t="s">
        <v>1256</v>
      </c>
      <c r="E424" s="3">
        <v>2396020</v>
      </c>
      <c r="F424" s="3">
        <v>2173829.79</v>
      </c>
      <c r="G424" s="3">
        <f t="shared" si="24"/>
        <v>4569849.79</v>
      </c>
      <c r="H424" s="3">
        <v>3259291.95</v>
      </c>
      <c r="I424" s="4">
        <v>556.97088740000004</v>
      </c>
      <c r="J424" s="11">
        <f t="shared" si="25"/>
        <v>8204.8270266558284</v>
      </c>
      <c r="K424" s="2">
        <f t="shared" si="26"/>
        <v>5851.8174355839765</v>
      </c>
      <c r="L424" s="11">
        <f t="shared" si="27"/>
        <v>14056.644462239805</v>
      </c>
      <c r="M424" s="5"/>
      <c r="P424" s="8"/>
      <c r="T424" s="8"/>
    </row>
    <row r="425" spans="1:20" x14ac:dyDescent="0.35">
      <c r="A425" s="5"/>
      <c r="B425" t="s">
        <v>947</v>
      </c>
      <c r="C425" t="s">
        <v>353</v>
      </c>
      <c r="D425" t="s">
        <v>1245</v>
      </c>
      <c r="E425" s="3">
        <v>4250464</v>
      </c>
      <c r="F425" s="3">
        <v>1656401.0299999998</v>
      </c>
      <c r="G425" s="3">
        <f t="shared" si="24"/>
        <v>5906865.0299999993</v>
      </c>
      <c r="H425" s="3">
        <v>5924336.0199999996</v>
      </c>
      <c r="I425" s="4">
        <v>876.86140780000005</v>
      </c>
      <c r="J425" s="11">
        <f t="shared" si="25"/>
        <v>6736.3724500317767</v>
      </c>
      <c r="K425" s="2">
        <f t="shared" si="26"/>
        <v>6756.2969099801667</v>
      </c>
      <c r="L425" s="11">
        <f t="shared" si="27"/>
        <v>13492.669360011943</v>
      </c>
      <c r="M425" s="5"/>
      <c r="P425" s="8"/>
      <c r="T425" s="8"/>
    </row>
    <row r="426" spans="1:20" x14ac:dyDescent="0.35">
      <c r="A426" s="5"/>
      <c r="B426" t="s">
        <v>707</v>
      </c>
      <c r="C426" t="s">
        <v>124</v>
      </c>
      <c r="D426" t="s">
        <v>1218</v>
      </c>
      <c r="E426" s="3">
        <v>112285864</v>
      </c>
      <c r="F426" s="3">
        <v>0</v>
      </c>
      <c r="G426" s="3">
        <f t="shared" si="24"/>
        <v>112285864</v>
      </c>
      <c r="H426" s="3">
        <v>17253576.309999999</v>
      </c>
      <c r="I426" s="4">
        <v>11347.303357999999</v>
      </c>
      <c r="J426" s="11">
        <f t="shared" si="25"/>
        <v>9895.3787043013162</v>
      </c>
      <c r="K426" s="2">
        <f t="shared" si="26"/>
        <v>1520.5001369630256</v>
      </c>
      <c r="L426" s="11">
        <f t="shared" si="27"/>
        <v>11415.878841264343</v>
      </c>
      <c r="M426" s="5"/>
      <c r="P426" s="8"/>
      <c r="T426" s="8"/>
    </row>
    <row r="427" spans="1:20" x14ac:dyDescent="0.35">
      <c r="A427" s="5"/>
      <c r="B427" t="s">
        <v>830</v>
      </c>
      <c r="C427" t="s">
        <v>246</v>
      </c>
      <c r="D427" t="s">
        <v>1275</v>
      </c>
      <c r="E427" s="3">
        <v>9354834</v>
      </c>
      <c r="F427" s="3">
        <v>2826647.76</v>
      </c>
      <c r="G427" s="3">
        <f t="shared" si="24"/>
        <v>12181481.76</v>
      </c>
      <c r="H427" s="3">
        <v>3641127.11</v>
      </c>
      <c r="I427" s="4">
        <v>775.37508700000001</v>
      </c>
      <c r="J427" s="11">
        <f t="shared" si="25"/>
        <v>15710.437392477119</v>
      </c>
      <c r="K427" s="2">
        <f t="shared" si="26"/>
        <v>4695.955765212766</v>
      </c>
      <c r="L427" s="11">
        <f t="shared" si="27"/>
        <v>20406.393157689883</v>
      </c>
      <c r="M427" s="5"/>
      <c r="P427" s="8"/>
      <c r="T427" s="8"/>
    </row>
    <row r="428" spans="1:20" x14ac:dyDescent="0.35">
      <c r="A428" s="5"/>
      <c r="B428" t="s">
        <v>995</v>
      </c>
      <c r="C428" t="s">
        <v>399</v>
      </c>
      <c r="D428" t="s">
        <v>1208</v>
      </c>
      <c r="E428" s="3">
        <v>6403856</v>
      </c>
      <c r="F428" s="3">
        <v>3148967.67</v>
      </c>
      <c r="G428" s="3">
        <f t="shared" si="24"/>
        <v>9552823.6699999999</v>
      </c>
      <c r="H428" s="3">
        <v>7315644.8399999999</v>
      </c>
      <c r="I428" s="4">
        <v>1477.4670218000001</v>
      </c>
      <c r="J428" s="11">
        <f t="shared" si="25"/>
        <v>6465.6764104025697</v>
      </c>
      <c r="K428" s="2">
        <f t="shared" si="26"/>
        <v>4951.4775843100306</v>
      </c>
      <c r="L428" s="11">
        <f t="shared" si="27"/>
        <v>11417.1539947126</v>
      </c>
      <c r="M428" s="5"/>
      <c r="P428" s="8"/>
      <c r="T428" s="8"/>
    </row>
    <row r="429" spans="1:20" x14ac:dyDescent="0.35">
      <c r="A429" s="5"/>
      <c r="B429" t="s">
        <v>736</v>
      </c>
      <c r="C429" t="s">
        <v>152</v>
      </c>
      <c r="D429" t="s">
        <v>1267</v>
      </c>
      <c r="E429" s="3">
        <v>24379503</v>
      </c>
      <c r="F429" s="3">
        <v>0</v>
      </c>
      <c r="G429" s="3">
        <f t="shared" si="24"/>
        <v>24379503</v>
      </c>
      <c r="H429" s="3">
        <v>3259524.41</v>
      </c>
      <c r="I429" s="4">
        <v>1662.9907392</v>
      </c>
      <c r="J429" s="11">
        <f t="shared" si="25"/>
        <v>14660.035335932194</v>
      </c>
      <c r="K429" s="2">
        <f t="shared" si="26"/>
        <v>1960.0376196731138</v>
      </c>
      <c r="L429" s="11">
        <f t="shared" si="27"/>
        <v>16620.072955605308</v>
      </c>
      <c r="M429" s="5"/>
      <c r="P429" s="8"/>
      <c r="T429" s="8"/>
    </row>
    <row r="430" spans="1:20" x14ac:dyDescent="0.35">
      <c r="A430" s="5"/>
      <c r="B430" t="s">
        <v>591</v>
      </c>
      <c r="C430" t="s">
        <v>8</v>
      </c>
      <c r="D430" t="s">
        <v>1201</v>
      </c>
      <c r="E430" s="3">
        <v>4355387</v>
      </c>
      <c r="F430" s="3">
        <v>0</v>
      </c>
      <c r="G430" s="3">
        <f t="shared" si="24"/>
        <v>4355387</v>
      </c>
      <c r="H430" s="3">
        <v>4058222.69</v>
      </c>
      <c r="I430" s="4">
        <v>437.29721519999998</v>
      </c>
      <c r="J430" s="11">
        <f t="shared" si="25"/>
        <v>9959.7867276791203</v>
      </c>
      <c r="K430" s="2">
        <f t="shared" si="26"/>
        <v>9280.2390432419106</v>
      </c>
      <c r="L430" s="11">
        <f t="shared" si="27"/>
        <v>19240.025770921031</v>
      </c>
      <c r="M430" s="5"/>
      <c r="P430" s="8"/>
      <c r="T430" s="8"/>
    </row>
    <row r="431" spans="1:20" x14ac:dyDescent="0.35">
      <c r="A431" s="5"/>
      <c r="B431" t="s">
        <v>865</v>
      </c>
      <c r="C431" t="s">
        <v>8</v>
      </c>
      <c r="D431" t="s">
        <v>1270</v>
      </c>
      <c r="E431" s="3">
        <v>12299117</v>
      </c>
      <c r="F431" s="3">
        <v>0</v>
      </c>
      <c r="G431" s="3">
        <f t="shared" si="24"/>
        <v>12299117</v>
      </c>
      <c r="H431" s="3">
        <v>3382460.27</v>
      </c>
      <c r="I431" s="4">
        <v>1470.8300245999999</v>
      </c>
      <c r="J431" s="11">
        <f t="shared" si="25"/>
        <v>8362.0247032588359</v>
      </c>
      <c r="K431" s="2">
        <f t="shared" si="26"/>
        <v>2299.6948752932062</v>
      </c>
      <c r="L431" s="11">
        <f t="shared" si="27"/>
        <v>10661.719578552042</v>
      </c>
      <c r="M431" s="5"/>
      <c r="P431" s="8"/>
      <c r="T431" s="8"/>
    </row>
    <row r="432" spans="1:20" x14ac:dyDescent="0.35">
      <c r="A432" s="5"/>
      <c r="B432" t="s">
        <v>1093</v>
      </c>
      <c r="C432" t="s">
        <v>8</v>
      </c>
      <c r="D432" t="s">
        <v>1202</v>
      </c>
      <c r="E432" s="3">
        <v>26278482</v>
      </c>
      <c r="F432" s="3">
        <v>0</v>
      </c>
      <c r="G432" s="3">
        <f t="shared" si="24"/>
        <v>26278482</v>
      </c>
      <c r="H432" s="3">
        <v>19495147.02</v>
      </c>
      <c r="I432" s="4">
        <v>4110.5747546000002</v>
      </c>
      <c r="J432" s="11">
        <f t="shared" si="25"/>
        <v>6392.8972391495063</v>
      </c>
      <c r="K432" s="2">
        <f t="shared" si="26"/>
        <v>4742.6815430576135</v>
      </c>
      <c r="L432" s="11">
        <f t="shared" si="27"/>
        <v>11135.57878220712</v>
      </c>
      <c r="M432" s="5"/>
      <c r="P432" s="8"/>
      <c r="T432" s="8"/>
    </row>
    <row r="433" spans="1:20" x14ac:dyDescent="0.35">
      <c r="A433" s="5"/>
      <c r="B433" t="s">
        <v>1187</v>
      </c>
      <c r="C433" t="s">
        <v>574</v>
      </c>
      <c r="D433" t="s">
        <v>1233</v>
      </c>
      <c r="E433" s="3">
        <v>51585775</v>
      </c>
      <c r="F433" s="3">
        <v>9888777.3000000007</v>
      </c>
      <c r="G433" s="3">
        <f t="shared" si="24"/>
        <v>61474552.299999997</v>
      </c>
      <c r="H433" s="3">
        <v>9430522.0399999991</v>
      </c>
      <c r="I433" s="4">
        <v>5289.8853036</v>
      </c>
      <c r="J433" s="11">
        <f t="shared" si="25"/>
        <v>11621.150322137202</v>
      </c>
      <c r="K433" s="2">
        <f t="shared" si="26"/>
        <v>1782.7460329966159</v>
      </c>
      <c r="L433" s="11">
        <f t="shared" si="27"/>
        <v>13403.896355133818</v>
      </c>
      <c r="M433" s="5"/>
      <c r="P433" s="8"/>
      <c r="T433" s="8"/>
    </row>
    <row r="434" spans="1:20" x14ac:dyDescent="0.35">
      <c r="A434" s="5"/>
      <c r="B434" t="s">
        <v>768</v>
      </c>
      <c r="C434" t="s">
        <v>184</v>
      </c>
      <c r="D434" t="s">
        <v>1210</v>
      </c>
      <c r="E434" s="3">
        <v>2474162</v>
      </c>
      <c r="F434" s="3">
        <v>756038.21999999986</v>
      </c>
      <c r="G434" s="3">
        <f t="shared" si="24"/>
        <v>3230200.2199999997</v>
      </c>
      <c r="H434" s="3">
        <v>3810081.97</v>
      </c>
      <c r="I434" s="4">
        <v>323.89200779999999</v>
      </c>
      <c r="J434" s="11">
        <f t="shared" si="25"/>
        <v>9973.0778846343601</v>
      </c>
      <c r="K434" s="2">
        <f t="shared" si="26"/>
        <v>11763.433114264082</v>
      </c>
      <c r="L434" s="11">
        <f t="shared" si="27"/>
        <v>21736.51099889844</v>
      </c>
      <c r="M434" s="5"/>
      <c r="P434" s="8"/>
      <c r="T434" s="8"/>
    </row>
    <row r="435" spans="1:20" x14ac:dyDescent="0.35">
      <c r="A435" s="5"/>
      <c r="B435" t="s">
        <v>745</v>
      </c>
      <c r="C435" t="s">
        <v>161</v>
      </c>
      <c r="D435" t="s">
        <v>1203</v>
      </c>
      <c r="E435" s="3">
        <v>52146443</v>
      </c>
      <c r="F435" s="3">
        <v>24848272.940000001</v>
      </c>
      <c r="G435" s="3">
        <f t="shared" si="24"/>
        <v>76994715.939999998</v>
      </c>
      <c r="H435" s="3">
        <v>52328115.240000002</v>
      </c>
      <c r="I435" s="4">
        <v>11204.511465</v>
      </c>
      <c r="J435" s="11">
        <f t="shared" si="25"/>
        <v>6871.7601994974621</v>
      </c>
      <c r="K435" s="2">
        <f t="shared" si="26"/>
        <v>4670.2719171165581</v>
      </c>
      <c r="L435" s="11">
        <f t="shared" si="27"/>
        <v>11542.03211661402</v>
      </c>
      <c r="M435" s="5"/>
      <c r="P435" s="8"/>
      <c r="T435" s="8"/>
    </row>
    <row r="436" spans="1:20" x14ac:dyDescent="0.35">
      <c r="A436" s="5"/>
      <c r="B436" t="s">
        <v>769</v>
      </c>
      <c r="C436" t="s">
        <v>185</v>
      </c>
      <c r="D436" t="s">
        <v>1210</v>
      </c>
      <c r="E436" s="3">
        <v>6947860</v>
      </c>
      <c r="F436" s="3">
        <v>1474356.78</v>
      </c>
      <c r="G436" s="3">
        <f t="shared" si="24"/>
        <v>8422216.7799999993</v>
      </c>
      <c r="H436" s="3">
        <v>6225079.3600000003</v>
      </c>
      <c r="I436" s="4">
        <v>1273.6274948</v>
      </c>
      <c r="J436" s="11">
        <f t="shared" si="25"/>
        <v>6612.7787083636686</v>
      </c>
      <c r="K436" s="2">
        <f t="shared" si="26"/>
        <v>4887.6766444002806</v>
      </c>
      <c r="L436" s="11">
        <f t="shared" si="27"/>
        <v>11500.455352763949</v>
      </c>
      <c r="M436" s="5"/>
      <c r="P436" s="8"/>
      <c r="T436" s="8"/>
    </row>
    <row r="437" spans="1:20" x14ac:dyDescent="0.35">
      <c r="A437" s="5"/>
      <c r="B437" t="s">
        <v>956</v>
      </c>
      <c r="C437" t="s">
        <v>362</v>
      </c>
      <c r="D437" t="s">
        <v>1226</v>
      </c>
      <c r="E437" s="3">
        <v>15482180</v>
      </c>
      <c r="F437" s="3">
        <v>8177952.8600000003</v>
      </c>
      <c r="G437" s="3">
        <f t="shared" si="24"/>
        <v>23660132.859999999</v>
      </c>
      <c r="H437" s="3">
        <v>17487192.850000001</v>
      </c>
      <c r="I437" s="4">
        <v>3274.2673632000001</v>
      </c>
      <c r="J437" s="11">
        <f t="shared" si="25"/>
        <v>7226.084566556754</v>
      </c>
      <c r="K437" s="2">
        <f t="shared" si="26"/>
        <v>5340.7956376871607</v>
      </c>
      <c r="L437" s="11">
        <f t="shared" si="27"/>
        <v>12566.880204243915</v>
      </c>
      <c r="M437" s="5"/>
      <c r="P437" s="8"/>
      <c r="T437" s="8"/>
    </row>
    <row r="438" spans="1:20" x14ac:dyDescent="0.35">
      <c r="A438" s="5"/>
      <c r="B438" t="s">
        <v>1094</v>
      </c>
      <c r="C438" t="s">
        <v>489</v>
      </c>
      <c r="D438" t="s">
        <v>1202</v>
      </c>
      <c r="E438" s="3">
        <v>36148083</v>
      </c>
      <c r="F438" s="3">
        <v>0</v>
      </c>
      <c r="G438" s="3">
        <f t="shared" si="24"/>
        <v>36148083</v>
      </c>
      <c r="H438" s="3">
        <v>20800646.629999999</v>
      </c>
      <c r="I438" s="4">
        <v>6220.8694044000003</v>
      </c>
      <c r="J438" s="11">
        <f t="shared" si="25"/>
        <v>5810.7767017955048</v>
      </c>
      <c r="K438" s="2">
        <f t="shared" si="26"/>
        <v>3343.6880406600035</v>
      </c>
      <c r="L438" s="11">
        <f t="shared" si="27"/>
        <v>9154.4647424555078</v>
      </c>
      <c r="M438" s="5"/>
      <c r="P438" s="8"/>
      <c r="T438" s="8"/>
    </row>
    <row r="439" spans="1:20" x14ac:dyDescent="0.35">
      <c r="A439" s="5"/>
      <c r="B439" t="s">
        <v>931</v>
      </c>
      <c r="C439" t="s">
        <v>340</v>
      </c>
      <c r="D439" t="s">
        <v>1268</v>
      </c>
      <c r="E439" s="3">
        <v>7021179</v>
      </c>
      <c r="F439" s="3">
        <v>2303415.8199999998</v>
      </c>
      <c r="G439" s="3">
        <f t="shared" si="24"/>
        <v>9324594.8200000003</v>
      </c>
      <c r="H439" s="3">
        <v>4802882.72</v>
      </c>
      <c r="I439" s="4">
        <v>1168.6189010000001</v>
      </c>
      <c r="J439" s="11">
        <f t="shared" si="25"/>
        <v>7979.1579718767525</v>
      </c>
      <c r="K439" s="2">
        <f t="shared" si="26"/>
        <v>4109.8793763220156</v>
      </c>
      <c r="L439" s="11">
        <f t="shared" si="27"/>
        <v>12089.037348198768</v>
      </c>
      <c r="M439" s="5"/>
      <c r="P439" s="8"/>
      <c r="T439" s="8"/>
    </row>
    <row r="440" spans="1:20" x14ac:dyDescent="0.35">
      <c r="A440" s="5"/>
      <c r="B440" t="s">
        <v>1041</v>
      </c>
      <c r="C440" t="s">
        <v>441</v>
      </c>
      <c r="D440" t="s">
        <v>1253</v>
      </c>
      <c r="E440" s="3">
        <v>2674291</v>
      </c>
      <c r="F440" s="3">
        <v>1359468.4300000002</v>
      </c>
      <c r="G440" s="3">
        <f t="shared" si="24"/>
        <v>4033759.43</v>
      </c>
      <c r="H440" s="3">
        <v>5576402.3200000003</v>
      </c>
      <c r="I440" s="4">
        <v>618.5258288</v>
      </c>
      <c r="J440" s="11">
        <f t="shared" si="25"/>
        <v>6521.5699040828804</v>
      </c>
      <c r="K440" s="2">
        <f t="shared" si="26"/>
        <v>9015.6337219073957</v>
      </c>
      <c r="L440" s="11">
        <f t="shared" si="27"/>
        <v>15537.203625990276</v>
      </c>
      <c r="M440" s="5"/>
      <c r="P440" s="8"/>
      <c r="T440" s="8"/>
    </row>
    <row r="441" spans="1:20" x14ac:dyDescent="0.35">
      <c r="A441" s="5"/>
      <c r="B441" t="s">
        <v>921</v>
      </c>
      <c r="C441" t="s">
        <v>332</v>
      </c>
      <c r="D441" t="s">
        <v>1214</v>
      </c>
      <c r="E441" s="3">
        <v>17335566</v>
      </c>
      <c r="F441" s="3">
        <v>0</v>
      </c>
      <c r="G441" s="3">
        <f t="shared" si="24"/>
        <v>17335566</v>
      </c>
      <c r="H441" s="3">
        <v>3178592.43</v>
      </c>
      <c r="I441" s="4">
        <v>1802.6253994000001</v>
      </c>
      <c r="J441" s="11">
        <f t="shared" si="25"/>
        <v>9616.8433029791468</v>
      </c>
      <c r="K441" s="2">
        <f t="shared" si="26"/>
        <v>1763.3127942488704</v>
      </c>
      <c r="L441" s="11">
        <f t="shared" si="27"/>
        <v>11380.156097228017</v>
      </c>
      <c r="M441" s="5"/>
      <c r="P441" s="8"/>
      <c r="T441" s="8"/>
    </row>
    <row r="442" spans="1:20" x14ac:dyDescent="0.35">
      <c r="A442" s="5"/>
      <c r="B442" t="s">
        <v>992</v>
      </c>
      <c r="C442" t="s">
        <v>396</v>
      </c>
      <c r="D442" t="s">
        <v>1224</v>
      </c>
      <c r="E442" s="3">
        <v>21220019</v>
      </c>
      <c r="F442" s="3">
        <v>0</v>
      </c>
      <c r="G442" s="3">
        <f t="shared" si="24"/>
        <v>21220019</v>
      </c>
      <c r="H442" s="3">
        <v>1870354.1</v>
      </c>
      <c r="I442" s="4">
        <v>1425.1470965999999</v>
      </c>
      <c r="J442" s="11">
        <f t="shared" si="25"/>
        <v>14889.704403584021</v>
      </c>
      <c r="K442" s="2">
        <f t="shared" si="26"/>
        <v>1312.3937202427305</v>
      </c>
      <c r="L442" s="11">
        <f t="shared" si="27"/>
        <v>16202.098123826752</v>
      </c>
      <c r="M442" s="5"/>
      <c r="P442" s="8"/>
      <c r="T442" s="8"/>
    </row>
    <row r="443" spans="1:20" x14ac:dyDescent="0.35">
      <c r="A443" s="5"/>
      <c r="B443" t="s">
        <v>1062</v>
      </c>
      <c r="C443" t="s">
        <v>459</v>
      </c>
      <c r="D443" t="s">
        <v>1232</v>
      </c>
      <c r="E443" s="3">
        <v>7224743</v>
      </c>
      <c r="F443" s="3">
        <v>0</v>
      </c>
      <c r="G443" s="3">
        <f t="shared" si="24"/>
        <v>7224743</v>
      </c>
      <c r="H443" s="3">
        <v>13480449.18</v>
      </c>
      <c r="I443" s="4">
        <v>2669.5516630000002</v>
      </c>
      <c r="J443" s="11">
        <f t="shared" si="25"/>
        <v>2706.3506955624703</v>
      </c>
      <c r="K443" s="2">
        <f t="shared" si="26"/>
        <v>5049.705299522423</v>
      </c>
      <c r="L443" s="11">
        <f t="shared" si="27"/>
        <v>7756.0559950848929</v>
      </c>
      <c r="M443" s="5"/>
      <c r="P443" s="8"/>
      <c r="T443" s="8"/>
    </row>
    <row r="444" spans="1:20" x14ac:dyDescent="0.35">
      <c r="A444" s="5"/>
      <c r="B444" t="s">
        <v>1023</v>
      </c>
      <c r="C444" t="s">
        <v>425</v>
      </c>
      <c r="D444" t="s">
        <v>1255</v>
      </c>
      <c r="E444" s="3">
        <v>4282830</v>
      </c>
      <c r="F444" s="3">
        <v>3880150.5</v>
      </c>
      <c r="G444" s="3">
        <f t="shared" si="24"/>
        <v>8162980.5</v>
      </c>
      <c r="H444" s="3">
        <v>7469023.5999999996</v>
      </c>
      <c r="I444" s="4">
        <v>1383.6034318</v>
      </c>
      <c r="J444" s="11">
        <f t="shared" si="25"/>
        <v>5899.7978122823561</v>
      </c>
      <c r="K444" s="2">
        <f t="shared" si="26"/>
        <v>5398.2401520088506</v>
      </c>
      <c r="L444" s="11">
        <f t="shared" si="27"/>
        <v>11298.037964291207</v>
      </c>
      <c r="M444" s="5"/>
      <c r="P444" s="8"/>
      <c r="T444" s="8"/>
    </row>
    <row r="445" spans="1:20" x14ac:dyDescent="0.35">
      <c r="A445" s="5"/>
      <c r="B445" t="s">
        <v>804</v>
      </c>
      <c r="C445" t="s">
        <v>220</v>
      </c>
      <c r="D445" t="s">
        <v>1249</v>
      </c>
      <c r="E445" s="3">
        <v>69241618</v>
      </c>
      <c r="F445" s="3">
        <v>0</v>
      </c>
      <c r="G445" s="3">
        <f t="shared" si="24"/>
        <v>69241618</v>
      </c>
      <c r="H445" s="3">
        <v>6405191.1399999997</v>
      </c>
      <c r="I445" s="4">
        <v>6130.0879287999996</v>
      </c>
      <c r="J445" s="11">
        <f t="shared" si="25"/>
        <v>11295.371094873422</v>
      </c>
      <c r="K445" s="2">
        <f t="shared" si="26"/>
        <v>1044.8775310232545</v>
      </c>
      <c r="L445" s="11">
        <f t="shared" si="27"/>
        <v>12340.248625896676</v>
      </c>
      <c r="M445" s="5"/>
      <c r="P445" s="8"/>
      <c r="T445" s="8"/>
    </row>
    <row r="446" spans="1:20" x14ac:dyDescent="0.35">
      <c r="A446" s="5"/>
      <c r="B446" t="s">
        <v>993</v>
      </c>
      <c r="C446" t="s">
        <v>397</v>
      </c>
      <c r="D446" t="s">
        <v>1224</v>
      </c>
      <c r="E446" s="3">
        <v>3366313</v>
      </c>
      <c r="F446" s="3">
        <v>0</v>
      </c>
      <c r="G446" s="3">
        <f t="shared" si="24"/>
        <v>3366313</v>
      </c>
      <c r="H446" s="3">
        <v>121613.21</v>
      </c>
      <c r="I446" s="4">
        <v>65.329669999999993</v>
      </c>
      <c r="J446" s="11">
        <f t="shared" si="25"/>
        <v>51528.088233110626</v>
      </c>
      <c r="K446" s="2">
        <f t="shared" si="26"/>
        <v>1861.5310623794674</v>
      </c>
      <c r="L446" s="11">
        <f t="shared" si="27"/>
        <v>53389.619295490091</v>
      </c>
      <c r="M446" s="5"/>
      <c r="P446" s="8"/>
      <c r="T446" s="8"/>
    </row>
    <row r="447" spans="1:20" x14ac:dyDescent="0.35">
      <c r="A447" s="5"/>
      <c r="B447" t="s">
        <v>604</v>
      </c>
      <c r="C447" t="s">
        <v>21</v>
      </c>
      <c r="D447" t="s">
        <v>1212</v>
      </c>
      <c r="E447" s="3">
        <v>5287605</v>
      </c>
      <c r="F447" s="3">
        <v>0</v>
      </c>
      <c r="G447" s="3">
        <f t="shared" si="24"/>
        <v>5287605</v>
      </c>
      <c r="H447" s="3">
        <v>7327902.0499999998</v>
      </c>
      <c r="I447" s="4">
        <v>1062.7451926000001</v>
      </c>
      <c r="J447" s="11">
        <f t="shared" si="25"/>
        <v>4975.4212362644557</v>
      </c>
      <c r="K447" s="2">
        <f t="shared" si="26"/>
        <v>6895.2577730060848</v>
      </c>
      <c r="L447" s="11">
        <f t="shared" si="27"/>
        <v>11870.679009270541</v>
      </c>
      <c r="M447" s="5"/>
      <c r="P447" s="8"/>
      <c r="T447" s="8"/>
    </row>
    <row r="448" spans="1:20" x14ac:dyDescent="0.35">
      <c r="A448" s="5"/>
      <c r="B448" t="s">
        <v>1014</v>
      </c>
      <c r="C448" t="s">
        <v>416</v>
      </c>
      <c r="D448" t="s">
        <v>1213</v>
      </c>
      <c r="E448" s="3">
        <v>12939492</v>
      </c>
      <c r="F448" s="3">
        <v>0</v>
      </c>
      <c r="G448" s="3">
        <f t="shared" si="24"/>
        <v>12939492</v>
      </c>
      <c r="H448" s="3">
        <v>12730507.699999999</v>
      </c>
      <c r="I448" s="4">
        <v>2388.7792972000002</v>
      </c>
      <c r="J448" s="11">
        <f t="shared" si="25"/>
        <v>5416.7800328674075</v>
      </c>
      <c r="K448" s="2">
        <f t="shared" si="26"/>
        <v>5329.294219404037</v>
      </c>
      <c r="L448" s="11">
        <f t="shared" si="27"/>
        <v>10746.074252271444</v>
      </c>
      <c r="M448" s="5"/>
      <c r="P448" s="8"/>
      <c r="T448" s="8"/>
    </row>
    <row r="449" spans="1:20" x14ac:dyDescent="0.35">
      <c r="A449" s="5"/>
      <c r="B449" t="s">
        <v>805</v>
      </c>
      <c r="C449" t="s">
        <v>221</v>
      </c>
      <c r="D449" t="s">
        <v>1249</v>
      </c>
      <c r="E449" s="3">
        <v>11403950</v>
      </c>
      <c r="F449" s="3">
        <v>0</v>
      </c>
      <c r="G449" s="3">
        <f t="shared" ref="G449:G512" si="28">E449+F449</f>
        <v>11403950</v>
      </c>
      <c r="H449" s="3">
        <v>7189363.04</v>
      </c>
      <c r="I449" s="4">
        <v>1283.2232982</v>
      </c>
      <c r="J449" s="11">
        <f t="shared" ref="J449:J512" si="29">G449/I449</f>
        <v>8886.956787642901</v>
      </c>
      <c r="K449" s="2">
        <f t="shared" ref="K449:K512" si="30">H449/I449</f>
        <v>5602.5814447763269</v>
      </c>
      <c r="L449" s="11">
        <f t="shared" ref="L449:L512" si="31">J449+K449</f>
        <v>14489.538232419229</v>
      </c>
      <c r="M449" s="5"/>
      <c r="P449" s="8"/>
      <c r="T449" s="8"/>
    </row>
    <row r="450" spans="1:20" x14ac:dyDescent="0.35">
      <c r="A450" s="5"/>
      <c r="B450" t="s">
        <v>1108</v>
      </c>
      <c r="C450" t="s">
        <v>501</v>
      </c>
      <c r="D450" t="s">
        <v>1199</v>
      </c>
      <c r="E450" s="3">
        <v>38627828</v>
      </c>
      <c r="F450" s="3">
        <v>0</v>
      </c>
      <c r="G450" s="3">
        <f t="shared" si="28"/>
        <v>38627828</v>
      </c>
      <c r="H450" s="3">
        <v>1115950.25</v>
      </c>
      <c r="I450" s="4">
        <v>2775.8798624000001</v>
      </c>
      <c r="J450" s="11">
        <f t="shared" si="29"/>
        <v>13915.525856584707</v>
      </c>
      <c r="K450" s="2">
        <f t="shared" si="30"/>
        <v>402.01676777004309</v>
      </c>
      <c r="L450" s="11">
        <f t="shared" si="31"/>
        <v>14317.54262435475</v>
      </c>
      <c r="M450" s="5"/>
      <c r="P450" s="8"/>
      <c r="T450" s="8"/>
    </row>
    <row r="451" spans="1:20" x14ac:dyDescent="0.35">
      <c r="A451" s="5"/>
      <c r="B451" t="s">
        <v>757</v>
      </c>
      <c r="C451" t="s">
        <v>173</v>
      </c>
      <c r="D451" t="s">
        <v>1227</v>
      </c>
      <c r="E451" s="3">
        <v>29616795</v>
      </c>
      <c r="F451" s="3">
        <v>7084430.3400000008</v>
      </c>
      <c r="G451" s="3">
        <f t="shared" si="28"/>
        <v>36701225.340000004</v>
      </c>
      <c r="H451" s="3">
        <v>40685200.789999999</v>
      </c>
      <c r="I451" s="4">
        <v>7244.2308635999998</v>
      </c>
      <c r="J451" s="11">
        <f t="shared" si="29"/>
        <v>5066.2694261184042</v>
      </c>
      <c r="K451" s="2">
        <f t="shared" si="30"/>
        <v>5616.2209013009842</v>
      </c>
      <c r="L451" s="11">
        <f t="shared" si="31"/>
        <v>10682.490327419389</v>
      </c>
      <c r="M451" s="5"/>
      <c r="P451" s="8"/>
      <c r="T451" s="8"/>
    </row>
    <row r="452" spans="1:20" x14ac:dyDescent="0.35">
      <c r="A452" s="5"/>
      <c r="B452" t="s">
        <v>708</v>
      </c>
      <c r="C452" t="s">
        <v>125</v>
      </c>
      <c r="D452" t="s">
        <v>1218</v>
      </c>
      <c r="E452" s="3">
        <v>12401406</v>
      </c>
      <c r="F452" s="3">
        <v>0</v>
      </c>
      <c r="G452" s="3">
        <f t="shared" si="28"/>
        <v>12401406</v>
      </c>
      <c r="H452" s="3">
        <v>609303.35</v>
      </c>
      <c r="I452" s="4">
        <v>1009.2056044</v>
      </c>
      <c r="J452" s="11">
        <f t="shared" si="29"/>
        <v>12288.28491036073</v>
      </c>
      <c r="K452" s="2">
        <f t="shared" si="30"/>
        <v>603.7455076978564</v>
      </c>
      <c r="L452" s="11">
        <f t="shared" si="31"/>
        <v>12892.030418058586</v>
      </c>
      <c r="M452" s="5"/>
      <c r="P452" s="8"/>
      <c r="T452" s="8"/>
    </row>
    <row r="453" spans="1:20" x14ac:dyDescent="0.35">
      <c r="A453" s="5"/>
      <c r="B453" t="s">
        <v>932</v>
      </c>
      <c r="C453" t="s">
        <v>341</v>
      </c>
      <c r="D453" t="s">
        <v>1268</v>
      </c>
      <c r="E453" s="3">
        <v>5387806</v>
      </c>
      <c r="F453" s="3">
        <v>1016021.58</v>
      </c>
      <c r="G453" s="3">
        <f t="shared" si="28"/>
        <v>6403827.5800000001</v>
      </c>
      <c r="H453" s="3">
        <v>3069233.33</v>
      </c>
      <c r="I453" s="4">
        <v>649.19406379999998</v>
      </c>
      <c r="J453" s="11">
        <f t="shared" si="29"/>
        <v>9864.2731612728585</v>
      </c>
      <c r="K453" s="2">
        <f t="shared" si="30"/>
        <v>4727.7593883630334</v>
      </c>
      <c r="L453" s="11">
        <f t="shared" si="31"/>
        <v>14592.032549635893</v>
      </c>
      <c r="M453" s="5"/>
      <c r="P453" s="8"/>
      <c r="T453" s="8"/>
    </row>
    <row r="454" spans="1:20" x14ac:dyDescent="0.35">
      <c r="A454" s="5"/>
      <c r="B454" t="s">
        <v>822</v>
      </c>
      <c r="C454" t="s">
        <v>238</v>
      </c>
      <c r="D454" t="s">
        <v>1197</v>
      </c>
      <c r="E454" s="3">
        <v>2476461</v>
      </c>
      <c r="F454" s="3">
        <v>1425857.8099999998</v>
      </c>
      <c r="G454" s="3">
        <f t="shared" si="28"/>
        <v>3902318.8099999996</v>
      </c>
      <c r="H454" s="3">
        <v>3366864.04</v>
      </c>
      <c r="I454" s="4">
        <v>456.94362419999999</v>
      </c>
      <c r="J454" s="11">
        <f t="shared" si="29"/>
        <v>8540.0443366116233</v>
      </c>
      <c r="K454" s="2">
        <f t="shared" si="30"/>
        <v>7368.2263230930976</v>
      </c>
      <c r="L454" s="11">
        <f t="shared" si="31"/>
        <v>15908.270659704722</v>
      </c>
      <c r="M454" s="5"/>
      <c r="P454" s="8"/>
      <c r="T454" s="8"/>
    </row>
    <row r="455" spans="1:20" x14ac:dyDescent="0.35">
      <c r="A455" s="5"/>
      <c r="B455" t="s">
        <v>677</v>
      </c>
      <c r="C455" t="s">
        <v>94</v>
      </c>
      <c r="D455" t="s">
        <v>1258</v>
      </c>
      <c r="E455" s="3">
        <v>4828771</v>
      </c>
      <c r="F455" s="3">
        <v>0</v>
      </c>
      <c r="G455" s="3">
        <f t="shared" si="28"/>
        <v>4828771</v>
      </c>
      <c r="H455" s="3">
        <v>7788439.5999999996</v>
      </c>
      <c r="I455" s="4">
        <v>1216.7175007999999</v>
      </c>
      <c r="J455" s="11">
        <f t="shared" si="29"/>
        <v>3968.6870590955177</v>
      </c>
      <c r="K455" s="2">
        <f t="shared" si="30"/>
        <v>6401.1897543012637</v>
      </c>
      <c r="L455" s="11">
        <f t="shared" si="31"/>
        <v>10369.876813396782</v>
      </c>
      <c r="M455" s="5"/>
      <c r="P455" s="8"/>
      <c r="T455" s="8"/>
    </row>
    <row r="456" spans="1:20" x14ac:dyDescent="0.35">
      <c r="A456" s="5"/>
      <c r="B456" t="s">
        <v>626</v>
      </c>
      <c r="C456" t="s">
        <v>43</v>
      </c>
      <c r="D456" t="s">
        <v>1263</v>
      </c>
      <c r="E456" s="3">
        <v>3060276</v>
      </c>
      <c r="F456" s="3">
        <v>0</v>
      </c>
      <c r="G456" s="3">
        <f t="shared" si="28"/>
        <v>3060276</v>
      </c>
      <c r="H456" s="3">
        <v>6456279.4299999997</v>
      </c>
      <c r="I456" s="4">
        <v>777.28195700000003</v>
      </c>
      <c r="J456" s="11">
        <f t="shared" si="29"/>
        <v>3937.1504412780287</v>
      </c>
      <c r="K456" s="2">
        <f t="shared" si="30"/>
        <v>8306.225780563178</v>
      </c>
      <c r="L456" s="11">
        <f t="shared" si="31"/>
        <v>12243.376221841207</v>
      </c>
      <c r="M456" s="5"/>
      <c r="P456" s="8"/>
      <c r="T456" s="8"/>
    </row>
    <row r="457" spans="1:20" x14ac:dyDescent="0.35">
      <c r="A457" s="5"/>
      <c r="B457" t="s">
        <v>1169</v>
      </c>
      <c r="C457" t="s">
        <v>558</v>
      </c>
      <c r="D457" t="s">
        <v>1248</v>
      </c>
      <c r="E457" s="3">
        <v>4312711</v>
      </c>
      <c r="F457" s="3">
        <v>0</v>
      </c>
      <c r="G457" s="3">
        <f t="shared" si="28"/>
        <v>4312711</v>
      </c>
      <c r="H457" s="3">
        <v>6780115.5499999998</v>
      </c>
      <c r="I457" s="4">
        <v>925.98825680000004</v>
      </c>
      <c r="J457" s="11">
        <f t="shared" si="29"/>
        <v>4657.4143552356982</v>
      </c>
      <c r="K457" s="2">
        <f t="shared" si="30"/>
        <v>7322.0318942601943</v>
      </c>
      <c r="L457" s="11">
        <f t="shared" si="31"/>
        <v>11979.446249495893</v>
      </c>
      <c r="M457" s="5"/>
      <c r="P457" s="8"/>
      <c r="T457" s="8"/>
    </row>
    <row r="458" spans="1:20" x14ac:dyDescent="0.35">
      <c r="A458" s="5"/>
      <c r="B458" t="s">
        <v>933</v>
      </c>
      <c r="C458" t="s">
        <v>342</v>
      </c>
      <c r="D458" t="s">
        <v>1268</v>
      </c>
      <c r="E458" s="3">
        <v>9959578</v>
      </c>
      <c r="F458" s="3">
        <v>2947123.98</v>
      </c>
      <c r="G458" s="3">
        <f t="shared" si="28"/>
        <v>12906701.98</v>
      </c>
      <c r="H458" s="3">
        <v>7669421.3300000001</v>
      </c>
      <c r="I458" s="4">
        <v>1720.4259522</v>
      </c>
      <c r="J458" s="11">
        <f t="shared" si="29"/>
        <v>7502.0386454270329</v>
      </c>
      <c r="K458" s="2">
        <f t="shared" si="30"/>
        <v>4457.8619150639433</v>
      </c>
      <c r="L458" s="11">
        <f t="shared" si="31"/>
        <v>11959.900560490976</v>
      </c>
      <c r="M458" s="5"/>
      <c r="P458" s="8"/>
      <c r="T458" s="8"/>
    </row>
    <row r="459" spans="1:20" x14ac:dyDescent="0.35">
      <c r="A459" s="5"/>
      <c r="B459" t="s">
        <v>678</v>
      </c>
      <c r="C459" t="s">
        <v>95</v>
      </c>
      <c r="D459" t="s">
        <v>1258</v>
      </c>
      <c r="E459" s="3">
        <v>10621618</v>
      </c>
      <c r="F459" s="3">
        <v>0</v>
      </c>
      <c r="G459" s="3">
        <f t="shared" si="28"/>
        <v>10621618</v>
      </c>
      <c r="H459" s="3">
        <v>6171928.4299999997</v>
      </c>
      <c r="I459" s="4">
        <v>1665.5913298</v>
      </c>
      <c r="J459" s="11">
        <f t="shared" si="29"/>
        <v>6377.0853089607626</v>
      </c>
      <c r="K459" s="2">
        <f t="shared" si="30"/>
        <v>3705.5478853513901</v>
      </c>
      <c r="L459" s="11">
        <f t="shared" si="31"/>
        <v>10082.633194312153</v>
      </c>
      <c r="M459" s="5"/>
      <c r="P459" s="8"/>
      <c r="T459" s="8"/>
    </row>
    <row r="460" spans="1:20" x14ac:dyDescent="0.35">
      <c r="A460" s="5"/>
      <c r="B460" t="s">
        <v>823</v>
      </c>
      <c r="C460" t="s">
        <v>239</v>
      </c>
      <c r="D460" t="s">
        <v>1209</v>
      </c>
      <c r="E460" s="3">
        <v>3587318</v>
      </c>
      <c r="F460" s="3">
        <v>2294073.8199999998</v>
      </c>
      <c r="G460" s="3">
        <f t="shared" si="28"/>
        <v>5881391.8200000003</v>
      </c>
      <c r="H460" s="3">
        <v>5966372.5300000003</v>
      </c>
      <c r="I460" s="4">
        <v>988.00995739999996</v>
      </c>
      <c r="J460" s="11">
        <f t="shared" si="29"/>
        <v>5952.7657347474424</v>
      </c>
      <c r="K460" s="2">
        <f t="shared" si="30"/>
        <v>6038.7777322617503</v>
      </c>
      <c r="L460" s="11">
        <f t="shared" si="31"/>
        <v>11991.543467009193</v>
      </c>
      <c r="M460" s="5"/>
      <c r="P460" s="8"/>
      <c r="T460" s="8"/>
    </row>
    <row r="461" spans="1:20" x14ac:dyDescent="0.35">
      <c r="A461" s="5"/>
      <c r="B461" t="s">
        <v>864</v>
      </c>
      <c r="C461" t="s">
        <v>277</v>
      </c>
      <c r="D461" t="s">
        <v>1270</v>
      </c>
      <c r="E461" s="3">
        <v>39572653</v>
      </c>
      <c r="F461" s="3">
        <v>0</v>
      </c>
      <c r="G461" s="3">
        <f t="shared" si="28"/>
        <v>39572653</v>
      </c>
      <c r="H461" s="3">
        <v>4412029.8</v>
      </c>
      <c r="I461" s="4">
        <v>4351.3240972000003</v>
      </c>
      <c r="J461" s="11">
        <f t="shared" si="29"/>
        <v>9094.3933653354616</v>
      </c>
      <c r="K461" s="2">
        <f t="shared" si="30"/>
        <v>1013.9510874032717</v>
      </c>
      <c r="L461" s="11">
        <f t="shared" si="31"/>
        <v>10108.344452738733</v>
      </c>
      <c r="M461" s="5"/>
      <c r="P461" s="8"/>
      <c r="T461" s="8"/>
    </row>
    <row r="462" spans="1:20" x14ac:dyDescent="0.35">
      <c r="A462" s="5"/>
      <c r="B462" t="s">
        <v>888</v>
      </c>
      <c r="C462" t="s">
        <v>277</v>
      </c>
      <c r="D462" t="s">
        <v>1221</v>
      </c>
      <c r="E462" s="3">
        <v>2340613</v>
      </c>
      <c r="F462" s="3">
        <v>1321431.98</v>
      </c>
      <c r="G462" s="3">
        <f t="shared" si="28"/>
        <v>3662044.98</v>
      </c>
      <c r="H462" s="3">
        <v>4957913.92</v>
      </c>
      <c r="I462" s="4">
        <v>522.85709399999996</v>
      </c>
      <c r="J462" s="11">
        <f t="shared" si="29"/>
        <v>7003.9118183983182</v>
      </c>
      <c r="K462" s="2">
        <f t="shared" si="30"/>
        <v>9482.3499133780533</v>
      </c>
      <c r="L462" s="11">
        <f t="shared" si="31"/>
        <v>16486.261731776372</v>
      </c>
      <c r="M462" s="5"/>
      <c r="P462" s="8"/>
      <c r="T462" s="8"/>
    </row>
    <row r="463" spans="1:20" x14ac:dyDescent="0.35">
      <c r="A463" s="5"/>
      <c r="B463" t="s">
        <v>872</v>
      </c>
      <c r="C463" t="s">
        <v>284</v>
      </c>
      <c r="D463" t="s">
        <v>1247</v>
      </c>
      <c r="E463" s="3">
        <v>10841250</v>
      </c>
      <c r="F463" s="3">
        <v>0</v>
      </c>
      <c r="G463" s="3">
        <f t="shared" si="28"/>
        <v>10841250</v>
      </c>
      <c r="H463" s="3">
        <v>8734581.9800000004</v>
      </c>
      <c r="I463" s="4">
        <v>1297.3844374</v>
      </c>
      <c r="J463" s="11">
        <f t="shared" si="29"/>
        <v>8356.2355825126215</v>
      </c>
      <c r="K463" s="2">
        <f t="shared" si="30"/>
        <v>6732.4547205949093</v>
      </c>
      <c r="L463" s="11">
        <f t="shared" si="31"/>
        <v>15088.690303107531</v>
      </c>
      <c r="M463" s="5"/>
      <c r="P463" s="8"/>
      <c r="T463" s="8"/>
    </row>
    <row r="464" spans="1:20" x14ac:dyDescent="0.35">
      <c r="A464" s="5"/>
      <c r="B464" t="s">
        <v>709</v>
      </c>
      <c r="C464" t="s">
        <v>126</v>
      </c>
      <c r="D464" t="s">
        <v>1218</v>
      </c>
      <c r="E464" s="3">
        <v>45218796</v>
      </c>
      <c r="F464" s="3">
        <v>0</v>
      </c>
      <c r="G464" s="3">
        <f t="shared" si="28"/>
        <v>45218796</v>
      </c>
      <c r="H464" s="3">
        <v>929923.45</v>
      </c>
      <c r="I464" s="4">
        <v>2533.3287131000002</v>
      </c>
      <c r="J464" s="11">
        <f t="shared" si="29"/>
        <v>17849.557290441939</v>
      </c>
      <c r="K464" s="2">
        <f t="shared" si="30"/>
        <v>367.07571551662761</v>
      </c>
      <c r="L464" s="11">
        <f t="shared" si="31"/>
        <v>18216.633005958567</v>
      </c>
      <c r="M464" s="5"/>
      <c r="P464" s="8"/>
      <c r="T464" s="8"/>
    </row>
    <row r="465" spans="1:20" x14ac:dyDescent="0.35">
      <c r="A465" s="5"/>
      <c r="B465" t="s">
        <v>788</v>
      </c>
      <c r="C465" t="s">
        <v>204</v>
      </c>
      <c r="D465" t="s">
        <v>1241</v>
      </c>
      <c r="E465" s="3">
        <v>9423764</v>
      </c>
      <c r="F465" s="3">
        <v>0</v>
      </c>
      <c r="G465" s="3">
        <f t="shared" si="28"/>
        <v>9423764</v>
      </c>
      <c r="H465" s="3">
        <v>8281611.3200000003</v>
      </c>
      <c r="I465" s="4">
        <v>1583.8199546000001</v>
      </c>
      <c r="J465" s="11">
        <f t="shared" si="29"/>
        <v>5950.0222690274213</v>
      </c>
      <c r="K465" s="2">
        <f t="shared" si="30"/>
        <v>5228.8843160152974</v>
      </c>
      <c r="L465" s="11">
        <f t="shared" si="31"/>
        <v>11178.906585042718</v>
      </c>
      <c r="M465" s="5"/>
      <c r="P465" s="8"/>
      <c r="T465" s="8"/>
    </row>
    <row r="466" spans="1:20" x14ac:dyDescent="0.35">
      <c r="A466" s="5"/>
      <c r="B466" t="s">
        <v>1015</v>
      </c>
      <c r="C466" t="s">
        <v>417</v>
      </c>
      <c r="D466" t="s">
        <v>1213</v>
      </c>
      <c r="E466" s="3">
        <v>9561533</v>
      </c>
      <c r="F466" s="3">
        <v>0</v>
      </c>
      <c r="G466" s="3">
        <f t="shared" si="28"/>
        <v>9561533</v>
      </c>
      <c r="H466" s="3">
        <v>3481705.62</v>
      </c>
      <c r="I466" s="4">
        <v>1157.2651504</v>
      </c>
      <c r="J466" s="11">
        <f t="shared" si="29"/>
        <v>8262.1800169953513</v>
      </c>
      <c r="K466" s="2">
        <f t="shared" si="30"/>
        <v>3008.5634383758766</v>
      </c>
      <c r="L466" s="11">
        <f t="shared" si="31"/>
        <v>11270.743455371228</v>
      </c>
      <c r="M466" s="5"/>
      <c r="P466" s="8"/>
      <c r="T466" s="8"/>
    </row>
    <row r="467" spans="1:20" x14ac:dyDescent="0.35">
      <c r="A467" s="5"/>
      <c r="B467" t="s">
        <v>635</v>
      </c>
      <c r="C467" t="s">
        <v>52</v>
      </c>
      <c r="D467" t="s">
        <v>1266</v>
      </c>
      <c r="E467" s="3">
        <v>11252859</v>
      </c>
      <c r="F467" s="3">
        <v>6308374.2299999995</v>
      </c>
      <c r="G467" s="3">
        <f t="shared" si="28"/>
        <v>17561233.23</v>
      </c>
      <c r="H467" s="3">
        <v>8962512.9700000007</v>
      </c>
      <c r="I467" s="4">
        <v>2523.8998566999999</v>
      </c>
      <c r="J467" s="11">
        <f t="shared" si="29"/>
        <v>6957.9754455714892</v>
      </c>
      <c r="K467" s="2">
        <f t="shared" si="30"/>
        <v>3551.0572839124015</v>
      </c>
      <c r="L467" s="11">
        <f t="shared" si="31"/>
        <v>10509.03272948389</v>
      </c>
      <c r="M467" s="5"/>
      <c r="P467" s="8"/>
      <c r="T467" s="8"/>
    </row>
    <row r="468" spans="1:20" x14ac:dyDescent="0.35">
      <c r="A468" s="5"/>
      <c r="B468" t="s">
        <v>1188</v>
      </c>
      <c r="C468" t="s">
        <v>575</v>
      </c>
      <c r="D468" t="s">
        <v>1233</v>
      </c>
      <c r="E468" s="3">
        <v>16274732</v>
      </c>
      <c r="F468" s="3">
        <v>0</v>
      </c>
      <c r="G468" s="3">
        <f t="shared" si="28"/>
        <v>16274732</v>
      </c>
      <c r="H468" s="3">
        <v>3064279.45</v>
      </c>
      <c r="I468" s="4">
        <v>1473.4177462</v>
      </c>
      <c r="J468" s="11">
        <f t="shared" si="29"/>
        <v>11045.565347623338</v>
      </c>
      <c r="K468" s="2">
        <f t="shared" si="30"/>
        <v>2079.7085265892124</v>
      </c>
      <c r="L468" s="11">
        <f t="shared" si="31"/>
        <v>13125.273874212551</v>
      </c>
      <c r="M468" s="5"/>
      <c r="P468" s="8"/>
      <c r="T468" s="8"/>
    </row>
    <row r="469" spans="1:20" x14ac:dyDescent="0.35">
      <c r="A469" s="5"/>
      <c r="B469" t="s">
        <v>1078</v>
      </c>
      <c r="C469" t="s">
        <v>475</v>
      </c>
      <c r="D469" t="s">
        <v>1205</v>
      </c>
      <c r="E469" s="3">
        <v>1557052</v>
      </c>
      <c r="F469" s="3">
        <v>680483.02</v>
      </c>
      <c r="G469" s="3">
        <f t="shared" si="28"/>
        <v>2237535.02</v>
      </c>
      <c r="H469" s="3">
        <v>2896986.6</v>
      </c>
      <c r="I469" s="4">
        <v>339.16350619999997</v>
      </c>
      <c r="J469" s="11">
        <f t="shared" si="29"/>
        <v>6597.2163251566253</v>
      </c>
      <c r="K469" s="2">
        <f t="shared" si="30"/>
        <v>8541.5634260240477</v>
      </c>
      <c r="L469" s="11">
        <f t="shared" si="31"/>
        <v>15138.779751180673</v>
      </c>
      <c r="M469" s="5"/>
      <c r="P469" s="8"/>
      <c r="T469" s="8"/>
    </row>
    <row r="470" spans="1:20" x14ac:dyDescent="0.35">
      <c r="A470" s="5"/>
      <c r="B470" t="s">
        <v>672</v>
      </c>
      <c r="C470" t="s">
        <v>89</v>
      </c>
      <c r="D470" t="s">
        <v>1219</v>
      </c>
      <c r="E470" s="3">
        <v>12241084</v>
      </c>
      <c r="F470" s="3">
        <v>789.82</v>
      </c>
      <c r="G470" s="3">
        <f t="shared" si="28"/>
        <v>12241873.82</v>
      </c>
      <c r="H470" s="3">
        <v>8959450.0500000007</v>
      </c>
      <c r="I470" s="4">
        <v>2188.3280810000001</v>
      </c>
      <c r="J470" s="11">
        <f t="shared" si="29"/>
        <v>5594.1674953994252</v>
      </c>
      <c r="K470" s="2">
        <f t="shared" si="30"/>
        <v>4094.1987299755351</v>
      </c>
      <c r="L470" s="11">
        <f t="shared" si="31"/>
        <v>9688.3662253749608</v>
      </c>
      <c r="M470" s="5"/>
      <c r="P470" s="8"/>
      <c r="T470" s="8"/>
    </row>
    <row r="471" spans="1:20" x14ac:dyDescent="0.35">
      <c r="A471" s="5"/>
      <c r="B471" t="s">
        <v>737</v>
      </c>
      <c r="C471" t="s">
        <v>153</v>
      </c>
      <c r="D471" t="s">
        <v>1267</v>
      </c>
      <c r="E471" s="3">
        <v>22960654</v>
      </c>
      <c r="F471" s="3">
        <v>0</v>
      </c>
      <c r="G471" s="3">
        <f t="shared" si="28"/>
        <v>22960654</v>
      </c>
      <c r="H471" s="3">
        <v>19604930.100000001</v>
      </c>
      <c r="I471" s="4">
        <v>3738.6326800000002</v>
      </c>
      <c r="J471" s="11">
        <f t="shared" si="29"/>
        <v>6141.4575769449484</v>
      </c>
      <c r="K471" s="2">
        <f t="shared" si="30"/>
        <v>5243.8770475841457</v>
      </c>
      <c r="L471" s="11">
        <f t="shared" si="31"/>
        <v>11385.334624529094</v>
      </c>
      <c r="M471" s="5"/>
      <c r="P471" s="8"/>
      <c r="T471" s="8"/>
    </row>
    <row r="472" spans="1:20" x14ac:dyDescent="0.35">
      <c r="A472" s="5"/>
      <c r="B472" t="s">
        <v>1095</v>
      </c>
      <c r="C472" t="s">
        <v>490</v>
      </c>
      <c r="D472" t="s">
        <v>1202</v>
      </c>
      <c r="E472" s="3">
        <v>7211890</v>
      </c>
      <c r="F472" s="3">
        <v>0</v>
      </c>
      <c r="G472" s="3">
        <f t="shared" si="28"/>
        <v>7211890</v>
      </c>
      <c r="H472" s="3">
        <v>8997468.3200000003</v>
      </c>
      <c r="I472" s="4">
        <v>1236.6377358</v>
      </c>
      <c r="J472" s="11">
        <f t="shared" si="29"/>
        <v>5831.8534128626743</v>
      </c>
      <c r="K472" s="2">
        <f t="shared" si="30"/>
        <v>7275.7510623589369</v>
      </c>
      <c r="L472" s="11">
        <f t="shared" si="31"/>
        <v>13107.604475221611</v>
      </c>
      <c r="M472" s="5"/>
      <c r="P472" s="8"/>
      <c r="T472" s="8"/>
    </row>
    <row r="473" spans="1:20" x14ac:dyDescent="0.35">
      <c r="A473" s="5"/>
      <c r="B473" t="s">
        <v>1006</v>
      </c>
      <c r="C473" t="s">
        <v>408</v>
      </c>
      <c r="D473" t="s">
        <v>1265</v>
      </c>
      <c r="E473" s="3">
        <v>4795325</v>
      </c>
      <c r="F473" s="3">
        <v>0</v>
      </c>
      <c r="G473" s="3">
        <f t="shared" si="28"/>
        <v>4795325</v>
      </c>
      <c r="H473" s="3">
        <v>9952459.1600000001</v>
      </c>
      <c r="I473" s="4">
        <v>1339.0751697999999</v>
      </c>
      <c r="J473" s="11">
        <f t="shared" si="29"/>
        <v>3581.0723013527422</v>
      </c>
      <c r="K473" s="2">
        <f t="shared" si="30"/>
        <v>7432.3379183309544</v>
      </c>
      <c r="L473" s="11">
        <f t="shared" si="31"/>
        <v>11013.410219683698</v>
      </c>
      <c r="M473" s="5"/>
      <c r="P473" s="8"/>
      <c r="T473" s="8"/>
    </row>
    <row r="474" spans="1:20" x14ac:dyDescent="0.35">
      <c r="A474" s="5"/>
      <c r="B474" t="s">
        <v>922</v>
      </c>
      <c r="C474" t="s">
        <v>333</v>
      </c>
      <c r="D474" t="s">
        <v>1214</v>
      </c>
      <c r="E474" s="3">
        <v>1547267</v>
      </c>
      <c r="F474" s="3">
        <v>758654.92999999993</v>
      </c>
      <c r="G474" s="3">
        <f t="shared" si="28"/>
        <v>2305921.9299999997</v>
      </c>
      <c r="H474" s="3">
        <v>4524715.2</v>
      </c>
      <c r="I474" s="4">
        <v>443.12105880000001</v>
      </c>
      <c r="J474" s="11">
        <f t="shared" si="29"/>
        <v>5203.8193270357833</v>
      </c>
      <c r="K474" s="2">
        <f t="shared" si="30"/>
        <v>10211.013695113512</v>
      </c>
      <c r="L474" s="11">
        <f t="shared" si="31"/>
        <v>15414.833022149294</v>
      </c>
      <c r="M474" s="5"/>
      <c r="P474" s="8"/>
      <c r="T474" s="8"/>
    </row>
    <row r="475" spans="1:20" x14ac:dyDescent="0.35">
      <c r="A475" s="5"/>
      <c r="B475" t="s">
        <v>1070</v>
      </c>
      <c r="C475" t="s">
        <v>467</v>
      </c>
      <c r="D475" t="s">
        <v>1271</v>
      </c>
      <c r="E475" s="3">
        <v>4118204</v>
      </c>
      <c r="F475" s="3">
        <v>1573984.78</v>
      </c>
      <c r="G475" s="3">
        <f t="shared" si="28"/>
        <v>5692188.7800000003</v>
      </c>
      <c r="H475" s="3">
        <v>4834041</v>
      </c>
      <c r="I475" s="4">
        <v>719.09183099999996</v>
      </c>
      <c r="J475" s="11">
        <f t="shared" si="29"/>
        <v>7915.8023142665916</v>
      </c>
      <c r="K475" s="2">
        <f t="shared" si="30"/>
        <v>6722.4251362688619</v>
      </c>
      <c r="L475" s="11">
        <f t="shared" si="31"/>
        <v>14638.227450535454</v>
      </c>
      <c r="M475" s="5"/>
      <c r="P475" s="8"/>
      <c r="T475" s="8"/>
    </row>
    <row r="476" spans="1:20" x14ac:dyDescent="0.35">
      <c r="A476" s="5"/>
      <c r="B476" t="s">
        <v>620</v>
      </c>
      <c r="C476" t="s">
        <v>37</v>
      </c>
      <c r="D476" t="s">
        <v>1216</v>
      </c>
      <c r="E476" s="3">
        <v>3530133</v>
      </c>
      <c r="F476" s="3">
        <v>0</v>
      </c>
      <c r="G476" s="3">
        <f t="shared" si="28"/>
        <v>3530133</v>
      </c>
      <c r="H476" s="3">
        <v>4219629.07</v>
      </c>
      <c r="I476" s="4">
        <v>550.59627039999998</v>
      </c>
      <c r="J476" s="11">
        <f t="shared" si="29"/>
        <v>6411.4727792024651</v>
      </c>
      <c r="K476" s="2">
        <f t="shared" si="30"/>
        <v>7663.7443746840181</v>
      </c>
      <c r="L476" s="11">
        <f t="shared" si="31"/>
        <v>14075.217153886482</v>
      </c>
      <c r="M476" s="5"/>
      <c r="P476" s="8"/>
      <c r="T476" s="8"/>
    </row>
    <row r="477" spans="1:20" x14ac:dyDescent="0.35">
      <c r="A477" s="5"/>
      <c r="B477" t="s">
        <v>710</v>
      </c>
      <c r="C477" t="s">
        <v>127</v>
      </c>
      <c r="D477" t="s">
        <v>1218</v>
      </c>
      <c r="E477" s="3">
        <v>80683948</v>
      </c>
      <c r="F477" s="3">
        <v>0</v>
      </c>
      <c r="G477" s="3">
        <f t="shared" si="28"/>
        <v>80683948</v>
      </c>
      <c r="H477" s="3">
        <v>12817605.76</v>
      </c>
      <c r="I477" s="4">
        <v>4629.3014279999998</v>
      </c>
      <c r="J477" s="11">
        <f t="shared" si="29"/>
        <v>17428.968334615001</v>
      </c>
      <c r="K477" s="2">
        <f t="shared" si="30"/>
        <v>2768.7991286274046</v>
      </c>
      <c r="L477" s="11">
        <f t="shared" si="31"/>
        <v>20197.767463242406</v>
      </c>
      <c r="M477" s="5"/>
      <c r="P477" s="8"/>
      <c r="T477" s="8"/>
    </row>
    <row r="478" spans="1:20" x14ac:dyDescent="0.35">
      <c r="A478" s="5"/>
      <c r="B478" t="s">
        <v>592</v>
      </c>
      <c r="C478" t="s">
        <v>9</v>
      </c>
      <c r="D478" t="s">
        <v>1201</v>
      </c>
      <c r="E478" s="3">
        <v>19423030</v>
      </c>
      <c r="F478" s="3">
        <v>0</v>
      </c>
      <c r="G478" s="3">
        <f t="shared" si="28"/>
        <v>19423030</v>
      </c>
      <c r="H478" s="3">
        <v>4814541.07</v>
      </c>
      <c r="I478" s="4">
        <v>2371.5995842000002</v>
      </c>
      <c r="J478" s="11">
        <f t="shared" si="29"/>
        <v>8189.8437364382798</v>
      </c>
      <c r="K478" s="2">
        <f t="shared" si="30"/>
        <v>2030.0817650986667</v>
      </c>
      <c r="L478" s="11">
        <f t="shared" si="31"/>
        <v>10219.925501536947</v>
      </c>
      <c r="M478" s="5"/>
      <c r="P478" s="8"/>
      <c r="T478" s="8"/>
    </row>
    <row r="479" spans="1:20" x14ac:dyDescent="0.35">
      <c r="A479" s="5"/>
      <c r="B479" t="s">
        <v>901</v>
      </c>
      <c r="C479" t="s">
        <v>312</v>
      </c>
      <c r="D479" t="s">
        <v>1204</v>
      </c>
      <c r="E479" s="3">
        <v>16130265</v>
      </c>
      <c r="F479" s="3">
        <v>0</v>
      </c>
      <c r="G479" s="3">
        <f t="shared" si="28"/>
        <v>16130265</v>
      </c>
      <c r="H479" s="3">
        <v>4075715.32</v>
      </c>
      <c r="I479" s="4">
        <v>1485.4079184</v>
      </c>
      <c r="J479" s="11">
        <f t="shared" si="29"/>
        <v>10859.148386239005</v>
      </c>
      <c r="K479" s="2">
        <f t="shared" si="30"/>
        <v>2743.8357299119134</v>
      </c>
      <c r="L479" s="11">
        <f t="shared" si="31"/>
        <v>13602.984116150918</v>
      </c>
      <c r="M479" s="5"/>
      <c r="P479" s="8"/>
      <c r="T479" s="8"/>
    </row>
    <row r="480" spans="1:20" x14ac:dyDescent="0.35">
      <c r="A480" s="5"/>
      <c r="B480" t="s">
        <v>1042</v>
      </c>
      <c r="C480" t="s">
        <v>442</v>
      </c>
      <c r="D480" t="s">
        <v>1253</v>
      </c>
      <c r="E480" s="3">
        <v>11876135</v>
      </c>
      <c r="F480" s="3">
        <v>3499652.95</v>
      </c>
      <c r="G480" s="3">
        <f t="shared" si="28"/>
        <v>15375787.949999999</v>
      </c>
      <c r="H480" s="3">
        <v>9507969.1600000001</v>
      </c>
      <c r="I480" s="4">
        <v>1857.4814234</v>
      </c>
      <c r="J480" s="11">
        <f t="shared" si="29"/>
        <v>8277.7613580950983</v>
      </c>
      <c r="K480" s="2">
        <f t="shared" si="30"/>
        <v>5118.7425296540923</v>
      </c>
      <c r="L480" s="11">
        <f t="shared" si="31"/>
        <v>13396.50388774919</v>
      </c>
      <c r="M480" s="5"/>
      <c r="P480" s="8"/>
      <c r="T480" s="8"/>
    </row>
    <row r="481" spans="1:20" x14ac:dyDescent="0.35">
      <c r="A481" s="5"/>
      <c r="B481" t="s">
        <v>1079</v>
      </c>
      <c r="C481" t="s">
        <v>476</v>
      </c>
      <c r="D481" t="s">
        <v>1205</v>
      </c>
      <c r="E481" s="3">
        <v>18714004</v>
      </c>
      <c r="F481" s="3">
        <v>3080974.4</v>
      </c>
      <c r="G481" s="3">
        <f t="shared" si="28"/>
        <v>21794978.399999999</v>
      </c>
      <c r="H481" s="3">
        <v>15178671.48</v>
      </c>
      <c r="I481" s="4">
        <v>3394.3517167999998</v>
      </c>
      <c r="J481" s="11">
        <f t="shared" si="29"/>
        <v>6420.9546382974877</v>
      </c>
      <c r="K481" s="2">
        <f t="shared" si="30"/>
        <v>4471.7438693446838</v>
      </c>
      <c r="L481" s="11">
        <f t="shared" si="31"/>
        <v>10892.698507642172</v>
      </c>
      <c r="M481" s="5"/>
      <c r="P481" s="8"/>
      <c r="T481" s="8"/>
    </row>
    <row r="482" spans="1:20" x14ac:dyDescent="0.35">
      <c r="A482" s="5"/>
      <c r="B482" t="s">
        <v>711</v>
      </c>
      <c r="C482" t="s">
        <v>128</v>
      </c>
      <c r="D482" t="s">
        <v>1218</v>
      </c>
      <c r="E482" s="3">
        <v>74396304</v>
      </c>
      <c r="F482" s="3">
        <v>0</v>
      </c>
      <c r="G482" s="3">
        <f t="shared" si="28"/>
        <v>74396304</v>
      </c>
      <c r="H482" s="3">
        <v>2238978.23</v>
      </c>
      <c r="I482" s="4">
        <v>4535.8963568999998</v>
      </c>
      <c r="J482" s="11">
        <f t="shared" si="29"/>
        <v>16401.676349334666</v>
      </c>
      <c r="K482" s="2">
        <f t="shared" si="30"/>
        <v>493.61318112881241</v>
      </c>
      <c r="L482" s="11">
        <f t="shared" si="31"/>
        <v>16895.28953046348</v>
      </c>
      <c r="M482" s="5"/>
      <c r="P482" s="8"/>
      <c r="T482" s="8"/>
    </row>
    <row r="483" spans="1:20" x14ac:dyDescent="0.35">
      <c r="A483" s="5"/>
      <c r="B483" t="s">
        <v>843</v>
      </c>
      <c r="C483" t="s">
        <v>259</v>
      </c>
      <c r="D483" t="s">
        <v>1222</v>
      </c>
      <c r="E483" s="3">
        <v>2380689</v>
      </c>
      <c r="F483" s="3">
        <v>1482161.5</v>
      </c>
      <c r="G483" s="3">
        <f t="shared" si="28"/>
        <v>3862850.5</v>
      </c>
      <c r="H483" s="3">
        <v>6033738.54</v>
      </c>
      <c r="I483" s="4">
        <v>700.8517928</v>
      </c>
      <c r="J483" s="11">
        <f t="shared" si="29"/>
        <v>5511.6510219191669</v>
      </c>
      <c r="K483" s="2">
        <f t="shared" si="30"/>
        <v>8609.1504680245998</v>
      </c>
      <c r="L483" s="11">
        <f t="shared" si="31"/>
        <v>14120.801489943766</v>
      </c>
      <c r="M483" s="5"/>
      <c r="P483" s="8"/>
      <c r="T483" s="8"/>
    </row>
    <row r="484" spans="1:20" x14ac:dyDescent="0.35">
      <c r="A484" s="5"/>
      <c r="B484" t="s">
        <v>712</v>
      </c>
      <c r="C484" t="s">
        <v>129</v>
      </c>
      <c r="D484" t="s">
        <v>1218</v>
      </c>
      <c r="E484" s="3">
        <v>55615142</v>
      </c>
      <c r="F484" s="3">
        <v>0</v>
      </c>
      <c r="G484" s="3">
        <f t="shared" si="28"/>
        <v>55615142</v>
      </c>
      <c r="H484" s="3">
        <v>4907699.3</v>
      </c>
      <c r="I484" s="4">
        <v>3547.3928609999998</v>
      </c>
      <c r="J484" s="11">
        <f t="shared" si="29"/>
        <v>15677.751007347479</v>
      </c>
      <c r="K484" s="2">
        <f t="shared" si="30"/>
        <v>1383.46653226802</v>
      </c>
      <c r="L484" s="11">
        <f t="shared" si="31"/>
        <v>17061.2175396155</v>
      </c>
      <c r="M484" s="5"/>
      <c r="P484" s="8"/>
      <c r="T484" s="8"/>
    </row>
    <row r="485" spans="1:20" x14ac:dyDescent="0.35">
      <c r="A485" s="5"/>
      <c r="B485" t="s">
        <v>873</v>
      </c>
      <c r="C485" t="s">
        <v>285</v>
      </c>
      <c r="D485" t="s">
        <v>1247</v>
      </c>
      <c r="E485" s="3">
        <v>7563380</v>
      </c>
      <c r="F485" s="3">
        <v>0</v>
      </c>
      <c r="G485" s="3">
        <f t="shared" si="28"/>
        <v>7563380</v>
      </c>
      <c r="H485" s="3">
        <v>9868018.1400000006</v>
      </c>
      <c r="I485" s="4">
        <v>1635.6637777999999</v>
      </c>
      <c r="J485" s="11">
        <f t="shared" si="29"/>
        <v>4624.0432188165805</v>
      </c>
      <c r="K485" s="2">
        <f t="shared" si="30"/>
        <v>6033.0358071954615</v>
      </c>
      <c r="L485" s="11">
        <f t="shared" si="31"/>
        <v>10657.079026012041</v>
      </c>
      <c r="M485" s="5"/>
      <c r="P485" s="8"/>
      <c r="T485" s="8"/>
    </row>
    <row r="486" spans="1:20" x14ac:dyDescent="0.35">
      <c r="A486" s="5"/>
      <c r="B486" t="s">
        <v>923</v>
      </c>
      <c r="C486" t="s">
        <v>334</v>
      </c>
      <c r="D486" t="s">
        <v>1214</v>
      </c>
      <c r="E486" s="3">
        <v>7489946</v>
      </c>
      <c r="F486" s="3">
        <v>0</v>
      </c>
      <c r="G486" s="3">
        <f t="shared" si="28"/>
        <v>7489946</v>
      </c>
      <c r="H486" s="3">
        <v>5198108.87</v>
      </c>
      <c r="I486" s="4">
        <v>929.48393199999998</v>
      </c>
      <c r="J486" s="11">
        <f t="shared" si="29"/>
        <v>8058.176954047658</v>
      </c>
      <c r="K486" s="2">
        <f t="shared" si="30"/>
        <v>5592.4677028198485</v>
      </c>
      <c r="L486" s="11">
        <f t="shared" si="31"/>
        <v>13650.644656867506</v>
      </c>
      <c r="M486" s="5"/>
      <c r="P486" s="8"/>
      <c r="T486" s="8"/>
    </row>
    <row r="487" spans="1:20" x14ac:dyDescent="0.35">
      <c r="A487" s="5"/>
      <c r="B487" t="s">
        <v>1016</v>
      </c>
      <c r="C487" t="s">
        <v>418</v>
      </c>
      <c r="D487" t="s">
        <v>1213</v>
      </c>
      <c r="E487" s="3">
        <v>8489559</v>
      </c>
      <c r="F487" s="3">
        <v>0</v>
      </c>
      <c r="G487" s="3">
        <f t="shared" si="28"/>
        <v>8489559</v>
      </c>
      <c r="H487" s="3">
        <v>7850768.4800000004</v>
      </c>
      <c r="I487" s="4">
        <v>1484.9120702</v>
      </c>
      <c r="J487" s="11">
        <f t="shared" si="29"/>
        <v>5717.2132750301889</v>
      </c>
      <c r="K487" s="2">
        <f t="shared" si="30"/>
        <v>5287.025836447403</v>
      </c>
      <c r="L487" s="11">
        <f t="shared" si="31"/>
        <v>11004.239111477593</v>
      </c>
      <c r="M487" s="5"/>
      <c r="P487" s="8"/>
      <c r="T487" s="8"/>
    </row>
    <row r="488" spans="1:20" x14ac:dyDescent="0.35">
      <c r="A488" s="5"/>
      <c r="B488" t="s">
        <v>1170</v>
      </c>
      <c r="C488" t="s">
        <v>418</v>
      </c>
      <c r="D488" t="s">
        <v>1248</v>
      </c>
      <c r="E488" s="3">
        <v>18778718</v>
      </c>
      <c r="F488" s="3">
        <v>0</v>
      </c>
      <c r="G488" s="3">
        <f t="shared" si="28"/>
        <v>18778718</v>
      </c>
      <c r="H488" s="3">
        <v>3372094.51</v>
      </c>
      <c r="I488" s="4">
        <v>1124.6754218000001</v>
      </c>
      <c r="J488" s="11">
        <f t="shared" si="29"/>
        <v>16697.011098495757</v>
      </c>
      <c r="K488" s="2">
        <f t="shared" si="30"/>
        <v>2998.2823885340104</v>
      </c>
      <c r="L488" s="11">
        <f t="shared" si="31"/>
        <v>19695.293487029769</v>
      </c>
      <c r="M488" s="5"/>
      <c r="P488" s="8"/>
      <c r="T488" s="8"/>
    </row>
    <row r="489" spans="1:20" x14ac:dyDescent="0.35">
      <c r="A489" s="5"/>
      <c r="B489" t="s">
        <v>649</v>
      </c>
      <c r="C489" t="s">
        <v>66</v>
      </c>
      <c r="D489" t="s">
        <v>1251</v>
      </c>
      <c r="E489" s="3">
        <v>4288108</v>
      </c>
      <c r="F489" s="3">
        <v>1376951.7999999998</v>
      </c>
      <c r="G489" s="3">
        <f t="shared" si="28"/>
        <v>5665059.7999999998</v>
      </c>
      <c r="H489" s="3">
        <v>4190282.21</v>
      </c>
      <c r="I489" s="4">
        <v>655.54759539999998</v>
      </c>
      <c r="J489" s="11">
        <f t="shared" si="29"/>
        <v>8641.7215771241008</v>
      </c>
      <c r="K489" s="2">
        <f t="shared" si="30"/>
        <v>6392.0335295306613</v>
      </c>
      <c r="L489" s="11">
        <f t="shared" si="31"/>
        <v>15033.755106654762</v>
      </c>
      <c r="M489" s="5"/>
      <c r="P489" s="8"/>
      <c r="T489" s="8"/>
    </row>
    <row r="490" spans="1:20" x14ac:dyDescent="0.35">
      <c r="A490" s="5"/>
      <c r="B490" t="s">
        <v>1048</v>
      </c>
      <c r="C490" t="s">
        <v>66</v>
      </c>
      <c r="D490" t="s">
        <v>1198</v>
      </c>
      <c r="E490" s="3">
        <v>3476275</v>
      </c>
      <c r="F490" s="3">
        <v>2602.2399999999998</v>
      </c>
      <c r="G490" s="3">
        <f t="shared" si="28"/>
        <v>3478877.24</v>
      </c>
      <c r="H490" s="3">
        <v>8680642.0199999996</v>
      </c>
      <c r="I490" s="4">
        <v>896.90552019999996</v>
      </c>
      <c r="J490" s="11">
        <f t="shared" si="29"/>
        <v>3878.7555229052991</v>
      </c>
      <c r="K490" s="2">
        <f t="shared" si="30"/>
        <v>9678.4352693740948</v>
      </c>
      <c r="L490" s="11">
        <f t="shared" si="31"/>
        <v>13557.190792279394</v>
      </c>
      <c r="M490" s="5"/>
      <c r="P490" s="8"/>
      <c r="T490" s="8"/>
    </row>
    <row r="491" spans="1:20" x14ac:dyDescent="0.35">
      <c r="A491" s="5"/>
      <c r="B491" t="s">
        <v>673</v>
      </c>
      <c r="C491" t="s">
        <v>90</v>
      </c>
      <c r="D491" t="s">
        <v>1219</v>
      </c>
      <c r="E491" s="3">
        <v>4600126</v>
      </c>
      <c r="F491" s="3">
        <v>0</v>
      </c>
      <c r="G491" s="3">
        <f t="shared" si="28"/>
        <v>4600126</v>
      </c>
      <c r="H491" s="3">
        <v>5318026.78</v>
      </c>
      <c r="I491" s="4">
        <v>788.19504140000004</v>
      </c>
      <c r="J491" s="11">
        <f t="shared" si="29"/>
        <v>5836.2787868205942</v>
      </c>
      <c r="K491" s="2">
        <f t="shared" si="30"/>
        <v>6747.0949456292783</v>
      </c>
      <c r="L491" s="11">
        <f t="shared" si="31"/>
        <v>12583.373732449872</v>
      </c>
      <c r="M491" s="5"/>
      <c r="P491" s="8"/>
      <c r="T491" s="8"/>
    </row>
    <row r="492" spans="1:20" x14ac:dyDescent="0.35">
      <c r="A492" s="5"/>
      <c r="B492" t="s">
        <v>943</v>
      </c>
      <c r="C492" t="s">
        <v>90</v>
      </c>
      <c r="D492" t="s">
        <v>1264</v>
      </c>
      <c r="E492" s="3">
        <v>2768873</v>
      </c>
      <c r="F492" s="3">
        <v>0</v>
      </c>
      <c r="G492" s="3">
        <f t="shared" si="28"/>
        <v>2768873</v>
      </c>
      <c r="H492" s="3">
        <v>5988296.6100000003</v>
      </c>
      <c r="I492" s="4">
        <v>659.43729800000006</v>
      </c>
      <c r="J492" s="11">
        <f t="shared" si="29"/>
        <v>4198.8419648049685</v>
      </c>
      <c r="K492" s="2">
        <f t="shared" si="30"/>
        <v>9080.9188806302554</v>
      </c>
      <c r="L492" s="11">
        <f t="shared" si="31"/>
        <v>13279.760845435223</v>
      </c>
      <c r="M492" s="5"/>
      <c r="P492" s="8"/>
      <c r="T492" s="8"/>
    </row>
    <row r="493" spans="1:20" x14ac:dyDescent="0.35">
      <c r="A493" s="5"/>
      <c r="B493" t="s">
        <v>1000</v>
      </c>
      <c r="C493" t="s">
        <v>90</v>
      </c>
      <c r="D493" t="s">
        <v>1260</v>
      </c>
      <c r="E493" s="3">
        <v>1622456</v>
      </c>
      <c r="F493" s="3">
        <v>0</v>
      </c>
      <c r="G493" s="3">
        <f t="shared" si="28"/>
        <v>1622456</v>
      </c>
      <c r="H493" s="3">
        <v>7612251.1200000001</v>
      </c>
      <c r="I493" s="4">
        <v>693.46507340000005</v>
      </c>
      <c r="J493" s="11">
        <f t="shared" si="29"/>
        <v>2339.6362156283326</v>
      </c>
      <c r="K493" s="2">
        <f t="shared" si="30"/>
        <v>10977.122586257708</v>
      </c>
      <c r="L493" s="11">
        <f t="shared" si="31"/>
        <v>13316.758801886041</v>
      </c>
      <c r="M493" s="5"/>
      <c r="P493" s="8"/>
      <c r="T493" s="8"/>
    </row>
    <row r="494" spans="1:20" x14ac:dyDescent="0.35">
      <c r="A494" s="5"/>
      <c r="B494" t="s">
        <v>1131</v>
      </c>
      <c r="C494" t="s">
        <v>523</v>
      </c>
      <c r="D494" t="s">
        <v>1231</v>
      </c>
      <c r="E494" s="3">
        <v>2036519</v>
      </c>
      <c r="F494" s="3">
        <v>0</v>
      </c>
      <c r="G494" s="3">
        <f t="shared" si="28"/>
        <v>2036519</v>
      </c>
      <c r="H494" s="3">
        <v>3392196.8</v>
      </c>
      <c r="I494" s="4">
        <v>380.43769700000001</v>
      </c>
      <c r="J494" s="11">
        <f t="shared" si="29"/>
        <v>5353.0946487671536</v>
      </c>
      <c r="K494" s="2">
        <f t="shared" si="30"/>
        <v>8916.5632815824756</v>
      </c>
      <c r="L494" s="11">
        <f t="shared" si="31"/>
        <v>14269.657930349629</v>
      </c>
      <c r="M494" s="5"/>
      <c r="P494" s="8"/>
      <c r="T494" s="8"/>
    </row>
    <row r="495" spans="1:20" x14ac:dyDescent="0.35">
      <c r="A495" s="5"/>
      <c r="B495" t="s">
        <v>884</v>
      </c>
      <c r="C495" t="s">
        <v>296</v>
      </c>
      <c r="D495" t="s">
        <v>1274</v>
      </c>
      <c r="E495" s="3">
        <v>26840469</v>
      </c>
      <c r="F495" s="3">
        <v>8890137.6699999999</v>
      </c>
      <c r="G495" s="3">
        <f t="shared" si="28"/>
        <v>35730606.670000002</v>
      </c>
      <c r="H495" s="3">
        <v>15103515.52</v>
      </c>
      <c r="I495" s="4">
        <v>4813.4525190000004</v>
      </c>
      <c r="J495" s="11">
        <f t="shared" si="29"/>
        <v>7423.0724264883929</v>
      </c>
      <c r="K495" s="2">
        <f t="shared" si="30"/>
        <v>3137.7717886241394</v>
      </c>
      <c r="L495" s="11">
        <f t="shared" si="31"/>
        <v>10560.844215112533</v>
      </c>
      <c r="M495" s="5"/>
      <c r="P495" s="8"/>
      <c r="T495" s="8"/>
    </row>
    <row r="496" spans="1:20" x14ac:dyDescent="0.35">
      <c r="A496" s="5"/>
      <c r="B496" t="s">
        <v>806</v>
      </c>
      <c r="C496" t="s">
        <v>222</v>
      </c>
      <c r="D496" t="s">
        <v>1249</v>
      </c>
      <c r="E496" s="3">
        <v>20625996</v>
      </c>
      <c r="F496" s="3">
        <v>6528780.4199999999</v>
      </c>
      <c r="G496" s="3">
        <f t="shared" si="28"/>
        <v>27154776.420000002</v>
      </c>
      <c r="H496" s="3">
        <v>14267697.93</v>
      </c>
      <c r="I496" s="4">
        <v>4230.4079689999999</v>
      </c>
      <c r="J496" s="11">
        <f t="shared" si="29"/>
        <v>6418.949807911541</v>
      </c>
      <c r="K496" s="2">
        <f t="shared" si="30"/>
        <v>3372.652953226318</v>
      </c>
      <c r="L496" s="11">
        <f t="shared" si="31"/>
        <v>9791.6027611378595</v>
      </c>
      <c r="M496" s="5"/>
      <c r="P496" s="8"/>
      <c r="T496" s="8"/>
    </row>
    <row r="497" spans="1:20" x14ac:dyDescent="0.35">
      <c r="A497" s="5"/>
      <c r="B497" t="s">
        <v>759</v>
      </c>
      <c r="C497" t="s">
        <v>175</v>
      </c>
      <c r="D497" t="s">
        <v>1227</v>
      </c>
      <c r="E497" s="3">
        <v>124538800</v>
      </c>
      <c r="F497" s="3">
        <v>0</v>
      </c>
      <c r="G497" s="3">
        <f t="shared" si="28"/>
        <v>124538800</v>
      </c>
      <c r="H497" s="3">
        <v>123340238.04000001</v>
      </c>
      <c r="I497" s="4">
        <v>23611.989979000002</v>
      </c>
      <c r="J497" s="11">
        <f t="shared" si="29"/>
        <v>5274.3881439371326</v>
      </c>
      <c r="K497" s="2">
        <f t="shared" si="30"/>
        <v>5223.6274091974528</v>
      </c>
      <c r="L497" s="11">
        <f t="shared" si="31"/>
        <v>10498.015553134584</v>
      </c>
      <c r="M497" s="5"/>
      <c r="P497" s="8"/>
      <c r="T497" s="8"/>
    </row>
    <row r="498" spans="1:20" x14ac:dyDescent="0.35">
      <c r="A498" s="5"/>
      <c r="B498" t="s">
        <v>593</v>
      </c>
      <c r="C498" t="s">
        <v>10</v>
      </c>
      <c r="D498" t="s">
        <v>1201</v>
      </c>
      <c r="E498" s="3">
        <v>3427623</v>
      </c>
      <c r="F498" s="3">
        <v>1577348.7899999998</v>
      </c>
      <c r="G498" s="3">
        <f t="shared" si="28"/>
        <v>5004971.79</v>
      </c>
      <c r="H498" s="3">
        <v>6359130.3300000001</v>
      </c>
      <c r="I498" s="4">
        <v>854.68493960000001</v>
      </c>
      <c r="J498" s="11">
        <f t="shared" si="29"/>
        <v>5855.9260355545402</v>
      </c>
      <c r="K498" s="2">
        <f t="shared" si="30"/>
        <v>7440.3210298477106</v>
      </c>
      <c r="L498" s="11">
        <f t="shared" si="31"/>
        <v>13296.247065402251</v>
      </c>
      <c r="M498" s="5"/>
      <c r="P498" s="8"/>
      <c r="T498" s="8"/>
    </row>
    <row r="499" spans="1:20" x14ac:dyDescent="0.35">
      <c r="A499" s="5"/>
      <c r="B499" t="s">
        <v>1150</v>
      </c>
      <c r="C499" t="s">
        <v>541</v>
      </c>
      <c r="D499" t="s">
        <v>1244</v>
      </c>
      <c r="E499" s="3">
        <v>47693096</v>
      </c>
      <c r="F499" s="3">
        <v>0</v>
      </c>
      <c r="G499" s="3">
        <f t="shared" si="28"/>
        <v>47693096</v>
      </c>
      <c r="H499" s="3">
        <v>10011427.26</v>
      </c>
      <c r="I499" s="4">
        <v>5867.3354998000004</v>
      </c>
      <c r="J499" s="11">
        <f t="shared" si="29"/>
        <v>8128.5782961662435</v>
      </c>
      <c r="K499" s="2">
        <f t="shared" si="30"/>
        <v>1706.2987552597356</v>
      </c>
      <c r="L499" s="11">
        <f t="shared" si="31"/>
        <v>9834.8770514259795</v>
      </c>
      <c r="M499" s="5"/>
      <c r="P499" s="8"/>
      <c r="T499" s="8"/>
    </row>
    <row r="500" spans="1:20" x14ac:dyDescent="0.35">
      <c r="A500" s="5"/>
      <c r="B500" t="s">
        <v>650</v>
      </c>
      <c r="C500" t="s">
        <v>67</v>
      </c>
      <c r="D500" t="s">
        <v>1251</v>
      </c>
      <c r="E500" s="3">
        <v>28784051</v>
      </c>
      <c r="F500" s="3">
        <v>0</v>
      </c>
      <c r="G500" s="3">
        <f t="shared" si="28"/>
        <v>28784051</v>
      </c>
      <c r="H500" s="3">
        <v>65609466.020000003</v>
      </c>
      <c r="I500" s="4">
        <v>8431.2035056000004</v>
      </c>
      <c r="J500" s="11">
        <f t="shared" si="29"/>
        <v>3413.9907761545132</v>
      </c>
      <c r="K500" s="2">
        <f t="shared" si="30"/>
        <v>7781.7438490747181</v>
      </c>
      <c r="L500" s="11">
        <f t="shared" si="31"/>
        <v>11195.734625229232</v>
      </c>
      <c r="M500" s="5"/>
      <c r="P500" s="8"/>
      <c r="T500" s="8"/>
    </row>
    <row r="501" spans="1:20" x14ac:dyDescent="0.35">
      <c r="A501" s="5"/>
      <c r="B501" t="s">
        <v>907</v>
      </c>
      <c r="C501" t="s">
        <v>318</v>
      </c>
      <c r="D501" t="s">
        <v>1207</v>
      </c>
      <c r="E501" s="3">
        <v>34106466</v>
      </c>
      <c r="F501" s="3">
        <v>0</v>
      </c>
      <c r="G501" s="3">
        <f t="shared" si="28"/>
        <v>34106466</v>
      </c>
      <c r="H501" s="3">
        <v>5493968.0599999996</v>
      </c>
      <c r="I501" s="4">
        <v>3692.0463881999999</v>
      </c>
      <c r="J501" s="11">
        <f t="shared" si="29"/>
        <v>9237.8216343668646</v>
      </c>
      <c r="K501" s="2">
        <f t="shared" si="30"/>
        <v>1488.0549923638687</v>
      </c>
      <c r="L501" s="11">
        <f t="shared" si="31"/>
        <v>10725.876626730733</v>
      </c>
      <c r="M501" s="5"/>
      <c r="P501" s="8"/>
      <c r="T501" s="8"/>
    </row>
    <row r="502" spans="1:20" x14ac:dyDescent="0.35">
      <c r="A502" s="5"/>
      <c r="B502" t="s">
        <v>924</v>
      </c>
      <c r="C502" t="s">
        <v>318</v>
      </c>
      <c r="D502" t="s">
        <v>1214</v>
      </c>
      <c r="E502" s="3">
        <v>5280272</v>
      </c>
      <c r="F502" s="3">
        <v>2845079.12</v>
      </c>
      <c r="G502" s="3">
        <f t="shared" si="28"/>
        <v>8125351.1200000001</v>
      </c>
      <c r="H502" s="3">
        <v>3545118.73</v>
      </c>
      <c r="I502" s="4">
        <v>986.49451720000002</v>
      </c>
      <c r="J502" s="11">
        <f t="shared" si="29"/>
        <v>8236.5902479239849</v>
      </c>
      <c r="K502" s="2">
        <f t="shared" si="30"/>
        <v>3593.6527453413805</v>
      </c>
      <c r="L502" s="11">
        <f t="shared" si="31"/>
        <v>11830.242993265365</v>
      </c>
      <c r="M502" s="5"/>
      <c r="P502" s="8"/>
      <c r="T502" s="8"/>
    </row>
    <row r="503" spans="1:20" x14ac:dyDescent="0.35">
      <c r="A503" s="5"/>
      <c r="B503" t="s">
        <v>1109</v>
      </c>
      <c r="C503" t="s">
        <v>318</v>
      </c>
      <c r="D503" t="s">
        <v>1199</v>
      </c>
      <c r="E503" s="3">
        <v>14831629</v>
      </c>
      <c r="F503" s="3">
        <v>0</v>
      </c>
      <c r="G503" s="3">
        <f t="shared" si="28"/>
        <v>14831629</v>
      </c>
      <c r="H503" s="3">
        <v>7137411.6900000004</v>
      </c>
      <c r="I503" s="4">
        <v>1971.5747060000001</v>
      </c>
      <c r="J503" s="11">
        <f t="shared" si="29"/>
        <v>7522.7324406544703</v>
      </c>
      <c r="K503" s="2">
        <f t="shared" si="30"/>
        <v>3620.157870903422</v>
      </c>
      <c r="L503" s="11">
        <f t="shared" si="31"/>
        <v>11142.890311557892</v>
      </c>
      <c r="M503" s="5"/>
      <c r="P503" s="8"/>
      <c r="T503" s="8"/>
    </row>
    <row r="504" spans="1:20" x14ac:dyDescent="0.35">
      <c r="A504" s="5"/>
      <c r="B504" t="s">
        <v>807</v>
      </c>
      <c r="C504" t="s">
        <v>223</v>
      </c>
      <c r="D504" t="s">
        <v>1249</v>
      </c>
      <c r="E504" s="3">
        <v>6985819</v>
      </c>
      <c r="F504" s="3">
        <v>0</v>
      </c>
      <c r="G504" s="3">
        <f t="shared" si="28"/>
        <v>6985819</v>
      </c>
      <c r="H504" s="3">
        <v>5806056.54</v>
      </c>
      <c r="I504" s="4">
        <v>789.88306620000003</v>
      </c>
      <c r="J504" s="11">
        <f t="shared" si="29"/>
        <v>8844.1179447074974</v>
      </c>
      <c r="K504" s="2">
        <f t="shared" si="30"/>
        <v>7350.5266645758102</v>
      </c>
      <c r="L504" s="11">
        <f t="shared" si="31"/>
        <v>16194.644609283307</v>
      </c>
      <c r="M504" s="5"/>
      <c r="P504" s="8"/>
      <c r="T504" s="8"/>
    </row>
    <row r="505" spans="1:20" x14ac:dyDescent="0.35">
      <c r="A505" s="5"/>
      <c r="B505" t="s">
        <v>621</v>
      </c>
      <c r="C505" t="s">
        <v>38</v>
      </c>
      <c r="D505" t="s">
        <v>1216</v>
      </c>
      <c r="E505" s="3">
        <v>16143202</v>
      </c>
      <c r="F505" s="3">
        <v>0</v>
      </c>
      <c r="G505" s="3">
        <f t="shared" si="28"/>
        <v>16143202</v>
      </c>
      <c r="H505" s="3">
        <v>2508488.7400000002</v>
      </c>
      <c r="I505" s="4">
        <v>1581.8116881999999</v>
      </c>
      <c r="J505" s="11">
        <f t="shared" si="29"/>
        <v>10205.514424014609</v>
      </c>
      <c r="K505" s="2">
        <f t="shared" si="30"/>
        <v>1585.8327250410566</v>
      </c>
      <c r="L505" s="11">
        <f t="shared" si="31"/>
        <v>11791.347149055666</v>
      </c>
      <c r="M505" s="5"/>
      <c r="P505" s="8"/>
      <c r="T505" s="8"/>
    </row>
    <row r="506" spans="1:20" x14ac:dyDescent="0.35">
      <c r="A506" s="5"/>
      <c r="B506" t="s">
        <v>949</v>
      </c>
      <c r="C506" t="s">
        <v>355</v>
      </c>
      <c r="D506" t="s">
        <v>1245</v>
      </c>
      <c r="E506" s="3">
        <v>4326505</v>
      </c>
      <c r="F506" s="3">
        <v>0</v>
      </c>
      <c r="G506" s="3">
        <f t="shared" si="28"/>
        <v>4326505</v>
      </c>
      <c r="H506" s="3">
        <v>5435549.6200000001</v>
      </c>
      <c r="I506" s="4">
        <v>947.37508600000001</v>
      </c>
      <c r="J506" s="11">
        <f t="shared" si="29"/>
        <v>4566.8342601950162</v>
      </c>
      <c r="K506" s="2">
        <f t="shared" si="30"/>
        <v>5737.4842344123035</v>
      </c>
      <c r="L506" s="11">
        <f t="shared" si="31"/>
        <v>10304.31849460732</v>
      </c>
      <c r="M506" s="5"/>
      <c r="P506" s="8"/>
      <c r="T506" s="8"/>
    </row>
    <row r="507" spans="1:20" x14ac:dyDescent="0.35">
      <c r="A507" s="5"/>
      <c r="B507" t="s">
        <v>613</v>
      </c>
      <c r="C507" t="s">
        <v>30</v>
      </c>
      <c r="D507" t="s">
        <v>1281</v>
      </c>
      <c r="E507" s="3">
        <v>8844711</v>
      </c>
      <c r="F507" s="3">
        <v>3353547.9299999997</v>
      </c>
      <c r="G507" s="3">
        <f t="shared" si="28"/>
        <v>12198258.93</v>
      </c>
      <c r="H507" s="3">
        <v>9823796.75</v>
      </c>
      <c r="I507" s="4">
        <v>2041.9114342</v>
      </c>
      <c r="J507" s="11">
        <f t="shared" si="29"/>
        <v>5973.9412423532231</v>
      </c>
      <c r="K507" s="2">
        <f t="shared" si="30"/>
        <v>4811.0787693634047</v>
      </c>
      <c r="L507" s="11">
        <f t="shared" si="31"/>
        <v>10785.020011716628</v>
      </c>
      <c r="M507" s="5"/>
      <c r="P507" s="8"/>
      <c r="T507" s="8"/>
    </row>
    <row r="508" spans="1:20" x14ac:dyDescent="0.35">
      <c r="A508" s="5"/>
      <c r="B508" t="s">
        <v>852</v>
      </c>
      <c r="C508" t="s">
        <v>266</v>
      </c>
      <c r="D508" t="s">
        <v>1239</v>
      </c>
      <c r="E508" s="3">
        <v>4576002</v>
      </c>
      <c r="F508" s="3">
        <v>0</v>
      </c>
      <c r="G508" s="3">
        <f t="shared" si="28"/>
        <v>4576002</v>
      </c>
      <c r="H508" s="3">
        <v>20851515.210000001</v>
      </c>
      <c r="I508" s="4">
        <v>1954.4959154000001</v>
      </c>
      <c r="J508" s="11">
        <f t="shared" si="29"/>
        <v>2341.2696664876335</v>
      </c>
      <c r="K508" s="2">
        <f t="shared" si="30"/>
        <v>10668.487483501651</v>
      </c>
      <c r="L508" s="11">
        <f t="shared" si="31"/>
        <v>13009.757149989284</v>
      </c>
      <c r="M508" s="5"/>
      <c r="P508" s="8"/>
      <c r="T508" s="8"/>
    </row>
    <row r="509" spans="1:20" x14ac:dyDescent="0.35">
      <c r="A509" s="5"/>
      <c r="B509" t="s">
        <v>1110</v>
      </c>
      <c r="C509" t="s">
        <v>502</v>
      </c>
      <c r="D509" t="s">
        <v>1199</v>
      </c>
      <c r="E509" s="3">
        <v>51062923</v>
      </c>
      <c r="F509" s="3">
        <v>0</v>
      </c>
      <c r="G509" s="3">
        <f t="shared" si="28"/>
        <v>51062923</v>
      </c>
      <c r="H509" s="3">
        <v>13623604.75</v>
      </c>
      <c r="I509" s="4">
        <v>4849.1568360000001</v>
      </c>
      <c r="J509" s="11">
        <f t="shared" si="29"/>
        <v>10530.268400665109</v>
      </c>
      <c r="K509" s="2">
        <f t="shared" si="30"/>
        <v>2809.4790931196021</v>
      </c>
      <c r="L509" s="11">
        <f t="shared" si="31"/>
        <v>13339.747493784711</v>
      </c>
      <c r="M509" s="5"/>
      <c r="P509" s="8"/>
      <c r="T509" s="8"/>
    </row>
    <row r="510" spans="1:20" x14ac:dyDescent="0.35">
      <c r="A510" s="5"/>
      <c r="B510" t="s">
        <v>1140</v>
      </c>
      <c r="C510" t="s">
        <v>532</v>
      </c>
      <c r="D510" t="s">
        <v>1252</v>
      </c>
      <c r="E510" s="3">
        <v>4407004</v>
      </c>
      <c r="F510" s="3">
        <v>0</v>
      </c>
      <c r="G510" s="3">
        <f t="shared" si="28"/>
        <v>4407004</v>
      </c>
      <c r="H510" s="3">
        <v>2819347.7</v>
      </c>
      <c r="I510" s="4">
        <v>525.58586639999999</v>
      </c>
      <c r="J510" s="11">
        <f t="shared" si="29"/>
        <v>8384.9362810795701</v>
      </c>
      <c r="K510" s="2">
        <f t="shared" si="30"/>
        <v>5364.1999913565414</v>
      </c>
      <c r="L510" s="11">
        <f t="shared" si="31"/>
        <v>13749.136272436112</v>
      </c>
      <c r="M510" s="5"/>
      <c r="P510" s="8"/>
      <c r="T510" s="8"/>
    </row>
    <row r="511" spans="1:20" x14ac:dyDescent="0.35">
      <c r="A511" s="5"/>
      <c r="B511" t="s">
        <v>1017</v>
      </c>
      <c r="C511" t="s">
        <v>419</v>
      </c>
      <c r="D511" t="s">
        <v>1213</v>
      </c>
      <c r="E511" s="3">
        <v>23244761</v>
      </c>
      <c r="F511" s="3">
        <v>0</v>
      </c>
      <c r="G511" s="3">
        <f t="shared" si="28"/>
        <v>23244761</v>
      </c>
      <c r="H511" s="3">
        <v>4215237.7699999996</v>
      </c>
      <c r="I511" s="4">
        <v>2018.5131948000001</v>
      </c>
      <c r="J511" s="11">
        <f t="shared" si="29"/>
        <v>11515.783528134507</v>
      </c>
      <c r="K511" s="2">
        <f t="shared" si="30"/>
        <v>2088.2884396590021</v>
      </c>
      <c r="L511" s="11">
        <f t="shared" si="31"/>
        <v>13604.071967793509</v>
      </c>
      <c r="M511" s="5"/>
      <c r="P511" s="8"/>
      <c r="T511" s="8"/>
    </row>
    <row r="512" spans="1:20" x14ac:dyDescent="0.35">
      <c r="A512" s="5"/>
      <c r="B512" t="s">
        <v>713</v>
      </c>
      <c r="C512" t="s">
        <v>130</v>
      </c>
      <c r="D512" t="s">
        <v>1218</v>
      </c>
      <c r="E512" s="3">
        <v>76397295</v>
      </c>
      <c r="F512" s="3">
        <v>0</v>
      </c>
      <c r="G512" s="3">
        <f t="shared" si="28"/>
        <v>76397295</v>
      </c>
      <c r="H512" s="3">
        <v>4975593.8899999997</v>
      </c>
      <c r="I512" s="4">
        <v>5476.7468175000004</v>
      </c>
      <c r="J512" s="11">
        <f t="shared" si="29"/>
        <v>13949.393233933257</v>
      </c>
      <c r="K512" s="2">
        <f t="shared" si="30"/>
        <v>908.49441389208414</v>
      </c>
      <c r="L512" s="11">
        <f t="shared" si="31"/>
        <v>14857.887647825341</v>
      </c>
      <c r="M512" s="5"/>
      <c r="P512" s="8"/>
      <c r="T512" s="8"/>
    </row>
    <row r="513" spans="1:20" x14ac:dyDescent="0.35">
      <c r="A513" s="5"/>
      <c r="B513" t="s">
        <v>925</v>
      </c>
      <c r="C513" t="s">
        <v>335</v>
      </c>
      <c r="D513" t="s">
        <v>1214</v>
      </c>
      <c r="E513" s="3">
        <v>5823151</v>
      </c>
      <c r="F513" s="3">
        <v>0</v>
      </c>
      <c r="G513" s="3">
        <f t="shared" ref="G513:G576" si="32">E513+F513</f>
        <v>5823151</v>
      </c>
      <c r="H513" s="3">
        <v>13822945.73</v>
      </c>
      <c r="I513" s="4">
        <v>1521.117886</v>
      </c>
      <c r="J513" s="11">
        <f t="shared" ref="J513:J576" si="33">G513/I513</f>
        <v>3828.2049363792703</v>
      </c>
      <c r="K513" s="2">
        <f t="shared" ref="K513:K576" si="34">H513/I513</f>
        <v>9087.3599326015683</v>
      </c>
      <c r="L513" s="11">
        <f t="shared" ref="L513:L576" si="35">J513+K513</f>
        <v>12915.564868980839</v>
      </c>
      <c r="M513" s="5"/>
      <c r="P513" s="8"/>
      <c r="T513" s="8"/>
    </row>
    <row r="514" spans="1:20" x14ac:dyDescent="0.35">
      <c r="A514" s="5"/>
      <c r="B514" t="s">
        <v>1179</v>
      </c>
      <c r="C514" t="s">
        <v>567</v>
      </c>
      <c r="D514" t="s">
        <v>1237</v>
      </c>
      <c r="E514" s="3">
        <v>2684701</v>
      </c>
      <c r="F514" s="3">
        <v>1042883.6100000001</v>
      </c>
      <c r="G514" s="3">
        <f t="shared" si="32"/>
        <v>3727584.6100000003</v>
      </c>
      <c r="H514" s="3">
        <v>2767140.22</v>
      </c>
      <c r="I514" s="4">
        <v>410.31103580000001</v>
      </c>
      <c r="J514" s="11">
        <f t="shared" si="33"/>
        <v>9084.7778508617939</v>
      </c>
      <c r="K514" s="2">
        <f t="shared" si="34"/>
        <v>6744.0063234097397</v>
      </c>
      <c r="L514" s="11">
        <f t="shared" si="35"/>
        <v>15828.784174271534</v>
      </c>
      <c r="M514" s="5"/>
      <c r="P514" s="8"/>
      <c r="T514" s="8"/>
    </row>
    <row r="515" spans="1:20" x14ac:dyDescent="0.35">
      <c r="A515" s="5"/>
      <c r="B515" t="s">
        <v>783</v>
      </c>
      <c r="C515" t="s">
        <v>199</v>
      </c>
      <c r="D515" t="s">
        <v>1220</v>
      </c>
      <c r="E515" s="3">
        <v>27914041</v>
      </c>
      <c r="F515" s="3">
        <v>0</v>
      </c>
      <c r="G515" s="3">
        <f t="shared" si="32"/>
        <v>27914041</v>
      </c>
      <c r="H515" s="3">
        <v>3829097.66</v>
      </c>
      <c r="I515" s="4">
        <v>2571.2467323999999</v>
      </c>
      <c r="J515" s="11">
        <f t="shared" si="33"/>
        <v>10856.228088988199</v>
      </c>
      <c r="K515" s="2">
        <f t="shared" si="34"/>
        <v>1489.1988434054024</v>
      </c>
      <c r="L515" s="11">
        <f t="shared" si="35"/>
        <v>12345.426932393601</v>
      </c>
      <c r="M515" s="5"/>
      <c r="P515" s="8"/>
      <c r="T515" s="8"/>
    </row>
    <row r="516" spans="1:20" x14ac:dyDescent="0.35">
      <c r="A516" s="5"/>
      <c r="B516" t="s">
        <v>770</v>
      </c>
      <c r="C516" t="s">
        <v>186</v>
      </c>
      <c r="D516" t="s">
        <v>1210</v>
      </c>
      <c r="E516" s="3">
        <v>7749611</v>
      </c>
      <c r="F516" s="3">
        <v>2277208.19</v>
      </c>
      <c r="G516" s="3">
        <f t="shared" si="32"/>
        <v>10026819.189999999</v>
      </c>
      <c r="H516" s="3">
        <v>4456145.2300000004</v>
      </c>
      <c r="I516" s="4">
        <v>1157.1548888</v>
      </c>
      <c r="J516" s="11">
        <f t="shared" si="33"/>
        <v>8665.0622894555399</v>
      </c>
      <c r="K516" s="2">
        <f t="shared" si="34"/>
        <v>3850.9496638096048</v>
      </c>
      <c r="L516" s="11">
        <f t="shared" si="35"/>
        <v>12516.011953265144</v>
      </c>
      <c r="M516" s="5"/>
      <c r="P516" s="8"/>
      <c r="T516" s="8"/>
    </row>
    <row r="517" spans="1:20" x14ac:dyDescent="0.35">
      <c r="A517" s="5"/>
      <c r="B517" t="s">
        <v>959</v>
      </c>
      <c r="C517" t="s">
        <v>365</v>
      </c>
      <c r="D517" t="s">
        <v>1283</v>
      </c>
      <c r="E517" s="3">
        <v>47497416</v>
      </c>
      <c r="F517" s="3">
        <v>0</v>
      </c>
      <c r="G517" s="3">
        <f t="shared" si="32"/>
        <v>47497416</v>
      </c>
      <c r="H517" s="3">
        <v>7628698.7000000002</v>
      </c>
      <c r="I517" s="4">
        <v>2128.4578459999998</v>
      </c>
      <c r="J517" s="11">
        <f t="shared" si="33"/>
        <v>22315.413053287222</v>
      </c>
      <c r="K517" s="2">
        <f t="shared" si="34"/>
        <v>3584.1436626694654</v>
      </c>
      <c r="L517" s="11">
        <f t="shared" si="35"/>
        <v>25899.556715956689</v>
      </c>
      <c r="M517" s="5"/>
      <c r="P517" s="8"/>
      <c r="T517" s="8"/>
    </row>
    <row r="518" spans="1:20" x14ac:dyDescent="0.35">
      <c r="A518" s="5"/>
      <c r="B518" t="s">
        <v>808</v>
      </c>
      <c r="C518" t="s">
        <v>224</v>
      </c>
      <c r="D518" t="s">
        <v>1249</v>
      </c>
      <c r="E518" s="3">
        <v>81311542</v>
      </c>
      <c r="F518" s="3">
        <v>0</v>
      </c>
      <c r="G518" s="3">
        <f t="shared" si="32"/>
        <v>81311542</v>
      </c>
      <c r="H518" s="3">
        <v>1948726.68</v>
      </c>
      <c r="I518" s="4">
        <v>5522.7598498999996</v>
      </c>
      <c r="J518" s="11">
        <f t="shared" si="33"/>
        <v>14722.990716583903</v>
      </c>
      <c r="K518" s="2">
        <f t="shared" si="34"/>
        <v>352.8537783578052</v>
      </c>
      <c r="L518" s="11">
        <f t="shared" si="35"/>
        <v>15075.844494941708</v>
      </c>
      <c r="M518" s="5"/>
      <c r="P518" s="8"/>
      <c r="T518" s="8"/>
    </row>
    <row r="519" spans="1:20" x14ac:dyDescent="0.35">
      <c r="A519" s="5"/>
      <c r="B519" t="s">
        <v>908</v>
      </c>
      <c r="C519" t="s">
        <v>319</v>
      </c>
      <c r="D519" t="s">
        <v>1207</v>
      </c>
      <c r="E519" s="3">
        <v>76849925</v>
      </c>
      <c r="F519" s="3">
        <v>0</v>
      </c>
      <c r="G519" s="3">
        <f t="shared" si="32"/>
        <v>76849925</v>
      </c>
      <c r="H519" s="3">
        <v>14260992.32</v>
      </c>
      <c r="I519" s="4">
        <v>8036.1149509999996</v>
      </c>
      <c r="J519" s="11">
        <f t="shared" si="33"/>
        <v>9563.0694021415075</v>
      </c>
      <c r="K519" s="2">
        <f t="shared" si="34"/>
        <v>1774.612783285957</v>
      </c>
      <c r="L519" s="11">
        <f t="shared" si="35"/>
        <v>11337.682185427464</v>
      </c>
      <c r="M519" s="5"/>
      <c r="P519" s="8"/>
      <c r="T519" s="8"/>
    </row>
    <row r="520" spans="1:20" x14ac:dyDescent="0.35">
      <c r="A520" s="5"/>
      <c r="B520" t="s">
        <v>874</v>
      </c>
      <c r="C520" t="s">
        <v>286</v>
      </c>
      <c r="D520" t="s">
        <v>1247</v>
      </c>
      <c r="E520" s="3">
        <v>4247937</v>
      </c>
      <c r="F520" s="3">
        <v>0</v>
      </c>
      <c r="G520" s="3">
        <f t="shared" si="32"/>
        <v>4247937</v>
      </c>
      <c r="H520" s="3">
        <v>7872394.4000000004</v>
      </c>
      <c r="I520" s="4">
        <v>678.40273879999995</v>
      </c>
      <c r="J520" s="11">
        <f t="shared" si="33"/>
        <v>6261.6743079693479</v>
      </c>
      <c r="K520" s="2">
        <f t="shared" si="34"/>
        <v>11604.308104541517</v>
      </c>
      <c r="L520" s="11">
        <f t="shared" si="35"/>
        <v>17865.982412510864</v>
      </c>
      <c r="M520" s="5"/>
      <c r="P520" s="8"/>
      <c r="T520" s="8"/>
    </row>
    <row r="521" spans="1:20" x14ac:dyDescent="0.35">
      <c r="A521" s="5"/>
      <c r="B521" t="s">
        <v>636</v>
      </c>
      <c r="C521" t="s">
        <v>53</v>
      </c>
      <c r="D521" t="s">
        <v>1266</v>
      </c>
      <c r="E521" s="3">
        <v>20324857</v>
      </c>
      <c r="F521" s="3">
        <v>8909268.9699999988</v>
      </c>
      <c r="G521" s="3">
        <f t="shared" si="32"/>
        <v>29234125.969999999</v>
      </c>
      <c r="H521" s="3">
        <v>5986192.5800000001</v>
      </c>
      <c r="I521" s="4">
        <v>2893.6551485999998</v>
      </c>
      <c r="J521" s="11">
        <f t="shared" si="33"/>
        <v>10102.836885778865</v>
      </c>
      <c r="K521" s="2">
        <f t="shared" si="34"/>
        <v>2068.7304715270661</v>
      </c>
      <c r="L521" s="11">
        <f t="shared" si="35"/>
        <v>12171.56735730593</v>
      </c>
      <c r="M521" s="5"/>
      <c r="P521" s="8"/>
      <c r="T521" s="8"/>
    </row>
    <row r="522" spans="1:20" x14ac:dyDescent="0.35">
      <c r="A522" s="5"/>
      <c r="B522" t="s">
        <v>1111</v>
      </c>
      <c r="C522" t="s">
        <v>503</v>
      </c>
      <c r="D522" t="s">
        <v>1199</v>
      </c>
      <c r="E522" s="3">
        <v>21114107</v>
      </c>
      <c r="F522" s="3">
        <v>0</v>
      </c>
      <c r="G522" s="3">
        <f t="shared" si="32"/>
        <v>21114107</v>
      </c>
      <c r="H522" s="3">
        <v>7797094.6200000001</v>
      </c>
      <c r="I522" s="4">
        <v>2595.9274387999999</v>
      </c>
      <c r="J522" s="11">
        <f t="shared" si="33"/>
        <v>8133.5505316590288</v>
      </c>
      <c r="K522" s="2">
        <f t="shared" si="34"/>
        <v>3003.5872742283987</v>
      </c>
      <c r="L522" s="11">
        <f t="shared" si="35"/>
        <v>11137.137805887427</v>
      </c>
      <c r="M522" s="5"/>
      <c r="P522" s="8"/>
      <c r="T522" s="8"/>
    </row>
    <row r="523" spans="1:20" x14ac:dyDescent="0.35">
      <c r="A523" s="5"/>
      <c r="B523" t="s">
        <v>1003</v>
      </c>
      <c r="C523" t="s">
        <v>406</v>
      </c>
      <c r="D523" t="s">
        <v>1250</v>
      </c>
      <c r="E523" s="3">
        <v>17586007</v>
      </c>
      <c r="F523" s="3">
        <v>10774081.969999999</v>
      </c>
      <c r="G523" s="3">
        <f t="shared" si="32"/>
        <v>28360088.969999999</v>
      </c>
      <c r="H523" s="3">
        <v>20197823.829999998</v>
      </c>
      <c r="I523" s="4">
        <v>4348.6245244000002</v>
      </c>
      <c r="J523" s="11">
        <f t="shared" si="33"/>
        <v>6521.6228282925786</v>
      </c>
      <c r="K523" s="2">
        <f t="shared" si="34"/>
        <v>4644.646535167758</v>
      </c>
      <c r="L523" s="11">
        <f t="shared" si="35"/>
        <v>11166.269363460337</v>
      </c>
      <c r="M523" s="5"/>
      <c r="P523" s="8"/>
      <c r="T523" s="8"/>
    </row>
    <row r="524" spans="1:20" x14ac:dyDescent="0.35">
      <c r="A524" s="5"/>
      <c r="B524" t="s">
        <v>646</v>
      </c>
      <c r="C524" t="s">
        <v>63</v>
      </c>
      <c r="D524" t="s">
        <v>1251</v>
      </c>
      <c r="E524" s="3">
        <v>11839772</v>
      </c>
      <c r="F524" s="3">
        <v>0</v>
      </c>
      <c r="G524" s="3">
        <f t="shared" si="32"/>
        <v>11839772</v>
      </c>
      <c r="H524" s="3">
        <v>18792848.140000001</v>
      </c>
      <c r="I524" s="4">
        <v>2701.8408937999998</v>
      </c>
      <c r="J524" s="11">
        <f t="shared" si="33"/>
        <v>4382.112961266188</v>
      </c>
      <c r="K524" s="2">
        <f t="shared" si="34"/>
        <v>6955.5717300469269</v>
      </c>
      <c r="L524" s="11">
        <f t="shared" si="35"/>
        <v>11337.684691313116</v>
      </c>
      <c r="M524" s="5"/>
      <c r="P524" s="8"/>
      <c r="T524" s="8"/>
    </row>
    <row r="525" spans="1:20" x14ac:dyDescent="0.35">
      <c r="A525" s="5"/>
      <c r="B525" t="s">
        <v>809</v>
      </c>
      <c r="C525" t="s">
        <v>225</v>
      </c>
      <c r="D525" t="s">
        <v>1249</v>
      </c>
      <c r="E525" s="3">
        <v>14089905</v>
      </c>
      <c r="F525" s="3">
        <v>0</v>
      </c>
      <c r="G525" s="3">
        <f t="shared" si="32"/>
        <v>14089905</v>
      </c>
      <c r="H525" s="3">
        <v>5000985.57</v>
      </c>
      <c r="I525" s="4">
        <v>1819.1919412</v>
      </c>
      <c r="J525" s="11">
        <f t="shared" si="33"/>
        <v>7745.1447980281982</v>
      </c>
      <c r="K525" s="2">
        <f t="shared" si="34"/>
        <v>2749.0147997803811</v>
      </c>
      <c r="L525" s="11">
        <f t="shared" si="35"/>
        <v>10494.159597808579</v>
      </c>
      <c r="M525" s="5"/>
      <c r="P525" s="8"/>
      <c r="T525" s="8"/>
    </row>
    <row r="526" spans="1:20" x14ac:dyDescent="0.35">
      <c r="A526" s="5"/>
      <c r="B526" t="s">
        <v>1071</v>
      </c>
      <c r="C526" t="s">
        <v>468</v>
      </c>
      <c r="D526" t="s">
        <v>1271</v>
      </c>
      <c r="E526" s="3">
        <v>14764331</v>
      </c>
      <c r="F526" s="3">
        <v>0</v>
      </c>
      <c r="G526" s="3">
        <f t="shared" si="32"/>
        <v>14764331</v>
      </c>
      <c r="H526" s="3">
        <v>11621246.640000001</v>
      </c>
      <c r="I526" s="4">
        <v>2681.9588039999999</v>
      </c>
      <c r="J526" s="11">
        <f t="shared" si="33"/>
        <v>5505.0551030015004</v>
      </c>
      <c r="K526" s="2">
        <f t="shared" si="34"/>
        <v>4333.1189959620278</v>
      </c>
      <c r="L526" s="11">
        <f t="shared" si="35"/>
        <v>9838.1740989635291</v>
      </c>
      <c r="M526" s="5"/>
      <c r="P526" s="8"/>
      <c r="T526" s="8"/>
    </row>
    <row r="527" spans="1:20" x14ac:dyDescent="0.35">
      <c r="A527" s="5"/>
      <c r="B527" t="s">
        <v>957</v>
      </c>
      <c r="C527" t="s">
        <v>363</v>
      </c>
      <c r="D527" t="s">
        <v>1226</v>
      </c>
      <c r="E527" s="3">
        <v>20692710</v>
      </c>
      <c r="F527" s="3">
        <v>0</v>
      </c>
      <c r="G527" s="3">
        <f t="shared" si="32"/>
        <v>20692710</v>
      </c>
      <c r="H527" s="3">
        <v>7297259.0099999998</v>
      </c>
      <c r="I527" s="4">
        <v>2463.8514857999999</v>
      </c>
      <c r="J527" s="11">
        <f t="shared" si="33"/>
        <v>8398.5216313803849</v>
      </c>
      <c r="K527" s="2">
        <f t="shared" si="34"/>
        <v>2961.7284369843492</v>
      </c>
      <c r="L527" s="11">
        <f t="shared" si="35"/>
        <v>11360.250068364734</v>
      </c>
      <c r="M527" s="5"/>
      <c r="P527" s="8"/>
      <c r="T527" s="8"/>
    </row>
    <row r="528" spans="1:20" x14ac:dyDescent="0.35">
      <c r="A528" s="5"/>
      <c r="B528" t="s">
        <v>909</v>
      </c>
      <c r="C528" t="s">
        <v>320</v>
      </c>
      <c r="D528" t="s">
        <v>1207</v>
      </c>
      <c r="E528" s="3">
        <v>116089812</v>
      </c>
      <c r="F528" s="3">
        <v>0</v>
      </c>
      <c r="G528" s="3">
        <f t="shared" si="32"/>
        <v>116089812</v>
      </c>
      <c r="H528" s="3">
        <v>176942600.47</v>
      </c>
      <c r="I528" s="4">
        <v>31691.992645999999</v>
      </c>
      <c r="J528" s="11">
        <f t="shared" si="33"/>
        <v>3663.0644622673249</v>
      </c>
      <c r="K528" s="2">
        <f t="shared" si="34"/>
        <v>5583.1958074221247</v>
      </c>
      <c r="L528" s="11">
        <f t="shared" si="35"/>
        <v>9246.2602696894501</v>
      </c>
      <c r="M528" s="5"/>
      <c r="P528" s="8"/>
      <c r="T528" s="8"/>
    </row>
    <row r="529" spans="1:20" x14ac:dyDescent="0.35">
      <c r="A529" s="5"/>
      <c r="B529" t="s">
        <v>853</v>
      </c>
      <c r="C529" t="s">
        <v>267</v>
      </c>
      <c r="D529" t="s">
        <v>1239</v>
      </c>
      <c r="E529" s="3">
        <v>2893669</v>
      </c>
      <c r="F529" s="3">
        <v>0</v>
      </c>
      <c r="G529" s="3">
        <f t="shared" si="32"/>
        <v>2893669</v>
      </c>
      <c r="H529" s="3">
        <v>6502024.1200000001</v>
      </c>
      <c r="I529" s="4">
        <v>724.57593440000005</v>
      </c>
      <c r="J529" s="11">
        <f t="shared" si="33"/>
        <v>3993.6035170643113</v>
      </c>
      <c r="K529" s="2">
        <f t="shared" si="34"/>
        <v>8973.5579272090163</v>
      </c>
      <c r="L529" s="11">
        <f t="shared" si="35"/>
        <v>12967.161444273328</v>
      </c>
      <c r="M529" s="5"/>
      <c r="P529" s="8"/>
      <c r="T529" s="8"/>
    </row>
    <row r="530" spans="1:20" x14ac:dyDescent="0.35">
      <c r="A530" s="5"/>
      <c r="B530" t="s">
        <v>642</v>
      </c>
      <c r="C530" t="s">
        <v>59</v>
      </c>
      <c r="D530" t="s">
        <v>1273</v>
      </c>
      <c r="E530" s="3">
        <v>3895707</v>
      </c>
      <c r="F530" s="3">
        <v>2865986.79</v>
      </c>
      <c r="G530" s="3">
        <f t="shared" si="32"/>
        <v>6761693.79</v>
      </c>
      <c r="H530" s="3">
        <v>4849937.2699999996</v>
      </c>
      <c r="I530" s="4">
        <v>820.16001659999995</v>
      </c>
      <c r="J530" s="11">
        <f t="shared" si="33"/>
        <v>8244.359214230928</v>
      </c>
      <c r="K530" s="2">
        <f t="shared" si="34"/>
        <v>5913.4036917644098</v>
      </c>
      <c r="L530" s="11">
        <f t="shared" si="35"/>
        <v>14157.762905995338</v>
      </c>
      <c r="M530" s="5"/>
      <c r="P530" s="8"/>
      <c r="T530" s="8"/>
    </row>
    <row r="531" spans="1:20" x14ac:dyDescent="0.35">
      <c r="A531" s="5"/>
      <c r="B531" t="s">
        <v>1025</v>
      </c>
      <c r="C531" t="s">
        <v>427</v>
      </c>
      <c r="D531" t="s">
        <v>1255</v>
      </c>
      <c r="E531" s="3">
        <v>5108963</v>
      </c>
      <c r="F531" s="3">
        <v>1454505.6900000002</v>
      </c>
      <c r="G531" s="3">
        <f t="shared" si="32"/>
        <v>6563468.6900000004</v>
      </c>
      <c r="H531" s="3">
        <v>4245532.49</v>
      </c>
      <c r="I531" s="4">
        <v>783.54954280000004</v>
      </c>
      <c r="J531" s="11">
        <f t="shared" si="33"/>
        <v>8376.5841615395038</v>
      </c>
      <c r="K531" s="2">
        <f t="shared" si="34"/>
        <v>5418.3331851980502</v>
      </c>
      <c r="L531" s="11">
        <f t="shared" si="35"/>
        <v>13794.917346737555</v>
      </c>
      <c r="M531" s="5"/>
      <c r="P531" s="8"/>
      <c r="T531" s="8"/>
    </row>
    <row r="532" spans="1:20" x14ac:dyDescent="0.35">
      <c r="A532" s="5"/>
      <c r="B532" t="s">
        <v>609</v>
      </c>
      <c r="C532" t="s">
        <v>26</v>
      </c>
      <c r="D532" t="s">
        <v>1200</v>
      </c>
      <c r="E532" s="3">
        <v>1353752</v>
      </c>
      <c r="F532" s="3">
        <v>0</v>
      </c>
      <c r="G532" s="3">
        <f t="shared" si="32"/>
        <v>1353752</v>
      </c>
      <c r="H532" s="3">
        <v>9805180.5899999999</v>
      </c>
      <c r="I532" s="4">
        <v>685.92403200000001</v>
      </c>
      <c r="J532" s="11">
        <f t="shared" si="33"/>
        <v>1973.6179764000453</v>
      </c>
      <c r="K532" s="2">
        <f t="shared" si="34"/>
        <v>14294.849185281206</v>
      </c>
      <c r="L532" s="11">
        <f t="shared" si="35"/>
        <v>16268.467161681252</v>
      </c>
      <c r="M532" s="5"/>
      <c r="P532" s="8"/>
      <c r="T532" s="8"/>
    </row>
    <row r="533" spans="1:20" x14ac:dyDescent="0.35">
      <c r="A533" s="5"/>
      <c r="B533" t="s">
        <v>984</v>
      </c>
      <c r="C533" t="s">
        <v>388</v>
      </c>
      <c r="D533" t="s">
        <v>1262</v>
      </c>
      <c r="E533" s="3">
        <v>18022286</v>
      </c>
      <c r="F533" s="3">
        <v>0</v>
      </c>
      <c r="G533" s="3">
        <f t="shared" si="32"/>
        <v>18022286</v>
      </c>
      <c r="H533" s="3">
        <v>15136898.369999999</v>
      </c>
      <c r="I533" s="4">
        <v>2818.1234484000001</v>
      </c>
      <c r="J533" s="11">
        <f t="shared" si="33"/>
        <v>6395.1371648506802</v>
      </c>
      <c r="K533" s="2">
        <f t="shared" si="34"/>
        <v>5371.2687350846991</v>
      </c>
      <c r="L533" s="11">
        <f t="shared" si="35"/>
        <v>11766.40589993538</v>
      </c>
      <c r="M533" s="5"/>
      <c r="P533" s="8"/>
      <c r="T533" s="8"/>
    </row>
    <row r="534" spans="1:20" x14ac:dyDescent="0.35">
      <c r="A534" s="5"/>
      <c r="B534" t="s">
        <v>721</v>
      </c>
      <c r="C534" t="s">
        <v>138</v>
      </c>
      <c r="D534" t="s">
        <v>1206</v>
      </c>
      <c r="E534" s="3">
        <v>3215439</v>
      </c>
      <c r="F534" s="3">
        <v>1827683.3499999999</v>
      </c>
      <c r="G534" s="3">
        <f t="shared" si="32"/>
        <v>5043122.3499999996</v>
      </c>
      <c r="H534" s="3">
        <v>5001396.13</v>
      </c>
      <c r="I534" s="4">
        <v>657.53501600000004</v>
      </c>
      <c r="J534" s="11">
        <f t="shared" si="33"/>
        <v>7669.7395990847117</v>
      </c>
      <c r="K534" s="2">
        <f t="shared" si="34"/>
        <v>7606.2810470917939</v>
      </c>
      <c r="L534" s="11">
        <f t="shared" si="35"/>
        <v>15276.020646176505</v>
      </c>
      <c r="M534" s="5"/>
      <c r="P534" s="8"/>
      <c r="T534" s="8"/>
    </row>
    <row r="535" spans="1:20" x14ac:dyDescent="0.35">
      <c r="A535" s="5"/>
      <c r="B535" t="s">
        <v>1171</v>
      </c>
      <c r="C535" t="s">
        <v>559</v>
      </c>
      <c r="D535" t="s">
        <v>1248</v>
      </c>
      <c r="E535" s="3">
        <v>15498137</v>
      </c>
      <c r="F535" s="3">
        <v>0</v>
      </c>
      <c r="G535" s="3">
        <f t="shared" si="32"/>
        <v>15498137</v>
      </c>
      <c r="H535" s="3">
        <v>4726688.5</v>
      </c>
      <c r="I535" s="4">
        <v>1481.7352871999999</v>
      </c>
      <c r="J535" s="11">
        <f t="shared" si="33"/>
        <v>10459.450573851462</v>
      </c>
      <c r="K535" s="2">
        <f t="shared" si="34"/>
        <v>3189.9682357784104</v>
      </c>
      <c r="L535" s="11">
        <f t="shared" si="35"/>
        <v>13649.418809629871</v>
      </c>
      <c r="M535" s="5"/>
      <c r="P535" s="8"/>
      <c r="T535" s="8"/>
    </row>
    <row r="536" spans="1:20" x14ac:dyDescent="0.35">
      <c r="A536" s="5"/>
      <c r="B536" t="s">
        <v>971</v>
      </c>
      <c r="C536" t="s">
        <v>376</v>
      </c>
      <c r="D536" t="s">
        <v>1235</v>
      </c>
      <c r="E536" s="3">
        <v>9449611</v>
      </c>
      <c r="F536" s="3">
        <v>0</v>
      </c>
      <c r="G536" s="3">
        <f t="shared" si="32"/>
        <v>9449611</v>
      </c>
      <c r="H536" s="3">
        <v>22714483.5</v>
      </c>
      <c r="I536" s="4">
        <v>3205.6677582000002</v>
      </c>
      <c r="J536" s="11">
        <f t="shared" si="33"/>
        <v>2947.7824006646301</v>
      </c>
      <c r="K536" s="2">
        <f t="shared" si="34"/>
        <v>7085.7260369222749</v>
      </c>
      <c r="L536" s="11">
        <f t="shared" si="35"/>
        <v>10033.508437586905</v>
      </c>
      <c r="M536" s="5"/>
      <c r="P536" s="8"/>
      <c r="T536" s="8"/>
    </row>
    <row r="537" spans="1:20" x14ac:dyDescent="0.35">
      <c r="A537" s="5"/>
      <c r="B537" t="s">
        <v>958</v>
      </c>
      <c r="C537" t="s">
        <v>364</v>
      </c>
      <c r="D537" t="s">
        <v>1226</v>
      </c>
      <c r="E537" s="3">
        <v>27012236</v>
      </c>
      <c r="F537" s="3">
        <v>13951382</v>
      </c>
      <c r="G537" s="3">
        <f t="shared" si="32"/>
        <v>40963618</v>
      </c>
      <c r="H537" s="3">
        <v>13596200.810000001</v>
      </c>
      <c r="I537" s="4">
        <v>4179.1929167999997</v>
      </c>
      <c r="J537" s="11">
        <f t="shared" si="33"/>
        <v>9801.8011648444717</v>
      </c>
      <c r="K537" s="2">
        <f t="shared" si="34"/>
        <v>3253.3077751315168</v>
      </c>
      <c r="L537" s="11">
        <f t="shared" si="35"/>
        <v>13055.108939975988</v>
      </c>
      <c r="M537" s="5"/>
      <c r="P537" s="8"/>
      <c r="T537" s="8"/>
    </row>
    <row r="538" spans="1:20" x14ac:dyDescent="0.35">
      <c r="A538" s="5"/>
      <c r="B538" t="s">
        <v>1141</v>
      </c>
      <c r="C538" t="s">
        <v>533</v>
      </c>
      <c r="D538" t="s">
        <v>1252</v>
      </c>
      <c r="E538" s="3">
        <v>15011375</v>
      </c>
      <c r="F538" s="3">
        <v>0</v>
      </c>
      <c r="G538" s="3">
        <f t="shared" si="32"/>
        <v>15011375</v>
      </c>
      <c r="H538" s="3">
        <v>4010649.91</v>
      </c>
      <c r="I538" s="4">
        <v>1249.9082894000001</v>
      </c>
      <c r="J538" s="11">
        <f t="shared" si="33"/>
        <v>12009.981154062101</v>
      </c>
      <c r="K538" s="2">
        <f t="shared" si="34"/>
        <v>3208.755349502685</v>
      </c>
      <c r="L538" s="11">
        <f t="shared" si="35"/>
        <v>15218.736503564785</v>
      </c>
      <c r="M538" s="5"/>
      <c r="P538" s="8"/>
      <c r="T538" s="8"/>
    </row>
    <row r="539" spans="1:20" x14ac:dyDescent="0.35">
      <c r="A539" s="5"/>
      <c r="B539" t="s">
        <v>1096</v>
      </c>
      <c r="C539" t="s">
        <v>491</v>
      </c>
      <c r="D539" t="s">
        <v>1202</v>
      </c>
      <c r="E539" s="3">
        <v>8989635</v>
      </c>
      <c r="F539" s="3">
        <v>0</v>
      </c>
      <c r="G539" s="3">
        <f t="shared" si="32"/>
        <v>8989635</v>
      </c>
      <c r="H539" s="3">
        <v>5047026.0999999996</v>
      </c>
      <c r="I539" s="4">
        <v>1298.8560399999999</v>
      </c>
      <c r="J539" s="11">
        <f t="shared" si="33"/>
        <v>6921.1942841640866</v>
      </c>
      <c r="K539" s="2">
        <f t="shared" si="34"/>
        <v>3885.7471071235886</v>
      </c>
      <c r="L539" s="11">
        <f t="shared" si="35"/>
        <v>10806.941391287675</v>
      </c>
      <c r="M539" s="5"/>
      <c r="P539" s="8"/>
      <c r="T539" s="8"/>
    </row>
    <row r="540" spans="1:20" x14ac:dyDescent="0.35">
      <c r="A540" s="5"/>
      <c r="B540" t="s">
        <v>1024</v>
      </c>
      <c r="C540" t="s">
        <v>426</v>
      </c>
      <c r="D540" t="s">
        <v>1255</v>
      </c>
      <c r="E540" s="3">
        <v>3528346</v>
      </c>
      <c r="F540" s="3">
        <v>2334313.1399999997</v>
      </c>
      <c r="G540" s="3">
        <f t="shared" si="32"/>
        <v>5862659.1399999997</v>
      </c>
      <c r="H540" s="3">
        <v>4913571.5199999996</v>
      </c>
      <c r="I540" s="4">
        <v>710.66372100000001</v>
      </c>
      <c r="J540" s="11">
        <f t="shared" si="33"/>
        <v>8249.5545597155924</v>
      </c>
      <c r="K540" s="2">
        <f t="shared" si="34"/>
        <v>6914.0598778363692</v>
      </c>
      <c r="L540" s="11">
        <f t="shared" si="35"/>
        <v>15163.614437551962</v>
      </c>
      <c r="M540" s="5"/>
      <c r="P540" s="8"/>
      <c r="T540" s="8"/>
    </row>
    <row r="541" spans="1:20" x14ac:dyDescent="0.35">
      <c r="A541" s="5"/>
      <c r="B541" t="s">
        <v>1112</v>
      </c>
      <c r="C541" t="s">
        <v>504</v>
      </c>
      <c r="D541" t="s">
        <v>1199</v>
      </c>
      <c r="E541" s="3">
        <v>44712667</v>
      </c>
      <c r="F541" s="3">
        <v>0</v>
      </c>
      <c r="G541" s="3">
        <f t="shared" si="32"/>
        <v>44712667</v>
      </c>
      <c r="H541" s="3">
        <v>4897209.84</v>
      </c>
      <c r="I541" s="4">
        <v>3882.4263252000001</v>
      </c>
      <c r="J541" s="11">
        <f t="shared" si="33"/>
        <v>11516.681388074161</v>
      </c>
      <c r="K541" s="2">
        <f t="shared" si="34"/>
        <v>1261.3786920342202</v>
      </c>
      <c r="L541" s="11">
        <f t="shared" si="35"/>
        <v>12778.060080108382</v>
      </c>
      <c r="M541" s="5"/>
      <c r="P541" s="8"/>
      <c r="T541" s="8"/>
    </row>
    <row r="542" spans="1:20" x14ac:dyDescent="0.35">
      <c r="A542" s="5"/>
      <c r="B542" t="s">
        <v>622</v>
      </c>
      <c r="C542" t="s">
        <v>39</v>
      </c>
      <c r="D542" t="s">
        <v>1216</v>
      </c>
      <c r="E542" s="3">
        <v>9835964</v>
      </c>
      <c r="F542" s="3">
        <v>0</v>
      </c>
      <c r="G542" s="3">
        <f t="shared" si="32"/>
        <v>9835964</v>
      </c>
      <c r="H542" s="3">
        <v>6087335.5099999998</v>
      </c>
      <c r="I542" s="4">
        <v>1304.8157454</v>
      </c>
      <c r="J542" s="11">
        <f t="shared" si="33"/>
        <v>7538.2014929508068</v>
      </c>
      <c r="K542" s="2">
        <f t="shared" si="34"/>
        <v>4665.2836091688077</v>
      </c>
      <c r="L542" s="11">
        <f t="shared" si="35"/>
        <v>12203.485102119615</v>
      </c>
      <c r="M542" s="5"/>
      <c r="P542" s="8"/>
      <c r="T542" s="8"/>
    </row>
    <row r="543" spans="1:20" x14ac:dyDescent="0.35">
      <c r="A543" s="5"/>
      <c r="B543" t="s">
        <v>1049</v>
      </c>
      <c r="C543" t="s">
        <v>448</v>
      </c>
      <c r="D543" t="s">
        <v>1198</v>
      </c>
      <c r="E543" s="3">
        <v>7395162</v>
      </c>
      <c r="F543" s="3">
        <v>1924681.3599999999</v>
      </c>
      <c r="G543" s="3">
        <f t="shared" si="32"/>
        <v>9319843.3599999994</v>
      </c>
      <c r="H543" s="3">
        <v>11829481.640000001</v>
      </c>
      <c r="I543" s="4">
        <v>1820.4615186000001</v>
      </c>
      <c r="J543" s="11">
        <f t="shared" si="33"/>
        <v>5119.4948450035308</v>
      </c>
      <c r="K543" s="2">
        <f t="shared" si="34"/>
        <v>6498.0673961717657</v>
      </c>
      <c r="L543" s="11">
        <f t="shared" si="35"/>
        <v>11617.562241175296</v>
      </c>
      <c r="M543" s="5"/>
      <c r="P543" s="8"/>
      <c r="T543" s="8"/>
    </row>
    <row r="544" spans="1:20" x14ac:dyDescent="0.35">
      <c r="A544" s="5"/>
      <c r="B544" t="s">
        <v>674</v>
      </c>
      <c r="C544" t="s">
        <v>91</v>
      </c>
      <c r="D544" t="s">
        <v>1219</v>
      </c>
      <c r="E544" s="3">
        <v>10057977</v>
      </c>
      <c r="F544" s="3">
        <v>1102478.44</v>
      </c>
      <c r="G544" s="3">
        <f t="shared" si="32"/>
        <v>11160455.439999999</v>
      </c>
      <c r="H544" s="3">
        <v>5503418.0999999996</v>
      </c>
      <c r="I544" s="4">
        <v>975.26963560000002</v>
      </c>
      <c r="J544" s="11">
        <f t="shared" si="33"/>
        <v>11443.456283896223</v>
      </c>
      <c r="K544" s="2">
        <f t="shared" si="34"/>
        <v>5642.9708247957678</v>
      </c>
      <c r="L544" s="11">
        <f t="shared" si="35"/>
        <v>17086.427108691991</v>
      </c>
      <c r="M544" s="5"/>
      <c r="P544" s="8"/>
      <c r="T544" s="8"/>
    </row>
    <row r="545" spans="1:20" x14ac:dyDescent="0.35">
      <c r="A545" s="5"/>
      <c r="B545" t="s">
        <v>760</v>
      </c>
      <c r="C545" t="s">
        <v>176</v>
      </c>
      <c r="D545" t="s">
        <v>1227</v>
      </c>
      <c r="E545" s="3">
        <v>110773587</v>
      </c>
      <c r="F545" s="3">
        <v>0</v>
      </c>
      <c r="G545" s="3">
        <f t="shared" si="32"/>
        <v>110773587</v>
      </c>
      <c r="H545" s="3">
        <v>2330707.64</v>
      </c>
      <c r="I545" s="4">
        <v>6340.5857390000001</v>
      </c>
      <c r="J545" s="11">
        <f t="shared" si="33"/>
        <v>17470.560538066402</v>
      </c>
      <c r="K545" s="2">
        <f t="shared" si="34"/>
        <v>367.58554113765297</v>
      </c>
      <c r="L545" s="11">
        <f t="shared" si="35"/>
        <v>17838.146079204056</v>
      </c>
      <c r="M545" s="5"/>
      <c r="P545" s="8"/>
      <c r="T545" s="8"/>
    </row>
    <row r="546" spans="1:20" x14ac:dyDescent="0.35">
      <c r="A546" s="5"/>
      <c r="B546" t="s">
        <v>1191</v>
      </c>
      <c r="C546" t="s">
        <v>578</v>
      </c>
      <c r="D546" t="s">
        <v>1243</v>
      </c>
      <c r="E546" s="3">
        <v>8173003</v>
      </c>
      <c r="F546" s="3">
        <v>4539462.2799999993</v>
      </c>
      <c r="G546" s="3">
        <f t="shared" si="32"/>
        <v>12712465.279999999</v>
      </c>
      <c r="H546" s="3">
        <v>6279312.6500000004</v>
      </c>
      <c r="I546" s="4">
        <v>1577.2726284</v>
      </c>
      <c r="J546" s="11">
        <f t="shared" si="33"/>
        <v>8059.7767634474467</v>
      </c>
      <c r="K546" s="2">
        <f t="shared" si="34"/>
        <v>3981.1206616637946</v>
      </c>
      <c r="L546" s="11">
        <f t="shared" si="35"/>
        <v>12040.897425111241</v>
      </c>
      <c r="M546" s="5"/>
      <c r="P546" s="8"/>
      <c r="T546" s="8"/>
    </row>
    <row r="547" spans="1:20" x14ac:dyDescent="0.35">
      <c r="A547" s="5"/>
      <c r="B547" t="s">
        <v>824</v>
      </c>
      <c r="C547" t="s">
        <v>240</v>
      </c>
      <c r="D547" t="s">
        <v>1197</v>
      </c>
      <c r="E547" s="3">
        <v>3027308</v>
      </c>
      <c r="F547" s="3">
        <v>551010.29</v>
      </c>
      <c r="G547" s="3">
        <f t="shared" si="32"/>
        <v>3578318.29</v>
      </c>
      <c r="H547" s="3">
        <v>3112329.41</v>
      </c>
      <c r="I547" s="4">
        <v>543.93837880000001</v>
      </c>
      <c r="J547" s="11">
        <f t="shared" si="33"/>
        <v>6578.5361531102908</v>
      </c>
      <c r="K547" s="2">
        <f t="shared" si="34"/>
        <v>5721.8419058169975</v>
      </c>
      <c r="L547" s="11">
        <f t="shared" si="35"/>
        <v>12300.378058927288</v>
      </c>
      <c r="M547" s="5"/>
      <c r="P547" s="8"/>
      <c r="T547" s="8"/>
    </row>
    <row r="548" spans="1:20" x14ac:dyDescent="0.35">
      <c r="A548" s="5"/>
      <c r="B548" t="s">
        <v>643</v>
      </c>
      <c r="C548" t="s">
        <v>60</v>
      </c>
      <c r="D548" t="s">
        <v>1273</v>
      </c>
      <c r="E548" s="3">
        <v>11577907</v>
      </c>
      <c r="F548" s="3">
        <v>0</v>
      </c>
      <c r="G548" s="3">
        <f t="shared" si="32"/>
        <v>11577907</v>
      </c>
      <c r="H548" s="3">
        <v>9245289.3599999994</v>
      </c>
      <c r="I548" s="4">
        <v>2018.4634464000001</v>
      </c>
      <c r="J548" s="11">
        <f t="shared" si="33"/>
        <v>5736.0003326538317</v>
      </c>
      <c r="K548" s="2">
        <f t="shared" si="34"/>
        <v>4580.3600637352611</v>
      </c>
      <c r="L548" s="11">
        <f t="shared" si="35"/>
        <v>10316.360396389093</v>
      </c>
      <c r="M548" s="5"/>
      <c r="P548" s="8"/>
      <c r="T548" s="8"/>
    </row>
    <row r="549" spans="1:20" x14ac:dyDescent="0.35">
      <c r="A549" s="5"/>
      <c r="B549" t="s">
        <v>1063</v>
      </c>
      <c r="C549" t="s">
        <v>460</v>
      </c>
      <c r="D549" t="s">
        <v>1232</v>
      </c>
      <c r="E549" s="3">
        <v>2593053</v>
      </c>
      <c r="F549" s="3">
        <v>0</v>
      </c>
      <c r="G549" s="3">
        <f t="shared" si="32"/>
        <v>2593053</v>
      </c>
      <c r="H549" s="3">
        <v>9244222.5</v>
      </c>
      <c r="I549" s="4">
        <v>735.17478640000002</v>
      </c>
      <c r="J549" s="11">
        <f t="shared" si="33"/>
        <v>3527.1244987843615</v>
      </c>
      <c r="K549" s="2">
        <f t="shared" si="34"/>
        <v>12574.183270439755</v>
      </c>
      <c r="L549" s="11">
        <f t="shared" si="35"/>
        <v>16101.307769224117</v>
      </c>
      <c r="M549" s="5"/>
      <c r="P549" s="8"/>
      <c r="T549" s="8"/>
    </row>
    <row r="550" spans="1:20" x14ac:dyDescent="0.35">
      <c r="A550" s="5"/>
      <c r="B550" t="s">
        <v>972</v>
      </c>
      <c r="C550" t="s">
        <v>377</v>
      </c>
      <c r="D550" t="s">
        <v>1235</v>
      </c>
      <c r="E550" s="3">
        <v>7492068</v>
      </c>
      <c r="F550" s="3">
        <v>6477548.9899999993</v>
      </c>
      <c r="G550" s="3">
        <f t="shared" si="32"/>
        <v>13969616.989999998</v>
      </c>
      <c r="H550" s="3">
        <v>7778278.2400000002</v>
      </c>
      <c r="I550" s="4">
        <v>1739.3580416</v>
      </c>
      <c r="J550" s="11">
        <f t="shared" si="33"/>
        <v>8031.4786581546105</v>
      </c>
      <c r="K550" s="2">
        <f t="shared" si="34"/>
        <v>4471.9247296806816</v>
      </c>
      <c r="L550" s="11">
        <f t="shared" si="35"/>
        <v>12503.403387835293</v>
      </c>
      <c r="M550" s="5"/>
      <c r="P550" s="8"/>
      <c r="T550" s="8"/>
    </row>
    <row r="551" spans="1:20" x14ac:dyDescent="0.35">
      <c r="A551" s="5"/>
      <c r="B551" t="s">
        <v>817</v>
      </c>
      <c r="C551" t="s">
        <v>233</v>
      </c>
      <c r="D551" t="s">
        <v>1209</v>
      </c>
      <c r="E551" s="3">
        <v>9933320</v>
      </c>
      <c r="F551" s="3">
        <v>3344432.08</v>
      </c>
      <c r="G551" s="3">
        <f t="shared" si="32"/>
        <v>13277752.08</v>
      </c>
      <c r="H551" s="3">
        <v>957743.62</v>
      </c>
      <c r="I551" s="4">
        <v>1065.7320542</v>
      </c>
      <c r="J551" s="11">
        <f t="shared" si="33"/>
        <v>12458.808973299623</v>
      </c>
      <c r="K551" s="2">
        <f t="shared" si="34"/>
        <v>898.67205947834384</v>
      </c>
      <c r="L551" s="11">
        <f t="shared" si="35"/>
        <v>13357.481032777967</v>
      </c>
      <c r="M551" s="5"/>
      <c r="P551" s="8"/>
      <c r="T551" s="8"/>
    </row>
    <row r="552" spans="1:20" x14ac:dyDescent="0.35">
      <c r="A552" s="5"/>
      <c r="B552" t="s">
        <v>1147</v>
      </c>
      <c r="C552" t="s">
        <v>538</v>
      </c>
      <c r="D552" t="s">
        <v>1259</v>
      </c>
      <c r="E552" s="3">
        <v>7780928</v>
      </c>
      <c r="F552" s="3">
        <v>3883498.95</v>
      </c>
      <c r="G552" s="3">
        <f t="shared" si="32"/>
        <v>11664426.949999999</v>
      </c>
      <c r="H552" s="3">
        <v>11017621.74</v>
      </c>
      <c r="I552" s="4">
        <v>2049.8141553999999</v>
      </c>
      <c r="J552" s="11">
        <f t="shared" si="33"/>
        <v>5690.4802414752612</v>
      </c>
      <c r="K552" s="2">
        <f t="shared" si="34"/>
        <v>5374.936899023427</v>
      </c>
      <c r="L552" s="11">
        <f t="shared" si="35"/>
        <v>11065.417140498688</v>
      </c>
      <c r="M552" s="5"/>
      <c r="P552" s="8"/>
      <c r="T552" s="8"/>
    </row>
    <row r="553" spans="1:20" x14ac:dyDescent="0.35">
      <c r="A553" s="5"/>
      <c r="B553" t="s">
        <v>973</v>
      </c>
      <c r="C553" t="s">
        <v>378</v>
      </c>
      <c r="D553" t="s">
        <v>1235</v>
      </c>
      <c r="E553" s="3">
        <v>28528694</v>
      </c>
      <c r="F553" s="3">
        <v>0</v>
      </c>
      <c r="G553" s="3">
        <f t="shared" si="32"/>
        <v>28528694</v>
      </c>
      <c r="H553" s="3">
        <v>4046045.74</v>
      </c>
      <c r="I553" s="4">
        <v>2924.9541681999999</v>
      </c>
      <c r="J553" s="11">
        <f t="shared" si="33"/>
        <v>9753.552486450204</v>
      </c>
      <c r="K553" s="2">
        <f t="shared" si="34"/>
        <v>1383.2851755382935</v>
      </c>
      <c r="L553" s="11">
        <f t="shared" si="35"/>
        <v>11136.837661988498</v>
      </c>
      <c r="M553" s="5"/>
      <c r="P553" s="8"/>
      <c r="T553" s="8"/>
    </row>
    <row r="554" spans="1:20" x14ac:dyDescent="0.35">
      <c r="A554" s="5"/>
      <c r="B554" t="s">
        <v>818</v>
      </c>
      <c r="C554" t="s">
        <v>234</v>
      </c>
      <c r="D554" t="s">
        <v>1209</v>
      </c>
      <c r="E554" s="3">
        <v>1599071</v>
      </c>
      <c r="F554" s="3">
        <v>592463.04999999993</v>
      </c>
      <c r="G554" s="3">
        <f t="shared" si="32"/>
        <v>2191534.0499999998</v>
      </c>
      <c r="H554" s="3">
        <v>1233041.79</v>
      </c>
      <c r="I554" s="4">
        <v>236.2905538</v>
      </c>
      <c r="J554" s="11">
        <f t="shared" si="33"/>
        <v>9274.7425352219052</v>
      </c>
      <c r="K554" s="2">
        <f t="shared" si="34"/>
        <v>5218.3287489506065</v>
      </c>
      <c r="L554" s="11">
        <f t="shared" si="35"/>
        <v>14493.071284172511</v>
      </c>
      <c r="M554" s="5"/>
      <c r="P554" s="8"/>
      <c r="T554" s="8"/>
    </row>
    <row r="555" spans="1:20" x14ac:dyDescent="0.35">
      <c r="A555" s="5"/>
      <c r="B555" t="s">
        <v>738</v>
      </c>
      <c r="C555" t="s">
        <v>154</v>
      </c>
      <c r="D555" t="s">
        <v>1267</v>
      </c>
      <c r="E555" s="3">
        <v>20390441</v>
      </c>
      <c r="F555" s="3">
        <v>0</v>
      </c>
      <c r="G555" s="3">
        <f t="shared" si="32"/>
        <v>20390441</v>
      </c>
      <c r="H555" s="3">
        <v>3348480.07</v>
      </c>
      <c r="I555" s="4">
        <v>1679.0326921999999</v>
      </c>
      <c r="J555" s="11">
        <f t="shared" si="33"/>
        <v>12144.159607328938</v>
      </c>
      <c r="K555" s="2">
        <f t="shared" si="34"/>
        <v>1994.2911686922305</v>
      </c>
      <c r="L555" s="11">
        <f t="shared" si="35"/>
        <v>14138.450776021169</v>
      </c>
      <c r="M555" s="5"/>
      <c r="P555" s="8"/>
      <c r="T555" s="8"/>
    </row>
    <row r="556" spans="1:20" x14ac:dyDescent="0.35">
      <c r="A556" s="5"/>
      <c r="B556" t="s">
        <v>722</v>
      </c>
      <c r="C556" t="s">
        <v>139</v>
      </c>
      <c r="D556" t="s">
        <v>1206</v>
      </c>
      <c r="E556" s="3">
        <v>4648424</v>
      </c>
      <c r="F556" s="3">
        <v>2623443.2600000002</v>
      </c>
      <c r="G556" s="3">
        <f t="shared" si="32"/>
        <v>7271867.2599999998</v>
      </c>
      <c r="H556" s="3">
        <v>7670106.1500000004</v>
      </c>
      <c r="I556" s="4">
        <v>1257.4460217999999</v>
      </c>
      <c r="J556" s="11">
        <f t="shared" si="33"/>
        <v>5783.0452631203352</v>
      </c>
      <c r="K556" s="2">
        <f t="shared" si="34"/>
        <v>6099.749823869538</v>
      </c>
      <c r="L556" s="11">
        <f t="shared" si="35"/>
        <v>11882.795086989874</v>
      </c>
      <c r="M556" s="5"/>
      <c r="P556" s="8"/>
      <c r="T556" s="8"/>
    </row>
    <row r="557" spans="1:20" x14ac:dyDescent="0.35">
      <c r="A557" s="5"/>
      <c r="B557" t="s">
        <v>1148</v>
      </c>
      <c r="C557" t="s">
        <v>539</v>
      </c>
      <c r="D557" t="s">
        <v>1284</v>
      </c>
      <c r="E557" s="3">
        <v>9770099</v>
      </c>
      <c r="F557" s="3">
        <v>225.16</v>
      </c>
      <c r="G557" s="3">
        <f t="shared" si="32"/>
        <v>9770324.1600000001</v>
      </c>
      <c r="H557" s="3">
        <v>13507763.939999999</v>
      </c>
      <c r="I557" s="4">
        <v>1762.588694</v>
      </c>
      <c r="J557" s="11">
        <f t="shared" si="33"/>
        <v>5543.1673840068324</v>
      </c>
      <c r="K557" s="2">
        <f t="shared" si="34"/>
        <v>7663.593886640464</v>
      </c>
      <c r="L557" s="11">
        <f t="shared" si="35"/>
        <v>13206.761270647297</v>
      </c>
      <c r="M557" s="5"/>
      <c r="P557" s="8"/>
      <c r="T557" s="8"/>
    </row>
    <row r="558" spans="1:20" x14ac:dyDescent="0.35">
      <c r="A558" s="5"/>
      <c r="B558" t="s">
        <v>940</v>
      </c>
      <c r="C558" t="s">
        <v>348</v>
      </c>
      <c r="D558" t="s">
        <v>1229</v>
      </c>
      <c r="E558" s="3">
        <v>35991649</v>
      </c>
      <c r="F558" s="3">
        <v>0</v>
      </c>
      <c r="G558" s="3">
        <f t="shared" si="32"/>
        <v>35991649</v>
      </c>
      <c r="H558" s="3">
        <v>16522739.560000001</v>
      </c>
      <c r="I558" s="4">
        <v>4362.4943970000004</v>
      </c>
      <c r="J558" s="11">
        <f t="shared" si="33"/>
        <v>8250.24532404001</v>
      </c>
      <c r="K558" s="2">
        <f t="shared" si="34"/>
        <v>3787.4523280447893</v>
      </c>
      <c r="L558" s="11">
        <f t="shared" si="35"/>
        <v>12037.6976520848</v>
      </c>
      <c r="M558" s="5"/>
      <c r="P558" s="8"/>
      <c r="T558" s="8"/>
    </row>
    <row r="559" spans="1:20" x14ac:dyDescent="0.35">
      <c r="A559" s="5"/>
      <c r="B559" t="s">
        <v>746</v>
      </c>
      <c r="C559" t="s">
        <v>162</v>
      </c>
      <c r="D559" t="s">
        <v>1203</v>
      </c>
      <c r="E559" s="3">
        <v>7203129</v>
      </c>
      <c r="F559" s="3">
        <v>2066550.2200000002</v>
      </c>
      <c r="G559" s="3">
        <f t="shared" si="32"/>
        <v>9269679.2200000007</v>
      </c>
      <c r="H559" s="3">
        <v>1200350.57</v>
      </c>
      <c r="I559" s="4">
        <v>509.51633099999998</v>
      </c>
      <c r="J559" s="11">
        <f t="shared" si="33"/>
        <v>18193.095404433661</v>
      </c>
      <c r="K559" s="2">
        <f t="shared" si="34"/>
        <v>2355.8627996165251</v>
      </c>
      <c r="L559" s="11">
        <f t="shared" si="35"/>
        <v>20548.958204050185</v>
      </c>
      <c r="M559" s="5"/>
      <c r="P559" s="8"/>
      <c r="T559" s="8"/>
    </row>
    <row r="560" spans="1:20" x14ac:dyDescent="0.35">
      <c r="A560" s="5"/>
      <c r="B560" t="s">
        <v>614</v>
      </c>
      <c r="C560" t="s">
        <v>31</v>
      </c>
      <c r="D560" t="s">
        <v>1281</v>
      </c>
      <c r="E560" s="3">
        <v>10329009</v>
      </c>
      <c r="F560" s="3">
        <v>3050217.5200000005</v>
      </c>
      <c r="G560" s="3">
        <f t="shared" si="32"/>
        <v>13379226.52</v>
      </c>
      <c r="H560" s="3">
        <v>15214182.84</v>
      </c>
      <c r="I560" s="4">
        <v>2986.7109276000001</v>
      </c>
      <c r="J560" s="11">
        <f t="shared" si="33"/>
        <v>4479.5853513520315</v>
      </c>
      <c r="K560" s="2">
        <f t="shared" si="34"/>
        <v>5093.9589430656752</v>
      </c>
      <c r="L560" s="11">
        <f t="shared" si="35"/>
        <v>9573.5442944177066</v>
      </c>
      <c r="M560" s="5"/>
      <c r="P560" s="8"/>
      <c r="T560" s="8"/>
    </row>
    <row r="561" spans="1:20" x14ac:dyDescent="0.35">
      <c r="A561" s="5"/>
      <c r="B561" t="s">
        <v>1132</v>
      </c>
      <c r="C561" t="s">
        <v>524</v>
      </c>
      <c r="D561" t="s">
        <v>1231</v>
      </c>
      <c r="E561" s="3">
        <v>16129579</v>
      </c>
      <c r="F561" s="3">
        <v>0</v>
      </c>
      <c r="G561" s="3">
        <f t="shared" si="32"/>
        <v>16129579</v>
      </c>
      <c r="H561" s="3">
        <v>45294033.07</v>
      </c>
      <c r="I561" s="4">
        <v>5747.1890125999998</v>
      </c>
      <c r="J561" s="11">
        <f t="shared" si="33"/>
        <v>2806.5161881117701</v>
      </c>
      <c r="K561" s="2">
        <f t="shared" si="34"/>
        <v>7881.0759435088085</v>
      </c>
      <c r="L561" s="11">
        <f t="shared" si="35"/>
        <v>10687.592131620579</v>
      </c>
      <c r="M561" s="5"/>
      <c r="P561" s="8"/>
      <c r="T561" s="8"/>
    </row>
    <row r="562" spans="1:20" x14ac:dyDescent="0.35">
      <c r="A562" s="5"/>
      <c r="B562" t="s">
        <v>1161</v>
      </c>
      <c r="C562" t="s">
        <v>552</v>
      </c>
      <c r="D562" t="s">
        <v>1223</v>
      </c>
      <c r="E562" s="3">
        <v>11307716</v>
      </c>
      <c r="F562" s="3">
        <v>0</v>
      </c>
      <c r="G562" s="3">
        <f t="shared" si="32"/>
        <v>11307716</v>
      </c>
      <c r="H562" s="3">
        <v>10085555.35</v>
      </c>
      <c r="I562" s="4">
        <v>2027.1074590000001</v>
      </c>
      <c r="J562" s="11">
        <f t="shared" si="33"/>
        <v>5578.2518828963566</v>
      </c>
      <c r="K562" s="2">
        <f t="shared" si="34"/>
        <v>4975.3432188421539</v>
      </c>
      <c r="L562" s="11">
        <f t="shared" si="35"/>
        <v>10553.59510173851</v>
      </c>
      <c r="M562" s="5"/>
      <c r="P562" s="8"/>
      <c r="T562" s="8"/>
    </row>
    <row r="563" spans="1:20" x14ac:dyDescent="0.35">
      <c r="A563" s="5"/>
      <c r="B563" t="s">
        <v>714</v>
      </c>
      <c r="C563" t="s">
        <v>131</v>
      </c>
      <c r="D563" t="s">
        <v>1218</v>
      </c>
      <c r="E563" s="3">
        <v>22427937</v>
      </c>
      <c r="F563" s="3">
        <v>0</v>
      </c>
      <c r="G563" s="3">
        <f t="shared" si="32"/>
        <v>22427937</v>
      </c>
      <c r="H563" s="3">
        <v>8534724.5500000007</v>
      </c>
      <c r="I563" s="4">
        <v>2165.3696169999998</v>
      </c>
      <c r="J563" s="11">
        <f t="shared" si="33"/>
        <v>10357.555968238194</v>
      </c>
      <c r="K563" s="2">
        <f t="shared" si="34"/>
        <v>3941.4631492910621</v>
      </c>
      <c r="L563" s="11">
        <f t="shared" si="35"/>
        <v>14299.019117529257</v>
      </c>
      <c r="M563" s="5"/>
      <c r="P563" s="8"/>
      <c r="T563" s="8"/>
    </row>
    <row r="564" spans="1:20" x14ac:dyDescent="0.35">
      <c r="A564" s="5"/>
      <c r="B564" t="s">
        <v>748</v>
      </c>
      <c r="C564" t="s">
        <v>164</v>
      </c>
      <c r="D564" t="s">
        <v>1280</v>
      </c>
      <c r="E564" s="3">
        <v>5919604</v>
      </c>
      <c r="F564" s="3">
        <v>2438099.7400000002</v>
      </c>
      <c r="G564" s="3">
        <f t="shared" si="32"/>
        <v>8357703.7400000002</v>
      </c>
      <c r="H564" s="3">
        <v>15270785.300000001</v>
      </c>
      <c r="I564" s="4">
        <v>2214.4128501999999</v>
      </c>
      <c r="J564" s="11">
        <f t="shared" si="33"/>
        <v>3774.2301482964908</v>
      </c>
      <c r="K564" s="2">
        <f t="shared" si="34"/>
        <v>6896.0877365847946</v>
      </c>
      <c r="L564" s="11">
        <f t="shared" si="35"/>
        <v>10670.317884881286</v>
      </c>
      <c r="M564" s="5"/>
      <c r="P564" s="8"/>
      <c r="T564" s="8"/>
    </row>
    <row r="565" spans="1:20" x14ac:dyDescent="0.35">
      <c r="A565" s="5"/>
      <c r="B565" t="s">
        <v>910</v>
      </c>
      <c r="C565" t="s">
        <v>321</v>
      </c>
      <c r="D565" t="s">
        <v>1207</v>
      </c>
      <c r="E565" s="3">
        <v>48228571</v>
      </c>
      <c r="F565" s="3">
        <v>0</v>
      </c>
      <c r="G565" s="3">
        <f t="shared" si="32"/>
        <v>48228571</v>
      </c>
      <c r="H565" s="3">
        <v>33496073.989999998</v>
      </c>
      <c r="I565" s="4">
        <v>7161.9230349999998</v>
      </c>
      <c r="J565" s="11">
        <f t="shared" si="33"/>
        <v>6734.0253119600857</v>
      </c>
      <c r="K565" s="2">
        <f t="shared" si="34"/>
        <v>4676.9664832065591</v>
      </c>
      <c r="L565" s="11">
        <f t="shared" si="35"/>
        <v>11410.991795166645</v>
      </c>
      <c r="M565" s="5"/>
      <c r="P565" s="8"/>
      <c r="T565" s="8"/>
    </row>
    <row r="566" spans="1:20" x14ac:dyDescent="0.35">
      <c r="A566" s="5"/>
      <c r="B566" t="s">
        <v>1064</v>
      </c>
      <c r="C566" t="s">
        <v>461</v>
      </c>
      <c r="D566" t="s">
        <v>1232</v>
      </c>
      <c r="E566" s="3">
        <v>2814706</v>
      </c>
      <c r="F566" s="3">
        <v>0</v>
      </c>
      <c r="G566" s="3">
        <f t="shared" si="32"/>
        <v>2814706</v>
      </c>
      <c r="H566" s="3">
        <v>13670320.890000001</v>
      </c>
      <c r="I566" s="4">
        <v>1183.6812322000001</v>
      </c>
      <c r="J566" s="11">
        <f t="shared" si="33"/>
        <v>2377.9256808596715</v>
      </c>
      <c r="K566" s="2">
        <f t="shared" si="34"/>
        <v>11548.988459158236</v>
      </c>
      <c r="L566" s="11">
        <f t="shared" si="35"/>
        <v>13926.914140017907</v>
      </c>
      <c r="M566" s="5"/>
      <c r="P566" s="8"/>
      <c r="T566" s="8"/>
    </row>
    <row r="567" spans="1:20" x14ac:dyDescent="0.35">
      <c r="A567" s="5"/>
      <c r="B567" t="s">
        <v>1018</v>
      </c>
      <c r="C567" t="s">
        <v>420</v>
      </c>
      <c r="D567" t="s">
        <v>1213</v>
      </c>
      <c r="E567" s="3">
        <v>6029409</v>
      </c>
      <c r="F567" s="3">
        <v>0</v>
      </c>
      <c r="G567" s="3">
        <f t="shared" si="32"/>
        <v>6029409</v>
      </c>
      <c r="H567" s="3">
        <v>3909148.44</v>
      </c>
      <c r="I567" s="4">
        <v>917.21979420000002</v>
      </c>
      <c r="J567" s="11">
        <f t="shared" si="33"/>
        <v>6573.570520530312</v>
      </c>
      <c r="K567" s="2">
        <f t="shared" si="34"/>
        <v>4261.9538574279932</v>
      </c>
      <c r="L567" s="11">
        <f t="shared" si="35"/>
        <v>10835.524377958305</v>
      </c>
      <c r="M567" s="5"/>
      <c r="P567" s="8"/>
      <c r="T567" s="8"/>
    </row>
    <row r="568" spans="1:20" x14ac:dyDescent="0.35">
      <c r="A568" s="5"/>
      <c r="B568" t="s">
        <v>771</v>
      </c>
      <c r="C568" t="s">
        <v>187</v>
      </c>
      <c r="D568" t="s">
        <v>1210</v>
      </c>
      <c r="E568" s="3">
        <v>7168502</v>
      </c>
      <c r="F568" s="3">
        <v>370115.58</v>
      </c>
      <c r="G568" s="3">
        <f t="shared" si="32"/>
        <v>7538617.5800000001</v>
      </c>
      <c r="H568" s="3">
        <v>10257561.26</v>
      </c>
      <c r="I568" s="4">
        <v>1731.0595310000001</v>
      </c>
      <c r="J568" s="11">
        <f t="shared" si="33"/>
        <v>4354.9152672092587</v>
      </c>
      <c r="K568" s="2">
        <f t="shared" si="34"/>
        <v>5925.5970556219991</v>
      </c>
      <c r="L568" s="11">
        <f t="shared" si="35"/>
        <v>10280.512322831259</v>
      </c>
      <c r="M568" s="5"/>
      <c r="P568" s="8"/>
      <c r="T568" s="8"/>
    </row>
    <row r="569" spans="1:20" x14ac:dyDescent="0.35">
      <c r="A569" s="5"/>
      <c r="B569" t="s">
        <v>1007</v>
      </c>
      <c r="C569" t="s">
        <v>409</v>
      </c>
      <c r="D569" t="s">
        <v>1265</v>
      </c>
      <c r="E569" s="3">
        <v>5751887</v>
      </c>
      <c r="F569" s="3">
        <v>0</v>
      </c>
      <c r="G569" s="3">
        <f t="shared" si="32"/>
        <v>5751887</v>
      </c>
      <c r="H569" s="3">
        <v>13257247.74</v>
      </c>
      <c r="I569" s="4">
        <v>1684.8811976</v>
      </c>
      <c r="J569" s="11">
        <f t="shared" si="33"/>
        <v>3413.8234839306037</v>
      </c>
      <c r="K569" s="2">
        <f t="shared" si="34"/>
        <v>7868.3575784951836</v>
      </c>
      <c r="L569" s="11">
        <f t="shared" si="35"/>
        <v>11282.181062425787</v>
      </c>
      <c r="M569" s="5"/>
      <c r="P569" s="8"/>
      <c r="T569" s="8"/>
    </row>
    <row r="570" spans="1:20" x14ac:dyDescent="0.35">
      <c r="A570" s="5"/>
      <c r="B570" t="s">
        <v>1156</v>
      </c>
      <c r="C570" t="s">
        <v>547</v>
      </c>
      <c r="D570" t="s">
        <v>1244</v>
      </c>
      <c r="E570" s="3">
        <v>12757186</v>
      </c>
      <c r="F570" s="3">
        <v>0</v>
      </c>
      <c r="G570" s="3">
        <f t="shared" si="32"/>
        <v>12757186</v>
      </c>
      <c r="H570" s="3">
        <v>3855014.35</v>
      </c>
      <c r="I570" s="4">
        <v>1473.0194938</v>
      </c>
      <c r="J570" s="11">
        <f t="shared" si="33"/>
        <v>8660.5683452904213</v>
      </c>
      <c r="K570" s="2">
        <f t="shared" si="34"/>
        <v>2617.0830503098668</v>
      </c>
      <c r="L570" s="11">
        <f t="shared" si="35"/>
        <v>11277.651395600289</v>
      </c>
      <c r="M570" s="5"/>
      <c r="P570" s="8"/>
      <c r="T570" s="8"/>
    </row>
    <row r="571" spans="1:20" x14ac:dyDescent="0.35">
      <c r="A571" s="5"/>
      <c r="B571" t="s">
        <v>996</v>
      </c>
      <c r="C571" t="s">
        <v>400</v>
      </c>
      <c r="D571" t="s">
        <v>1208</v>
      </c>
      <c r="E571" s="3">
        <v>5257841</v>
      </c>
      <c r="F571" s="3">
        <v>130815.83000000007</v>
      </c>
      <c r="G571" s="3">
        <f t="shared" si="32"/>
        <v>5388656.8300000001</v>
      </c>
      <c r="H571" s="3">
        <v>4834590.0199999996</v>
      </c>
      <c r="I571" s="4">
        <v>890.60617639999998</v>
      </c>
      <c r="J571" s="11">
        <f t="shared" si="33"/>
        <v>6050.5495838598144</v>
      </c>
      <c r="K571" s="2">
        <f t="shared" si="34"/>
        <v>5428.426332660677</v>
      </c>
      <c r="L571" s="11">
        <f t="shared" si="35"/>
        <v>11478.975916520492</v>
      </c>
      <c r="M571" s="5"/>
      <c r="P571" s="8"/>
      <c r="T571" s="8"/>
    </row>
    <row r="572" spans="1:20" x14ac:dyDescent="0.35">
      <c r="A572" s="5"/>
      <c r="B572" t="s">
        <v>615</v>
      </c>
      <c r="C572" t="s">
        <v>32</v>
      </c>
      <c r="D572" t="s">
        <v>1281</v>
      </c>
      <c r="E572" s="3">
        <v>1704337</v>
      </c>
      <c r="F572" s="3">
        <v>890728.21</v>
      </c>
      <c r="G572" s="3">
        <f t="shared" si="32"/>
        <v>2595065.21</v>
      </c>
      <c r="H572" s="3">
        <v>3614453.16</v>
      </c>
      <c r="I572" s="4">
        <v>428.88220719999998</v>
      </c>
      <c r="J572" s="11">
        <f t="shared" si="33"/>
        <v>6050.7644440233144</v>
      </c>
      <c r="K572" s="2">
        <f t="shared" si="34"/>
        <v>8427.612755486678</v>
      </c>
      <c r="L572" s="11">
        <f t="shared" si="35"/>
        <v>14478.377199509992</v>
      </c>
      <c r="M572" s="5"/>
      <c r="P572" s="8"/>
      <c r="T572" s="8"/>
    </row>
    <row r="573" spans="1:20" x14ac:dyDescent="0.35">
      <c r="A573" s="5"/>
      <c r="B573" t="s">
        <v>1133</v>
      </c>
      <c r="C573" t="s">
        <v>525</v>
      </c>
      <c r="D573" t="s">
        <v>1231</v>
      </c>
      <c r="E573" s="3">
        <v>4060205</v>
      </c>
      <c r="F573" s="3">
        <v>0</v>
      </c>
      <c r="G573" s="3">
        <f t="shared" si="32"/>
        <v>4060205</v>
      </c>
      <c r="H573" s="3">
        <v>6415986.2300000004</v>
      </c>
      <c r="I573" s="4">
        <v>672.18925560000002</v>
      </c>
      <c r="J573" s="11">
        <f t="shared" si="33"/>
        <v>6040.27060262342</v>
      </c>
      <c r="K573" s="2">
        <f t="shared" si="34"/>
        <v>9544.9104200171332</v>
      </c>
      <c r="L573" s="11">
        <f t="shared" si="35"/>
        <v>15585.181022640554</v>
      </c>
      <c r="M573" s="5"/>
      <c r="P573" s="8"/>
      <c r="T573" s="8"/>
    </row>
    <row r="574" spans="1:20" x14ac:dyDescent="0.35">
      <c r="A574" s="5"/>
      <c r="B574" t="s">
        <v>902</v>
      </c>
      <c r="C574" t="s">
        <v>313</v>
      </c>
      <c r="D574" t="s">
        <v>1204</v>
      </c>
      <c r="E574" s="3">
        <v>7003776</v>
      </c>
      <c r="F574" s="3">
        <v>2687518.12</v>
      </c>
      <c r="G574" s="3">
        <f t="shared" si="32"/>
        <v>9691294.120000001</v>
      </c>
      <c r="H574" s="3">
        <v>3808537.49</v>
      </c>
      <c r="I574" s="4">
        <v>981.73335599999996</v>
      </c>
      <c r="J574" s="11">
        <f t="shared" si="33"/>
        <v>9871.6154042951766</v>
      </c>
      <c r="K574" s="2">
        <f t="shared" si="34"/>
        <v>3879.4011293632775</v>
      </c>
      <c r="L574" s="11">
        <f t="shared" si="35"/>
        <v>13751.016533658454</v>
      </c>
      <c r="M574" s="5"/>
      <c r="P574" s="8"/>
      <c r="T574" s="8"/>
    </row>
    <row r="575" spans="1:20" x14ac:dyDescent="0.35">
      <c r="A575" s="5"/>
      <c r="B575" t="s">
        <v>848</v>
      </c>
      <c r="C575" t="s">
        <v>264</v>
      </c>
      <c r="D575" t="s">
        <v>1276</v>
      </c>
      <c r="E575" s="3">
        <v>4615263</v>
      </c>
      <c r="F575" s="3">
        <v>0</v>
      </c>
      <c r="G575" s="3">
        <f t="shared" si="32"/>
        <v>4615263</v>
      </c>
      <c r="H575" s="3">
        <v>12311048.949999999</v>
      </c>
      <c r="I575" s="4">
        <v>1351.2324132000001</v>
      </c>
      <c r="J575" s="11">
        <f t="shared" si="33"/>
        <v>3415.5952409919587</v>
      </c>
      <c r="K575" s="2">
        <f t="shared" si="34"/>
        <v>9110.9781187418885</v>
      </c>
      <c r="L575" s="11">
        <f t="shared" si="35"/>
        <v>12526.573359733848</v>
      </c>
      <c r="M575" s="5"/>
      <c r="P575" s="8"/>
      <c r="T575" s="8"/>
    </row>
    <row r="576" spans="1:20" x14ac:dyDescent="0.35">
      <c r="A576" s="5"/>
      <c r="B576" t="s">
        <v>675</v>
      </c>
      <c r="C576" t="s">
        <v>92</v>
      </c>
      <c r="D576" t="s">
        <v>1219</v>
      </c>
      <c r="E576" s="3">
        <v>1606461</v>
      </c>
      <c r="F576" s="3">
        <v>0</v>
      </c>
      <c r="G576" s="3">
        <f t="shared" si="32"/>
        <v>1606461</v>
      </c>
      <c r="H576" s="3">
        <v>8407718.9000000004</v>
      </c>
      <c r="I576" s="4">
        <v>679.21572619999995</v>
      </c>
      <c r="J576" s="11">
        <f t="shared" si="33"/>
        <v>2365.1705018487251</v>
      </c>
      <c r="K576" s="2">
        <f t="shared" si="34"/>
        <v>12378.56924638445</v>
      </c>
      <c r="L576" s="11">
        <f t="shared" si="35"/>
        <v>14743.739748233174</v>
      </c>
      <c r="M576" s="5"/>
      <c r="P576" s="8"/>
      <c r="T576" s="8"/>
    </row>
    <row r="577" spans="1:20" x14ac:dyDescent="0.35">
      <c r="A577" s="5"/>
      <c r="B577" t="s">
        <v>926</v>
      </c>
      <c r="C577" t="s">
        <v>336</v>
      </c>
      <c r="D577" t="s">
        <v>1214</v>
      </c>
      <c r="E577" s="3">
        <v>7823274</v>
      </c>
      <c r="F577" s="3">
        <v>0</v>
      </c>
      <c r="G577" s="3">
        <f t="shared" ref="G577:G611" si="36">E577+F577</f>
        <v>7823274</v>
      </c>
      <c r="H577" s="3">
        <v>10007302.02</v>
      </c>
      <c r="I577" s="4">
        <v>1577.1957411000001</v>
      </c>
      <c r="J577" s="11">
        <f t="shared" ref="J577:J611" si="37">G577/I577</f>
        <v>4960.2429147720959</v>
      </c>
      <c r="K577" s="2">
        <f t="shared" ref="K577:K611" si="38">H577/I577</f>
        <v>6344.9968569028106</v>
      </c>
      <c r="L577" s="11">
        <f t="shared" ref="L577:L611" si="39">J577+K577</f>
        <v>11305.239771674907</v>
      </c>
      <c r="M577" s="5"/>
      <c r="P577" s="8"/>
      <c r="T577" s="8"/>
    </row>
    <row r="578" spans="1:20" x14ac:dyDescent="0.35">
      <c r="A578" s="5"/>
      <c r="B578" t="s">
        <v>975</v>
      </c>
      <c r="C578" t="s">
        <v>380</v>
      </c>
      <c r="D578" t="s">
        <v>1235</v>
      </c>
      <c r="E578" s="3">
        <v>22229705</v>
      </c>
      <c r="F578" s="3">
        <v>0</v>
      </c>
      <c r="G578" s="3">
        <f t="shared" si="36"/>
        <v>22229705</v>
      </c>
      <c r="H578" s="3">
        <v>19365044.66</v>
      </c>
      <c r="I578" s="4">
        <v>3338.4040657999999</v>
      </c>
      <c r="J578" s="11">
        <f t="shared" si="37"/>
        <v>6658.7820293326222</v>
      </c>
      <c r="K578" s="2">
        <f t="shared" si="38"/>
        <v>5800.6892749693106</v>
      </c>
      <c r="L578" s="11">
        <f t="shared" si="39"/>
        <v>12459.471304301933</v>
      </c>
      <c r="M578" s="5"/>
      <c r="P578" s="8"/>
      <c r="T578" s="8"/>
    </row>
    <row r="579" spans="1:20" x14ac:dyDescent="0.35">
      <c r="A579" s="5"/>
      <c r="B579" t="s">
        <v>659</v>
      </c>
      <c r="C579" t="s">
        <v>76</v>
      </c>
      <c r="D579" t="s">
        <v>1217</v>
      </c>
      <c r="E579" s="3">
        <v>60873713</v>
      </c>
      <c r="F579" s="3">
        <v>0</v>
      </c>
      <c r="G579" s="3">
        <f t="shared" si="36"/>
        <v>60873713</v>
      </c>
      <c r="H579" s="3">
        <v>23721690</v>
      </c>
      <c r="I579" s="4">
        <v>8271.7622981999993</v>
      </c>
      <c r="J579" s="11">
        <f t="shared" si="37"/>
        <v>7359.2193302322767</v>
      </c>
      <c r="K579" s="2">
        <f t="shared" si="38"/>
        <v>2867.7915472936193</v>
      </c>
      <c r="L579" s="11">
        <f t="shared" si="39"/>
        <v>10227.010877525896</v>
      </c>
      <c r="M579" s="5"/>
      <c r="P579" s="8"/>
      <c r="T579" s="8"/>
    </row>
    <row r="580" spans="1:20" x14ac:dyDescent="0.35">
      <c r="A580" s="5"/>
      <c r="B580" t="s">
        <v>778</v>
      </c>
      <c r="C580" t="s">
        <v>194</v>
      </c>
      <c r="D580" t="s">
        <v>1225</v>
      </c>
      <c r="E580" s="3">
        <v>26262019</v>
      </c>
      <c r="F580" s="3">
        <v>0</v>
      </c>
      <c r="G580" s="3">
        <f t="shared" si="36"/>
        <v>26262019</v>
      </c>
      <c r="H580" s="3">
        <v>2622962.19</v>
      </c>
      <c r="I580" s="4">
        <v>2207.2971194000002</v>
      </c>
      <c r="J580" s="11">
        <f t="shared" si="37"/>
        <v>11897.817819441856</v>
      </c>
      <c r="K580" s="2">
        <f t="shared" si="38"/>
        <v>1188.3140547535295</v>
      </c>
      <c r="L580" s="11">
        <f t="shared" si="39"/>
        <v>13086.131874195386</v>
      </c>
      <c r="M580" s="5"/>
      <c r="P580" s="8"/>
      <c r="T580" s="8"/>
    </row>
    <row r="581" spans="1:20" x14ac:dyDescent="0.35">
      <c r="A581" s="5"/>
      <c r="B581" t="s">
        <v>838</v>
      </c>
      <c r="C581" t="s">
        <v>254</v>
      </c>
      <c r="D581" t="s">
        <v>1261</v>
      </c>
      <c r="E581" s="3">
        <v>15898813</v>
      </c>
      <c r="F581" s="3">
        <v>0</v>
      </c>
      <c r="G581" s="3">
        <f t="shared" si="36"/>
        <v>15898813</v>
      </c>
      <c r="H581" s="3">
        <v>7554032.0300000003</v>
      </c>
      <c r="I581" s="4">
        <v>1905.1934312000001</v>
      </c>
      <c r="J581" s="11">
        <f t="shared" si="37"/>
        <v>8344.9862568474291</v>
      </c>
      <c r="K581" s="2">
        <f t="shared" si="38"/>
        <v>3964.9685466540991</v>
      </c>
      <c r="L581" s="11">
        <f t="shared" si="39"/>
        <v>12309.954803501529</v>
      </c>
      <c r="M581" s="5"/>
      <c r="P581" s="8"/>
      <c r="T581" s="8"/>
    </row>
    <row r="582" spans="1:20" x14ac:dyDescent="0.35">
      <c r="A582" s="5"/>
      <c r="B582" t="s">
        <v>644</v>
      </c>
      <c r="C582" t="s">
        <v>61</v>
      </c>
      <c r="D582" t="s">
        <v>1273</v>
      </c>
      <c r="E582" s="3">
        <v>4435860</v>
      </c>
      <c r="F582" s="3">
        <v>3019062.06</v>
      </c>
      <c r="G582" s="3">
        <f t="shared" si="36"/>
        <v>7454922.0600000005</v>
      </c>
      <c r="H582" s="3">
        <v>7013540.2400000002</v>
      </c>
      <c r="I582" s="4">
        <v>980.06556239999998</v>
      </c>
      <c r="J582" s="11">
        <f t="shared" si="37"/>
        <v>7606.5544449335312</v>
      </c>
      <c r="K582" s="2">
        <f t="shared" si="38"/>
        <v>7156.1949619218658</v>
      </c>
      <c r="L582" s="11">
        <f t="shared" si="39"/>
        <v>14762.749406855397</v>
      </c>
      <c r="M582" s="5"/>
      <c r="P582" s="8"/>
      <c r="T582" s="8"/>
    </row>
    <row r="583" spans="1:20" x14ac:dyDescent="0.35">
      <c r="A583" s="5"/>
      <c r="B583" t="s">
        <v>985</v>
      </c>
      <c r="C583" t="s">
        <v>389</v>
      </c>
      <c r="D583" t="s">
        <v>1262</v>
      </c>
      <c r="E583" s="3">
        <v>11877235</v>
      </c>
      <c r="F583" s="3">
        <v>0</v>
      </c>
      <c r="G583" s="3">
        <f t="shared" si="36"/>
        <v>11877235</v>
      </c>
      <c r="H583" s="3">
        <v>3611503.59</v>
      </c>
      <c r="I583" s="4">
        <v>1554.4958251999999</v>
      </c>
      <c r="J583" s="11">
        <f t="shared" si="37"/>
        <v>7640.5705357696197</v>
      </c>
      <c r="K583" s="2">
        <f t="shared" si="38"/>
        <v>2323.2636147706266</v>
      </c>
      <c r="L583" s="11">
        <f t="shared" si="39"/>
        <v>9963.8341505402459</v>
      </c>
      <c r="M583" s="5"/>
      <c r="P583" s="8"/>
      <c r="T583" s="8"/>
    </row>
    <row r="584" spans="1:20" x14ac:dyDescent="0.35">
      <c r="A584" s="5"/>
      <c r="B584" t="s">
        <v>627</v>
      </c>
      <c r="C584" t="s">
        <v>44</v>
      </c>
      <c r="D584" t="s">
        <v>1263</v>
      </c>
      <c r="E584" s="3">
        <v>7345608</v>
      </c>
      <c r="F584" s="3">
        <v>0</v>
      </c>
      <c r="G584" s="3">
        <f t="shared" si="36"/>
        <v>7345608</v>
      </c>
      <c r="H584" s="3">
        <v>21436936.219999999</v>
      </c>
      <c r="I584" s="4">
        <v>2848.3912132</v>
      </c>
      <c r="J584" s="11">
        <f t="shared" si="37"/>
        <v>2578.8620488502497</v>
      </c>
      <c r="K584" s="2">
        <f t="shared" si="38"/>
        <v>7525.9803220347885</v>
      </c>
      <c r="L584" s="11">
        <f t="shared" si="39"/>
        <v>10104.842370885039</v>
      </c>
      <c r="M584" s="5"/>
      <c r="P584" s="8"/>
      <c r="T584" s="8"/>
    </row>
    <row r="585" spans="1:20" x14ac:dyDescent="0.35">
      <c r="A585" s="5"/>
      <c r="B585" t="s">
        <v>1008</v>
      </c>
      <c r="C585" t="s">
        <v>410</v>
      </c>
      <c r="D585" t="s">
        <v>1265</v>
      </c>
      <c r="E585" s="3">
        <v>1670879</v>
      </c>
      <c r="F585" s="3">
        <v>0</v>
      </c>
      <c r="G585" s="3">
        <f t="shared" si="36"/>
        <v>1670879</v>
      </c>
      <c r="H585" s="3">
        <v>9057277.4800000004</v>
      </c>
      <c r="I585" s="4">
        <v>671.24276440000006</v>
      </c>
      <c r="J585" s="11">
        <f t="shared" si="37"/>
        <v>2489.2320463126916</v>
      </c>
      <c r="K585" s="2">
        <f t="shared" si="38"/>
        <v>13493.296256378982</v>
      </c>
      <c r="L585" s="11">
        <f t="shared" si="39"/>
        <v>15982.528302691673</v>
      </c>
      <c r="M585" s="5"/>
      <c r="P585" s="8"/>
      <c r="T585" s="8"/>
    </row>
    <row r="586" spans="1:20" x14ac:dyDescent="0.35">
      <c r="A586" s="5"/>
      <c r="B586" t="s">
        <v>844</v>
      </c>
      <c r="C586" t="s">
        <v>260</v>
      </c>
      <c r="D586" t="s">
        <v>1222</v>
      </c>
      <c r="E586" s="3">
        <v>4429245</v>
      </c>
      <c r="F586" s="3">
        <v>2591531.09</v>
      </c>
      <c r="G586" s="3">
        <f t="shared" si="36"/>
        <v>7020776.0899999999</v>
      </c>
      <c r="H586" s="3">
        <v>5868682</v>
      </c>
      <c r="I586" s="4">
        <v>1003.5572518</v>
      </c>
      <c r="J586" s="11">
        <f t="shared" si="37"/>
        <v>6995.8899478902649</v>
      </c>
      <c r="K586" s="2">
        <f t="shared" si="38"/>
        <v>5847.8796196966505</v>
      </c>
      <c r="L586" s="11">
        <f t="shared" si="39"/>
        <v>12843.769567586914</v>
      </c>
      <c r="M586" s="5"/>
      <c r="P586" s="8"/>
      <c r="T586" s="8"/>
    </row>
    <row r="587" spans="1:20" x14ac:dyDescent="0.35">
      <c r="A587" s="5"/>
      <c r="B587" t="s">
        <v>927</v>
      </c>
      <c r="C587" t="s">
        <v>260</v>
      </c>
      <c r="D587" t="s">
        <v>1214</v>
      </c>
      <c r="E587" s="3">
        <v>3874272</v>
      </c>
      <c r="F587" s="3">
        <v>0</v>
      </c>
      <c r="G587" s="3">
        <f t="shared" si="36"/>
        <v>3874272</v>
      </c>
      <c r="H587" s="3">
        <v>3335611.44</v>
      </c>
      <c r="I587" s="4">
        <v>451.85334899999998</v>
      </c>
      <c r="J587" s="11">
        <f t="shared" si="37"/>
        <v>8574.1801152391145</v>
      </c>
      <c r="K587" s="2">
        <f t="shared" si="38"/>
        <v>7382.0664323548035</v>
      </c>
      <c r="L587" s="11">
        <f t="shared" si="39"/>
        <v>15956.246547593917</v>
      </c>
      <c r="M587" s="5"/>
      <c r="P587" s="8"/>
      <c r="T587" s="8"/>
    </row>
    <row r="588" spans="1:20" x14ac:dyDescent="0.35">
      <c r="A588" s="5"/>
      <c r="B588" t="s">
        <v>762</v>
      </c>
      <c r="C588" t="s">
        <v>178</v>
      </c>
      <c r="D588" t="s">
        <v>1227</v>
      </c>
      <c r="E588" s="3">
        <v>149890878</v>
      </c>
      <c r="F588" s="3">
        <v>0</v>
      </c>
      <c r="G588" s="3">
        <f t="shared" si="36"/>
        <v>149890878</v>
      </c>
      <c r="H588" s="3">
        <v>33315750.800000001</v>
      </c>
      <c r="I588" s="4">
        <v>14706.8962118</v>
      </c>
      <c r="J588" s="11">
        <f t="shared" si="37"/>
        <v>10191.877051511103</v>
      </c>
      <c r="K588" s="2">
        <f t="shared" si="38"/>
        <v>2265.3148781501081</v>
      </c>
      <c r="L588" s="11">
        <f t="shared" si="39"/>
        <v>12457.19192966121</v>
      </c>
      <c r="M588" s="5"/>
      <c r="P588" s="8"/>
      <c r="T588" s="8"/>
    </row>
    <row r="589" spans="1:20" x14ac:dyDescent="0.35">
      <c r="A589" s="5"/>
      <c r="B589" t="s">
        <v>1004</v>
      </c>
      <c r="C589" t="s">
        <v>407</v>
      </c>
      <c r="D589" t="s">
        <v>1250</v>
      </c>
      <c r="E589" s="3">
        <v>9835502</v>
      </c>
      <c r="F589" s="3">
        <v>0</v>
      </c>
      <c r="G589" s="3">
        <f t="shared" si="36"/>
        <v>9835502</v>
      </c>
      <c r="H589" s="3">
        <v>5383283.29</v>
      </c>
      <c r="I589" s="4">
        <v>1271.3817676000001</v>
      </c>
      <c r="J589" s="11">
        <f t="shared" si="37"/>
        <v>7736.0728702021379</v>
      </c>
      <c r="K589" s="2">
        <f t="shared" si="38"/>
        <v>4234.1989064087938</v>
      </c>
      <c r="L589" s="11">
        <f t="shared" si="39"/>
        <v>11970.271776610931</v>
      </c>
      <c r="M589" s="5"/>
      <c r="P589" s="8"/>
      <c r="T589" s="8"/>
    </row>
    <row r="590" spans="1:20" x14ac:dyDescent="0.35">
      <c r="A590" s="5"/>
      <c r="B590" t="s">
        <v>715</v>
      </c>
      <c r="C590" t="s">
        <v>132</v>
      </c>
      <c r="D590" t="s">
        <v>1218</v>
      </c>
      <c r="E590" s="3">
        <v>50204837</v>
      </c>
      <c r="F590" s="3">
        <v>0</v>
      </c>
      <c r="G590" s="3">
        <f t="shared" si="36"/>
        <v>50204837</v>
      </c>
      <c r="H590" s="3">
        <v>1325041.8700000001</v>
      </c>
      <c r="I590" s="4">
        <v>3203.2262209</v>
      </c>
      <c r="J590" s="11">
        <f t="shared" si="37"/>
        <v>15673.209925802277</v>
      </c>
      <c r="K590" s="2">
        <f t="shared" si="38"/>
        <v>413.65853630771898</v>
      </c>
      <c r="L590" s="11">
        <f t="shared" si="39"/>
        <v>16086.868462109996</v>
      </c>
      <c r="M590" s="5"/>
      <c r="P590" s="8"/>
      <c r="T590" s="8"/>
    </row>
    <row r="591" spans="1:20" x14ac:dyDescent="0.35">
      <c r="A591" s="5"/>
      <c r="B591" t="s">
        <v>1065</v>
      </c>
      <c r="C591" t="s">
        <v>462</v>
      </c>
      <c r="D591" t="s">
        <v>1232</v>
      </c>
      <c r="E591" s="3">
        <v>5069821</v>
      </c>
      <c r="F591" s="3">
        <v>0</v>
      </c>
      <c r="G591" s="3">
        <f t="shared" si="36"/>
        <v>5069821</v>
      </c>
      <c r="H591" s="3">
        <v>8837431.5899999999</v>
      </c>
      <c r="I591" s="4">
        <v>1333.8071464</v>
      </c>
      <c r="J591" s="11">
        <f t="shared" si="37"/>
        <v>3801.015022061963</v>
      </c>
      <c r="K591" s="2">
        <f t="shared" si="38"/>
        <v>6625.7191782579584</v>
      </c>
      <c r="L591" s="11">
        <f t="shared" si="39"/>
        <v>10426.734200319921</v>
      </c>
      <c r="M591" s="5"/>
      <c r="P591" s="8"/>
      <c r="T591" s="8"/>
    </row>
    <row r="592" spans="1:20" x14ac:dyDescent="0.35">
      <c r="A592" s="5"/>
      <c r="B592" t="s">
        <v>763</v>
      </c>
      <c r="C592" t="s">
        <v>179</v>
      </c>
      <c r="D592" t="s">
        <v>1227</v>
      </c>
      <c r="E592" s="3">
        <v>10969360</v>
      </c>
      <c r="F592" s="3">
        <v>0</v>
      </c>
      <c r="G592" s="3">
        <f t="shared" si="36"/>
        <v>10969360</v>
      </c>
      <c r="H592" s="3">
        <v>26022672.239999998</v>
      </c>
      <c r="I592" s="4">
        <v>3640.9879873999998</v>
      </c>
      <c r="J592" s="11">
        <f t="shared" si="37"/>
        <v>3012.7427055405178</v>
      </c>
      <c r="K592" s="2">
        <f t="shared" si="38"/>
        <v>7147.1458653678719</v>
      </c>
      <c r="L592" s="11">
        <f t="shared" si="39"/>
        <v>10159.88857090839</v>
      </c>
      <c r="M592" s="5"/>
      <c r="P592" s="8"/>
      <c r="T592" s="8"/>
    </row>
    <row r="593" spans="1:20" x14ac:dyDescent="0.35">
      <c r="A593" s="5"/>
      <c r="B593" t="s">
        <v>866</v>
      </c>
      <c r="C593" t="s">
        <v>278</v>
      </c>
      <c r="D593" t="s">
        <v>1270</v>
      </c>
      <c r="E593" s="3">
        <v>16569793</v>
      </c>
      <c r="F593" s="3">
        <v>0</v>
      </c>
      <c r="G593" s="3">
        <f t="shared" si="36"/>
        <v>16569793</v>
      </c>
      <c r="H593" s="3">
        <v>2295055.9700000002</v>
      </c>
      <c r="I593" s="4">
        <v>1343.8550147999999</v>
      </c>
      <c r="J593" s="11">
        <f t="shared" si="37"/>
        <v>12330.045144390826</v>
      </c>
      <c r="K593" s="2">
        <f t="shared" si="38"/>
        <v>1707.8151621449754</v>
      </c>
      <c r="L593" s="11">
        <f t="shared" si="39"/>
        <v>14037.860306535802</v>
      </c>
      <c r="M593" s="5"/>
      <c r="P593" s="8"/>
      <c r="T593" s="8"/>
    </row>
    <row r="594" spans="1:20" x14ac:dyDescent="0.35">
      <c r="A594" s="5"/>
      <c r="B594" t="s">
        <v>845</v>
      </c>
      <c r="C594" t="s">
        <v>261</v>
      </c>
      <c r="D594" t="s">
        <v>1222</v>
      </c>
      <c r="E594" s="3">
        <v>7419141</v>
      </c>
      <c r="F594" s="3">
        <v>1748074.58</v>
      </c>
      <c r="G594" s="3">
        <f t="shared" si="36"/>
        <v>9167215.5800000001</v>
      </c>
      <c r="H594" s="3">
        <v>7784184.4900000002</v>
      </c>
      <c r="I594" s="4">
        <v>1549.9616596000001</v>
      </c>
      <c r="J594" s="11">
        <f t="shared" si="37"/>
        <v>5914.4789312825915</v>
      </c>
      <c r="K594" s="2">
        <f t="shared" si="38"/>
        <v>5022.1787369946114</v>
      </c>
      <c r="L594" s="11">
        <f t="shared" si="39"/>
        <v>10936.657668277203</v>
      </c>
      <c r="M594" s="5"/>
      <c r="P594" s="8"/>
      <c r="T594" s="8"/>
    </row>
    <row r="595" spans="1:20" x14ac:dyDescent="0.35">
      <c r="A595" s="5"/>
      <c r="B595" t="s">
        <v>660</v>
      </c>
      <c r="C595" t="s">
        <v>77</v>
      </c>
      <c r="D595" t="s">
        <v>1217</v>
      </c>
      <c r="E595" s="3">
        <v>4763936</v>
      </c>
      <c r="F595" s="3">
        <v>0</v>
      </c>
      <c r="G595" s="3">
        <f t="shared" si="36"/>
        <v>4763936</v>
      </c>
      <c r="H595" s="3">
        <v>5770573.4100000001</v>
      </c>
      <c r="I595" s="4">
        <v>877.73429520000002</v>
      </c>
      <c r="J595" s="11">
        <f t="shared" si="37"/>
        <v>5427.5377253141196</v>
      </c>
      <c r="K595" s="2">
        <f t="shared" si="38"/>
        <v>6574.3966500535571</v>
      </c>
      <c r="L595" s="11">
        <f t="shared" si="39"/>
        <v>12001.934375367677</v>
      </c>
      <c r="M595" s="5"/>
      <c r="P595" s="8"/>
      <c r="T595" s="8"/>
    </row>
    <row r="596" spans="1:20" x14ac:dyDescent="0.35">
      <c r="A596" s="5"/>
      <c r="B596" t="s">
        <v>867</v>
      </c>
      <c r="C596" t="s">
        <v>279</v>
      </c>
      <c r="D596" t="s">
        <v>1270</v>
      </c>
      <c r="E596" s="3">
        <v>86298411</v>
      </c>
      <c r="F596" s="3">
        <v>0</v>
      </c>
      <c r="G596" s="3">
        <f t="shared" si="36"/>
        <v>86298411</v>
      </c>
      <c r="H596" s="3">
        <v>12961378.83</v>
      </c>
      <c r="I596" s="4">
        <v>7028.7292960000004</v>
      </c>
      <c r="J596" s="11">
        <f t="shared" si="37"/>
        <v>12277.953434500858</v>
      </c>
      <c r="K596" s="2">
        <f t="shared" si="38"/>
        <v>1844.0571950005569</v>
      </c>
      <c r="L596" s="11">
        <f t="shared" si="39"/>
        <v>14122.010629501416</v>
      </c>
      <c r="M596" s="5"/>
      <c r="P596" s="8"/>
      <c r="T596" s="8"/>
    </row>
    <row r="597" spans="1:20" x14ac:dyDescent="0.35">
      <c r="A597" s="5"/>
      <c r="B597" t="s">
        <v>664</v>
      </c>
      <c r="C597" t="s">
        <v>81</v>
      </c>
      <c r="D597" t="s">
        <v>1230</v>
      </c>
      <c r="E597" s="3">
        <v>13290939</v>
      </c>
      <c r="F597" s="3">
        <v>5345829.8100000005</v>
      </c>
      <c r="G597" s="3">
        <f t="shared" si="36"/>
        <v>18636768.810000002</v>
      </c>
      <c r="H597" s="3">
        <v>8297856.4000000004</v>
      </c>
      <c r="I597" s="4">
        <v>2571.4552294</v>
      </c>
      <c r="J597" s="11">
        <f t="shared" si="37"/>
        <v>7247.5571796552476</v>
      </c>
      <c r="K597" s="2">
        <f t="shared" si="38"/>
        <v>3226.9107022081603</v>
      </c>
      <c r="L597" s="11">
        <f t="shared" si="39"/>
        <v>10474.467881863407</v>
      </c>
      <c r="M597" s="5"/>
      <c r="P597" s="8"/>
      <c r="T597" s="8"/>
    </row>
    <row r="598" spans="1:20" x14ac:dyDescent="0.35">
      <c r="A598" s="5"/>
      <c r="B598" t="s">
        <v>1019</v>
      </c>
      <c r="C598" t="s">
        <v>421</v>
      </c>
      <c r="D598" t="s">
        <v>1213</v>
      </c>
      <c r="E598" s="3">
        <v>1862831</v>
      </c>
      <c r="F598" s="3">
        <v>0</v>
      </c>
      <c r="G598" s="3">
        <f t="shared" si="36"/>
        <v>1862831</v>
      </c>
      <c r="H598" s="3">
        <v>5251353.62</v>
      </c>
      <c r="I598" s="4">
        <v>518.86445019999996</v>
      </c>
      <c r="J598" s="11">
        <f t="shared" si="37"/>
        <v>3590.2074217687464</v>
      </c>
      <c r="K598" s="2">
        <f t="shared" si="38"/>
        <v>10120.858382137818</v>
      </c>
      <c r="L598" s="11">
        <f t="shared" si="39"/>
        <v>13711.065803906564</v>
      </c>
      <c r="M598" s="5"/>
      <c r="P598" s="8"/>
      <c r="T598" s="8"/>
    </row>
    <row r="599" spans="1:20" x14ac:dyDescent="0.35">
      <c r="A599" s="5"/>
      <c r="B599" t="s">
        <v>793</v>
      </c>
      <c r="C599" t="s">
        <v>209</v>
      </c>
      <c r="D599" t="s">
        <v>1249</v>
      </c>
      <c r="E599" s="3">
        <v>28979984</v>
      </c>
      <c r="F599" s="3">
        <v>0</v>
      </c>
      <c r="G599" s="3">
        <f t="shared" si="36"/>
        <v>28979984</v>
      </c>
      <c r="H599" s="3">
        <v>18714023.16</v>
      </c>
      <c r="I599" s="4">
        <v>4207.3377092000001</v>
      </c>
      <c r="J599" s="11">
        <f t="shared" si="37"/>
        <v>6887.9624130553502</v>
      </c>
      <c r="K599" s="2">
        <f t="shared" si="38"/>
        <v>4447.9489058077916</v>
      </c>
      <c r="L599" s="11">
        <f t="shared" si="39"/>
        <v>11335.911318863142</v>
      </c>
      <c r="M599" s="5"/>
      <c r="P599" s="8"/>
      <c r="T599" s="8"/>
    </row>
    <row r="600" spans="1:20" x14ac:dyDescent="0.35">
      <c r="A600" s="5"/>
      <c r="B600" t="s">
        <v>1162</v>
      </c>
      <c r="C600" t="s">
        <v>553</v>
      </c>
      <c r="D600" t="s">
        <v>1223</v>
      </c>
      <c r="E600" s="3">
        <v>7765711</v>
      </c>
      <c r="F600" s="3">
        <v>0</v>
      </c>
      <c r="G600" s="3">
        <f t="shared" si="36"/>
        <v>7765711</v>
      </c>
      <c r="H600" s="3">
        <v>2294172.41</v>
      </c>
      <c r="I600" s="4">
        <v>494.76572299999998</v>
      </c>
      <c r="J600" s="11">
        <f t="shared" si="37"/>
        <v>15695.733635128965</v>
      </c>
      <c r="K600" s="2">
        <f t="shared" si="38"/>
        <v>4636.8863147781158</v>
      </c>
      <c r="L600" s="11">
        <f t="shared" si="39"/>
        <v>20332.619949907079</v>
      </c>
      <c r="M600" s="5"/>
      <c r="P600" s="8"/>
      <c r="T600" s="8"/>
    </row>
    <row r="601" spans="1:20" x14ac:dyDescent="0.35">
      <c r="A601" s="5"/>
      <c r="B601" t="s">
        <v>1055</v>
      </c>
      <c r="C601" t="s">
        <v>453</v>
      </c>
      <c r="D601" t="s">
        <v>1254</v>
      </c>
      <c r="E601" s="3">
        <v>7765190</v>
      </c>
      <c r="F601" s="3">
        <v>0</v>
      </c>
      <c r="G601" s="3">
        <f t="shared" si="36"/>
        <v>7765190</v>
      </c>
      <c r="H601" s="3">
        <v>3629169.29</v>
      </c>
      <c r="I601" s="4">
        <v>907.5069178</v>
      </c>
      <c r="J601" s="11">
        <f t="shared" si="37"/>
        <v>8556.617969177094</v>
      </c>
      <c r="K601" s="2">
        <f t="shared" si="38"/>
        <v>3999.0541326097205</v>
      </c>
      <c r="L601" s="11">
        <f t="shared" si="39"/>
        <v>12555.672101786815</v>
      </c>
      <c r="M601" s="5"/>
      <c r="P601" s="8"/>
      <c r="T601" s="8"/>
    </row>
    <row r="602" spans="1:20" x14ac:dyDescent="0.35">
      <c r="A602" s="5"/>
      <c r="B602" t="s">
        <v>1113</v>
      </c>
      <c r="C602" t="s">
        <v>505</v>
      </c>
      <c r="D602" t="s">
        <v>1199</v>
      </c>
      <c r="E602" s="3">
        <v>25797628</v>
      </c>
      <c r="F602" s="3">
        <v>0</v>
      </c>
      <c r="G602" s="3">
        <f t="shared" si="36"/>
        <v>25797628</v>
      </c>
      <c r="H602" s="3">
        <v>1442985.26</v>
      </c>
      <c r="I602" s="4">
        <v>1755.5324376000001</v>
      </c>
      <c r="J602" s="11">
        <f t="shared" si="37"/>
        <v>14695.044903452826</v>
      </c>
      <c r="K602" s="2">
        <f t="shared" si="38"/>
        <v>821.96445311640878</v>
      </c>
      <c r="L602" s="11">
        <f t="shared" si="39"/>
        <v>15517.009356569235</v>
      </c>
      <c r="M602" s="5"/>
      <c r="P602" s="8"/>
      <c r="T602" s="8"/>
    </row>
    <row r="603" spans="1:20" x14ac:dyDescent="0.35">
      <c r="A603" s="5"/>
      <c r="B603" t="s">
        <v>1172</v>
      </c>
      <c r="C603" t="s">
        <v>560</v>
      </c>
      <c r="D603" t="s">
        <v>1248</v>
      </c>
      <c r="E603" s="3">
        <v>40477196</v>
      </c>
      <c r="F603" s="3">
        <v>0</v>
      </c>
      <c r="G603" s="3">
        <f t="shared" si="36"/>
        <v>40477196</v>
      </c>
      <c r="H603" s="3">
        <v>8914919.5800000001</v>
      </c>
      <c r="I603" s="4">
        <v>3453.2261438</v>
      </c>
      <c r="J603" s="11">
        <f t="shared" si="37"/>
        <v>11721.559583542963</v>
      </c>
      <c r="K603" s="2">
        <f t="shared" si="38"/>
        <v>2581.6205509755123</v>
      </c>
      <c r="L603" s="11">
        <f t="shared" si="39"/>
        <v>14303.180134518476</v>
      </c>
      <c r="M603" s="5"/>
      <c r="P603" s="8"/>
      <c r="T603" s="8"/>
    </row>
    <row r="604" spans="1:20" x14ac:dyDescent="0.35">
      <c r="A604" s="5"/>
      <c r="B604" t="s">
        <v>764</v>
      </c>
      <c r="C604" t="s">
        <v>180</v>
      </c>
      <c r="D604" t="s">
        <v>1227</v>
      </c>
      <c r="E604" s="3">
        <v>140320746</v>
      </c>
      <c r="F604" s="3">
        <v>0</v>
      </c>
      <c r="G604" s="3">
        <f t="shared" si="36"/>
        <v>140320746</v>
      </c>
      <c r="H604" s="3">
        <v>16640151.130000001</v>
      </c>
      <c r="I604" s="4">
        <v>10329.0364746</v>
      </c>
      <c r="J604" s="11">
        <f t="shared" si="37"/>
        <v>13585.076047031196</v>
      </c>
      <c r="K604" s="2">
        <f t="shared" si="38"/>
        <v>1611.0071032200904</v>
      </c>
      <c r="L604" s="11">
        <f t="shared" si="39"/>
        <v>15196.083150251286</v>
      </c>
      <c r="M604" s="5"/>
      <c r="P604" s="8"/>
      <c r="T604" s="8"/>
    </row>
    <row r="605" spans="1:20" x14ac:dyDescent="0.35">
      <c r="A605" s="5"/>
      <c r="B605" t="s">
        <v>684</v>
      </c>
      <c r="C605" t="s">
        <v>101</v>
      </c>
      <c r="D605" t="s">
        <v>1238</v>
      </c>
      <c r="E605" s="3">
        <v>6945499</v>
      </c>
      <c r="F605" s="3">
        <v>0</v>
      </c>
      <c r="G605" s="3">
        <f t="shared" si="36"/>
        <v>6945499</v>
      </c>
      <c r="H605" s="3">
        <v>5861143.9400000004</v>
      </c>
      <c r="I605" s="4">
        <v>894.49830940000004</v>
      </c>
      <c r="J605" s="11">
        <f t="shared" si="37"/>
        <v>7764.6865589481231</v>
      </c>
      <c r="K605" s="2">
        <f t="shared" si="38"/>
        <v>6552.4371353272454</v>
      </c>
      <c r="L605" s="11">
        <f t="shared" si="39"/>
        <v>14317.123694275368</v>
      </c>
      <c r="M605" s="5"/>
      <c r="P605" s="8"/>
      <c r="T605" s="8"/>
    </row>
    <row r="606" spans="1:20" x14ac:dyDescent="0.35">
      <c r="A606" s="5"/>
      <c r="B606" t="s">
        <v>810</v>
      </c>
      <c r="C606" t="s">
        <v>226</v>
      </c>
      <c r="D606" t="s">
        <v>1249</v>
      </c>
      <c r="E606" s="3">
        <v>13537537</v>
      </c>
      <c r="F606" s="3">
        <v>8913761.5399999991</v>
      </c>
      <c r="G606" s="3">
        <f t="shared" si="36"/>
        <v>22451298.539999999</v>
      </c>
      <c r="H606" s="3">
        <v>4942324.7300000004</v>
      </c>
      <c r="I606" s="4">
        <v>1878.6176257</v>
      </c>
      <c r="J606" s="11">
        <f t="shared" si="37"/>
        <v>11950.967686484002</v>
      </c>
      <c r="K606" s="2">
        <f t="shared" si="38"/>
        <v>2630.8305971303866</v>
      </c>
      <c r="L606" s="11">
        <f t="shared" si="39"/>
        <v>14581.798283614389</v>
      </c>
      <c r="M606" s="5"/>
      <c r="P606" s="8"/>
      <c r="T606" s="8"/>
    </row>
    <row r="607" spans="1:20" x14ac:dyDescent="0.35">
      <c r="A607" s="5"/>
      <c r="B607" t="s">
        <v>784</v>
      </c>
      <c r="C607" t="s">
        <v>200</v>
      </c>
      <c r="D607" t="s">
        <v>1220</v>
      </c>
      <c r="E607" s="3">
        <v>25698680</v>
      </c>
      <c r="F607" s="3">
        <v>5203458.93</v>
      </c>
      <c r="G607" s="3">
        <f t="shared" si="36"/>
        <v>30902138.93</v>
      </c>
      <c r="H607" s="3">
        <v>16913535.870000001</v>
      </c>
      <c r="I607" s="4">
        <v>4147.7182308000001</v>
      </c>
      <c r="J607" s="11">
        <f t="shared" si="37"/>
        <v>7450.3949425801966</v>
      </c>
      <c r="K607" s="2">
        <f t="shared" si="38"/>
        <v>4077.792880047632</v>
      </c>
      <c r="L607" s="11">
        <f t="shared" si="39"/>
        <v>11528.187822627828</v>
      </c>
      <c r="M607" s="5"/>
      <c r="P607" s="8"/>
      <c r="T607" s="8"/>
    </row>
    <row r="608" spans="1:20" x14ac:dyDescent="0.35">
      <c r="A608" s="5"/>
      <c r="B608" t="s">
        <v>785</v>
      </c>
      <c r="C608" t="s">
        <v>201</v>
      </c>
      <c r="D608" t="s">
        <v>1220</v>
      </c>
      <c r="E608" s="3">
        <v>5961934</v>
      </c>
      <c r="F608" s="3">
        <v>1910244.38</v>
      </c>
      <c r="G608" s="3">
        <f t="shared" si="36"/>
        <v>7872178.3799999999</v>
      </c>
      <c r="H608" s="3">
        <v>2555772.0699999998</v>
      </c>
      <c r="I608" s="4">
        <v>497.81716999999998</v>
      </c>
      <c r="J608" s="11">
        <f t="shared" si="37"/>
        <v>15813.392655781639</v>
      </c>
      <c r="K608" s="2">
        <f t="shared" si="38"/>
        <v>5133.957251815963</v>
      </c>
      <c r="L608" s="11">
        <f t="shared" si="39"/>
        <v>20947.349907597603</v>
      </c>
      <c r="M608" s="5"/>
      <c r="P608" s="8"/>
      <c r="T608" s="8"/>
    </row>
    <row r="609" spans="1:20" x14ac:dyDescent="0.35">
      <c r="A609" s="5"/>
      <c r="B609" t="s">
        <v>928</v>
      </c>
      <c r="C609" t="s">
        <v>337</v>
      </c>
      <c r="D609" t="s">
        <v>1214</v>
      </c>
      <c r="E609" s="3">
        <v>28804927</v>
      </c>
      <c r="F609" s="3">
        <v>0</v>
      </c>
      <c r="G609" s="3">
        <f t="shared" si="36"/>
        <v>28804927</v>
      </c>
      <c r="H609" s="3">
        <v>50686009.520000003</v>
      </c>
      <c r="I609" s="4">
        <v>9590.6087389999993</v>
      </c>
      <c r="J609" s="11">
        <f t="shared" si="37"/>
        <v>3003.451374558259</v>
      </c>
      <c r="K609" s="2">
        <f t="shared" si="38"/>
        <v>5284.9627066826806</v>
      </c>
      <c r="L609" s="11">
        <f t="shared" si="39"/>
        <v>8288.4140812409387</v>
      </c>
      <c r="M609" s="5"/>
      <c r="P609" s="8"/>
      <c r="T609" s="8"/>
    </row>
    <row r="610" spans="1:20" x14ac:dyDescent="0.35">
      <c r="A610" s="5"/>
      <c r="B610" t="s">
        <v>1050</v>
      </c>
      <c r="C610" t="s">
        <v>449</v>
      </c>
      <c r="D610" t="s">
        <v>1198</v>
      </c>
      <c r="E610" s="3">
        <v>7795196</v>
      </c>
      <c r="F610" s="3">
        <v>1922334.46</v>
      </c>
      <c r="G610" s="3">
        <f t="shared" si="36"/>
        <v>9717530.4600000009</v>
      </c>
      <c r="H610" s="3">
        <v>5185874.1100000003</v>
      </c>
      <c r="I610" s="4">
        <v>1295.7402832</v>
      </c>
      <c r="J610" s="11">
        <f t="shared" si="37"/>
        <v>7499.5974008010999</v>
      </c>
      <c r="K610" s="2">
        <f t="shared" si="38"/>
        <v>4002.2481181126873</v>
      </c>
      <c r="L610" s="11">
        <f t="shared" si="39"/>
        <v>11501.845518913788</v>
      </c>
      <c r="M610" s="5"/>
      <c r="P610" s="8"/>
      <c r="T610" s="8"/>
    </row>
    <row r="611" spans="1:20" x14ac:dyDescent="0.35">
      <c r="A611" s="5"/>
      <c r="B611" t="s">
        <v>986</v>
      </c>
      <c r="C611" t="s">
        <v>390</v>
      </c>
      <c r="D611" t="s">
        <v>1262</v>
      </c>
      <c r="E611" s="3">
        <v>12033269</v>
      </c>
      <c r="F611" s="3">
        <v>0</v>
      </c>
      <c r="G611" s="3">
        <f t="shared" si="36"/>
        <v>12033269</v>
      </c>
      <c r="H611" s="3">
        <v>24394731.120000001</v>
      </c>
      <c r="I611" s="4">
        <v>3939.6141544000002</v>
      </c>
      <c r="J611" s="11">
        <f t="shared" si="37"/>
        <v>3054.4283090668955</v>
      </c>
      <c r="K611" s="2">
        <f t="shared" si="38"/>
        <v>6192.1625225035004</v>
      </c>
      <c r="L611" s="11">
        <f t="shared" si="39"/>
        <v>9246.5908315703964</v>
      </c>
      <c r="M611" s="5"/>
      <c r="P611" s="8"/>
      <c r="T611" s="8"/>
    </row>
    <row r="612" spans="1:20" x14ac:dyDescent="0.35">
      <c r="A612" s="5"/>
      <c r="B612" s="5"/>
      <c r="C612" s="5"/>
      <c r="D612" s="5"/>
      <c r="E612" s="6"/>
      <c r="F612" s="5"/>
      <c r="G612" s="5"/>
      <c r="H612" s="5"/>
      <c r="I612" s="5"/>
      <c r="J612" s="5"/>
      <c r="K612" s="5"/>
      <c r="L612" s="5"/>
      <c r="M612" s="5"/>
    </row>
    <row r="613" spans="1:20" x14ac:dyDescent="0.35">
      <c r="F613" s="3"/>
      <c r="I613" s="4"/>
    </row>
    <row r="614" spans="1:20" x14ac:dyDescent="0.35">
      <c r="H614" s="3"/>
    </row>
    <row r="615" spans="1:20" x14ac:dyDescent="0.35">
      <c r="H615" s="2"/>
    </row>
    <row r="617" spans="1:20" x14ac:dyDescent="0.35">
      <c r="F617" s="3"/>
    </row>
  </sheetData>
  <autoFilter ref="B2:L611" xr:uid="{CFFEDAE3-558D-4DEA-80A1-DAF47A80402B}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Tuition FY24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Comeaux, James</dc:creator>
  <cp:lastModifiedBy>Comeaux, James</cp:lastModifiedBy>
  <dcterms:created xsi:type="dcterms:W3CDTF">2023-07-28T12:30:16Z</dcterms:created>
  <dcterms:modified xsi:type="dcterms:W3CDTF">2023-08-16T17:05:31Z</dcterms:modified>
</cp:coreProperties>
</file>