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51894_id_ohio_gov/Documents/Desktop/Documents/1 School Finance/Tuition/FY25/"/>
    </mc:Choice>
  </mc:AlternateContent>
  <xr:revisionPtr revIDLastSave="65" documentId="8_{8FF51798-A3D1-48EE-8FDE-9AD9E871E19C}" xr6:coauthVersionLast="47" xr6:coauthVersionMax="47" xr10:uidLastSave="{B2C4E3DB-8AA5-453A-8DE1-C15AF3D96E2F}"/>
  <bookViews>
    <workbookView xWindow="-28920" yWindow="2280" windowWidth="29040" windowHeight="15840" xr2:uid="{66BB1942-4E17-4DA3-A2DF-0EDEF6C6D996}"/>
  </bookViews>
  <sheets>
    <sheet name="Tuition FY25" sheetId="1" r:id="rId1"/>
  </sheets>
  <definedNames>
    <definedName name="_xlnm._FilterDatabase" localSheetId="0" hidden="1">'Tuition FY25'!$B$2:$L$611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1" i="1" l="1"/>
  <c r="G611" i="1"/>
  <c r="J611" i="1" s="1"/>
  <c r="K610" i="1"/>
  <c r="G610" i="1"/>
  <c r="J610" i="1" s="1"/>
  <c r="K609" i="1"/>
  <c r="G609" i="1"/>
  <c r="J609" i="1" s="1"/>
  <c r="K608" i="1"/>
  <c r="G608" i="1"/>
  <c r="J608" i="1" s="1"/>
  <c r="K607" i="1"/>
  <c r="G607" i="1"/>
  <c r="J607" i="1" s="1"/>
  <c r="K606" i="1"/>
  <c r="G606" i="1"/>
  <c r="J606" i="1" s="1"/>
  <c r="K605" i="1"/>
  <c r="G605" i="1"/>
  <c r="J605" i="1" s="1"/>
  <c r="K604" i="1"/>
  <c r="G604" i="1"/>
  <c r="J604" i="1" s="1"/>
  <c r="L604" i="1" s="1"/>
  <c r="K603" i="1"/>
  <c r="G603" i="1"/>
  <c r="J603" i="1" s="1"/>
  <c r="K602" i="1"/>
  <c r="G602" i="1"/>
  <c r="J602" i="1" s="1"/>
  <c r="K601" i="1"/>
  <c r="G601" i="1"/>
  <c r="J601" i="1" s="1"/>
  <c r="K600" i="1"/>
  <c r="G600" i="1"/>
  <c r="J600" i="1" s="1"/>
  <c r="L600" i="1" s="1"/>
  <c r="K599" i="1"/>
  <c r="G599" i="1"/>
  <c r="J599" i="1" s="1"/>
  <c r="K598" i="1"/>
  <c r="G598" i="1"/>
  <c r="J598" i="1" s="1"/>
  <c r="K597" i="1"/>
  <c r="G597" i="1"/>
  <c r="J597" i="1" s="1"/>
  <c r="K596" i="1"/>
  <c r="G596" i="1"/>
  <c r="J596" i="1" s="1"/>
  <c r="K595" i="1"/>
  <c r="G595" i="1"/>
  <c r="J595" i="1" s="1"/>
  <c r="K594" i="1"/>
  <c r="G594" i="1"/>
  <c r="J594" i="1" s="1"/>
  <c r="K593" i="1"/>
  <c r="G593" i="1"/>
  <c r="J593" i="1" s="1"/>
  <c r="K592" i="1"/>
  <c r="G592" i="1"/>
  <c r="J592" i="1" s="1"/>
  <c r="K591" i="1"/>
  <c r="G591" i="1"/>
  <c r="J591" i="1" s="1"/>
  <c r="K590" i="1"/>
  <c r="G590" i="1"/>
  <c r="J590" i="1" s="1"/>
  <c r="K589" i="1"/>
  <c r="G589" i="1"/>
  <c r="J589" i="1" s="1"/>
  <c r="K588" i="1"/>
  <c r="G588" i="1"/>
  <c r="J588" i="1" s="1"/>
  <c r="L588" i="1" s="1"/>
  <c r="K587" i="1"/>
  <c r="G587" i="1"/>
  <c r="J587" i="1" s="1"/>
  <c r="K586" i="1"/>
  <c r="G586" i="1"/>
  <c r="J586" i="1" s="1"/>
  <c r="K585" i="1"/>
  <c r="G585" i="1"/>
  <c r="J585" i="1" s="1"/>
  <c r="K584" i="1"/>
  <c r="G584" i="1"/>
  <c r="J584" i="1" s="1"/>
  <c r="K583" i="1"/>
  <c r="G583" i="1"/>
  <c r="J583" i="1" s="1"/>
  <c r="K582" i="1"/>
  <c r="G582" i="1"/>
  <c r="J582" i="1" s="1"/>
  <c r="K581" i="1"/>
  <c r="G581" i="1"/>
  <c r="J581" i="1" s="1"/>
  <c r="K580" i="1"/>
  <c r="G580" i="1"/>
  <c r="J580" i="1" s="1"/>
  <c r="K579" i="1"/>
  <c r="G579" i="1"/>
  <c r="J579" i="1" s="1"/>
  <c r="K578" i="1"/>
  <c r="G578" i="1"/>
  <c r="J578" i="1" s="1"/>
  <c r="K577" i="1"/>
  <c r="G577" i="1"/>
  <c r="J577" i="1" s="1"/>
  <c r="K576" i="1"/>
  <c r="G576" i="1"/>
  <c r="J576" i="1" s="1"/>
  <c r="L576" i="1" s="1"/>
  <c r="K575" i="1"/>
  <c r="G575" i="1"/>
  <c r="J575" i="1" s="1"/>
  <c r="K574" i="1"/>
  <c r="G574" i="1"/>
  <c r="J574" i="1" s="1"/>
  <c r="K573" i="1"/>
  <c r="G573" i="1"/>
  <c r="J573" i="1" s="1"/>
  <c r="K572" i="1"/>
  <c r="G572" i="1"/>
  <c r="J572" i="1" s="1"/>
  <c r="K571" i="1"/>
  <c r="G571" i="1"/>
  <c r="J571" i="1" s="1"/>
  <c r="K570" i="1"/>
  <c r="G570" i="1"/>
  <c r="J570" i="1" s="1"/>
  <c r="K569" i="1"/>
  <c r="G569" i="1"/>
  <c r="J569" i="1" s="1"/>
  <c r="K568" i="1"/>
  <c r="G568" i="1"/>
  <c r="J568" i="1" s="1"/>
  <c r="K567" i="1"/>
  <c r="G567" i="1"/>
  <c r="J567" i="1" s="1"/>
  <c r="K566" i="1"/>
  <c r="G566" i="1"/>
  <c r="J566" i="1" s="1"/>
  <c r="K565" i="1"/>
  <c r="G565" i="1"/>
  <c r="J565" i="1" s="1"/>
  <c r="K564" i="1"/>
  <c r="G564" i="1"/>
  <c r="J564" i="1" s="1"/>
  <c r="K563" i="1"/>
  <c r="G563" i="1"/>
  <c r="J563" i="1" s="1"/>
  <c r="K562" i="1"/>
  <c r="G562" i="1"/>
  <c r="J562" i="1" s="1"/>
  <c r="K561" i="1"/>
  <c r="G561" i="1"/>
  <c r="J561" i="1" s="1"/>
  <c r="K560" i="1"/>
  <c r="G560" i="1"/>
  <c r="J560" i="1" s="1"/>
  <c r="K559" i="1"/>
  <c r="G559" i="1"/>
  <c r="J559" i="1" s="1"/>
  <c r="K558" i="1"/>
  <c r="G558" i="1"/>
  <c r="J558" i="1" s="1"/>
  <c r="K557" i="1"/>
  <c r="G557" i="1"/>
  <c r="J557" i="1" s="1"/>
  <c r="K556" i="1"/>
  <c r="G556" i="1"/>
  <c r="J556" i="1" s="1"/>
  <c r="K555" i="1"/>
  <c r="G555" i="1"/>
  <c r="J555" i="1" s="1"/>
  <c r="K554" i="1"/>
  <c r="G554" i="1"/>
  <c r="J554" i="1" s="1"/>
  <c r="K553" i="1"/>
  <c r="G553" i="1"/>
  <c r="J553" i="1" s="1"/>
  <c r="K552" i="1"/>
  <c r="G552" i="1"/>
  <c r="J552" i="1" s="1"/>
  <c r="K551" i="1"/>
  <c r="G551" i="1"/>
  <c r="J551" i="1" s="1"/>
  <c r="K550" i="1"/>
  <c r="G550" i="1"/>
  <c r="J550" i="1" s="1"/>
  <c r="K549" i="1"/>
  <c r="G549" i="1"/>
  <c r="J549" i="1" s="1"/>
  <c r="K548" i="1"/>
  <c r="G548" i="1"/>
  <c r="J548" i="1" s="1"/>
  <c r="K547" i="1"/>
  <c r="G547" i="1"/>
  <c r="J547" i="1" s="1"/>
  <c r="K546" i="1"/>
  <c r="G546" i="1"/>
  <c r="J546" i="1" s="1"/>
  <c r="K545" i="1"/>
  <c r="G545" i="1"/>
  <c r="J545" i="1" s="1"/>
  <c r="K544" i="1"/>
  <c r="G544" i="1"/>
  <c r="J544" i="1" s="1"/>
  <c r="K543" i="1"/>
  <c r="G543" i="1"/>
  <c r="J543" i="1" s="1"/>
  <c r="K542" i="1"/>
  <c r="G542" i="1"/>
  <c r="J542" i="1" s="1"/>
  <c r="K541" i="1"/>
  <c r="G541" i="1"/>
  <c r="J541" i="1" s="1"/>
  <c r="K540" i="1"/>
  <c r="G540" i="1"/>
  <c r="J540" i="1" s="1"/>
  <c r="K539" i="1"/>
  <c r="G539" i="1"/>
  <c r="J539" i="1" s="1"/>
  <c r="K538" i="1"/>
  <c r="G538" i="1"/>
  <c r="J538" i="1" s="1"/>
  <c r="K537" i="1"/>
  <c r="G537" i="1"/>
  <c r="J537" i="1" s="1"/>
  <c r="K536" i="1"/>
  <c r="G536" i="1"/>
  <c r="J536" i="1" s="1"/>
  <c r="K535" i="1"/>
  <c r="G535" i="1"/>
  <c r="J535" i="1" s="1"/>
  <c r="K534" i="1"/>
  <c r="G534" i="1"/>
  <c r="J534" i="1" s="1"/>
  <c r="K533" i="1"/>
  <c r="G533" i="1"/>
  <c r="J533" i="1" s="1"/>
  <c r="K532" i="1"/>
  <c r="G532" i="1"/>
  <c r="J532" i="1" s="1"/>
  <c r="K531" i="1"/>
  <c r="G531" i="1"/>
  <c r="J531" i="1" s="1"/>
  <c r="K530" i="1"/>
  <c r="G530" i="1"/>
  <c r="J530" i="1" s="1"/>
  <c r="K529" i="1"/>
  <c r="G529" i="1"/>
  <c r="J529" i="1" s="1"/>
  <c r="K528" i="1"/>
  <c r="G528" i="1"/>
  <c r="J528" i="1" s="1"/>
  <c r="K527" i="1"/>
  <c r="G527" i="1"/>
  <c r="J527" i="1" s="1"/>
  <c r="K526" i="1"/>
  <c r="G526" i="1"/>
  <c r="J526" i="1" s="1"/>
  <c r="K525" i="1"/>
  <c r="G525" i="1"/>
  <c r="J525" i="1" s="1"/>
  <c r="K524" i="1"/>
  <c r="G524" i="1"/>
  <c r="J524" i="1" s="1"/>
  <c r="K523" i="1"/>
  <c r="G523" i="1"/>
  <c r="J523" i="1" s="1"/>
  <c r="K522" i="1"/>
  <c r="G522" i="1"/>
  <c r="J522" i="1" s="1"/>
  <c r="K521" i="1"/>
  <c r="G521" i="1"/>
  <c r="J521" i="1" s="1"/>
  <c r="K520" i="1"/>
  <c r="G520" i="1"/>
  <c r="J520" i="1" s="1"/>
  <c r="K519" i="1"/>
  <c r="G519" i="1"/>
  <c r="J519" i="1" s="1"/>
  <c r="K518" i="1"/>
  <c r="G518" i="1"/>
  <c r="J518" i="1" s="1"/>
  <c r="K517" i="1"/>
  <c r="G517" i="1"/>
  <c r="J517" i="1" s="1"/>
  <c r="K516" i="1"/>
  <c r="G516" i="1"/>
  <c r="J516" i="1" s="1"/>
  <c r="K515" i="1"/>
  <c r="G515" i="1"/>
  <c r="J515" i="1" s="1"/>
  <c r="K514" i="1"/>
  <c r="G514" i="1"/>
  <c r="J514" i="1" s="1"/>
  <c r="K513" i="1"/>
  <c r="G513" i="1"/>
  <c r="J513" i="1" s="1"/>
  <c r="K512" i="1"/>
  <c r="G512" i="1"/>
  <c r="J512" i="1" s="1"/>
  <c r="K511" i="1"/>
  <c r="G511" i="1"/>
  <c r="J511" i="1" s="1"/>
  <c r="K510" i="1"/>
  <c r="G510" i="1"/>
  <c r="J510" i="1" s="1"/>
  <c r="K509" i="1"/>
  <c r="G509" i="1"/>
  <c r="J509" i="1" s="1"/>
  <c r="K508" i="1"/>
  <c r="G508" i="1"/>
  <c r="J508" i="1" s="1"/>
  <c r="K507" i="1"/>
  <c r="G507" i="1"/>
  <c r="J507" i="1" s="1"/>
  <c r="K506" i="1"/>
  <c r="G506" i="1"/>
  <c r="J506" i="1" s="1"/>
  <c r="K505" i="1"/>
  <c r="G505" i="1"/>
  <c r="J505" i="1" s="1"/>
  <c r="K504" i="1"/>
  <c r="G504" i="1"/>
  <c r="J504" i="1" s="1"/>
  <c r="K503" i="1"/>
  <c r="G503" i="1"/>
  <c r="J503" i="1" s="1"/>
  <c r="K502" i="1"/>
  <c r="G502" i="1"/>
  <c r="J502" i="1" s="1"/>
  <c r="K501" i="1"/>
  <c r="G501" i="1"/>
  <c r="J501" i="1" s="1"/>
  <c r="K500" i="1"/>
  <c r="G500" i="1"/>
  <c r="J500" i="1" s="1"/>
  <c r="K499" i="1"/>
  <c r="G499" i="1"/>
  <c r="J499" i="1" s="1"/>
  <c r="K498" i="1"/>
  <c r="G498" i="1"/>
  <c r="J498" i="1" s="1"/>
  <c r="K497" i="1"/>
  <c r="G497" i="1"/>
  <c r="J497" i="1" s="1"/>
  <c r="K496" i="1"/>
  <c r="G496" i="1"/>
  <c r="J496" i="1" s="1"/>
  <c r="K495" i="1"/>
  <c r="G495" i="1"/>
  <c r="J495" i="1" s="1"/>
  <c r="K494" i="1"/>
  <c r="G494" i="1"/>
  <c r="J494" i="1" s="1"/>
  <c r="K493" i="1"/>
  <c r="G493" i="1"/>
  <c r="J493" i="1" s="1"/>
  <c r="K492" i="1"/>
  <c r="G492" i="1"/>
  <c r="J492" i="1" s="1"/>
  <c r="K491" i="1"/>
  <c r="G491" i="1"/>
  <c r="J491" i="1" s="1"/>
  <c r="K490" i="1"/>
  <c r="G490" i="1"/>
  <c r="J490" i="1" s="1"/>
  <c r="K489" i="1"/>
  <c r="G489" i="1"/>
  <c r="J489" i="1" s="1"/>
  <c r="K488" i="1"/>
  <c r="G488" i="1"/>
  <c r="J488" i="1" s="1"/>
  <c r="K487" i="1"/>
  <c r="G487" i="1"/>
  <c r="J487" i="1" s="1"/>
  <c r="K486" i="1"/>
  <c r="G486" i="1"/>
  <c r="J486" i="1" s="1"/>
  <c r="K485" i="1"/>
  <c r="G485" i="1"/>
  <c r="J485" i="1" s="1"/>
  <c r="K484" i="1"/>
  <c r="G484" i="1"/>
  <c r="J484" i="1" s="1"/>
  <c r="K483" i="1"/>
  <c r="G483" i="1"/>
  <c r="J483" i="1" s="1"/>
  <c r="K482" i="1"/>
  <c r="G482" i="1"/>
  <c r="J482" i="1" s="1"/>
  <c r="K481" i="1"/>
  <c r="G481" i="1"/>
  <c r="J481" i="1" s="1"/>
  <c r="K480" i="1"/>
  <c r="G480" i="1"/>
  <c r="J480" i="1" s="1"/>
  <c r="K479" i="1"/>
  <c r="G479" i="1"/>
  <c r="J479" i="1" s="1"/>
  <c r="K478" i="1"/>
  <c r="G478" i="1"/>
  <c r="J478" i="1" s="1"/>
  <c r="K477" i="1"/>
  <c r="G477" i="1"/>
  <c r="J477" i="1" s="1"/>
  <c r="K476" i="1"/>
  <c r="G476" i="1"/>
  <c r="J476" i="1" s="1"/>
  <c r="K475" i="1"/>
  <c r="G475" i="1"/>
  <c r="J475" i="1" s="1"/>
  <c r="K474" i="1"/>
  <c r="G474" i="1"/>
  <c r="J474" i="1" s="1"/>
  <c r="K473" i="1"/>
  <c r="G473" i="1"/>
  <c r="J473" i="1" s="1"/>
  <c r="K472" i="1"/>
  <c r="G472" i="1"/>
  <c r="J472" i="1" s="1"/>
  <c r="K471" i="1"/>
  <c r="G471" i="1"/>
  <c r="J471" i="1" s="1"/>
  <c r="K470" i="1"/>
  <c r="G470" i="1"/>
  <c r="J470" i="1" s="1"/>
  <c r="K469" i="1"/>
  <c r="G469" i="1"/>
  <c r="J469" i="1" s="1"/>
  <c r="K468" i="1"/>
  <c r="G468" i="1"/>
  <c r="J468" i="1" s="1"/>
  <c r="K467" i="1"/>
  <c r="G467" i="1"/>
  <c r="J467" i="1" s="1"/>
  <c r="K466" i="1"/>
  <c r="G466" i="1"/>
  <c r="J466" i="1" s="1"/>
  <c r="K465" i="1"/>
  <c r="G465" i="1"/>
  <c r="J465" i="1" s="1"/>
  <c r="K464" i="1"/>
  <c r="G464" i="1"/>
  <c r="J464" i="1" s="1"/>
  <c r="K463" i="1"/>
  <c r="G463" i="1"/>
  <c r="J463" i="1" s="1"/>
  <c r="K462" i="1"/>
  <c r="G462" i="1"/>
  <c r="J462" i="1" s="1"/>
  <c r="K461" i="1"/>
  <c r="G461" i="1"/>
  <c r="J461" i="1" s="1"/>
  <c r="K460" i="1"/>
  <c r="G460" i="1"/>
  <c r="J460" i="1" s="1"/>
  <c r="K459" i="1"/>
  <c r="G459" i="1"/>
  <c r="J459" i="1" s="1"/>
  <c r="K458" i="1"/>
  <c r="G458" i="1"/>
  <c r="J458" i="1" s="1"/>
  <c r="K457" i="1"/>
  <c r="G457" i="1"/>
  <c r="J457" i="1" s="1"/>
  <c r="K456" i="1"/>
  <c r="G456" i="1"/>
  <c r="J456" i="1" s="1"/>
  <c r="K455" i="1"/>
  <c r="G455" i="1"/>
  <c r="J455" i="1" s="1"/>
  <c r="K454" i="1"/>
  <c r="G454" i="1"/>
  <c r="J454" i="1" s="1"/>
  <c r="K453" i="1"/>
  <c r="G453" i="1"/>
  <c r="J453" i="1" s="1"/>
  <c r="K452" i="1"/>
  <c r="G452" i="1"/>
  <c r="J452" i="1" s="1"/>
  <c r="K451" i="1"/>
  <c r="G451" i="1"/>
  <c r="J451" i="1" s="1"/>
  <c r="K450" i="1"/>
  <c r="G450" i="1"/>
  <c r="J450" i="1" s="1"/>
  <c r="K449" i="1"/>
  <c r="G449" i="1"/>
  <c r="J449" i="1" s="1"/>
  <c r="K448" i="1"/>
  <c r="G448" i="1"/>
  <c r="J448" i="1" s="1"/>
  <c r="K447" i="1"/>
  <c r="G447" i="1"/>
  <c r="J447" i="1" s="1"/>
  <c r="K446" i="1"/>
  <c r="G446" i="1"/>
  <c r="J446" i="1" s="1"/>
  <c r="K445" i="1"/>
  <c r="G445" i="1"/>
  <c r="J445" i="1" s="1"/>
  <c r="K444" i="1"/>
  <c r="G444" i="1"/>
  <c r="J444" i="1" s="1"/>
  <c r="K443" i="1"/>
  <c r="G443" i="1"/>
  <c r="J443" i="1" s="1"/>
  <c r="K442" i="1"/>
  <c r="G442" i="1"/>
  <c r="J442" i="1" s="1"/>
  <c r="K441" i="1"/>
  <c r="G441" i="1"/>
  <c r="J441" i="1" s="1"/>
  <c r="K440" i="1"/>
  <c r="G440" i="1"/>
  <c r="J440" i="1" s="1"/>
  <c r="K439" i="1"/>
  <c r="G439" i="1"/>
  <c r="J439" i="1" s="1"/>
  <c r="K438" i="1"/>
  <c r="G438" i="1"/>
  <c r="J438" i="1" s="1"/>
  <c r="K437" i="1"/>
  <c r="G437" i="1"/>
  <c r="J437" i="1" s="1"/>
  <c r="K436" i="1"/>
  <c r="G436" i="1"/>
  <c r="J436" i="1" s="1"/>
  <c r="K435" i="1"/>
  <c r="G435" i="1"/>
  <c r="J435" i="1" s="1"/>
  <c r="K434" i="1"/>
  <c r="G434" i="1"/>
  <c r="J434" i="1" s="1"/>
  <c r="K433" i="1"/>
  <c r="G433" i="1"/>
  <c r="J433" i="1" s="1"/>
  <c r="K432" i="1"/>
  <c r="G432" i="1"/>
  <c r="J432" i="1" s="1"/>
  <c r="K431" i="1"/>
  <c r="G431" i="1"/>
  <c r="J431" i="1" s="1"/>
  <c r="K430" i="1"/>
  <c r="G430" i="1"/>
  <c r="J430" i="1" s="1"/>
  <c r="K429" i="1"/>
  <c r="G429" i="1"/>
  <c r="J429" i="1" s="1"/>
  <c r="K428" i="1"/>
  <c r="G428" i="1"/>
  <c r="J428" i="1" s="1"/>
  <c r="K427" i="1"/>
  <c r="G427" i="1"/>
  <c r="J427" i="1" s="1"/>
  <c r="K426" i="1"/>
  <c r="G426" i="1"/>
  <c r="J426" i="1" s="1"/>
  <c r="K425" i="1"/>
  <c r="G425" i="1"/>
  <c r="J425" i="1" s="1"/>
  <c r="K424" i="1"/>
  <c r="G424" i="1"/>
  <c r="J424" i="1" s="1"/>
  <c r="K423" i="1"/>
  <c r="G423" i="1"/>
  <c r="J423" i="1" s="1"/>
  <c r="K422" i="1"/>
  <c r="G422" i="1"/>
  <c r="J422" i="1" s="1"/>
  <c r="K421" i="1"/>
  <c r="G421" i="1"/>
  <c r="J421" i="1" s="1"/>
  <c r="K420" i="1"/>
  <c r="G420" i="1"/>
  <c r="J420" i="1" s="1"/>
  <c r="K419" i="1"/>
  <c r="G419" i="1"/>
  <c r="J419" i="1" s="1"/>
  <c r="K418" i="1"/>
  <c r="G418" i="1"/>
  <c r="J418" i="1" s="1"/>
  <c r="K417" i="1"/>
  <c r="G417" i="1"/>
  <c r="J417" i="1" s="1"/>
  <c r="K416" i="1"/>
  <c r="G416" i="1"/>
  <c r="J416" i="1" s="1"/>
  <c r="K415" i="1"/>
  <c r="G415" i="1"/>
  <c r="J415" i="1" s="1"/>
  <c r="K414" i="1"/>
  <c r="G414" i="1"/>
  <c r="J414" i="1" s="1"/>
  <c r="K413" i="1"/>
  <c r="G413" i="1"/>
  <c r="J413" i="1" s="1"/>
  <c r="K412" i="1"/>
  <c r="G412" i="1"/>
  <c r="J412" i="1" s="1"/>
  <c r="K411" i="1"/>
  <c r="G411" i="1"/>
  <c r="J411" i="1" s="1"/>
  <c r="K410" i="1"/>
  <c r="G410" i="1"/>
  <c r="J410" i="1" s="1"/>
  <c r="K409" i="1"/>
  <c r="G409" i="1"/>
  <c r="J409" i="1" s="1"/>
  <c r="K408" i="1"/>
  <c r="G408" i="1"/>
  <c r="J408" i="1" s="1"/>
  <c r="K407" i="1"/>
  <c r="G407" i="1"/>
  <c r="J407" i="1" s="1"/>
  <c r="K406" i="1"/>
  <c r="G406" i="1"/>
  <c r="J406" i="1" s="1"/>
  <c r="K405" i="1"/>
  <c r="G405" i="1"/>
  <c r="J405" i="1" s="1"/>
  <c r="K404" i="1"/>
  <c r="G404" i="1"/>
  <c r="J404" i="1" s="1"/>
  <c r="K403" i="1"/>
  <c r="G403" i="1"/>
  <c r="J403" i="1" s="1"/>
  <c r="K402" i="1"/>
  <c r="G402" i="1"/>
  <c r="J402" i="1" s="1"/>
  <c r="K401" i="1"/>
  <c r="G401" i="1"/>
  <c r="J401" i="1" s="1"/>
  <c r="K400" i="1"/>
  <c r="G400" i="1"/>
  <c r="J400" i="1" s="1"/>
  <c r="K399" i="1"/>
  <c r="G399" i="1"/>
  <c r="J399" i="1" s="1"/>
  <c r="K398" i="1"/>
  <c r="G398" i="1"/>
  <c r="J398" i="1" s="1"/>
  <c r="K397" i="1"/>
  <c r="G397" i="1"/>
  <c r="J397" i="1" s="1"/>
  <c r="K396" i="1"/>
  <c r="G396" i="1"/>
  <c r="J396" i="1" s="1"/>
  <c r="K395" i="1"/>
  <c r="G395" i="1"/>
  <c r="J395" i="1" s="1"/>
  <c r="K394" i="1"/>
  <c r="G394" i="1"/>
  <c r="J394" i="1" s="1"/>
  <c r="K393" i="1"/>
  <c r="G393" i="1"/>
  <c r="J393" i="1" s="1"/>
  <c r="K392" i="1"/>
  <c r="G392" i="1"/>
  <c r="J392" i="1" s="1"/>
  <c r="K391" i="1"/>
  <c r="G391" i="1"/>
  <c r="J391" i="1" s="1"/>
  <c r="K390" i="1"/>
  <c r="G390" i="1"/>
  <c r="J390" i="1" s="1"/>
  <c r="K389" i="1"/>
  <c r="G389" i="1"/>
  <c r="J389" i="1" s="1"/>
  <c r="K388" i="1"/>
  <c r="G388" i="1"/>
  <c r="J388" i="1" s="1"/>
  <c r="K387" i="1"/>
  <c r="G387" i="1"/>
  <c r="J387" i="1" s="1"/>
  <c r="K386" i="1"/>
  <c r="G386" i="1"/>
  <c r="J386" i="1" s="1"/>
  <c r="K385" i="1"/>
  <c r="G385" i="1"/>
  <c r="J385" i="1" s="1"/>
  <c r="K384" i="1"/>
  <c r="G384" i="1"/>
  <c r="J384" i="1" s="1"/>
  <c r="K383" i="1"/>
  <c r="G383" i="1"/>
  <c r="J383" i="1" s="1"/>
  <c r="K382" i="1"/>
  <c r="G382" i="1"/>
  <c r="J382" i="1" s="1"/>
  <c r="K381" i="1"/>
  <c r="G381" i="1"/>
  <c r="J381" i="1" s="1"/>
  <c r="K380" i="1"/>
  <c r="G380" i="1"/>
  <c r="J380" i="1" s="1"/>
  <c r="K379" i="1"/>
  <c r="G379" i="1"/>
  <c r="J379" i="1" s="1"/>
  <c r="K378" i="1"/>
  <c r="G378" i="1"/>
  <c r="J378" i="1" s="1"/>
  <c r="K377" i="1"/>
  <c r="G377" i="1"/>
  <c r="J377" i="1" s="1"/>
  <c r="K376" i="1"/>
  <c r="G376" i="1"/>
  <c r="J376" i="1" s="1"/>
  <c r="K375" i="1"/>
  <c r="G375" i="1"/>
  <c r="J375" i="1" s="1"/>
  <c r="K374" i="1"/>
  <c r="G374" i="1"/>
  <c r="J374" i="1" s="1"/>
  <c r="K373" i="1"/>
  <c r="G373" i="1"/>
  <c r="J373" i="1" s="1"/>
  <c r="K372" i="1"/>
  <c r="G372" i="1"/>
  <c r="J372" i="1" s="1"/>
  <c r="K371" i="1"/>
  <c r="G371" i="1"/>
  <c r="J371" i="1" s="1"/>
  <c r="K370" i="1"/>
  <c r="G370" i="1"/>
  <c r="J370" i="1" s="1"/>
  <c r="K369" i="1"/>
  <c r="G369" i="1"/>
  <c r="J369" i="1" s="1"/>
  <c r="K368" i="1"/>
  <c r="G368" i="1"/>
  <c r="J368" i="1" s="1"/>
  <c r="K367" i="1"/>
  <c r="G367" i="1"/>
  <c r="J367" i="1" s="1"/>
  <c r="K366" i="1"/>
  <c r="G366" i="1"/>
  <c r="J366" i="1" s="1"/>
  <c r="K365" i="1"/>
  <c r="G365" i="1"/>
  <c r="J365" i="1" s="1"/>
  <c r="K364" i="1"/>
  <c r="G364" i="1"/>
  <c r="J364" i="1" s="1"/>
  <c r="K363" i="1"/>
  <c r="G363" i="1"/>
  <c r="J363" i="1" s="1"/>
  <c r="K362" i="1"/>
  <c r="G362" i="1"/>
  <c r="J362" i="1" s="1"/>
  <c r="K361" i="1"/>
  <c r="G361" i="1"/>
  <c r="J361" i="1" s="1"/>
  <c r="K360" i="1"/>
  <c r="G360" i="1"/>
  <c r="J360" i="1" s="1"/>
  <c r="K359" i="1"/>
  <c r="G359" i="1"/>
  <c r="J359" i="1" s="1"/>
  <c r="K358" i="1"/>
  <c r="G358" i="1"/>
  <c r="J358" i="1" s="1"/>
  <c r="K357" i="1"/>
  <c r="G357" i="1"/>
  <c r="J357" i="1" s="1"/>
  <c r="K356" i="1"/>
  <c r="G356" i="1"/>
  <c r="J356" i="1" s="1"/>
  <c r="K355" i="1"/>
  <c r="G355" i="1"/>
  <c r="J355" i="1" s="1"/>
  <c r="K354" i="1"/>
  <c r="G354" i="1"/>
  <c r="J354" i="1" s="1"/>
  <c r="K353" i="1"/>
  <c r="G353" i="1"/>
  <c r="J353" i="1" s="1"/>
  <c r="K352" i="1"/>
  <c r="G352" i="1"/>
  <c r="J352" i="1" s="1"/>
  <c r="K351" i="1"/>
  <c r="G351" i="1"/>
  <c r="J351" i="1" s="1"/>
  <c r="K350" i="1"/>
  <c r="G350" i="1"/>
  <c r="J350" i="1" s="1"/>
  <c r="K349" i="1"/>
  <c r="G349" i="1"/>
  <c r="J349" i="1" s="1"/>
  <c r="K348" i="1"/>
  <c r="G348" i="1"/>
  <c r="J348" i="1" s="1"/>
  <c r="K347" i="1"/>
  <c r="G347" i="1"/>
  <c r="J347" i="1" s="1"/>
  <c r="K346" i="1"/>
  <c r="G346" i="1"/>
  <c r="J346" i="1" s="1"/>
  <c r="K345" i="1"/>
  <c r="G345" i="1"/>
  <c r="J345" i="1" s="1"/>
  <c r="K344" i="1"/>
  <c r="G344" i="1"/>
  <c r="J344" i="1" s="1"/>
  <c r="K343" i="1"/>
  <c r="G343" i="1"/>
  <c r="J343" i="1" s="1"/>
  <c r="K342" i="1"/>
  <c r="G342" i="1"/>
  <c r="J342" i="1" s="1"/>
  <c r="K341" i="1"/>
  <c r="G341" i="1"/>
  <c r="J341" i="1" s="1"/>
  <c r="K340" i="1"/>
  <c r="G340" i="1"/>
  <c r="J340" i="1" s="1"/>
  <c r="K339" i="1"/>
  <c r="G339" i="1"/>
  <c r="J339" i="1" s="1"/>
  <c r="K338" i="1"/>
  <c r="G338" i="1"/>
  <c r="J338" i="1" s="1"/>
  <c r="K337" i="1"/>
  <c r="G337" i="1"/>
  <c r="J337" i="1" s="1"/>
  <c r="K336" i="1"/>
  <c r="G336" i="1"/>
  <c r="J336" i="1" s="1"/>
  <c r="K335" i="1"/>
  <c r="G335" i="1"/>
  <c r="J335" i="1" s="1"/>
  <c r="K334" i="1"/>
  <c r="G334" i="1"/>
  <c r="J334" i="1" s="1"/>
  <c r="K333" i="1"/>
  <c r="G333" i="1"/>
  <c r="J333" i="1" s="1"/>
  <c r="K332" i="1"/>
  <c r="G332" i="1"/>
  <c r="J332" i="1" s="1"/>
  <c r="K331" i="1"/>
  <c r="G331" i="1"/>
  <c r="J331" i="1" s="1"/>
  <c r="K330" i="1"/>
  <c r="G330" i="1"/>
  <c r="J330" i="1" s="1"/>
  <c r="K329" i="1"/>
  <c r="G329" i="1"/>
  <c r="J329" i="1" s="1"/>
  <c r="K328" i="1"/>
  <c r="G328" i="1"/>
  <c r="J328" i="1" s="1"/>
  <c r="K327" i="1"/>
  <c r="G327" i="1"/>
  <c r="J327" i="1" s="1"/>
  <c r="K326" i="1"/>
  <c r="G326" i="1"/>
  <c r="J326" i="1" s="1"/>
  <c r="K325" i="1"/>
  <c r="G325" i="1"/>
  <c r="J325" i="1" s="1"/>
  <c r="K324" i="1"/>
  <c r="G324" i="1"/>
  <c r="J324" i="1" s="1"/>
  <c r="K323" i="1"/>
  <c r="G323" i="1"/>
  <c r="J323" i="1" s="1"/>
  <c r="K322" i="1"/>
  <c r="G322" i="1"/>
  <c r="J322" i="1" s="1"/>
  <c r="K321" i="1"/>
  <c r="G321" i="1"/>
  <c r="J321" i="1" s="1"/>
  <c r="K320" i="1"/>
  <c r="G320" i="1"/>
  <c r="J320" i="1" s="1"/>
  <c r="K319" i="1"/>
  <c r="G319" i="1"/>
  <c r="J319" i="1" s="1"/>
  <c r="K318" i="1"/>
  <c r="G318" i="1"/>
  <c r="J318" i="1" s="1"/>
  <c r="K317" i="1"/>
  <c r="G317" i="1"/>
  <c r="J317" i="1" s="1"/>
  <c r="K316" i="1"/>
  <c r="G316" i="1"/>
  <c r="J316" i="1" s="1"/>
  <c r="K315" i="1"/>
  <c r="G315" i="1"/>
  <c r="J315" i="1" s="1"/>
  <c r="K314" i="1"/>
  <c r="G314" i="1"/>
  <c r="J314" i="1" s="1"/>
  <c r="K313" i="1"/>
  <c r="G313" i="1"/>
  <c r="J313" i="1" s="1"/>
  <c r="K312" i="1"/>
  <c r="G312" i="1"/>
  <c r="J312" i="1" s="1"/>
  <c r="K311" i="1"/>
  <c r="G311" i="1"/>
  <c r="J311" i="1" s="1"/>
  <c r="K310" i="1"/>
  <c r="G310" i="1"/>
  <c r="J310" i="1" s="1"/>
  <c r="K309" i="1"/>
  <c r="G309" i="1"/>
  <c r="J309" i="1" s="1"/>
  <c r="K308" i="1"/>
  <c r="G308" i="1"/>
  <c r="J308" i="1" s="1"/>
  <c r="K307" i="1"/>
  <c r="G307" i="1"/>
  <c r="J307" i="1" s="1"/>
  <c r="K306" i="1"/>
  <c r="G306" i="1"/>
  <c r="J306" i="1" s="1"/>
  <c r="K305" i="1"/>
  <c r="G305" i="1"/>
  <c r="J305" i="1" s="1"/>
  <c r="K304" i="1"/>
  <c r="G304" i="1"/>
  <c r="J304" i="1" s="1"/>
  <c r="K303" i="1"/>
  <c r="G303" i="1"/>
  <c r="J303" i="1" s="1"/>
  <c r="K302" i="1"/>
  <c r="G302" i="1"/>
  <c r="J302" i="1" s="1"/>
  <c r="K301" i="1"/>
  <c r="G301" i="1"/>
  <c r="J301" i="1" s="1"/>
  <c r="K300" i="1"/>
  <c r="G300" i="1"/>
  <c r="J300" i="1" s="1"/>
  <c r="K299" i="1"/>
  <c r="G299" i="1"/>
  <c r="J299" i="1" s="1"/>
  <c r="K298" i="1"/>
  <c r="G298" i="1"/>
  <c r="J298" i="1" s="1"/>
  <c r="K297" i="1"/>
  <c r="G297" i="1"/>
  <c r="J297" i="1" s="1"/>
  <c r="K296" i="1"/>
  <c r="G296" i="1"/>
  <c r="J296" i="1" s="1"/>
  <c r="K295" i="1"/>
  <c r="G295" i="1"/>
  <c r="J295" i="1" s="1"/>
  <c r="K294" i="1"/>
  <c r="G294" i="1"/>
  <c r="J294" i="1" s="1"/>
  <c r="K293" i="1"/>
  <c r="G293" i="1"/>
  <c r="J293" i="1" s="1"/>
  <c r="K292" i="1"/>
  <c r="G292" i="1"/>
  <c r="J292" i="1" s="1"/>
  <c r="K291" i="1"/>
  <c r="G291" i="1"/>
  <c r="J291" i="1" s="1"/>
  <c r="K290" i="1"/>
  <c r="G290" i="1"/>
  <c r="J290" i="1" s="1"/>
  <c r="K289" i="1"/>
  <c r="G289" i="1"/>
  <c r="J289" i="1" s="1"/>
  <c r="K288" i="1"/>
  <c r="G288" i="1"/>
  <c r="J288" i="1" s="1"/>
  <c r="K287" i="1"/>
  <c r="G287" i="1"/>
  <c r="J287" i="1" s="1"/>
  <c r="K286" i="1"/>
  <c r="G286" i="1"/>
  <c r="J286" i="1" s="1"/>
  <c r="K285" i="1"/>
  <c r="G285" i="1"/>
  <c r="J285" i="1" s="1"/>
  <c r="K284" i="1"/>
  <c r="G284" i="1"/>
  <c r="J284" i="1" s="1"/>
  <c r="K283" i="1"/>
  <c r="G283" i="1"/>
  <c r="J283" i="1" s="1"/>
  <c r="K282" i="1"/>
  <c r="G282" i="1"/>
  <c r="J282" i="1" s="1"/>
  <c r="K281" i="1"/>
  <c r="G281" i="1"/>
  <c r="J281" i="1" s="1"/>
  <c r="K280" i="1"/>
  <c r="G280" i="1"/>
  <c r="J280" i="1" s="1"/>
  <c r="K279" i="1"/>
  <c r="G279" i="1"/>
  <c r="J279" i="1" s="1"/>
  <c r="K278" i="1"/>
  <c r="G278" i="1"/>
  <c r="J278" i="1" s="1"/>
  <c r="K277" i="1"/>
  <c r="G277" i="1"/>
  <c r="J277" i="1" s="1"/>
  <c r="K276" i="1"/>
  <c r="G276" i="1"/>
  <c r="J276" i="1" s="1"/>
  <c r="K275" i="1"/>
  <c r="G275" i="1"/>
  <c r="J275" i="1" s="1"/>
  <c r="K274" i="1"/>
  <c r="G274" i="1"/>
  <c r="J274" i="1" s="1"/>
  <c r="K273" i="1"/>
  <c r="G273" i="1"/>
  <c r="J273" i="1" s="1"/>
  <c r="K272" i="1"/>
  <c r="G272" i="1"/>
  <c r="J272" i="1" s="1"/>
  <c r="K271" i="1"/>
  <c r="G271" i="1"/>
  <c r="J271" i="1" s="1"/>
  <c r="K270" i="1"/>
  <c r="G270" i="1"/>
  <c r="J270" i="1" s="1"/>
  <c r="K269" i="1"/>
  <c r="G269" i="1"/>
  <c r="J269" i="1" s="1"/>
  <c r="K268" i="1"/>
  <c r="G268" i="1"/>
  <c r="J268" i="1" s="1"/>
  <c r="K267" i="1"/>
  <c r="G267" i="1"/>
  <c r="J267" i="1" s="1"/>
  <c r="K266" i="1"/>
  <c r="G266" i="1"/>
  <c r="J266" i="1" s="1"/>
  <c r="K265" i="1"/>
  <c r="G265" i="1"/>
  <c r="J265" i="1" s="1"/>
  <c r="K264" i="1"/>
  <c r="G264" i="1"/>
  <c r="J264" i="1" s="1"/>
  <c r="K263" i="1"/>
  <c r="G263" i="1"/>
  <c r="J263" i="1" s="1"/>
  <c r="K262" i="1"/>
  <c r="G262" i="1"/>
  <c r="J262" i="1" s="1"/>
  <c r="K261" i="1"/>
  <c r="G261" i="1"/>
  <c r="J261" i="1" s="1"/>
  <c r="K260" i="1"/>
  <c r="G260" i="1"/>
  <c r="J260" i="1" s="1"/>
  <c r="K259" i="1"/>
  <c r="G259" i="1"/>
  <c r="J259" i="1" s="1"/>
  <c r="K258" i="1"/>
  <c r="G258" i="1"/>
  <c r="J258" i="1" s="1"/>
  <c r="K257" i="1"/>
  <c r="G257" i="1"/>
  <c r="J257" i="1" s="1"/>
  <c r="K256" i="1"/>
  <c r="G256" i="1"/>
  <c r="J256" i="1" s="1"/>
  <c r="K255" i="1"/>
  <c r="G255" i="1"/>
  <c r="J255" i="1" s="1"/>
  <c r="K254" i="1"/>
  <c r="G254" i="1"/>
  <c r="J254" i="1" s="1"/>
  <c r="K253" i="1"/>
  <c r="G253" i="1"/>
  <c r="J253" i="1" s="1"/>
  <c r="K252" i="1"/>
  <c r="G252" i="1"/>
  <c r="J252" i="1" s="1"/>
  <c r="K251" i="1"/>
  <c r="G251" i="1"/>
  <c r="J251" i="1" s="1"/>
  <c r="K250" i="1"/>
  <c r="G250" i="1"/>
  <c r="J250" i="1" s="1"/>
  <c r="K249" i="1"/>
  <c r="G249" i="1"/>
  <c r="J249" i="1" s="1"/>
  <c r="K248" i="1"/>
  <c r="G248" i="1"/>
  <c r="J248" i="1" s="1"/>
  <c r="K247" i="1"/>
  <c r="G247" i="1"/>
  <c r="J247" i="1" s="1"/>
  <c r="K246" i="1"/>
  <c r="G246" i="1"/>
  <c r="J246" i="1" s="1"/>
  <c r="K245" i="1"/>
  <c r="G245" i="1"/>
  <c r="J245" i="1" s="1"/>
  <c r="K244" i="1"/>
  <c r="J244" i="1"/>
  <c r="G244" i="1"/>
  <c r="K243" i="1"/>
  <c r="G243" i="1"/>
  <c r="J243" i="1" s="1"/>
  <c r="K242" i="1"/>
  <c r="G242" i="1"/>
  <c r="J242" i="1" s="1"/>
  <c r="L242" i="1" s="1"/>
  <c r="K241" i="1"/>
  <c r="G241" i="1"/>
  <c r="J241" i="1" s="1"/>
  <c r="K240" i="1"/>
  <c r="G240" i="1"/>
  <c r="J240" i="1" s="1"/>
  <c r="K239" i="1"/>
  <c r="G239" i="1"/>
  <c r="J239" i="1" s="1"/>
  <c r="K238" i="1"/>
  <c r="G238" i="1"/>
  <c r="J238" i="1" s="1"/>
  <c r="L238" i="1" s="1"/>
  <c r="K237" i="1"/>
  <c r="G237" i="1"/>
  <c r="J237" i="1" s="1"/>
  <c r="K236" i="1"/>
  <c r="G236" i="1"/>
  <c r="J236" i="1" s="1"/>
  <c r="K235" i="1"/>
  <c r="G235" i="1"/>
  <c r="J235" i="1" s="1"/>
  <c r="K234" i="1"/>
  <c r="G234" i="1"/>
  <c r="J234" i="1" s="1"/>
  <c r="L234" i="1" s="1"/>
  <c r="K233" i="1"/>
  <c r="G233" i="1"/>
  <c r="J233" i="1" s="1"/>
  <c r="K232" i="1"/>
  <c r="G232" i="1"/>
  <c r="J232" i="1" s="1"/>
  <c r="K231" i="1"/>
  <c r="G231" i="1"/>
  <c r="J231" i="1" s="1"/>
  <c r="K230" i="1"/>
  <c r="G230" i="1"/>
  <c r="J230" i="1" s="1"/>
  <c r="L230" i="1" s="1"/>
  <c r="K229" i="1"/>
  <c r="G229" i="1"/>
  <c r="J229" i="1" s="1"/>
  <c r="K228" i="1"/>
  <c r="G228" i="1"/>
  <c r="J228" i="1" s="1"/>
  <c r="K227" i="1"/>
  <c r="G227" i="1"/>
  <c r="J227" i="1" s="1"/>
  <c r="K226" i="1"/>
  <c r="G226" i="1"/>
  <c r="J226" i="1" s="1"/>
  <c r="K225" i="1"/>
  <c r="G225" i="1"/>
  <c r="J225" i="1" s="1"/>
  <c r="K224" i="1"/>
  <c r="G224" i="1"/>
  <c r="J224" i="1" s="1"/>
  <c r="K223" i="1"/>
  <c r="G223" i="1"/>
  <c r="J223" i="1" s="1"/>
  <c r="K222" i="1"/>
  <c r="G222" i="1"/>
  <c r="J222" i="1" s="1"/>
  <c r="K221" i="1"/>
  <c r="G221" i="1"/>
  <c r="J221" i="1" s="1"/>
  <c r="K220" i="1"/>
  <c r="G220" i="1"/>
  <c r="J220" i="1" s="1"/>
  <c r="K219" i="1"/>
  <c r="G219" i="1"/>
  <c r="J219" i="1" s="1"/>
  <c r="K218" i="1"/>
  <c r="G218" i="1"/>
  <c r="J218" i="1" s="1"/>
  <c r="K217" i="1"/>
  <c r="G217" i="1"/>
  <c r="J217" i="1" s="1"/>
  <c r="K216" i="1"/>
  <c r="G216" i="1"/>
  <c r="J216" i="1" s="1"/>
  <c r="K215" i="1"/>
  <c r="G215" i="1"/>
  <c r="J215" i="1" s="1"/>
  <c r="K214" i="1"/>
  <c r="G214" i="1"/>
  <c r="J214" i="1" s="1"/>
  <c r="L214" i="1" s="1"/>
  <c r="K213" i="1"/>
  <c r="G213" i="1"/>
  <c r="J213" i="1" s="1"/>
  <c r="K212" i="1"/>
  <c r="G212" i="1"/>
  <c r="J212" i="1" s="1"/>
  <c r="K211" i="1"/>
  <c r="G211" i="1"/>
  <c r="J211" i="1" s="1"/>
  <c r="K210" i="1"/>
  <c r="G210" i="1"/>
  <c r="J210" i="1" s="1"/>
  <c r="K209" i="1"/>
  <c r="G209" i="1"/>
  <c r="J209" i="1" s="1"/>
  <c r="K208" i="1"/>
  <c r="G208" i="1"/>
  <c r="J208" i="1" s="1"/>
  <c r="K207" i="1"/>
  <c r="G207" i="1"/>
  <c r="J207" i="1" s="1"/>
  <c r="K206" i="1"/>
  <c r="G206" i="1"/>
  <c r="J206" i="1" s="1"/>
  <c r="L206" i="1" s="1"/>
  <c r="K205" i="1"/>
  <c r="G205" i="1"/>
  <c r="J205" i="1" s="1"/>
  <c r="K204" i="1"/>
  <c r="G204" i="1"/>
  <c r="J204" i="1" s="1"/>
  <c r="K203" i="1"/>
  <c r="G203" i="1"/>
  <c r="J203" i="1" s="1"/>
  <c r="K202" i="1"/>
  <c r="G202" i="1"/>
  <c r="J202" i="1" s="1"/>
  <c r="L202" i="1" s="1"/>
  <c r="K201" i="1"/>
  <c r="G201" i="1"/>
  <c r="J201" i="1" s="1"/>
  <c r="K200" i="1"/>
  <c r="G200" i="1"/>
  <c r="J200" i="1" s="1"/>
  <c r="K199" i="1"/>
  <c r="G199" i="1"/>
  <c r="J199" i="1" s="1"/>
  <c r="K198" i="1"/>
  <c r="G198" i="1"/>
  <c r="J198" i="1" s="1"/>
  <c r="L198" i="1" s="1"/>
  <c r="K197" i="1"/>
  <c r="G197" i="1"/>
  <c r="J197" i="1" s="1"/>
  <c r="K196" i="1"/>
  <c r="G196" i="1"/>
  <c r="J196" i="1" s="1"/>
  <c r="K195" i="1"/>
  <c r="G195" i="1"/>
  <c r="J195" i="1" s="1"/>
  <c r="K194" i="1"/>
  <c r="G194" i="1"/>
  <c r="J194" i="1" s="1"/>
  <c r="L194" i="1" s="1"/>
  <c r="K193" i="1"/>
  <c r="G193" i="1"/>
  <c r="J193" i="1" s="1"/>
  <c r="K192" i="1"/>
  <c r="G192" i="1"/>
  <c r="J192" i="1" s="1"/>
  <c r="K191" i="1"/>
  <c r="G191" i="1"/>
  <c r="J191" i="1" s="1"/>
  <c r="K190" i="1"/>
  <c r="G190" i="1"/>
  <c r="J190" i="1" s="1"/>
  <c r="L190" i="1" s="1"/>
  <c r="K189" i="1"/>
  <c r="G189" i="1"/>
  <c r="J189" i="1" s="1"/>
  <c r="K188" i="1"/>
  <c r="G188" i="1"/>
  <c r="J188" i="1" s="1"/>
  <c r="K187" i="1"/>
  <c r="G187" i="1"/>
  <c r="J187" i="1" s="1"/>
  <c r="K186" i="1"/>
  <c r="G186" i="1"/>
  <c r="J186" i="1" s="1"/>
  <c r="K185" i="1"/>
  <c r="G185" i="1"/>
  <c r="J185" i="1" s="1"/>
  <c r="K184" i="1"/>
  <c r="G184" i="1"/>
  <c r="J184" i="1" s="1"/>
  <c r="K183" i="1"/>
  <c r="G183" i="1"/>
  <c r="J183" i="1" s="1"/>
  <c r="K182" i="1"/>
  <c r="G182" i="1"/>
  <c r="J182" i="1" s="1"/>
  <c r="K181" i="1"/>
  <c r="G181" i="1"/>
  <c r="J181" i="1" s="1"/>
  <c r="K180" i="1"/>
  <c r="G180" i="1"/>
  <c r="J180" i="1" s="1"/>
  <c r="K179" i="1"/>
  <c r="G179" i="1"/>
  <c r="J179" i="1" s="1"/>
  <c r="K178" i="1"/>
  <c r="G178" i="1"/>
  <c r="J178" i="1" s="1"/>
  <c r="K177" i="1"/>
  <c r="G177" i="1"/>
  <c r="J177" i="1" s="1"/>
  <c r="K176" i="1"/>
  <c r="G176" i="1"/>
  <c r="J176" i="1" s="1"/>
  <c r="K175" i="1"/>
  <c r="G175" i="1"/>
  <c r="J175" i="1" s="1"/>
  <c r="K174" i="1"/>
  <c r="G174" i="1"/>
  <c r="J174" i="1" s="1"/>
  <c r="K173" i="1"/>
  <c r="G173" i="1"/>
  <c r="J173" i="1" s="1"/>
  <c r="K172" i="1"/>
  <c r="G172" i="1"/>
  <c r="J172" i="1" s="1"/>
  <c r="K171" i="1"/>
  <c r="G171" i="1"/>
  <c r="J171" i="1" s="1"/>
  <c r="K170" i="1"/>
  <c r="G170" i="1"/>
  <c r="J170" i="1" s="1"/>
  <c r="L170" i="1" s="1"/>
  <c r="K169" i="1"/>
  <c r="G169" i="1"/>
  <c r="J169" i="1" s="1"/>
  <c r="K168" i="1"/>
  <c r="G168" i="1"/>
  <c r="J168" i="1" s="1"/>
  <c r="K167" i="1"/>
  <c r="G167" i="1"/>
  <c r="J167" i="1" s="1"/>
  <c r="K166" i="1"/>
  <c r="G166" i="1"/>
  <c r="J166" i="1" s="1"/>
  <c r="L166" i="1" s="1"/>
  <c r="K165" i="1"/>
  <c r="G165" i="1"/>
  <c r="J165" i="1" s="1"/>
  <c r="K164" i="1"/>
  <c r="G164" i="1"/>
  <c r="J164" i="1" s="1"/>
  <c r="K163" i="1"/>
  <c r="G163" i="1"/>
  <c r="J163" i="1" s="1"/>
  <c r="K162" i="1"/>
  <c r="G162" i="1"/>
  <c r="J162" i="1" s="1"/>
  <c r="K161" i="1"/>
  <c r="G161" i="1"/>
  <c r="J161" i="1" s="1"/>
  <c r="K160" i="1"/>
  <c r="G160" i="1"/>
  <c r="J160" i="1" s="1"/>
  <c r="K159" i="1"/>
  <c r="G159" i="1"/>
  <c r="J159" i="1" s="1"/>
  <c r="K158" i="1"/>
  <c r="G158" i="1"/>
  <c r="J158" i="1" s="1"/>
  <c r="L158" i="1" s="1"/>
  <c r="K157" i="1"/>
  <c r="G157" i="1"/>
  <c r="J157" i="1" s="1"/>
  <c r="K156" i="1"/>
  <c r="G156" i="1"/>
  <c r="J156" i="1" s="1"/>
  <c r="K155" i="1"/>
  <c r="G155" i="1"/>
  <c r="J155" i="1" s="1"/>
  <c r="K154" i="1"/>
  <c r="G154" i="1"/>
  <c r="J154" i="1" s="1"/>
  <c r="L154" i="1" s="1"/>
  <c r="K153" i="1"/>
  <c r="G153" i="1"/>
  <c r="J153" i="1" s="1"/>
  <c r="K152" i="1"/>
  <c r="G152" i="1"/>
  <c r="J152" i="1" s="1"/>
  <c r="K151" i="1"/>
  <c r="G151" i="1"/>
  <c r="J151" i="1" s="1"/>
  <c r="K150" i="1"/>
  <c r="G150" i="1"/>
  <c r="J150" i="1" s="1"/>
  <c r="K149" i="1"/>
  <c r="G149" i="1"/>
  <c r="J149" i="1" s="1"/>
  <c r="K148" i="1"/>
  <c r="G148" i="1"/>
  <c r="J148" i="1" s="1"/>
  <c r="K147" i="1"/>
  <c r="G147" i="1"/>
  <c r="J147" i="1" s="1"/>
  <c r="K146" i="1"/>
  <c r="G146" i="1"/>
  <c r="J146" i="1" s="1"/>
  <c r="K145" i="1"/>
  <c r="G145" i="1"/>
  <c r="J145" i="1" s="1"/>
  <c r="K144" i="1"/>
  <c r="G144" i="1"/>
  <c r="J144" i="1" s="1"/>
  <c r="K143" i="1"/>
  <c r="G143" i="1"/>
  <c r="J143" i="1" s="1"/>
  <c r="K142" i="1"/>
  <c r="G142" i="1"/>
  <c r="J142" i="1" s="1"/>
  <c r="K141" i="1"/>
  <c r="G141" i="1"/>
  <c r="J141" i="1" s="1"/>
  <c r="K140" i="1"/>
  <c r="G140" i="1"/>
  <c r="J140" i="1" s="1"/>
  <c r="K139" i="1"/>
  <c r="G139" i="1"/>
  <c r="J139" i="1" s="1"/>
  <c r="K138" i="1"/>
  <c r="G138" i="1"/>
  <c r="J138" i="1" s="1"/>
  <c r="K137" i="1"/>
  <c r="G137" i="1"/>
  <c r="J137" i="1" s="1"/>
  <c r="K136" i="1"/>
  <c r="G136" i="1"/>
  <c r="J136" i="1" s="1"/>
  <c r="K135" i="1"/>
  <c r="G135" i="1"/>
  <c r="J135" i="1" s="1"/>
  <c r="K134" i="1"/>
  <c r="G134" i="1"/>
  <c r="J134" i="1" s="1"/>
  <c r="K133" i="1"/>
  <c r="G133" i="1"/>
  <c r="J133" i="1" s="1"/>
  <c r="K132" i="1"/>
  <c r="G132" i="1"/>
  <c r="J132" i="1" s="1"/>
  <c r="K131" i="1"/>
  <c r="G131" i="1"/>
  <c r="J131" i="1" s="1"/>
  <c r="K130" i="1"/>
  <c r="G130" i="1"/>
  <c r="J130" i="1" s="1"/>
  <c r="K129" i="1"/>
  <c r="G129" i="1"/>
  <c r="J129" i="1" s="1"/>
  <c r="K128" i="1"/>
  <c r="G128" i="1"/>
  <c r="J128" i="1" s="1"/>
  <c r="K127" i="1"/>
  <c r="G127" i="1"/>
  <c r="J127" i="1" s="1"/>
  <c r="K126" i="1"/>
  <c r="G126" i="1"/>
  <c r="J126" i="1" s="1"/>
  <c r="K125" i="1"/>
  <c r="G125" i="1"/>
  <c r="J125" i="1" s="1"/>
  <c r="K124" i="1"/>
  <c r="G124" i="1"/>
  <c r="J124" i="1" s="1"/>
  <c r="K123" i="1"/>
  <c r="G123" i="1"/>
  <c r="J123" i="1" s="1"/>
  <c r="K122" i="1"/>
  <c r="G122" i="1"/>
  <c r="J122" i="1" s="1"/>
  <c r="K121" i="1"/>
  <c r="G121" i="1"/>
  <c r="J121" i="1" s="1"/>
  <c r="K120" i="1"/>
  <c r="G120" i="1"/>
  <c r="J120" i="1" s="1"/>
  <c r="K119" i="1"/>
  <c r="G119" i="1"/>
  <c r="J119" i="1" s="1"/>
  <c r="K118" i="1"/>
  <c r="G118" i="1"/>
  <c r="J118" i="1" s="1"/>
  <c r="K117" i="1"/>
  <c r="G117" i="1"/>
  <c r="J117" i="1" s="1"/>
  <c r="K116" i="1"/>
  <c r="G116" i="1"/>
  <c r="J116" i="1" s="1"/>
  <c r="K115" i="1"/>
  <c r="G115" i="1"/>
  <c r="J115" i="1" s="1"/>
  <c r="K114" i="1"/>
  <c r="G114" i="1"/>
  <c r="J114" i="1" s="1"/>
  <c r="K113" i="1"/>
  <c r="G113" i="1"/>
  <c r="J113" i="1" s="1"/>
  <c r="K112" i="1"/>
  <c r="G112" i="1"/>
  <c r="J112" i="1" s="1"/>
  <c r="K111" i="1"/>
  <c r="G111" i="1"/>
  <c r="J111" i="1" s="1"/>
  <c r="K110" i="1"/>
  <c r="G110" i="1"/>
  <c r="J110" i="1" s="1"/>
  <c r="K109" i="1"/>
  <c r="G109" i="1"/>
  <c r="J109" i="1" s="1"/>
  <c r="K108" i="1"/>
  <c r="G108" i="1"/>
  <c r="J108" i="1" s="1"/>
  <c r="K107" i="1"/>
  <c r="G107" i="1"/>
  <c r="J107" i="1" s="1"/>
  <c r="K106" i="1"/>
  <c r="G106" i="1"/>
  <c r="J106" i="1" s="1"/>
  <c r="K105" i="1"/>
  <c r="G105" i="1"/>
  <c r="J105" i="1" s="1"/>
  <c r="K104" i="1"/>
  <c r="G104" i="1"/>
  <c r="J104" i="1" s="1"/>
  <c r="K103" i="1"/>
  <c r="G103" i="1"/>
  <c r="J103" i="1" s="1"/>
  <c r="K102" i="1"/>
  <c r="G102" i="1"/>
  <c r="J102" i="1" s="1"/>
  <c r="K101" i="1"/>
  <c r="G101" i="1"/>
  <c r="J101" i="1" s="1"/>
  <c r="K100" i="1"/>
  <c r="G100" i="1"/>
  <c r="J100" i="1" s="1"/>
  <c r="K99" i="1"/>
  <c r="G99" i="1"/>
  <c r="J99" i="1" s="1"/>
  <c r="K98" i="1"/>
  <c r="G98" i="1"/>
  <c r="J98" i="1" s="1"/>
  <c r="K97" i="1"/>
  <c r="G97" i="1"/>
  <c r="J97" i="1" s="1"/>
  <c r="K96" i="1"/>
  <c r="G96" i="1"/>
  <c r="J96" i="1" s="1"/>
  <c r="K95" i="1"/>
  <c r="G95" i="1"/>
  <c r="J95" i="1" s="1"/>
  <c r="K94" i="1"/>
  <c r="G94" i="1"/>
  <c r="J94" i="1" s="1"/>
  <c r="K93" i="1"/>
  <c r="G93" i="1"/>
  <c r="J93" i="1" s="1"/>
  <c r="K92" i="1"/>
  <c r="G92" i="1"/>
  <c r="J92" i="1" s="1"/>
  <c r="K91" i="1"/>
  <c r="G91" i="1"/>
  <c r="J91" i="1" s="1"/>
  <c r="K90" i="1"/>
  <c r="G90" i="1"/>
  <c r="J90" i="1" s="1"/>
  <c r="K89" i="1"/>
  <c r="G89" i="1"/>
  <c r="J89" i="1" s="1"/>
  <c r="K88" i="1"/>
  <c r="G88" i="1"/>
  <c r="J88" i="1" s="1"/>
  <c r="K87" i="1"/>
  <c r="G87" i="1"/>
  <c r="J87" i="1" s="1"/>
  <c r="K86" i="1"/>
  <c r="G86" i="1"/>
  <c r="J86" i="1" s="1"/>
  <c r="K85" i="1"/>
  <c r="G85" i="1"/>
  <c r="J85" i="1" s="1"/>
  <c r="K84" i="1"/>
  <c r="G84" i="1"/>
  <c r="J84" i="1" s="1"/>
  <c r="K83" i="1"/>
  <c r="G83" i="1"/>
  <c r="J83" i="1" s="1"/>
  <c r="K82" i="1"/>
  <c r="G82" i="1"/>
  <c r="J82" i="1" s="1"/>
  <c r="K81" i="1"/>
  <c r="G81" i="1"/>
  <c r="J81" i="1" s="1"/>
  <c r="K80" i="1"/>
  <c r="G80" i="1"/>
  <c r="J80" i="1" s="1"/>
  <c r="K79" i="1"/>
  <c r="G79" i="1"/>
  <c r="J79" i="1" s="1"/>
  <c r="K78" i="1"/>
  <c r="G78" i="1"/>
  <c r="J78" i="1" s="1"/>
  <c r="K77" i="1"/>
  <c r="G77" i="1"/>
  <c r="J77" i="1" s="1"/>
  <c r="K76" i="1"/>
  <c r="G76" i="1"/>
  <c r="J76" i="1" s="1"/>
  <c r="K75" i="1"/>
  <c r="G75" i="1"/>
  <c r="J75" i="1" s="1"/>
  <c r="K74" i="1"/>
  <c r="G74" i="1"/>
  <c r="J74" i="1" s="1"/>
  <c r="K73" i="1"/>
  <c r="G73" i="1"/>
  <c r="J73" i="1" s="1"/>
  <c r="K72" i="1"/>
  <c r="G72" i="1"/>
  <c r="J72" i="1" s="1"/>
  <c r="K71" i="1"/>
  <c r="G71" i="1"/>
  <c r="J71" i="1" s="1"/>
  <c r="K70" i="1"/>
  <c r="G70" i="1"/>
  <c r="J70" i="1" s="1"/>
  <c r="K69" i="1"/>
  <c r="G69" i="1"/>
  <c r="J69" i="1" s="1"/>
  <c r="K68" i="1"/>
  <c r="G68" i="1"/>
  <c r="J68" i="1" s="1"/>
  <c r="K67" i="1"/>
  <c r="G67" i="1"/>
  <c r="J67" i="1" s="1"/>
  <c r="K66" i="1"/>
  <c r="G66" i="1"/>
  <c r="J66" i="1" s="1"/>
  <c r="K65" i="1"/>
  <c r="G65" i="1"/>
  <c r="J65" i="1" s="1"/>
  <c r="K64" i="1"/>
  <c r="G64" i="1"/>
  <c r="J64" i="1" s="1"/>
  <c r="K63" i="1"/>
  <c r="G63" i="1"/>
  <c r="J63" i="1" s="1"/>
  <c r="K62" i="1"/>
  <c r="G62" i="1"/>
  <c r="J62" i="1" s="1"/>
  <c r="K61" i="1"/>
  <c r="G61" i="1"/>
  <c r="J61" i="1" s="1"/>
  <c r="K60" i="1"/>
  <c r="G60" i="1"/>
  <c r="J60" i="1" s="1"/>
  <c r="K59" i="1"/>
  <c r="G59" i="1"/>
  <c r="J59" i="1" s="1"/>
  <c r="K58" i="1"/>
  <c r="G58" i="1"/>
  <c r="J58" i="1" s="1"/>
  <c r="K57" i="1"/>
  <c r="G57" i="1"/>
  <c r="J57" i="1" s="1"/>
  <c r="K56" i="1"/>
  <c r="G56" i="1"/>
  <c r="J56" i="1" s="1"/>
  <c r="K55" i="1"/>
  <c r="G55" i="1"/>
  <c r="J55" i="1" s="1"/>
  <c r="K54" i="1"/>
  <c r="G54" i="1"/>
  <c r="J54" i="1" s="1"/>
  <c r="K53" i="1"/>
  <c r="G53" i="1"/>
  <c r="J53" i="1" s="1"/>
  <c r="K52" i="1"/>
  <c r="G52" i="1"/>
  <c r="J52" i="1" s="1"/>
  <c r="K51" i="1"/>
  <c r="G51" i="1"/>
  <c r="J51" i="1" s="1"/>
  <c r="K50" i="1"/>
  <c r="G50" i="1"/>
  <c r="J50" i="1" s="1"/>
  <c r="K49" i="1"/>
  <c r="G49" i="1"/>
  <c r="J49" i="1" s="1"/>
  <c r="K48" i="1"/>
  <c r="G48" i="1"/>
  <c r="J48" i="1" s="1"/>
  <c r="K47" i="1"/>
  <c r="G47" i="1"/>
  <c r="J47" i="1" s="1"/>
  <c r="K46" i="1"/>
  <c r="G46" i="1"/>
  <c r="J46" i="1" s="1"/>
  <c r="K45" i="1"/>
  <c r="G45" i="1"/>
  <c r="J45" i="1" s="1"/>
  <c r="K44" i="1"/>
  <c r="G44" i="1"/>
  <c r="J44" i="1" s="1"/>
  <c r="K43" i="1"/>
  <c r="G43" i="1"/>
  <c r="J43" i="1" s="1"/>
  <c r="K42" i="1"/>
  <c r="G42" i="1"/>
  <c r="J42" i="1" s="1"/>
  <c r="K41" i="1"/>
  <c r="G41" i="1"/>
  <c r="J41" i="1" s="1"/>
  <c r="K40" i="1"/>
  <c r="G40" i="1"/>
  <c r="J40" i="1" s="1"/>
  <c r="K39" i="1"/>
  <c r="G39" i="1"/>
  <c r="J39" i="1" s="1"/>
  <c r="K38" i="1"/>
  <c r="G38" i="1"/>
  <c r="J38" i="1" s="1"/>
  <c r="K37" i="1"/>
  <c r="G37" i="1"/>
  <c r="J37" i="1" s="1"/>
  <c r="K36" i="1"/>
  <c r="G36" i="1"/>
  <c r="J36" i="1" s="1"/>
  <c r="K35" i="1"/>
  <c r="G35" i="1"/>
  <c r="J35" i="1" s="1"/>
  <c r="K34" i="1"/>
  <c r="G34" i="1"/>
  <c r="J34" i="1" s="1"/>
  <c r="K33" i="1"/>
  <c r="G33" i="1"/>
  <c r="J33" i="1" s="1"/>
  <c r="K32" i="1"/>
  <c r="G32" i="1"/>
  <c r="J32" i="1" s="1"/>
  <c r="K31" i="1"/>
  <c r="G31" i="1"/>
  <c r="J31" i="1" s="1"/>
  <c r="K30" i="1"/>
  <c r="G30" i="1"/>
  <c r="J30" i="1" s="1"/>
  <c r="K29" i="1"/>
  <c r="G29" i="1"/>
  <c r="J29" i="1" s="1"/>
  <c r="K28" i="1"/>
  <c r="G28" i="1"/>
  <c r="J28" i="1" s="1"/>
  <c r="K27" i="1"/>
  <c r="G27" i="1"/>
  <c r="J27" i="1" s="1"/>
  <c r="K26" i="1"/>
  <c r="G26" i="1"/>
  <c r="J26" i="1" s="1"/>
  <c r="K25" i="1"/>
  <c r="G25" i="1"/>
  <c r="J25" i="1" s="1"/>
  <c r="K24" i="1"/>
  <c r="G24" i="1"/>
  <c r="J24" i="1" s="1"/>
  <c r="K23" i="1"/>
  <c r="G23" i="1"/>
  <c r="J23" i="1" s="1"/>
  <c r="K22" i="1"/>
  <c r="G22" i="1"/>
  <c r="J22" i="1" s="1"/>
  <c r="K21" i="1"/>
  <c r="G21" i="1"/>
  <c r="J21" i="1" s="1"/>
  <c r="K20" i="1"/>
  <c r="G20" i="1"/>
  <c r="J20" i="1" s="1"/>
  <c r="K19" i="1"/>
  <c r="G19" i="1"/>
  <c r="J19" i="1" s="1"/>
  <c r="K18" i="1"/>
  <c r="G18" i="1"/>
  <c r="J18" i="1" s="1"/>
  <c r="K17" i="1"/>
  <c r="G17" i="1"/>
  <c r="J17" i="1" s="1"/>
  <c r="K16" i="1"/>
  <c r="G16" i="1"/>
  <c r="J16" i="1" s="1"/>
  <c r="K15" i="1"/>
  <c r="G15" i="1"/>
  <c r="J15" i="1" s="1"/>
  <c r="K14" i="1"/>
  <c r="G14" i="1"/>
  <c r="J14" i="1" s="1"/>
  <c r="K13" i="1"/>
  <c r="G13" i="1"/>
  <c r="J13" i="1" s="1"/>
  <c r="K12" i="1"/>
  <c r="G12" i="1"/>
  <c r="J12" i="1" s="1"/>
  <c r="K11" i="1"/>
  <c r="G11" i="1"/>
  <c r="J11" i="1" s="1"/>
  <c r="K10" i="1"/>
  <c r="G10" i="1"/>
  <c r="J10" i="1" s="1"/>
  <c r="K9" i="1"/>
  <c r="G9" i="1"/>
  <c r="J9" i="1" s="1"/>
  <c r="K8" i="1"/>
  <c r="G8" i="1"/>
  <c r="J8" i="1" s="1"/>
  <c r="K7" i="1"/>
  <c r="G7" i="1"/>
  <c r="J7" i="1" s="1"/>
  <c r="K6" i="1"/>
  <c r="G6" i="1"/>
  <c r="J6" i="1" s="1"/>
  <c r="K5" i="1"/>
  <c r="G5" i="1"/>
  <c r="J5" i="1" s="1"/>
  <c r="K4" i="1"/>
  <c r="G4" i="1"/>
  <c r="J4" i="1" s="1"/>
  <c r="K3" i="1"/>
  <c r="G3" i="1"/>
  <c r="J3" i="1" s="1"/>
  <c r="L406" i="1" l="1"/>
  <c r="L482" i="1"/>
  <c r="L594" i="1"/>
  <c r="L587" i="1"/>
  <c r="L591" i="1"/>
  <c r="L603" i="1"/>
  <c r="L5" i="1"/>
  <c r="L13" i="1"/>
  <c r="L17" i="1"/>
  <c r="L25" i="1"/>
  <c r="L37" i="1"/>
  <c r="L581" i="1"/>
  <c r="L597" i="1"/>
  <c r="L605" i="1"/>
  <c r="L6" i="1"/>
  <c r="L10" i="1"/>
  <c r="L14" i="1"/>
  <c r="L22" i="1"/>
  <c r="L34" i="1"/>
  <c r="L38" i="1"/>
  <c r="L46" i="1"/>
  <c r="L54" i="1"/>
  <c r="L58" i="1"/>
  <c r="L66" i="1"/>
  <c r="L70" i="1"/>
  <c r="L86" i="1"/>
  <c r="L114" i="1"/>
  <c r="L118" i="1"/>
  <c r="L122" i="1"/>
  <c r="L130" i="1"/>
  <c r="L134" i="1"/>
  <c r="L246" i="1"/>
  <c r="L258" i="1"/>
  <c r="L266" i="1"/>
  <c r="L270" i="1"/>
  <c r="L282" i="1"/>
  <c r="L286" i="1"/>
  <c r="L294" i="1"/>
  <c r="L298" i="1"/>
  <c r="L306" i="1"/>
  <c r="L318" i="1"/>
  <c r="L322" i="1"/>
  <c r="L326" i="1"/>
  <c r="L330" i="1"/>
  <c r="L334" i="1"/>
  <c r="L338" i="1"/>
  <c r="L350" i="1"/>
  <c r="L354" i="1"/>
  <c r="L358" i="1"/>
  <c r="L362" i="1"/>
  <c r="L370" i="1"/>
  <c r="L374" i="1"/>
  <c r="L378" i="1"/>
  <c r="L382" i="1"/>
  <c r="L390" i="1"/>
  <c r="L394" i="1"/>
  <c r="L398" i="1"/>
  <c r="L402" i="1"/>
  <c r="L410" i="1"/>
  <c r="L418" i="1"/>
  <c r="L422" i="1"/>
  <c r="L434" i="1"/>
  <c r="L438" i="1"/>
  <c r="L442" i="1"/>
  <c r="L446" i="1"/>
  <c r="L458" i="1"/>
  <c r="L470" i="1"/>
  <c r="L474" i="1"/>
  <c r="L490" i="1"/>
  <c r="L498" i="1"/>
  <c r="L502" i="1"/>
  <c r="L510" i="1"/>
  <c r="L514" i="1"/>
  <c r="L518" i="1"/>
  <c r="L578" i="1"/>
  <c r="L582" i="1"/>
  <c r="L586" i="1"/>
  <c r="L602" i="1"/>
  <c r="L267" i="1"/>
  <c r="L279" i="1"/>
  <c r="L295" i="1"/>
  <c r="L307" i="1"/>
  <c r="L311" i="1"/>
  <c r="L463" i="1"/>
  <c r="L491" i="1"/>
  <c r="L495" i="1"/>
  <c r="L511" i="1"/>
  <c r="L539" i="1"/>
  <c r="L543" i="1"/>
  <c r="L607" i="1"/>
  <c r="L8" i="1"/>
  <c r="L12" i="1"/>
  <c r="L20" i="1"/>
  <c r="L24" i="1"/>
  <c r="L32" i="1"/>
  <c r="L40" i="1"/>
  <c r="L44" i="1"/>
  <c r="L56" i="1"/>
  <c r="L60" i="1"/>
  <c r="L68" i="1"/>
  <c r="L425" i="1"/>
  <c r="L429" i="1"/>
  <c r="L453" i="1"/>
  <c r="L457" i="1"/>
  <c r="L469" i="1"/>
  <c r="L493" i="1"/>
  <c r="L501" i="1"/>
  <c r="L505" i="1"/>
  <c r="L521" i="1"/>
  <c r="L537" i="1"/>
  <c r="L541" i="1"/>
  <c r="L549" i="1"/>
  <c r="L565" i="1"/>
  <c r="L573" i="1"/>
  <c r="L522" i="1"/>
  <c r="L526" i="1"/>
  <c r="L534" i="1"/>
  <c r="L542" i="1"/>
  <c r="L550" i="1"/>
  <c r="L554" i="1"/>
  <c r="L558" i="1"/>
  <c r="L610" i="1"/>
  <c r="L559" i="1"/>
  <c r="L80" i="1"/>
  <c r="L84" i="1"/>
  <c r="L88" i="1"/>
  <c r="L92" i="1"/>
  <c r="L100" i="1"/>
  <c r="L104" i="1"/>
  <c r="L108" i="1"/>
  <c r="L180" i="1"/>
  <c r="L184" i="1"/>
  <c r="L196" i="1"/>
  <c r="L200" i="1"/>
  <c r="L208" i="1"/>
  <c r="L216" i="1"/>
  <c r="L220" i="1"/>
  <c r="L244" i="1"/>
  <c r="L248" i="1"/>
  <c r="L260" i="1"/>
  <c r="L268" i="1"/>
  <c r="L276" i="1"/>
  <c r="L280" i="1"/>
  <c r="L284" i="1"/>
  <c r="L288" i="1"/>
  <c r="L292" i="1"/>
  <c r="L296" i="1"/>
  <c r="L300" i="1"/>
  <c r="L304" i="1"/>
  <c r="L412" i="1"/>
  <c r="L416" i="1"/>
  <c r="L420" i="1"/>
  <c r="L424" i="1"/>
  <c r="L428" i="1"/>
  <c r="L432" i="1"/>
  <c r="L436" i="1"/>
  <c r="L440" i="1"/>
  <c r="L444" i="1"/>
  <c r="L456" i="1"/>
  <c r="L460" i="1"/>
  <c r="L476" i="1"/>
  <c r="L488" i="1"/>
  <c r="L492" i="1"/>
  <c r="L500" i="1"/>
  <c r="L504" i="1"/>
  <c r="L512" i="1"/>
  <c r="L516" i="1"/>
  <c r="L528" i="1"/>
  <c r="L532" i="1"/>
  <c r="L544" i="1"/>
  <c r="L548" i="1"/>
  <c r="L552" i="1"/>
  <c r="L556" i="1"/>
  <c r="L120" i="1"/>
  <c r="L124" i="1"/>
  <c r="L132" i="1"/>
  <c r="L136" i="1"/>
  <c r="L144" i="1"/>
  <c r="L152" i="1"/>
  <c r="L156" i="1"/>
  <c r="L164" i="1"/>
  <c r="L168" i="1"/>
  <c r="L172" i="1"/>
  <c r="L570" i="1"/>
  <c r="L236" i="1"/>
  <c r="L98" i="1"/>
  <c r="L316" i="1"/>
  <c r="L320" i="1"/>
  <c r="L324" i="1"/>
  <c r="L332" i="1"/>
  <c r="L348" i="1"/>
  <c r="L352" i="1"/>
  <c r="L356" i="1"/>
  <c r="L360" i="1"/>
  <c r="L368" i="1"/>
  <c r="L372" i="1"/>
  <c r="L384" i="1"/>
  <c r="L388" i="1"/>
  <c r="L396" i="1"/>
  <c r="L400" i="1"/>
  <c r="L404" i="1"/>
  <c r="L408" i="1"/>
  <c r="L571" i="1"/>
  <c r="L11" i="1"/>
  <c r="L19" i="1"/>
  <c r="L23" i="1"/>
  <c r="L178" i="1"/>
  <c r="L182" i="1"/>
  <c r="L186" i="1"/>
  <c r="L265" i="1"/>
  <c r="L281" i="1"/>
  <c r="L285" i="1"/>
  <c r="L293" i="1"/>
  <c r="L297" i="1"/>
  <c r="L301" i="1"/>
  <c r="L305" i="1"/>
  <c r="L309" i="1"/>
  <c r="L313" i="1"/>
  <c r="L568" i="1"/>
  <c r="L159" i="1"/>
  <c r="L335" i="1"/>
  <c r="L143" i="1"/>
  <c r="L55" i="1"/>
  <c r="L91" i="1"/>
  <c r="L150" i="1"/>
  <c r="L538" i="1"/>
  <c r="L39" i="1"/>
  <c r="L383" i="1"/>
  <c r="L63" i="1"/>
  <c r="L151" i="1"/>
  <c r="L141" i="1"/>
  <c r="L87" i="1"/>
  <c r="L107" i="1"/>
  <c r="L77" i="1"/>
  <c r="L239" i="1"/>
  <c r="L253" i="1"/>
  <c r="L127" i="1"/>
  <c r="L381" i="1"/>
  <c r="L45" i="1"/>
  <c r="L223" i="1"/>
  <c r="L237" i="1"/>
  <c r="L207" i="1"/>
  <c r="L344" i="1"/>
  <c r="L9" i="1"/>
  <c r="L16" i="1"/>
  <c r="L42" i="1"/>
  <c r="L52" i="1"/>
  <c r="L61" i="1"/>
  <c r="L71" i="1"/>
  <c r="L78" i="1"/>
  <c r="L128" i="1"/>
  <c r="L173" i="1"/>
  <c r="L212" i="1"/>
  <c r="L221" i="1"/>
  <c r="L232" i="1"/>
  <c r="L252" i="1"/>
  <c r="L269" i="1"/>
  <c r="L336" i="1"/>
  <c r="L363" i="1"/>
  <c r="L414" i="1"/>
  <c r="L431" i="1"/>
  <c r="L441" i="1"/>
  <c r="L448" i="1"/>
  <c r="L462" i="1"/>
  <c r="L473" i="1"/>
  <c r="L480" i="1"/>
  <c r="L525" i="1"/>
  <c r="L536" i="1"/>
  <c r="L553" i="1"/>
  <c r="L580" i="1"/>
  <c r="L596" i="1"/>
  <c r="L4" i="1"/>
  <c r="L7" i="1"/>
  <c r="L26" i="1"/>
  <c r="L29" i="1"/>
  <c r="L33" i="1"/>
  <c r="L36" i="1"/>
  <c r="L62" i="1"/>
  <c r="L72" i="1"/>
  <c r="L82" i="1"/>
  <c r="L94" i="1"/>
  <c r="L110" i="1"/>
  <c r="L116" i="1"/>
  <c r="L138" i="1"/>
  <c r="L148" i="1"/>
  <c r="L157" i="1"/>
  <c r="L174" i="1"/>
  <c r="L222" i="1"/>
  <c r="L226" i="1"/>
  <c r="L262" i="1"/>
  <c r="L272" i="1"/>
  <c r="L275" i="1"/>
  <c r="L278" i="1"/>
  <c r="L291" i="1"/>
  <c r="L308" i="1"/>
  <c r="L312" i="1"/>
  <c r="L340" i="1"/>
  <c r="L347" i="1"/>
  <c r="L364" i="1"/>
  <c r="L445" i="1"/>
  <c r="L452" i="1"/>
  <c r="L459" i="1"/>
  <c r="L466" i="1"/>
  <c r="L477" i="1"/>
  <c r="L484" i="1"/>
  <c r="L494" i="1"/>
  <c r="L507" i="1"/>
  <c r="L533" i="1"/>
  <c r="L540" i="1"/>
  <c r="L557" i="1"/>
  <c r="L560" i="1"/>
  <c r="L564" i="1"/>
  <c r="L590" i="1"/>
  <c r="L606" i="1"/>
  <c r="L27" i="1"/>
  <c r="L30" i="1"/>
  <c r="L50" i="1"/>
  <c r="L76" i="1"/>
  <c r="L79" i="1"/>
  <c r="L125" i="1"/>
  <c r="L135" i="1"/>
  <c r="L142" i="1"/>
  <c r="L162" i="1"/>
  <c r="L210" i="1"/>
  <c r="L240" i="1"/>
  <c r="L250" i="1"/>
  <c r="L256" i="1"/>
  <c r="L273" i="1"/>
  <c r="L289" i="1"/>
  <c r="L333" i="1"/>
  <c r="L478" i="1"/>
  <c r="L485" i="1"/>
  <c r="L508" i="1"/>
  <c r="L530" i="1"/>
  <c r="L574" i="1"/>
  <c r="L584" i="1"/>
  <c r="L126" i="1"/>
  <c r="L146" i="1"/>
  <c r="L175" i="1"/>
  <c r="L302" i="1"/>
  <c r="L392" i="1"/>
  <c r="L426" i="1"/>
  <c r="L523" i="1"/>
  <c r="L18" i="1"/>
  <c r="L21" i="1"/>
  <c r="L31" i="1"/>
  <c r="L47" i="1"/>
  <c r="L64" i="1"/>
  <c r="L102" i="1"/>
  <c r="L176" i="1"/>
  <c r="L188" i="1"/>
  <c r="L204" i="1"/>
  <c r="L224" i="1"/>
  <c r="L254" i="1"/>
  <c r="L264" i="1"/>
  <c r="L283" i="1"/>
  <c r="L310" i="1"/>
  <c r="L342" i="1"/>
  <c r="L365" i="1"/>
  <c r="L399" i="1"/>
  <c r="L423" i="1"/>
  <c r="L430" i="1"/>
  <c r="L437" i="1"/>
  <c r="L443" i="1"/>
  <c r="L450" i="1"/>
  <c r="L464" i="1"/>
  <c r="L468" i="1"/>
  <c r="L475" i="1"/>
  <c r="L489" i="1"/>
  <c r="L509" i="1"/>
  <c r="L527" i="1"/>
  <c r="L555" i="1"/>
  <c r="L562" i="1"/>
  <c r="L572" i="1"/>
  <c r="L585" i="1"/>
  <c r="L598" i="1"/>
  <c r="L3" i="1"/>
  <c r="L15" i="1"/>
  <c r="L28" i="1"/>
  <c r="L35" i="1"/>
  <c r="L48" i="1"/>
  <c r="L74" i="1"/>
  <c r="L90" i="1"/>
  <c r="L96" i="1"/>
  <c r="L106" i="1"/>
  <c r="L112" i="1"/>
  <c r="L140" i="1"/>
  <c r="L160" i="1"/>
  <c r="L192" i="1"/>
  <c r="L218" i="1"/>
  <c r="L228" i="1"/>
  <c r="L271" i="1"/>
  <c r="L274" i="1"/>
  <c r="L277" i="1"/>
  <c r="L287" i="1"/>
  <c r="L290" i="1"/>
  <c r="L299" i="1"/>
  <c r="L303" i="1"/>
  <c r="L314" i="1"/>
  <c r="L328" i="1"/>
  <c r="L346" i="1"/>
  <c r="L366" i="1"/>
  <c r="L376" i="1"/>
  <c r="L380" i="1"/>
  <c r="L386" i="1"/>
  <c r="L427" i="1"/>
  <c r="L447" i="1"/>
  <c r="L454" i="1"/>
  <c r="L461" i="1"/>
  <c r="L472" i="1"/>
  <c r="L479" i="1"/>
  <c r="L486" i="1"/>
  <c r="L496" i="1"/>
  <c r="L506" i="1"/>
  <c r="L517" i="1"/>
  <c r="L520" i="1"/>
  <c r="L524" i="1"/>
  <c r="L546" i="1"/>
  <c r="L566" i="1"/>
  <c r="L569" i="1"/>
  <c r="L575" i="1"/>
  <c r="L589" i="1"/>
  <c r="L592" i="1"/>
  <c r="L608" i="1"/>
  <c r="L351" i="1"/>
  <c r="L43" i="1"/>
  <c r="L75" i="1"/>
  <c r="L95" i="1"/>
  <c r="L109" i="1"/>
  <c r="L123" i="1"/>
  <c r="L155" i="1"/>
  <c r="L191" i="1"/>
  <c r="L59" i="1"/>
  <c r="L93" i="1"/>
  <c r="L111" i="1"/>
  <c r="L119" i="1"/>
  <c r="L139" i="1"/>
  <c r="L171" i="1"/>
  <c r="L189" i="1"/>
  <c r="L205" i="1"/>
  <c r="L103" i="1"/>
  <c r="L367" i="1"/>
  <c r="L397" i="1"/>
  <c r="L187" i="1"/>
  <c r="L203" i="1"/>
  <c r="L219" i="1"/>
  <c r="L235" i="1"/>
  <c r="L251" i="1"/>
  <c r="L263" i="1"/>
  <c r="L41" i="1"/>
  <c r="L57" i="1"/>
  <c r="L73" i="1"/>
  <c r="L89" i="1"/>
  <c r="L105" i="1"/>
  <c r="L121" i="1"/>
  <c r="L137" i="1"/>
  <c r="L153" i="1"/>
  <c r="L169" i="1"/>
  <c r="L185" i="1"/>
  <c r="L201" i="1"/>
  <c r="L217" i="1"/>
  <c r="L233" i="1"/>
  <c r="L249" i="1"/>
  <c r="L261" i="1"/>
  <c r="L317" i="1"/>
  <c r="L379" i="1"/>
  <c r="L413" i="1"/>
  <c r="L167" i="1"/>
  <c r="L215" i="1"/>
  <c r="L231" i="1"/>
  <c r="L53" i="1"/>
  <c r="L69" i="1"/>
  <c r="L85" i="1"/>
  <c r="L101" i="1"/>
  <c r="L117" i="1"/>
  <c r="L133" i="1"/>
  <c r="L149" i="1"/>
  <c r="L165" i="1"/>
  <c r="L181" i="1"/>
  <c r="L197" i="1"/>
  <c r="L213" i="1"/>
  <c r="L229" i="1"/>
  <c r="L245" i="1"/>
  <c r="L257" i="1"/>
  <c r="L349" i="1"/>
  <c r="L395" i="1"/>
  <c r="L51" i="1"/>
  <c r="L67" i="1"/>
  <c r="L83" i="1"/>
  <c r="L99" i="1"/>
  <c r="L115" i="1"/>
  <c r="L131" i="1"/>
  <c r="L147" i="1"/>
  <c r="L163" i="1"/>
  <c r="L179" i="1"/>
  <c r="L195" i="1"/>
  <c r="L211" i="1"/>
  <c r="L227" i="1"/>
  <c r="L243" i="1"/>
  <c r="L315" i="1"/>
  <c r="L411" i="1"/>
  <c r="L183" i="1"/>
  <c r="L199" i="1"/>
  <c r="L247" i="1"/>
  <c r="L49" i="1"/>
  <c r="L65" i="1"/>
  <c r="L81" i="1"/>
  <c r="L97" i="1"/>
  <c r="L113" i="1"/>
  <c r="L129" i="1"/>
  <c r="L145" i="1"/>
  <c r="L161" i="1"/>
  <c r="L177" i="1"/>
  <c r="L193" i="1"/>
  <c r="L209" i="1"/>
  <c r="L225" i="1"/>
  <c r="L241" i="1"/>
  <c r="L255" i="1"/>
  <c r="L319" i="1"/>
  <c r="L331" i="1"/>
  <c r="L415" i="1"/>
  <c r="L329" i="1"/>
  <c r="L345" i="1"/>
  <c r="L361" i="1"/>
  <c r="L377" i="1"/>
  <c r="L393" i="1"/>
  <c r="L409" i="1"/>
  <c r="L327" i="1"/>
  <c r="L343" i="1"/>
  <c r="L359" i="1"/>
  <c r="L375" i="1"/>
  <c r="L391" i="1"/>
  <c r="L407" i="1"/>
  <c r="L325" i="1"/>
  <c r="L341" i="1"/>
  <c r="L357" i="1"/>
  <c r="L373" i="1"/>
  <c r="L389" i="1"/>
  <c r="L405" i="1"/>
  <c r="L259" i="1"/>
  <c r="L323" i="1"/>
  <c r="L339" i="1"/>
  <c r="L355" i="1"/>
  <c r="L371" i="1"/>
  <c r="L387" i="1"/>
  <c r="L403" i="1"/>
  <c r="L419" i="1"/>
  <c r="L321" i="1"/>
  <c r="L337" i="1"/>
  <c r="L353" i="1"/>
  <c r="L369" i="1"/>
  <c r="L385" i="1"/>
  <c r="L401" i="1"/>
  <c r="L417" i="1"/>
  <c r="L601" i="1"/>
  <c r="L421" i="1"/>
  <c r="L439" i="1"/>
  <c r="L455" i="1"/>
  <c r="L471" i="1"/>
  <c r="L487" i="1"/>
  <c r="L503" i="1"/>
  <c r="L519" i="1"/>
  <c r="L535" i="1"/>
  <c r="L551" i="1"/>
  <c r="L567" i="1"/>
  <c r="L583" i="1"/>
  <c r="L599" i="1"/>
  <c r="L435" i="1"/>
  <c r="L451" i="1"/>
  <c r="L467" i="1"/>
  <c r="L483" i="1"/>
  <c r="L499" i="1"/>
  <c r="L515" i="1"/>
  <c r="L531" i="1"/>
  <c r="L547" i="1"/>
  <c r="L563" i="1"/>
  <c r="L579" i="1"/>
  <c r="L595" i="1"/>
  <c r="L611" i="1"/>
  <c r="L433" i="1"/>
  <c r="L449" i="1"/>
  <c r="L465" i="1"/>
  <c r="L481" i="1"/>
  <c r="L497" i="1"/>
  <c r="L513" i="1"/>
  <c r="L529" i="1"/>
  <c r="L545" i="1"/>
  <c r="L561" i="1"/>
  <c r="L577" i="1"/>
  <c r="L593" i="1"/>
  <c r="L609" i="1"/>
</calcChain>
</file>

<file path=xl/sharedStrings.xml><?xml version="1.0" encoding="utf-8"?>
<sst xmlns="http://schemas.openxmlformats.org/spreadsheetml/2006/main" count="1838" uniqueCount="1287">
  <si>
    <t>IRN</t>
  </si>
  <si>
    <t>District</t>
  </si>
  <si>
    <t>County</t>
  </si>
  <si>
    <t>Property &amp; Income Tax Revenue</t>
  </si>
  <si>
    <t>Out-State Additional Tuition Rate</t>
  </si>
  <si>
    <t>045187</t>
  </si>
  <si>
    <t>Ada Ex Vill SD</t>
  </si>
  <si>
    <t>Hardin</t>
  </si>
  <si>
    <t>049494</t>
  </si>
  <si>
    <t>Adena Local SD</t>
  </si>
  <si>
    <t>Ross</t>
  </si>
  <si>
    <t>043489</t>
  </si>
  <si>
    <t>Akron City SD</t>
  </si>
  <si>
    <t>Summit</t>
  </si>
  <si>
    <t>045906</t>
  </si>
  <si>
    <t>Alexander Local SD</t>
  </si>
  <si>
    <t>Athens</t>
  </si>
  <si>
    <t>045757</t>
  </si>
  <si>
    <t>Allen East Local SD</t>
  </si>
  <si>
    <t>Allen</t>
  </si>
  <si>
    <t>043497</t>
  </si>
  <si>
    <t>Alliance City SD</t>
  </si>
  <si>
    <t>Stark</t>
  </si>
  <si>
    <t>046847</t>
  </si>
  <si>
    <t>Amanda-Clearcreek Local SD</t>
  </si>
  <si>
    <t>Fairfield</t>
  </si>
  <si>
    <t>045195</t>
  </si>
  <si>
    <t>Amherst Ex Vill SD</t>
  </si>
  <si>
    <t>Lorain</t>
  </si>
  <si>
    <t>049759</t>
  </si>
  <si>
    <t>Anna Local SD</t>
  </si>
  <si>
    <t>Shelby</t>
  </si>
  <si>
    <t>046623</t>
  </si>
  <si>
    <t>Ansonia Local SD</t>
  </si>
  <si>
    <t>Darke</t>
  </si>
  <si>
    <t>048207</t>
  </si>
  <si>
    <t>Anthony Wayne Local SD</t>
  </si>
  <si>
    <t>Lucas</t>
  </si>
  <si>
    <t>048991</t>
  </si>
  <si>
    <t>Antwerp Local SD</t>
  </si>
  <si>
    <t>Paulding</t>
  </si>
  <si>
    <t>047415</t>
  </si>
  <si>
    <t>Arcadia Local SD</t>
  </si>
  <si>
    <t>Hancock</t>
  </si>
  <si>
    <t>046631</t>
  </si>
  <si>
    <t>Arcanum Butler Local SD</t>
  </si>
  <si>
    <t>047043</t>
  </si>
  <si>
    <t>Archbold-Area Local SD</t>
  </si>
  <si>
    <t>Fulton</t>
  </si>
  <si>
    <t>047423</t>
  </si>
  <si>
    <t>Arlington Local SD</t>
  </si>
  <si>
    <t>043505</t>
  </si>
  <si>
    <t>Ashland City SD</t>
  </si>
  <si>
    <t>Ashland</t>
  </si>
  <si>
    <t>043513</t>
  </si>
  <si>
    <t>Ashtabula Area City SD</t>
  </si>
  <si>
    <t>Ashtabula</t>
  </si>
  <si>
    <t>043521</t>
  </si>
  <si>
    <t>Athens City SD</t>
  </si>
  <si>
    <t>049171</t>
  </si>
  <si>
    <t>Aurora City SD</t>
  </si>
  <si>
    <t>Portage</t>
  </si>
  <si>
    <t>048298</t>
  </si>
  <si>
    <t>Austintown Local SD</t>
  </si>
  <si>
    <t>Mahoning</t>
  </si>
  <si>
    <t>048124</t>
  </si>
  <si>
    <t>Avon Lake City SD</t>
  </si>
  <si>
    <t>048116</t>
  </si>
  <si>
    <t>Avon Local SD</t>
  </si>
  <si>
    <t>046706</t>
  </si>
  <si>
    <t>Ayersville Local SD</t>
  </si>
  <si>
    <t>Defiance</t>
  </si>
  <si>
    <t>043539</t>
  </si>
  <si>
    <t>Barberton City SD</t>
  </si>
  <si>
    <t>045203</t>
  </si>
  <si>
    <t>Barnesville Ex Vill SD</t>
  </si>
  <si>
    <t>Belmont</t>
  </si>
  <si>
    <t>046300</t>
  </si>
  <si>
    <t>Batavia Local SD</t>
  </si>
  <si>
    <t>Clermont</t>
  </si>
  <si>
    <t>045765</t>
  </si>
  <si>
    <t>Bath Local SD</t>
  </si>
  <si>
    <t>043547</t>
  </si>
  <si>
    <t>Bay Village City SD</t>
  </si>
  <si>
    <t>Cuyahoga</t>
  </si>
  <si>
    <t>043554</t>
  </si>
  <si>
    <t>Beachwood City SD</t>
  </si>
  <si>
    <t>046425</t>
  </si>
  <si>
    <t>Beaver Local SD</t>
  </si>
  <si>
    <t>Columbiana</t>
  </si>
  <si>
    <t>047241</t>
  </si>
  <si>
    <t>Beavercreek City SD</t>
  </si>
  <si>
    <t>Greene</t>
  </si>
  <si>
    <t>043562</t>
  </si>
  <si>
    <t>Bedford City SD</t>
  </si>
  <si>
    <t>043570</t>
  </si>
  <si>
    <t>Bellaire Local SD</t>
  </si>
  <si>
    <t>043588</t>
  </si>
  <si>
    <t>Bellefontaine City SD</t>
  </si>
  <si>
    <t>Logan</t>
  </si>
  <si>
    <t>043596</t>
  </si>
  <si>
    <t>Bellevue City SD</t>
  </si>
  <si>
    <t>Huron</t>
  </si>
  <si>
    <t>043604</t>
  </si>
  <si>
    <t>Belpre City SD</t>
  </si>
  <si>
    <t>Washington</t>
  </si>
  <si>
    <t>048074</t>
  </si>
  <si>
    <t>Benjamin Logan Local SD</t>
  </si>
  <si>
    <t>048926</t>
  </si>
  <si>
    <t>Benton Carroll Salem Local S</t>
  </si>
  <si>
    <t>Ottawa</t>
  </si>
  <si>
    <t>043612</t>
  </si>
  <si>
    <t>Berea City SD</t>
  </si>
  <si>
    <t>047167</t>
  </si>
  <si>
    <t>Berkshire Local SD</t>
  </si>
  <si>
    <t>Geauga</t>
  </si>
  <si>
    <t>046854</t>
  </si>
  <si>
    <t>Berne Union Local SD</t>
  </si>
  <si>
    <t>048611</t>
  </si>
  <si>
    <t>Bethel Local SD</t>
  </si>
  <si>
    <t>Miami</t>
  </si>
  <si>
    <t>046318</t>
  </si>
  <si>
    <t>Bethel-Tate Local SD</t>
  </si>
  <si>
    <t>043620</t>
  </si>
  <si>
    <t>Bexley City SD</t>
  </si>
  <si>
    <t>Franklin</t>
  </si>
  <si>
    <t>046748</t>
  </si>
  <si>
    <t>Big Walnut Local SD</t>
  </si>
  <si>
    <t>Delaware</t>
  </si>
  <si>
    <t>048462</t>
  </si>
  <si>
    <t>Black River Local SD</t>
  </si>
  <si>
    <t>Medina</t>
  </si>
  <si>
    <t>046383</t>
  </si>
  <si>
    <t>Blanchester Local SD</t>
  </si>
  <si>
    <t>Clinton</t>
  </si>
  <si>
    <t>046862</t>
  </si>
  <si>
    <t>Bloom Carroll Local SD</t>
  </si>
  <si>
    <t>050096</t>
  </si>
  <si>
    <t>Bloomfield-Mespo Local SD</t>
  </si>
  <si>
    <t>Trumbull</t>
  </si>
  <si>
    <t>049593</t>
  </si>
  <si>
    <t>Bloom-Vernon Local SD</t>
  </si>
  <si>
    <t>Scioto</t>
  </si>
  <si>
    <t>045211</t>
  </si>
  <si>
    <t>Bluffton Ex Vill SD</t>
  </si>
  <si>
    <t>048306</t>
  </si>
  <si>
    <t>Boardman Local SD</t>
  </si>
  <si>
    <t>049767</t>
  </si>
  <si>
    <t>Botkins Local SD</t>
  </si>
  <si>
    <t>043638</t>
  </si>
  <si>
    <t>Bowling Green City SD</t>
  </si>
  <si>
    <t>Wood</t>
  </si>
  <si>
    <t>045229</t>
  </si>
  <si>
    <t>Bradford Ex Vill SD</t>
  </si>
  <si>
    <t>043646</t>
  </si>
  <si>
    <t>Brecksville-Broadview Height</t>
  </si>
  <si>
    <t>045237</t>
  </si>
  <si>
    <t>Bridgeport Ex Vill SD</t>
  </si>
  <si>
    <t>047613</t>
  </si>
  <si>
    <t>Bright Local SD</t>
  </si>
  <si>
    <t>Highland</t>
  </si>
  <si>
    <t>050112</t>
  </si>
  <si>
    <t>Bristol Local SD</t>
  </si>
  <si>
    <t>050120</t>
  </si>
  <si>
    <t>Brookfield Local SD</t>
  </si>
  <si>
    <t>043653</t>
  </si>
  <si>
    <t>Brooklyn City SD</t>
  </si>
  <si>
    <t>048678</t>
  </si>
  <si>
    <t>Brookville Local SD</t>
  </si>
  <si>
    <t>Montgomery</t>
  </si>
  <si>
    <t>046177</t>
  </si>
  <si>
    <t>Brown Local SD</t>
  </si>
  <si>
    <t>Carroll</t>
  </si>
  <si>
    <t>043661</t>
  </si>
  <si>
    <t>Brunswick City SD</t>
  </si>
  <si>
    <t>043679</t>
  </si>
  <si>
    <t>Bryan City SD</t>
  </si>
  <si>
    <t>Williams</t>
  </si>
  <si>
    <t>046508</t>
  </si>
  <si>
    <t>Buckeye Central Local SD</t>
  </si>
  <si>
    <t>Crawford</t>
  </si>
  <si>
    <t>045856</t>
  </si>
  <si>
    <t>Buckeye Local SD</t>
  </si>
  <si>
    <t>047787</t>
  </si>
  <si>
    <t>Jefferson</t>
  </si>
  <si>
    <t>048470</t>
  </si>
  <si>
    <t>046755</t>
  </si>
  <si>
    <t>Buckeye Valley Local SD</t>
  </si>
  <si>
    <t>043687</t>
  </si>
  <si>
    <t>Bucyrus City SD</t>
  </si>
  <si>
    <t>045252</t>
  </si>
  <si>
    <t>Caldwell Ex Vill SD</t>
  </si>
  <si>
    <t>Noble</t>
  </si>
  <si>
    <t>043695</t>
  </si>
  <si>
    <t>Cambridge City SD</t>
  </si>
  <si>
    <t>Guernsey</t>
  </si>
  <si>
    <t>043703</t>
  </si>
  <si>
    <t>Campbell City SD</t>
  </si>
  <si>
    <t>046946</t>
  </si>
  <si>
    <t>Canal Winchester Local SD</t>
  </si>
  <si>
    <t>048314</t>
  </si>
  <si>
    <t>Canfield Local SD</t>
  </si>
  <si>
    <t>043711</t>
  </si>
  <si>
    <t>Canton City SD</t>
  </si>
  <si>
    <t>049833</t>
  </si>
  <si>
    <t>Canton Local SD</t>
  </si>
  <si>
    <t>047175</t>
  </si>
  <si>
    <t>Cardinal Local SD</t>
  </si>
  <si>
    <t>048793</t>
  </si>
  <si>
    <t>Cardington-Lincoln Local SD</t>
  </si>
  <si>
    <t>Morrow</t>
  </si>
  <si>
    <t>045260</t>
  </si>
  <si>
    <t>Carey Ex Vill SD</t>
  </si>
  <si>
    <t>Wyandot</t>
  </si>
  <si>
    <t>050419</t>
  </si>
  <si>
    <t>Carlisle Local SD</t>
  </si>
  <si>
    <t>Warren</t>
  </si>
  <si>
    <t>045278</t>
  </si>
  <si>
    <t>Carrollton Ex Vill SD</t>
  </si>
  <si>
    <t>047258</t>
  </si>
  <si>
    <t>Cedar Cliff Local SD</t>
  </si>
  <si>
    <t>043729</t>
  </si>
  <si>
    <t>Celina City SD</t>
  </si>
  <si>
    <t>Mercer</t>
  </si>
  <si>
    <t>047829</t>
  </si>
  <si>
    <t>Centerburg Local SD</t>
  </si>
  <si>
    <t>Knox</t>
  </si>
  <si>
    <t>043737</t>
  </si>
  <si>
    <t>Centerville City SD</t>
  </si>
  <si>
    <t>046714</t>
  </si>
  <si>
    <t>Central Local SD</t>
  </si>
  <si>
    <t>045286</t>
  </si>
  <si>
    <t>Chagrin Falls Ex Vill SD</t>
  </si>
  <si>
    <t>050138</t>
  </si>
  <si>
    <t>Champion Local SD</t>
  </si>
  <si>
    <t>047183</t>
  </si>
  <si>
    <t>Chardon Local SD</t>
  </si>
  <si>
    <t>045294</t>
  </si>
  <si>
    <t>Chesapeake Union Ex Vill SD</t>
  </si>
  <si>
    <t>Lawrence</t>
  </si>
  <si>
    <t>043745</t>
  </si>
  <si>
    <t>Chillicothe City SD</t>
  </si>
  <si>
    <t>050534</t>
  </si>
  <si>
    <t>Chippewa Local SD</t>
  </si>
  <si>
    <t>Wayne</t>
  </si>
  <si>
    <t>043752</t>
  </si>
  <si>
    <t>Cincinnati City SD</t>
  </si>
  <si>
    <t>Hamilton</t>
  </si>
  <si>
    <t>043760</t>
  </si>
  <si>
    <t>Circleville City SD</t>
  </si>
  <si>
    <t>Pickaway</t>
  </si>
  <si>
    <t>046284</t>
  </si>
  <si>
    <t>Clark-Shawnee Local SD</t>
  </si>
  <si>
    <t>Clark</t>
  </si>
  <si>
    <t>049601</t>
  </si>
  <si>
    <t>Clay Local SD</t>
  </si>
  <si>
    <t>043778</t>
  </si>
  <si>
    <t>Claymont City SD</t>
  </si>
  <si>
    <t>Tuscarawas</t>
  </si>
  <si>
    <t>049411</t>
  </si>
  <si>
    <t>Clear Fork Valley Local SD</t>
  </si>
  <si>
    <t>Richland</t>
  </si>
  <si>
    <t>048132</t>
  </si>
  <si>
    <t>Clearview Local SD</t>
  </si>
  <si>
    <t>046326</t>
  </si>
  <si>
    <t>Clermont-Northeastern Local</t>
  </si>
  <si>
    <t>043794</t>
  </si>
  <si>
    <t>Cleveland Hts-Univ Hts City</t>
  </si>
  <si>
    <t>043786</t>
  </si>
  <si>
    <t>Cleveland Municipal SD</t>
  </si>
  <si>
    <t>046391</t>
  </si>
  <si>
    <t>Clinton-Massie Local SD</t>
  </si>
  <si>
    <t>048488</t>
  </si>
  <si>
    <t>Cloverleaf Local SD</t>
  </si>
  <si>
    <t>045302</t>
  </si>
  <si>
    <t>Clyde-Green Springs Ex Vill</t>
  </si>
  <si>
    <t>Sandusky</t>
  </si>
  <si>
    <t>045310</t>
  </si>
  <si>
    <t>Coldwater Ex Vill SD</t>
  </si>
  <si>
    <t>064964</t>
  </si>
  <si>
    <t>College Corner Local SD</t>
  </si>
  <si>
    <t>Preble</t>
  </si>
  <si>
    <t>046516</t>
  </si>
  <si>
    <t>Colonel Crawford Local SD</t>
  </si>
  <si>
    <t>048140</t>
  </si>
  <si>
    <t>Columbia Local SD</t>
  </si>
  <si>
    <t>045328</t>
  </si>
  <si>
    <t>Columbiana Ex Vill SD</t>
  </si>
  <si>
    <t>043802</t>
  </si>
  <si>
    <t>Columbus City SD</t>
  </si>
  <si>
    <t>049312</t>
  </si>
  <si>
    <t>Columbus Grove Local SD</t>
  </si>
  <si>
    <t>Putnam</t>
  </si>
  <si>
    <t>043810</t>
  </si>
  <si>
    <t>Conneaut Area City SD</t>
  </si>
  <si>
    <t>047548</t>
  </si>
  <si>
    <t>Conotton Valley Union Local</t>
  </si>
  <si>
    <t>Harrison</t>
  </si>
  <si>
    <t>049320</t>
  </si>
  <si>
    <t>Continental Local SD</t>
  </si>
  <si>
    <t>049981</t>
  </si>
  <si>
    <t>Copley-Fairlawn City SD</t>
  </si>
  <si>
    <t>047431</t>
  </si>
  <si>
    <t>Cory-Rawson Local SD</t>
  </si>
  <si>
    <t>043828</t>
  </si>
  <si>
    <t>Coshocton City SD</t>
  </si>
  <si>
    <t>Coshocton</t>
  </si>
  <si>
    <t>049999</t>
  </si>
  <si>
    <t>Coventry Local SD</t>
  </si>
  <si>
    <t>045336</t>
  </si>
  <si>
    <t>Covington Ex Vill SD</t>
  </si>
  <si>
    <t>045344</t>
  </si>
  <si>
    <t>Crestline Ex Vill SD</t>
  </si>
  <si>
    <t>046433</t>
  </si>
  <si>
    <t>Crestview Local SD</t>
  </si>
  <si>
    <t>049429</t>
  </si>
  <si>
    <t>050351</t>
  </si>
  <si>
    <t>Van Wert</t>
  </si>
  <si>
    <t>049189</t>
  </si>
  <si>
    <t>Crestwood Local SD</t>
  </si>
  <si>
    <t>045351</t>
  </si>
  <si>
    <t>Crooksville Ex Vill SD</t>
  </si>
  <si>
    <t>Perry</t>
  </si>
  <si>
    <t>043836</t>
  </si>
  <si>
    <t>Cuyahoga Falls City SD</t>
  </si>
  <si>
    <t>046557</t>
  </si>
  <si>
    <t>Cuyahoga Heights Local SD</t>
  </si>
  <si>
    <t>050542</t>
  </si>
  <si>
    <t>Dalton Local SD</t>
  </si>
  <si>
    <t>048934</t>
  </si>
  <si>
    <t>Danbury Local SD</t>
  </si>
  <si>
    <t>047837</t>
  </si>
  <si>
    <t>Danville Local SD</t>
  </si>
  <si>
    <t>047928</t>
  </si>
  <si>
    <t>Dawson-Bryant Local SD</t>
  </si>
  <si>
    <t>043844</t>
  </si>
  <si>
    <t>Dayton City SD</t>
  </si>
  <si>
    <t>043851</t>
  </si>
  <si>
    <t>Deer Park Community City SD</t>
  </si>
  <si>
    <t>043869</t>
  </si>
  <si>
    <t>Defiance City SD</t>
  </si>
  <si>
    <t>043877</t>
  </si>
  <si>
    <t>Delaware City SD</t>
  </si>
  <si>
    <t>043885</t>
  </si>
  <si>
    <t>Delphos City SD</t>
  </si>
  <si>
    <t>043893</t>
  </si>
  <si>
    <t>Dover City SD</t>
  </si>
  <si>
    <t>047027</t>
  </si>
  <si>
    <t>Dublin City SD</t>
  </si>
  <si>
    <t>043901</t>
  </si>
  <si>
    <t>East Cleveland City SD</t>
  </si>
  <si>
    <t>046409</t>
  </si>
  <si>
    <t>East Clinton Local SD</t>
  </si>
  <si>
    <t>069682</t>
  </si>
  <si>
    <t>East Guernsey Local SD</t>
  </si>
  <si>
    <t>047688</t>
  </si>
  <si>
    <t>East Holmes Local SD</t>
  </si>
  <si>
    <t>Holmes</t>
  </si>
  <si>
    <t>047845</t>
  </si>
  <si>
    <t>East Knox Local SD</t>
  </si>
  <si>
    <t>043919</t>
  </si>
  <si>
    <t>East Liverpool City SD</t>
  </si>
  <si>
    <t>048835</t>
  </si>
  <si>
    <t>East Muskingum Local SD</t>
  </si>
  <si>
    <t>Muskingum</t>
  </si>
  <si>
    <t>043927</t>
  </si>
  <si>
    <t>East Palestine City SD</t>
  </si>
  <si>
    <t>046037</t>
  </si>
  <si>
    <t>Eastern Local SD</t>
  </si>
  <si>
    <t>Brown</t>
  </si>
  <si>
    <t>048512</t>
  </si>
  <si>
    <t>Meigs</t>
  </si>
  <si>
    <t>049122</t>
  </si>
  <si>
    <t>Pike</t>
  </si>
  <si>
    <t>050674</t>
  </si>
  <si>
    <t>Eastwood Local SD</t>
  </si>
  <si>
    <t>043935</t>
  </si>
  <si>
    <t>Eaton Community Schools City</t>
  </si>
  <si>
    <t>050617</t>
  </si>
  <si>
    <t>Edgerton Local SD</t>
  </si>
  <si>
    <t>046094</t>
  </si>
  <si>
    <t>Edgewood City SD</t>
  </si>
  <si>
    <t>Butler</t>
  </si>
  <si>
    <t>046789</t>
  </si>
  <si>
    <t>Edison Local SD</t>
  </si>
  <si>
    <t>Erie</t>
  </si>
  <si>
    <t>047795</t>
  </si>
  <si>
    <t>050625</t>
  </si>
  <si>
    <t>Edon-Northwest Local SD</t>
  </si>
  <si>
    <t>048413</t>
  </si>
  <si>
    <t>Elgin Local SD</t>
  </si>
  <si>
    <t>Marion</t>
  </si>
  <si>
    <t>045773</t>
  </si>
  <si>
    <t>Elida Local SD</t>
  </si>
  <si>
    <t>050682</t>
  </si>
  <si>
    <t>Elmwood Local SD</t>
  </si>
  <si>
    <t>043943</t>
  </si>
  <si>
    <t>Elyria City SD</t>
  </si>
  <si>
    <t>043950</t>
  </si>
  <si>
    <t>Euclid City SD</t>
  </si>
  <si>
    <t>047050</t>
  </si>
  <si>
    <t>Evergreen Local SD</t>
  </si>
  <si>
    <t>050328</t>
  </si>
  <si>
    <t>Fairbanks Local SD</t>
  </si>
  <si>
    <t>Union</t>
  </si>
  <si>
    <t>043968</t>
  </si>
  <si>
    <t>Fairborn City SD</t>
  </si>
  <si>
    <t>046102</t>
  </si>
  <si>
    <t>Fairfield City SD</t>
  </si>
  <si>
    <t>047621</t>
  </si>
  <si>
    <t>Fairfield Local SD</t>
  </si>
  <si>
    <t>046870</t>
  </si>
  <si>
    <t>Fairfield Union Local SD</t>
  </si>
  <si>
    <t>047936</t>
  </si>
  <si>
    <t>Fairland Local SD</t>
  </si>
  <si>
    <t>049775</t>
  </si>
  <si>
    <t>Fairlawn Local SD</t>
  </si>
  <si>
    <t>049841</t>
  </si>
  <si>
    <t>Fairless Local SD</t>
  </si>
  <si>
    <t>045369</t>
  </si>
  <si>
    <t>Fairport Harbor Ex Vill SD</t>
  </si>
  <si>
    <t>Lake</t>
  </si>
  <si>
    <t>043976</t>
  </si>
  <si>
    <t>Fairview Park City SD</t>
  </si>
  <si>
    <t>047068</t>
  </si>
  <si>
    <t>Fayette Local SD</t>
  </si>
  <si>
    <t>046045</t>
  </si>
  <si>
    <t>Fayetteville-Perry Local SD</t>
  </si>
  <si>
    <t>045914</t>
  </si>
  <si>
    <t>Federal Hocking Local SD</t>
  </si>
  <si>
    <t>046334</t>
  </si>
  <si>
    <t>Felicity-Franklin Local SD</t>
  </si>
  <si>
    <t>049197</t>
  </si>
  <si>
    <t>Field Local SD</t>
  </si>
  <si>
    <t>043984</t>
  </si>
  <si>
    <t>Findlay City SD</t>
  </si>
  <si>
    <t>047332</t>
  </si>
  <si>
    <t>Finneytown Local SD</t>
  </si>
  <si>
    <t>048157</t>
  </si>
  <si>
    <t>Firelands Local SD</t>
  </si>
  <si>
    <t>047340</t>
  </si>
  <si>
    <t>Forest Hills Local SD</t>
  </si>
  <si>
    <t>050484</t>
  </si>
  <si>
    <t>Fort Frye Local SD</t>
  </si>
  <si>
    <t>049783</t>
  </si>
  <si>
    <t>Fort Loramie Local SD</t>
  </si>
  <si>
    <t>048595</t>
  </si>
  <si>
    <t>Fort Recovery Local SD</t>
  </si>
  <si>
    <t>043992</t>
  </si>
  <si>
    <t>Fostoria City SD</t>
  </si>
  <si>
    <t>Seneca</t>
  </si>
  <si>
    <t>044008</t>
  </si>
  <si>
    <t>Franklin City SD</t>
  </si>
  <si>
    <t>048843</t>
  </si>
  <si>
    <t>Franklin Local SD</t>
  </si>
  <si>
    <t>046649</t>
  </si>
  <si>
    <t>Franklin-Monroe Local SD</t>
  </si>
  <si>
    <t>047852</t>
  </si>
  <si>
    <t>Fredericktown Local SD</t>
  </si>
  <si>
    <t>044016</t>
  </si>
  <si>
    <t>Fremont City SD</t>
  </si>
  <si>
    <t>050492</t>
  </si>
  <si>
    <t>Frontier Local SD</t>
  </si>
  <si>
    <t>046961</t>
  </si>
  <si>
    <t>Gahanna-Jefferson City SD</t>
  </si>
  <si>
    <t>044024</t>
  </si>
  <si>
    <t>Galion City SD</t>
  </si>
  <si>
    <t>065680</t>
  </si>
  <si>
    <t>Gallia County Local SD</t>
  </si>
  <si>
    <t>Gallia</t>
  </si>
  <si>
    <t>044032</t>
  </si>
  <si>
    <t>Gallipolis City SD</t>
  </si>
  <si>
    <t>050278</t>
  </si>
  <si>
    <t>Garaway Local SD</t>
  </si>
  <si>
    <t>044040</t>
  </si>
  <si>
    <t>Garfield Heights City SD</t>
  </si>
  <si>
    <t>044057</t>
  </si>
  <si>
    <t>Geneva Area City SD</t>
  </si>
  <si>
    <t>048942</t>
  </si>
  <si>
    <t>Genoa Area Local SD</t>
  </si>
  <si>
    <t>045377</t>
  </si>
  <si>
    <t>Georgetown Ex Vill SD</t>
  </si>
  <si>
    <t>045385</t>
  </si>
  <si>
    <t>Gibsonburg Ex Vill SD</t>
  </si>
  <si>
    <t>044065</t>
  </si>
  <si>
    <t>Girard City SD</t>
  </si>
  <si>
    <t>046342</t>
  </si>
  <si>
    <t>Goshen Local SD</t>
  </si>
  <si>
    <t>046193</t>
  </si>
  <si>
    <t>Graham Local SD</t>
  </si>
  <si>
    <t>Champaign</t>
  </si>
  <si>
    <t>045864</t>
  </si>
  <si>
    <t>Grand Valley Local SD</t>
  </si>
  <si>
    <t>044073</t>
  </si>
  <si>
    <t>Grandview Heights City SD</t>
  </si>
  <si>
    <t>045393</t>
  </si>
  <si>
    <t>Granville Ex Vill SD</t>
  </si>
  <si>
    <t>Licking</t>
  </si>
  <si>
    <t>049619</t>
  </si>
  <si>
    <t>Green Local SD</t>
  </si>
  <si>
    <t>050013</t>
  </si>
  <si>
    <t>050559</t>
  </si>
  <si>
    <t>047266</t>
  </si>
  <si>
    <t>Greeneview Local SD</t>
  </si>
  <si>
    <t>045401</t>
  </si>
  <si>
    <t>Greenfield Ex Vill SD</t>
  </si>
  <si>
    <t>046235</t>
  </si>
  <si>
    <t>Greenon Local SD</t>
  </si>
  <si>
    <t>044099</t>
  </si>
  <si>
    <t>Greenville City SD</t>
  </si>
  <si>
    <t>046979</t>
  </si>
  <si>
    <t>Groveport Madison Local SD</t>
  </si>
  <si>
    <t>044107</t>
  </si>
  <si>
    <t>Hamilton City SD</t>
  </si>
  <si>
    <t>046953</t>
  </si>
  <si>
    <t>Hamilton Local SD</t>
  </si>
  <si>
    <t>047498</t>
  </si>
  <si>
    <t>Hardin Northern Local SD</t>
  </si>
  <si>
    <t>049791</t>
  </si>
  <si>
    <t>Hardin-Houston Local SD</t>
  </si>
  <si>
    <t>045245</t>
  </si>
  <si>
    <t>Harrison Hills City SD</t>
  </si>
  <si>
    <t>044115</t>
  </si>
  <si>
    <t>Heath City SD</t>
  </si>
  <si>
    <t>045419</t>
  </si>
  <si>
    <t>Hicksville Ex Vill SD</t>
  </si>
  <si>
    <t>048496</t>
  </si>
  <si>
    <t>Highland Local SD</t>
  </si>
  <si>
    <t>048801</t>
  </si>
  <si>
    <t>047019</t>
  </si>
  <si>
    <t>Hilliard City SD</t>
  </si>
  <si>
    <t>044123</t>
  </si>
  <si>
    <t>Hillsboro City SD</t>
  </si>
  <si>
    <t>045823</t>
  </si>
  <si>
    <t>Hillsdale Local SD</t>
  </si>
  <si>
    <t>047571</t>
  </si>
  <si>
    <t>Holgate Local SD</t>
  </si>
  <si>
    <t>Henry</t>
  </si>
  <si>
    <t>049700</t>
  </si>
  <si>
    <t>Hopewell-Loudon Local SD</t>
  </si>
  <si>
    <t>050161</t>
  </si>
  <si>
    <t>Howland Local SD</t>
  </si>
  <si>
    <t>045427</t>
  </si>
  <si>
    <t>Hubbard Ex Vill SD</t>
  </si>
  <si>
    <t>048751</t>
  </si>
  <si>
    <t>Huber Heights City SD</t>
  </si>
  <si>
    <t>050021</t>
  </si>
  <si>
    <t>Hudson City SD</t>
  </si>
  <si>
    <t>049502</t>
  </si>
  <si>
    <t>Huntington Local SD</t>
  </si>
  <si>
    <t>044131</t>
  </si>
  <si>
    <t>Huron City SD</t>
  </si>
  <si>
    <t>046565</t>
  </si>
  <si>
    <t>Independence Local SD</t>
  </si>
  <si>
    <t>047803</t>
  </si>
  <si>
    <t>Indian Creek Local SD</t>
  </si>
  <si>
    <t>045435</t>
  </si>
  <si>
    <t>Indian Hill Ex Vill SD</t>
  </si>
  <si>
    <t>048082</t>
  </si>
  <si>
    <t>Indian Lake Local SD</t>
  </si>
  <si>
    <t>050286</t>
  </si>
  <si>
    <t>Indian Valley Local SD</t>
  </si>
  <si>
    <t>044149</t>
  </si>
  <si>
    <t>Ironton City SD</t>
  </si>
  <si>
    <t>049809</t>
  </si>
  <si>
    <t>Jackson Center Local SD</t>
  </si>
  <si>
    <t>044156</t>
  </si>
  <si>
    <t>Jackson City SD</t>
  </si>
  <si>
    <t>Jackson</t>
  </si>
  <si>
    <t>049858</t>
  </si>
  <si>
    <t>Jackson Local SD</t>
  </si>
  <si>
    <t>048322</t>
  </si>
  <si>
    <t>Jackson-Milton Local SD</t>
  </si>
  <si>
    <t>049205</t>
  </si>
  <si>
    <t>James A Garfield Local SD</t>
  </si>
  <si>
    <t>045872</t>
  </si>
  <si>
    <t>Jefferson Area Local SD</t>
  </si>
  <si>
    <t>048256</t>
  </si>
  <si>
    <t>Jefferson Local SD</t>
  </si>
  <si>
    <t>Madison</t>
  </si>
  <si>
    <t>048686</t>
  </si>
  <si>
    <t>Jefferson Township Local SD</t>
  </si>
  <si>
    <t>049338</t>
  </si>
  <si>
    <t>Jennings Local SD</t>
  </si>
  <si>
    <t>047985</t>
  </si>
  <si>
    <t>Johnstown-Monroe Local SD</t>
  </si>
  <si>
    <t>048264</t>
  </si>
  <si>
    <t>Jonathan Alder Local SD</t>
  </si>
  <si>
    <t>050179</t>
  </si>
  <si>
    <t>Joseph Badger Local SD</t>
  </si>
  <si>
    <t>049346</t>
  </si>
  <si>
    <t>Kalida Local SD</t>
  </si>
  <si>
    <t>046797</t>
  </si>
  <si>
    <t>Kelleys Island Local SD</t>
  </si>
  <si>
    <t>047191</t>
  </si>
  <si>
    <t>Kenston Local SD</t>
  </si>
  <si>
    <t>044164</t>
  </si>
  <si>
    <t>Kent City SD</t>
  </si>
  <si>
    <t>044172</t>
  </si>
  <si>
    <t>Kenton City SD</t>
  </si>
  <si>
    <t>044180</t>
  </si>
  <si>
    <t>Kettering City SD</t>
  </si>
  <si>
    <t>048165</t>
  </si>
  <si>
    <t>Keystone Local SD</t>
  </si>
  <si>
    <t>050435</t>
  </si>
  <si>
    <t>Kings Local SD</t>
  </si>
  <si>
    <t>047878</t>
  </si>
  <si>
    <t>Kirtland Local SD</t>
  </si>
  <si>
    <t>050245</t>
  </si>
  <si>
    <t>La Brae Local SD</t>
  </si>
  <si>
    <t>049866</t>
  </si>
  <si>
    <t>Lake Local SD</t>
  </si>
  <si>
    <t>050690</t>
  </si>
  <si>
    <t>050187</t>
  </si>
  <si>
    <t>Lakeview Local SD</t>
  </si>
  <si>
    <t>044198</t>
  </si>
  <si>
    <t>Lakewood City SD</t>
  </si>
  <si>
    <t>047993</t>
  </si>
  <si>
    <t>Lakewood Local SD</t>
  </si>
  <si>
    <t>046110</t>
  </si>
  <si>
    <t>Lakota Local SD</t>
  </si>
  <si>
    <t>049569</t>
  </si>
  <si>
    <t>044206</t>
  </si>
  <si>
    <t>Lancaster City SD</t>
  </si>
  <si>
    <t>044214</t>
  </si>
  <si>
    <t>Lebanon City SD</t>
  </si>
  <si>
    <t>045443</t>
  </si>
  <si>
    <t>Leetonia Ex Vill SD</t>
  </si>
  <si>
    <t>049353</t>
  </si>
  <si>
    <t>Leipsic Local SD</t>
  </si>
  <si>
    <t>049437</t>
  </si>
  <si>
    <t>Lexington Local SD</t>
  </si>
  <si>
    <t>047449</t>
  </si>
  <si>
    <t>Liberty Benton Local SD</t>
  </si>
  <si>
    <t>047589</t>
  </si>
  <si>
    <t>Liberty Center Local SD</t>
  </si>
  <si>
    <t>050195</t>
  </si>
  <si>
    <t>Liberty Local SD</t>
  </si>
  <si>
    <t>046888</t>
  </si>
  <si>
    <t>Liberty Union-Thurston Local</t>
  </si>
  <si>
    <t>048009</t>
  </si>
  <si>
    <t>Licking Heights Local SD</t>
  </si>
  <si>
    <t>048017</t>
  </si>
  <si>
    <t>Licking Valley Local SD</t>
  </si>
  <si>
    <t>044222</t>
  </si>
  <si>
    <t>Lima City SD</t>
  </si>
  <si>
    <t>050369</t>
  </si>
  <si>
    <t>Lincolnview Local SD</t>
  </si>
  <si>
    <t>045450</t>
  </si>
  <si>
    <t>Lisbon Ex Vill SD</t>
  </si>
  <si>
    <t>050443</t>
  </si>
  <si>
    <t>Little Miami Local SD</t>
  </si>
  <si>
    <t>044230</t>
  </si>
  <si>
    <t>Lockland City SD</t>
  </si>
  <si>
    <t>049080</t>
  </si>
  <si>
    <t>Logan Elm Local SD</t>
  </si>
  <si>
    <t>044248</t>
  </si>
  <si>
    <t>Logan-Hocking Local SD</t>
  </si>
  <si>
    <t>Hocking</t>
  </si>
  <si>
    <t>044255</t>
  </si>
  <si>
    <t>London City SD</t>
  </si>
  <si>
    <t>044263</t>
  </si>
  <si>
    <t>Lorain City SD</t>
  </si>
  <si>
    <t>050203</t>
  </si>
  <si>
    <t>Lordstown Local SD</t>
  </si>
  <si>
    <t>045468</t>
  </si>
  <si>
    <t>Loudonville-Perrysville Ex V</t>
  </si>
  <si>
    <t>049874</t>
  </si>
  <si>
    <t>Louisville City SD</t>
  </si>
  <si>
    <t>044271</t>
  </si>
  <si>
    <t>Loveland City SD</t>
  </si>
  <si>
    <t>048330</t>
  </si>
  <si>
    <t>Lowellville Local SD</t>
  </si>
  <si>
    <t>049445</t>
  </si>
  <si>
    <t>Lucas Local SD</t>
  </si>
  <si>
    <t>047639</t>
  </si>
  <si>
    <t>Lynchburg-Clay Local SD</t>
  </si>
  <si>
    <t>048702</t>
  </si>
  <si>
    <t>Mad River Local SD</t>
  </si>
  <si>
    <t>044289</t>
  </si>
  <si>
    <t>Madeira City SD</t>
  </si>
  <si>
    <t>046128</t>
  </si>
  <si>
    <t>Madison Local SD</t>
  </si>
  <si>
    <t>047886</t>
  </si>
  <si>
    <t>049452</t>
  </si>
  <si>
    <t>048272</t>
  </si>
  <si>
    <t>Madison-Plains Local SD</t>
  </si>
  <si>
    <t>000442</t>
  </si>
  <si>
    <t>Manchester Local SD</t>
  </si>
  <si>
    <t>Adams</t>
  </si>
  <si>
    <t>050005</t>
  </si>
  <si>
    <t>044297</t>
  </si>
  <si>
    <t>Mansfield City SD</t>
  </si>
  <si>
    <t>044305</t>
  </si>
  <si>
    <t>Maple Heights City SD</t>
  </si>
  <si>
    <t>045831</t>
  </si>
  <si>
    <t>Mapleton Local SD</t>
  </si>
  <si>
    <t>050211</t>
  </si>
  <si>
    <t>Maplewood Local SD</t>
  </si>
  <si>
    <t>046805</t>
  </si>
  <si>
    <t>Margaretta Local SD</t>
  </si>
  <si>
    <t>044313</t>
  </si>
  <si>
    <t>Mariemont City SD</t>
  </si>
  <si>
    <t>044321</t>
  </si>
  <si>
    <t>Marietta City SD</t>
  </si>
  <si>
    <t>044339</t>
  </si>
  <si>
    <t>Marion City SD</t>
  </si>
  <si>
    <t>048553</t>
  </si>
  <si>
    <t>Marion Local SD</t>
  </si>
  <si>
    <t>049882</t>
  </si>
  <si>
    <t>Marlington Local SD</t>
  </si>
  <si>
    <t>044347</t>
  </si>
  <si>
    <t>Martins Ferry City SD</t>
  </si>
  <si>
    <t>045476</t>
  </si>
  <si>
    <t>Marysville Ex Vill SD</t>
  </si>
  <si>
    <t>050450</t>
  </si>
  <si>
    <t>Mason City SD</t>
  </si>
  <si>
    <t>044354</t>
  </si>
  <si>
    <t>Massillon City SD</t>
  </si>
  <si>
    <t>050153</t>
  </si>
  <si>
    <t>Mathews Local SD</t>
  </si>
  <si>
    <t>044362</t>
  </si>
  <si>
    <t>Maumee City SD</t>
  </si>
  <si>
    <t>044370</t>
  </si>
  <si>
    <t>Mayfield City SD</t>
  </si>
  <si>
    <t>048850</t>
  </si>
  <si>
    <t>Maysville Local SD</t>
  </si>
  <si>
    <t>047456</t>
  </si>
  <si>
    <t>McComb Local SD</t>
  </si>
  <si>
    <t>050229</t>
  </si>
  <si>
    <t>McDonald Local SD</t>
  </si>
  <si>
    <t>045484</t>
  </si>
  <si>
    <t>Mechanicsburg Ex Vill SD</t>
  </si>
  <si>
    <t>044388</t>
  </si>
  <si>
    <t>Medina City SD</t>
  </si>
  <si>
    <t>048520</t>
  </si>
  <si>
    <t>Meigs Local SD</t>
  </si>
  <si>
    <t>045492</t>
  </si>
  <si>
    <t>Mentor Ex Vill SD</t>
  </si>
  <si>
    <t>048629</t>
  </si>
  <si>
    <t>Miami East Local SD</t>
  </si>
  <si>
    <t>046920</t>
  </si>
  <si>
    <t>Miami Trace Local SD</t>
  </si>
  <si>
    <t>Fayette</t>
  </si>
  <si>
    <t>044396</t>
  </si>
  <si>
    <t>Miamisburg City SD</t>
  </si>
  <si>
    <t>044404</t>
  </si>
  <si>
    <t>Middletown City SD</t>
  </si>
  <si>
    <t>048173</t>
  </si>
  <si>
    <t>Midview Local SD</t>
  </si>
  <si>
    <t>045500</t>
  </si>
  <si>
    <t>Milford Ex Vill SD</t>
  </si>
  <si>
    <t>050633</t>
  </si>
  <si>
    <t>Millcreek-West Unity Local S</t>
  </si>
  <si>
    <t>049361</t>
  </si>
  <si>
    <t>Miller City-New Cleveland Lo</t>
  </si>
  <si>
    <t>045518</t>
  </si>
  <si>
    <t>Milton-Union Ex Vill SD</t>
  </si>
  <si>
    <t>049890</t>
  </si>
  <si>
    <t>Minerva Local SD</t>
  </si>
  <si>
    <t>049627</t>
  </si>
  <si>
    <t>Minford Local SD</t>
  </si>
  <si>
    <t>045948</t>
  </si>
  <si>
    <t>Minster Local SD</t>
  </si>
  <si>
    <t>Auglaize</t>
  </si>
  <si>
    <t>046672</t>
  </si>
  <si>
    <t>Mississinawa Valley Local SD</t>
  </si>
  <si>
    <t>050039</t>
  </si>
  <si>
    <t>Mogadore Local SD</t>
  </si>
  <si>
    <t>050740</t>
  </si>
  <si>
    <t>Mohawk Local SD</t>
  </si>
  <si>
    <t>139303</t>
  </si>
  <si>
    <t>Monroe Local SD</t>
  </si>
  <si>
    <t>047712</t>
  </si>
  <si>
    <t>Monroeville Local SD</t>
  </si>
  <si>
    <t>045526</t>
  </si>
  <si>
    <t>Montpelier Ex Vill SD</t>
  </si>
  <si>
    <t>048777</t>
  </si>
  <si>
    <t>Morgan Local SD</t>
  </si>
  <si>
    <t>Morgan</t>
  </si>
  <si>
    <t>045534</t>
  </si>
  <si>
    <t>Mount Gilead Ex Vill SD</t>
  </si>
  <si>
    <t>044412</t>
  </si>
  <si>
    <t>Mount Healthy City SD</t>
  </si>
  <si>
    <t>044420</t>
  </si>
  <si>
    <t>Mount Vernon City SD</t>
  </si>
  <si>
    <t>044438</t>
  </si>
  <si>
    <t>Napoleon City SD</t>
  </si>
  <si>
    <t>049270</t>
  </si>
  <si>
    <t>National Trail Local SD</t>
  </si>
  <si>
    <t>044446</t>
  </si>
  <si>
    <t>Nelsonville-York City SD</t>
  </si>
  <si>
    <t>046995</t>
  </si>
  <si>
    <t>New Albany-Plain Local SD</t>
  </si>
  <si>
    <t>044461</t>
  </si>
  <si>
    <t>New Boston Local SD</t>
  </si>
  <si>
    <t>045955</t>
  </si>
  <si>
    <t>New Bremen Local SD</t>
  </si>
  <si>
    <t>045963</t>
  </si>
  <si>
    <t>New Knoxville Local SD</t>
  </si>
  <si>
    <t>048710</t>
  </si>
  <si>
    <t>New Lebanon Local SD</t>
  </si>
  <si>
    <t>044479</t>
  </si>
  <si>
    <t>New Lexington City SD</t>
  </si>
  <si>
    <t>047720</t>
  </si>
  <si>
    <t>New London Local SD</t>
  </si>
  <si>
    <t>046136</t>
  </si>
  <si>
    <t>New Miami Local SD</t>
  </si>
  <si>
    <t>044487</t>
  </si>
  <si>
    <t>New Philadelphia City SD</t>
  </si>
  <si>
    <t>045559</t>
  </si>
  <si>
    <t>New Richmond Ex Vill SD</t>
  </si>
  <si>
    <t>049718</t>
  </si>
  <si>
    <t>New Riegel Local SD</t>
  </si>
  <si>
    <t>044453</t>
  </si>
  <si>
    <t>Newark City SD</t>
  </si>
  <si>
    <t>045542</t>
  </si>
  <si>
    <t>Newcomerstown Ex Vill SD</t>
  </si>
  <si>
    <t>045567</t>
  </si>
  <si>
    <t>Newton Falls Ex Vill SD</t>
  </si>
  <si>
    <t>048637</t>
  </si>
  <si>
    <t>Newton Local SD</t>
  </si>
  <si>
    <t>044495</t>
  </si>
  <si>
    <t>Niles City SD</t>
  </si>
  <si>
    <t>048900</t>
  </si>
  <si>
    <t>Noble Local SD</t>
  </si>
  <si>
    <t>050047</t>
  </si>
  <si>
    <t>Nordonia Hills City SD</t>
  </si>
  <si>
    <t>050708</t>
  </si>
  <si>
    <t>North Baltimore Local SD</t>
  </si>
  <si>
    <t>044503</t>
  </si>
  <si>
    <t>North Canton City SD</t>
  </si>
  <si>
    <t>050641</t>
  </si>
  <si>
    <t>North Central Local SD</t>
  </si>
  <si>
    <t>044511</t>
  </si>
  <si>
    <t>North College Hill City SD</t>
  </si>
  <si>
    <t>048025</t>
  </si>
  <si>
    <t>North Fork Local SD</t>
  </si>
  <si>
    <t>044529</t>
  </si>
  <si>
    <t>North Olmsted City SD</t>
  </si>
  <si>
    <t>044537</t>
  </si>
  <si>
    <t>North Ridgeville City SD</t>
  </si>
  <si>
    <t>044545</t>
  </si>
  <si>
    <t>North Royalton City SD</t>
  </si>
  <si>
    <t>050336</t>
  </si>
  <si>
    <t>North Union Local SD</t>
  </si>
  <si>
    <t>046250</t>
  </si>
  <si>
    <t>Northeastern Local SD</t>
  </si>
  <si>
    <t>046722</t>
  </si>
  <si>
    <t>049056</t>
  </si>
  <si>
    <t>Northern Local SD</t>
  </si>
  <si>
    <t>048728</t>
  </si>
  <si>
    <t>Northmont City SD</t>
  </si>
  <si>
    <t>048819</t>
  </si>
  <si>
    <t>Northmor Local SD</t>
  </si>
  <si>
    <t>048033</t>
  </si>
  <si>
    <t>Northridge Local SD</t>
  </si>
  <si>
    <t>048736</t>
  </si>
  <si>
    <t>047365</t>
  </si>
  <si>
    <t>Northwest Local SD</t>
  </si>
  <si>
    <t>049635</t>
  </si>
  <si>
    <t>049908</t>
  </si>
  <si>
    <t>046268</t>
  </si>
  <si>
    <t>Northwestern Local SD</t>
  </si>
  <si>
    <t>050575</t>
  </si>
  <si>
    <t>050716</t>
  </si>
  <si>
    <t>Northwood Local SD</t>
  </si>
  <si>
    <t>044552</t>
  </si>
  <si>
    <t>Norton City SD</t>
  </si>
  <si>
    <t>044560</t>
  </si>
  <si>
    <t>Norwalk City SD</t>
  </si>
  <si>
    <t>050567</t>
  </si>
  <si>
    <t>Norwayne Local SD</t>
  </si>
  <si>
    <t>044578</t>
  </si>
  <si>
    <t>Norwood City SD</t>
  </si>
  <si>
    <t>047761</t>
  </si>
  <si>
    <t>Oak Hill Union Local SD</t>
  </si>
  <si>
    <t>047373</t>
  </si>
  <si>
    <t>Oak Hills Local SD</t>
  </si>
  <si>
    <t>044586</t>
  </si>
  <si>
    <t>Oakwood City SD</t>
  </si>
  <si>
    <t>044594</t>
  </si>
  <si>
    <t>Oberlin City SD</t>
  </si>
  <si>
    <t>061903</t>
  </si>
  <si>
    <t>Ohio Valley Local SD</t>
  </si>
  <si>
    <t>049726</t>
  </si>
  <si>
    <t>Old Fort Local SD</t>
  </si>
  <si>
    <t>046763</t>
  </si>
  <si>
    <t>Olentangy Local SD</t>
  </si>
  <si>
    <t>046573</t>
  </si>
  <si>
    <t>Olmsted Falls City SD</t>
  </si>
  <si>
    <t>049478</t>
  </si>
  <si>
    <t>Ontario Local SD</t>
  </si>
  <si>
    <t>046581</t>
  </si>
  <si>
    <t>Orange City SD</t>
  </si>
  <si>
    <t>044602</t>
  </si>
  <si>
    <t>Oregon City SD</t>
  </si>
  <si>
    <t>044610</t>
  </si>
  <si>
    <t>Orrville City SD</t>
  </si>
  <si>
    <t>049916</t>
  </si>
  <si>
    <t>Osnaburg Local SD</t>
  </si>
  <si>
    <t>050724</t>
  </si>
  <si>
    <t>Otsego Local SD</t>
  </si>
  <si>
    <t>048215</t>
  </si>
  <si>
    <t>Ottawa Hills Local SD</t>
  </si>
  <si>
    <t>049379</t>
  </si>
  <si>
    <t>Ottawa-Glandorf Local SD</t>
  </si>
  <si>
    <t>049387</t>
  </si>
  <si>
    <t>Ottoville Local SD</t>
  </si>
  <si>
    <t>044628</t>
  </si>
  <si>
    <t>Painsville City Local SD</t>
  </si>
  <si>
    <t>049510</t>
  </si>
  <si>
    <t>Paint Valley Local SD</t>
  </si>
  <si>
    <t>049395</t>
  </si>
  <si>
    <t>Pandora-Gilboa Local SD</t>
  </si>
  <si>
    <t>048579</t>
  </si>
  <si>
    <t>Parkway Local SD</t>
  </si>
  <si>
    <t>044636</t>
  </si>
  <si>
    <t>Parma City SD</t>
  </si>
  <si>
    <t>047597</t>
  </si>
  <si>
    <t>Patrick Henry Local SD</t>
  </si>
  <si>
    <t>045575</t>
  </si>
  <si>
    <t>Paulding Ex Vill SD</t>
  </si>
  <si>
    <t>046813</t>
  </si>
  <si>
    <t>Perkins Local SD</t>
  </si>
  <si>
    <t>045781</t>
  </si>
  <si>
    <t>Perry Local SD</t>
  </si>
  <si>
    <t>047902</t>
  </si>
  <si>
    <t>049924</t>
  </si>
  <si>
    <t>045583</t>
  </si>
  <si>
    <t>Perrysburg Ex Vill SD</t>
  </si>
  <si>
    <t>047076</t>
  </si>
  <si>
    <t>Pettisville Local SD</t>
  </si>
  <si>
    <t>046896</t>
  </si>
  <si>
    <t>Pickerington Local SD</t>
  </si>
  <si>
    <t>047084</t>
  </si>
  <si>
    <t>Pike-Delta-York Local SD</t>
  </si>
  <si>
    <t>044644</t>
  </si>
  <si>
    <t>Piqua City SD</t>
  </si>
  <si>
    <t>049932</t>
  </si>
  <si>
    <t>Plain Local SD</t>
  </si>
  <si>
    <t>048421</t>
  </si>
  <si>
    <t>Pleasant Local SD</t>
  </si>
  <si>
    <t>049460</t>
  </si>
  <si>
    <t>Plymouth-Shiloh Local SD</t>
  </si>
  <si>
    <t>048348</t>
  </si>
  <si>
    <t>Poland Local SD</t>
  </si>
  <si>
    <t>044651</t>
  </si>
  <si>
    <t>Port Clinton City SD</t>
  </si>
  <si>
    <t>044669</t>
  </si>
  <si>
    <t>Portsmouth City SD</t>
  </si>
  <si>
    <t>049288</t>
  </si>
  <si>
    <t>Preble-Shawnee Local SD</t>
  </si>
  <si>
    <t>044677</t>
  </si>
  <si>
    <t>Princeton City SD</t>
  </si>
  <si>
    <t>048975</t>
  </si>
  <si>
    <t>Put-In-Bay Local SD</t>
  </si>
  <si>
    <t>045880</t>
  </si>
  <si>
    <t>Pymatuning Valley Local SD</t>
  </si>
  <si>
    <t>044685</t>
  </si>
  <si>
    <t>Ravenna City SD</t>
  </si>
  <si>
    <t>044693</t>
  </si>
  <si>
    <t>Reading Community City SD</t>
  </si>
  <si>
    <t>050054</t>
  </si>
  <si>
    <t>Revere Local SD</t>
  </si>
  <si>
    <t>047001</t>
  </si>
  <si>
    <t>Reynoldsburg City SD</t>
  </si>
  <si>
    <t>046599</t>
  </si>
  <si>
    <t>Richmond Heights Local SD</t>
  </si>
  <si>
    <t>048439</t>
  </si>
  <si>
    <t>Ridgedale Local SD</t>
  </si>
  <si>
    <t>047506</t>
  </si>
  <si>
    <t>Ridgemont Local SD</t>
  </si>
  <si>
    <t>046474</t>
  </si>
  <si>
    <t>Ridgewood Local SD</t>
  </si>
  <si>
    <t>046078</t>
  </si>
  <si>
    <t>Ripley-Union-Lewis Local SD</t>
  </si>
  <si>
    <t>045591</t>
  </si>
  <si>
    <t>Rittman Ex Vill SD</t>
  </si>
  <si>
    <t>048447</t>
  </si>
  <si>
    <t>River Valley Local SD</t>
  </si>
  <si>
    <t>046482</t>
  </si>
  <si>
    <t>River View Local SD</t>
  </si>
  <si>
    <t>047514</t>
  </si>
  <si>
    <t>Riverdale Local SD</t>
  </si>
  <si>
    <t>047894</t>
  </si>
  <si>
    <t>Riverside Local SD</t>
  </si>
  <si>
    <t>048090</t>
  </si>
  <si>
    <t>047944</t>
  </si>
  <si>
    <t>Rock Hill Local SD</t>
  </si>
  <si>
    <t>044701</t>
  </si>
  <si>
    <t>Rocky River City SD</t>
  </si>
  <si>
    <t>047308</t>
  </si>
  <si>
    <t>Rolling Hills Local SD</t>
  </si>
  <si>
    <t>049213</t>
  </si>
  <si>
    <t>Rootstown Local SD</t>
  </si>
  <si>
    <t>046144</t>
  </si>
  <si>
    <t>Ross Local SD</t>
  </si>
  <si>
    <t>045609</t>
  </si>
  <si>
    <t>Rossford Ex Vill SD</t>
  </si>
  <si>
    <t>049817</t>
  </si>
  <si>
    <t>Russia Local SD</t>
  </si>
  <si>
    <t>044735</t>
  </si>
  <si>
    <t>Salem City SD</t>
  </si>
  <si>
    <t>044743</t>
  </si>
  <si>
    <t>Sandusky City SD</t>
  </si>
  <si>
    <t>049940</t>
  </si>
  <si>
    <t>Sandy Valley Local SD</t>
  </si>
  <si>
    <t>049130</t>
  </si>
  <si>
    <t>Scioto Valley Local SD</t>
  </si>
  <si>
    <t>048355</t>
  </si>
  <si>
    <t>Sebring Local SD</t>
  </si>
  <si>
    <t>049684</t>
  </si>
  <si>
    <t>Seneca East Local SD</t>
  </si>
  <si>
    <t>046003</t>
  </si>
  <si>
    <t>Shadyside Local SD</t>
  </si>
  <si>
    <t>044750</t>
  </si>
  <si>
    <t>Shaker Heights City SD</t>
  </si>
  <si>
    <t>045799</t>
  </si>
  <si>
    <t>Shawnee Local SD</t>
  </si>
  <si>
    <t>044768</t>
  </si>
  <si>
    <t>Sheffield-Sheffield Lake Cit</t>
  </si>
  <si>
    <t>044776</t>
  </si>
  <si>
    <t>Shelby City SD</t>
  </si>
  <si>
    <t>044784</t>
  </si>
  <si>
    <t>Sidney City SD</t>
  </si>
  <si>
    <t>046607</t>
  </si>
  <si>
    <t>Solon City SD</t>
  </si>
  <si>
    <t>047738</t>
  </si>
  <si>
    <t>South Central Local SD</t>
  </si>
  <si>
    <t>044792</t>
  </si>
  <si>
    <t>South Euclid-Lyndhurst City</t>
  </si>
  <si>
    <t>047951</t>
  </si>
  <si>
    <t>South Point Local SD</t>
  </si>
  <si>
    <t>048363</t>
  </si>
  <si>
    <t>South Range Local SD</t>
  </si>
  <si>
    <t>049221</t>
  </si>
  <si>
    <t>Southeast Local SD</t>
  </si>
  <si>
    <t>050583</t>
  </si>
  <si>
    <t>046276</t>
  </si>
  <si>
    <t>Southeastern Local SD</t>
  </si>
  <si>
    <t>049528</t>
  </si>
  <si>
    <t>046441</t>
  </si>
  <si>
    <t>Southern Local SD</t>
  </si>
  <si>
    <t>048538</t>
  </si>
  <si>
    <t>049064</t>
  </si>
  <si>
    <t>050237</t>
  </si>
  <si>
    <t>Southington Local SD</t>
  </si>
  <si>
    <t>048041</t>
  </si>
  <si>
    <t>Southwest Licking Local SD</t>
  </si>
  <si>
    <t>047381</t>
  </si>
  <si>
    <t>Southwest Local SD</t>
  </si>
  <si>
    <t>044800</t>
  </si>
  <si>
    <t>South-Western City SD</t>
  </si>
  <si>
    <t>045807</t>
  </si>
  <si>
    <t>Spencerville Local SD</t>
  </si>
  <si>
    <t>050427</t>
  </si>
  <si>
    <t>Springboro Community City SD</t>
  </si>
  <si>
    <t>044818</t>
  </si>
  <si>
    <t>Springfield City SD</t>
  </si>
  <si>
    <t>048223</t>
  </si>
  <si>
    <t>Springfield Local SD</t>
  </si>
  <si>
    <t>048371</t>
  </si>
  <si>
    <t>050062</t>
  </si>
  <si>
    <t>044719</t>
  </si>
  <si>
    <t>St Bernard-Elmwood Place Cit</t>
  </si>
  <si>
    <t>045997</t>
  </si>
  <si>
    <t>St Clairsville-Richland City</t>
  </si>
  <si>
    <t>048587</t>
  </si>
  <si>
    <t>St Henry Consolidated Local</t>
  </si>
  <si>
    <t>044727</t>
  </si>
  <si>
    <t>St Marys City SD</t>
  </si>
  <si>
    <t>044826</t>
  </si>
  <si>
    <t>Steubenville City SD</t>
  </si>
  <si>
    <t>044834</t>
  </si>
  <si>
    <t>Stow-Munroe Falls City SD</t>
  </si>
  <si>
    <t>050294</t>
  </si>
  <si>
    <t>Strasburg-Franklin Local SD</t>
  </si>
  <si>
    <t>049239</t>
  </si>
  <si>
    <t>Streetsboro City SD</t>
  </si>
  <si>
    <t>044842</t>
  </si>
  <si>
    <t>Strongsville City SD</t>
  </si>
  <si>
    <t>044859</t>
  </si>
  <si>
    <t>Struthers City SD</t>
  </si>
  <si>
    <t>050658</t>
  </si>
  <si>
    <t>Stryker Local SD</t>
  </si>
  <si>
    <t>047274</t>
  </si>
  <si>
    <t>Sugarcreek Local SD</t>
  </si>
  <si>
    <t>047092</t>
  </si>
  <si>
    <t>Swanton Local SD</t>
  </si>
  <si>
    <t>048652</t>
  </si>
  <si>
    <t>Switzerland Of Ohio Local SD</t>
  </si>
  <si>
    <t>Monroe</t>
  </si>
  <si>
    <t>044867</t>
  </si>
  <si>
    <t>Sycamore Community City SD</t>
  </si>
  <si>
    <t>044875</t>
  </si>
  <si>
    <t>Sylvania City SD</t>
  </si>
  <si>
    <t>047969</t>
  </si>
  <si>
    <t>Symmes Valley Local SD</t>
  </si>
  <si>
    <t>046151</t>
  </si>
  <si>
    <t>Talawanda City SD</t>
  </si>
  <si>
    <t>044883</t>
  </si>
  <si>
    <t>Tallmadge City SD</t>
  </si>
  <si>
    <t>049098</t>
  </si>
  <si>
    <t>Teays Valley Local SD</t>
  </si>
  <si>
    <t>046243</t>
  </si>
  <si>
    <t>Tecumseh Local SD</t>
  </si>
  <si>
    <t>047399</t>
  </si>
  <si>
    <t>Three Rivers Local SD</t>
  </si>
  <si>
    <t>044891</t>
  </si>
  <si>
    <t>Tiffin City SD</t>
  </si>
  <si>
    <t>045617</t>
  </si>
  <si>
    <t>Tipp City Ex Vill SD</t>
  </si>
  <si>
    <t>044909</t>
  </si>
  <si>
    <t>Toledo City SD</t>
  </si>
  <si>
    <t>044917</t>
  </si>
  <si>
    <t>Toronto City SD</t>
  </si>
  <si>
    <t>046201</t>
  </si>
  <si>
    <t>Triad Local SD</t>
  </si>
  <si>
    <t>091397</t>
  </si>
  <si>
    <t>Tri-County North Local SD</t>
  </si>
  <si>
    <t>045922</t>
  </si>
  <si>
    <t>Trimble Local SD</t>
  </si>
  <si>
    <t>048876</t>
  </si>
  <si>
    <t>Tri-Valley Local SD</t>
  </si>
  <si>
    <t>046680</t>
  </si>
  <si>
    <t>Tri-Village Local SD</t>
  </si>
  <si>
    <t>050591</t>
  </si>
  <si>
    <t>Triway Local SD</t>
  </si>
  <si>
    <t>048694</t>
  </si>
  <si>
    <t>Trotwood-Madison City SD</t>
  </si>
  <si>
    <t>044925</t>
  </si>
  <si>
    <t>Troy City SD</t>
  </si>
  <si>
    <t>050302</t>
  </si>
  <si>
    <t>Tuscarawas Valley Local SD</t>
  </si>
  <si>
    <t>049957</t>
  </si>
  <si>
    <t>Tuslaw Local SD</t>
  </si>
  <si>
    <t>049296</t>
  </si>
  <si>
    <t>Twin Valley Community Local</t>
  </si>
  <si>
    <t>050070</t>
  </si>
  <si>
    <t>Twinsburg City SD</t>
  </si>
  <si>
    <t>046011</t>
  </si>
  <si>
    <t>Union Local SD</t>
  </si>
  <si>
    <t>049536</t>
  </si>
  <si>
    <t>Union Scioto Local SD</t>
  </si>
  <si>
    <t>046458</t>
  </si>
  <si>
    <t>United Local SD</t>
  </si>
  <si>
    <t>044933</t>
  </si>
  <si>
    <t>Upper Arlington City SD</t>
  </si>
  <si>
    <t>045625</t>
  </si>
  <si>
    <t>Upper Sandusky Ex Vill SD</t>
  </si>
  <si>
    <t>047522</t>
  </si>
  <si>
    <t>Upper Scioto Valley Local SD</t>
  </si>
  <si>
    <t>044941</t>
  </si>
  <si>
    <t>Urbana City SD</t>
  </si>
  <si>
    <t>049643</t>
  </si>
  <si>
    <t>Valley Local SD</t>
  </si>
  <si>
    <t>048744</t>
  </si>
  <si>
    <t>Valley View Local SD</t>
  </si>
  <si>
    <t>047464</t>
  </si>
  <si>
    <t>Van Buren Local SD</t>
  </si>
  <si>
    <t>044966</t>
  </si>
  <si>
    <t>Van Wert City SD</t>
  </si>
  <si>
    <t>044958</t>
  </si>
  <si>
    <t>Vandalia-Butler City SD</t>
  </si>
  <si>
    <t>047472</t>
  </si>
  <si>
    <t>Vanlue Local SD</t>
  </si>
  <si>
    <t>046821</t>
  </si>
  <si>
    <t>Vermilion Local SD</t>
  </si>
  <si>
    <t>045633</t>
  </si>
  <si>
    <t>Versailles Ex Vill SD</t>
  </si>
  <si>
    <t>050393</t>
  </si>
  <si>
    <t>Vinton County Local SD</t>
  </si>
  <si>
    <t>Vinton</t>
  </si>
  <si>
    <t>044974</t>
  </si>
  <si>
    <t>Wadsworth City SD</t>
  </si>
  <si>
    <t>046904</t>
  </si>
  <si>
    <t>Walnut Township Local SD</t>
  </si>
  <si>
    <t>044982</t>
  </si>
  <si>
    <t>Wapakoneta City SD</t>
  </si>
  <si>
    <t>044990</t>
  </si>
  <si>
    <t>Warren City SD</t>
  </si>
  <si>
    <t>050500</t>
  </si>
  <si>
    <t>Warren Local SD</t>
  </si>
  <si>
    <t>045005</t>
  </si>
  <si>
    <t>Warrensville Heights City SD</t>
  </si>
  <si>
    <t>045013</t>
  </si>
  <si>
    <t>Washington Court House City</t>
  </si>
  <si>
    <t>048231</t>
  </si>
  <si>
    <t>Washington Local SD</t>
  </si>
  <si>
    <t>049650</t>
  </si>
  <si>
    <t>Washington-Nile Local SD</t>
  </si>
  <si>
    <t>049247</t>
  </si>
  <si>
    <t>Waterloo Local SD</t>
  </si>
  <si>
    <t>045641</t>
  </si>
  <si>
    <t>Wauseon Ex Vill SD</t>
  </si>
  <si>
    <t>049148</t>
  </si>
  <si>
    <t>Waverly City SD</t>
  </si>
  <si>
    <t>050468</t>
  </si>
  <si>
    <t>Wayne Local SD</t>
  </si>
  <si>
    <t>049031</t>
  </si>
  <si>
    <t>Wayne Trace Local SD</t>
  </si>
  <si>
    <t>045971</t>
  </si>
  <si>
    <t>Waynesfield-Goshen Local SD</t>
  </si>
  <si>
    <t>050252</t>
  </si>
  <si>
    <t>Weathersfield Local SD</t>
  </si>
  <si>
    <t>045658</t>
  </si>
  <si>
    <t>Wellington Ex Vill SD</t>
  </si>
  <si>
    <t>045021</t>
  </si>
  <si>
    <t>Wellston City SD</t>
  </si>
  <si>
    <t>045039</t>
  </si>
  <si>
    <t>Wellsville Local SD</t>
  </si>
  <si>
    <t>048389</t>
  </si>
  <si>
    <t>West Branch Local SD</t>
  </si>
  <si>
    <t>045054</t>
  </si>
  <si>
    <t>West Carrollton City SD</t>
  </si>
  <si>
    <t>046359</t>
  </si>
  <si>
    <t>West Clermont Local SD</t>
  </si>
  <si>
    <t>047225</t>
  </si>
  <si>
    <t>West Geauga Local SD</t>
  </si>
  <si>
    <t>047696</t>
  </si>
  <si>
    <t>West Holmes Local SD</t>
  </si>
  <si>
    <t>046219</t>
  </si>
  <si>
    <t>West Liberty-Salem Local SD</t>
  </si>
  <si>
    <t>048884</t>
  </si>
  <si>
    <t>West Muskingum Local SD</t>
  </si>
  <si>
    <t>046060</t>
  </si>
  <si>
    <t>Western Brown Local SD</t>
  </si>
  <si>
    <t>049155</t>
  </si>
  <si>
    <t>Western Local SD</t>
  </si>
  <si>
    <t>047746</t>
  </si>
  <si>
    <t>Western Reserve Local SD</t>
  </si>
  <si>
    <t>048397</t>
  </si>
  <si>
    <t>045047</t>
  </si>
  <si>
    <t>Westerville City SD</t>
  </si>
  <si>
    <t>049106</t>
  </si>
  <si>
    <t>Westfall Local SD</t>
  </si>
  <si>
    <t>045062</t>
  </si>
  <si>
    <t>Westlake City SD</t>
  </si>
  <si>
    <t>049668</t>
  </si>
  <si>
    <t>Wheelersburg Local SD</t>
  </si>
  <si>
    <t>045070</t>
  </si>
  <si>
    <t>Whitehall City SD</t>
  </si>
  <si>
    <t>045088</t>
  </si>
  <si>
    <t>Wickliffe City SD</t>
  </si>
  <si>
    <t>045096</t>
  </si>
  <si>
    <t>Willard City SD</t>
  </si>
  <si>
    <t>046367</t>
  </si>
  <si>
    <t>Williamsburg Local SD</t>
  </si>
  <si>
    <t>045104</t>
  </si>
  <si>
    <t>Willoughby-Eastlake City SD</t>
  </si>
  <si>
    <t>045112</t>
  </si>
  <si>
    <t>Wilmington City SD</t>
  </si>
  <si>
    <t>045666</t>
  </si>
  <si>
    <t>Windham Ex Vill SD</t>
  </si>
  <si>
    <t>044081</t>
  </si>
  <si>
    <t>Winton Woods City SD</t>
  </si>
  <si>
    <t>050518</t>
  </si>
  <si>
    <t>Wolf Creek Local SD</t>
  </si>
  <si>
    <t>049577</t>
  </si>
  <si>
    <t>Woodmore Local SD</t>
  </si>
  <si>
    <t>049973</t>
  </si>
  <si>
    <t>Woodridge Local SD</t>
  </si>
  <si>
    <t>045120</t>
  </si>
  <si>
    <t>Wooster City SD</t>
  </si>
  <si>
    <t>045138</t>
  </si>
  <si>
    <t>Worthington City SD</t>
  </si>
  <si>
    <t>046524</t>
  </si>
  <si>
    <t>Wynford Local SD</t>
  </si>
  <si>
    <t>045146</t>
  </si>
  <si>
    <t>Wyoming City SD</t>
  </si>
  <si>
    <t>045153</t>
  </si>
  <si>
    <t>Xenia Community City SD</t>
  </si>
  <si>
    <t>045674</t>
  </si>
  <si>
    <t>Yellow Springs Ex Vill SD</t>
  </si>
  <si>
    <t>045161</t>
  </si>
  <si>
    <t>Youngstown City SD</t>
  </si>
  <si>
    <t>049544</t>
  </si>
  <si>
    <t>Zane Trace Local SD</t>
  </si>
  <si>
    <t>045179</t>
  </si>
  <si>
    <t>Zanesville City SD</t>
  </si>
  <si>
    <t>TY23 Total Property Tax Revenue</t>
  </si>
  <si>
    <t>FY24  School Income Tax Revenue</t>
  </si>
  <si>
    <t>FY24 State Education Aid</t>
  </si>
  <si>
    <t>FY24 District Formula ADM</t>
  </si>
  <si>
    <t>FY25 In-State Tuition Rate</t>
  </si>
  <si>
    <t>FY25 Total Out-State Tuition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</si>
</sst>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2" borderId="0" xfId="0" applyNumberFormat="1" applyFill="1"/>
    <xf numFmtId="165" fontId="0" fillId="0" borderId="0" xfId="0" applyNumberFormat="1"/>
    <xf numFmtId="165" fontId="0" fillId="3" borderId="0" xfId="0" applyNumberFormat="1" applyFill="1"/>
    <xf numFmtId="0" fontId="0" fillId="3" borderId="0" xfId="0" applyFill="1"/>
    <xf numFmtId="0" fontId="0" fillId="4" borderId="0" xfId="0" applyFill="1"/>
    <xf numFmtId="165" fontId="0" fillId="4" borderId="0" xfId="0" applyNumberFormat="1" applyFill="1"/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2BDB-B26F-4EC4-9CE9-4211ADF3B81C}">
  <dimension ref="A1:M617"/>
  <sheetViews>
    <sheetView tabSelected="1" workbookViewId="0"/>
  </sheetViews>
  <sheetFormatPr defaultRowHeight="14.5" x14ac:dyDescent="0.35"/>
  <cols>
    <col min="1" max="1" width="3.26953125" customWidth="1"/>
    <col min="3" max="3" width="27.26953125" bestFit="1" customWidth="1"/>
    <col min="4" max="4" width="11.81640625" bestFit="1" customWidth="1"/>
    <col min="5" max="5" width="14.54296875" style="4" bestFit="1" customWidth="1"/>
    <col min="6" max="6" width="15.81640625" bestFit="1" customWidth="1"/>
    <col min="7" max="7" width="15" bestFit="1" customWidth="1"/>
    <col min="8" max="8" width="16.81640625" customWidth="1"/>
    <col min="9" max="12" width="12.6328125" customWidth="1"/>
    <col min="13" max="13" width="2.7265625" customWidth="1"/>
    <col min="15" max="15" width="10.81640625" bestFit="1" customWidth="1"/>
  </cols>
  <sheetData>
    <row r="1" spans="1:13" x14ac:dyDescent="0.35">
      <c r="A1" s="7"/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</row>
    <row r="2" spans="1:13" ht="64" x14ac:dyDescent="0.35">
      <c r="A2" s="9"/>
      <c r="B2" s="10" t="s">
        <v>0</v>
      </c>
      <c r="C2" s="10" t="s">
        <v>1</v>
      </c>
      <c r="D2" s="10" t="s">
        <v>2</v>
      </c>
      <c r="E2" s="11" t="s">
        <v>1281</v>
      </c>
      <c r="F2" s="10" t="s">
        <v>1282</v>
      </c>
      <c r="G2" s="10" t="s">
        <v>3</v>
      </c>
      <c r="H2" s="10" t="s">
        <v>1283</v>
      </c>
      <c r="I2" s="10" t="s">
        <v>1284</v>
      </c>
      <c r="J2" s="10" t="s">
        <v>1285</v>
      </c>
      <c r="K2" s="10" t="s">
        <v>4</v>
      </c>
      <c r="L2" s="10" t="s">
        <v>1286</v>
      </c>
      <c r="M2" s="9"/>
    </row>
    <row r="3" spans="1:13" x14ac:dyDescent="0.35">
      <c r="A3" s="7"/>
      <c r="B3" s="6" t="s">
        <v>5</v>
      </c>
      <c r="C3" t="s">
        <v>6</v>
      </c>
      <c r="D3" s="6" t="s">
        <v>7</v>
      </c>
      <c r="E3" s="4">
        <v>3272815</v>
      </c>
      <c r="F3" s="5">
        <v>2582387.3200000003</v>
      </c>
      <c r="G3" s="4">
        <f t="shared" ref="G3:G66" si="0">E3+F3</f>
        <v>5855202.3200000003</v>
      </c>
      <c r="H3" s="5">
        <v>6585972.9900000002</v>
      </c>
      <c r="I3" s="2">
        <v>822.11249880000003</v>
      </c>
      <c r="J3" s="3">
        <f t="shared" ref="J3:J66" si="1">G3/I3</f>
        <v>7122.1424422406553</v>
      </c>
      <c r="K3" s="4">
        <f t="shared" ref="K3:K66" si="2">H3/I3</f>
        <v>8011.0362019957647</v>
      </c>
      <c r="L3" s="3">
        <f t="shared" ref="L3:L66" si="3">J3+K3</f>
        <v>15133.178644236421</v>
      </c>
      <c r="M3" s="7"/>
    </row>
    <row r="4" spans="1:13" x14ac:dyDescent="0.35">
      <c r="A4" s="7"/>
      <c r="B4" s="6" t="s">
        <v>8</v>
      </c>
      <c r="C4" t="s">
        <v>9</v>
      </c>
      <c r="D4" s="6" t="s">
        <v>10</v>
      </c>
      <c r="E4" s="4">
        <v>5014951</v>
      </c>
      <c r="F4" s="5">
        <v>2993.01</v>
      </c>
      <c r="G4" s="4">
        <f t="shared" si="0"/>
        <v>5017944.01</v>
      </c>
      <c r="H4" s="5">
        <v>8062396.1399999997</v>
      </c>
      <c r="I4" s="2">
        <v>1146.5933854</v>
      </c>
      <c r="J4" s="3">
        <f t="shared" si="1"/>
        <v>4376.3936491308486</v>
      </c>
      <c r="K4" s="4">
        <f t="shared" si="2"/>
        <v>7031.6088010462017</v>
      </c>
      <c r="L4" s="3">
        <f t="shared" si="3"/>
        <v>11408.002450177049</v>
      </c>
      <c r="M4" s="7"/>
    </row>
    <row r="5" spans="1:13" x14ac:dyDescent="0.35">
      <c r="A5" s="7"/>
      <c r="B5" s="6" t="s">
        <v>11</v>
      </c>
      <c r="C5" t="s">
        <v>12</v>
      </c>
      <c r="D5" s="6" t="s">
        <v>13</v>
      </c>
      <c r="E5" s="4">
        <v>144542326</v>
      </c>
      <c r="F5" s="5">
        <v>0</v>
      </c>
      <c r="G5" s="4">
        <f t="shared" si="0"/>
        <v>144542326</v>
      </c>
      <c r="H5" s="5">
        <v>173756517.16</v>
      </c>
      <c r="I5" s="2">
        <v>26339.011742499999</v>
      </c>
      <c r="J5" s="3">
        <f t="shared" si="1"/>
        <v>5487.7657299028406</v>
      </c>
      <c r="K5" s="4">
        <f t="shared" si="2"/>
        <v>6596.9262195069623</v>
      </c>
      <c r="L5" s="3">
        <f t="shared" si="3"/>
        <v>12084.691949409804</v>
      </c>
      <c r="M5" s="7"/>
    </row>
    <row r="6" spans="1:13" x14ac:dyDescent="0.35">
      <c r="A6" s="7"/>
      <c r="B6" s="6" t="s">
        <v>14</v>
      </c>
      <c r="C6" t="s">
        <v>15</v>
      </c>
      <c r="D6" s="6" t="s">
        <v>16</v>
      </c>
      <c r="E6" s="4">
        <v>9100770</v>
      </c>
      <c r="F6" s="5">
        <v>2151143.1799999997</v>
      </c>
      <c r="G6" s="4">
        <f t="shared" si="0"/>
        <v>11251913.18</v>
      </c>
      <c r="H6" s="5">
        <v>8117652.71</v>
      </c>
      <c r="I6" s="2">
        <v>1342.3959992</v>
      </c>
      <c r="J6" s="3">
        <f t="shared" si="1"/>
        <v>8381.9626896277769</v>
      </c>
      <c r="K6" s="4">
        <f t="shared" si="2"/>
        <v>6047.1371449540293</v>
      </c>
      <c r="L6" s="3">
        <f t="shared" si="3"/>
        <v>14429.099834581806</v>
      </c>
      <c r="M6" s="7"/>
    </row>
    <row r="7" spans="1:13" x14ac:dyDescent="0.35">
      <c r="A7" s="7"/>
      <c r="B7" s="6" t="s">
        <v>17</v>
      </c>
      <c r="C7" t="s">
        <v>18</v>
      </c>
      <c r="D7" s="6" t="s">
        <v>19</v>
      </c>
      <c r="E7" s="4">
        <v>3941601</v>
      </c>
      <c r="F7" s="5">
        <v>0</v>
      </c>
      <c r="G7" s="4">
        <f t="shared" si="0"/>
        <v>3941601</v>
      </c>
      <c r="H7" s="5">
        <v>7188906.8700000001</v>
      </c>
      <c r="I7" s="2">
        <v>984.16608780000001</v>
      </c>
      <c r="J7" s="3">
        <f t="shared" si="1"/>
        <v>4005.01607285721</v>
      </c>
      <c r="K7" s="4">
        <f t="shared" si="2"/>
        <v>7304.566738394783</v>
      </c>
      <c r="L7" s="3">
        <f t="shared" si="3"/>
        <v>11309.582811251992</v>
      </c>
      <c r="M7" s="7"/>
    </row>
    <row r="8" spans="1:13" x14ac:dyDescent="0.35">
      <c r="A8" s="7"/>
      <c r="B8" s="6" t="s">
        <v>20</v>
      </c>
      <c r="C8" t="s">
        <v>21</v>
      </c>
      <c r="D8" s="6" t="s">
        <v>22</v>
      </c>
      <c r="E8" s="4">
        <v>9692338</v>
      </c>
      <c r="F8" s="5">
        <v>0</v>
      </c>
      <c r="G8" s="4">
        <f t="shared" si="0"/>
        <v>9692338</v>
      </c>
      <c r="H8" s="5">
        <v>25583936.579999998</v>
      </c>
      <c r="I8" s="2">
        <v>2896.2115272000001</v>
      </c>
      <c r="J8" s="3">
        <f t="shared" si="1"/>
        <v>3346.5573591478519</v>
      </c>
      <c r="K8" s="4">
        <f t="shared" si="2"/>
        <v>8833.5870290296243</v>
      </c>
      <c r="L8" s="3">
        <f t="shared" si="3"/>
        <v>12180.144388177476</v>
      </c>
      <c r="M8" s="7"/>
    </row>
    <row r="9" spans="1:13" x14ac:dyDescent="0.35">
      <c r="A9" s="7"/>
      <c r="B9" s="6" t="s">
        <v>23</v>
      </c>
      <c r="C9" t="s">
        <v>24</v>
      </c>
      <c r="D9" s="6" t="s">
        <v>25</v>
      </c>
      <c r="E9" s="4">
        <v>7125093</v>
      </c>
      <c r="F9" s="5">
        <v>4842917.67</v>
      </c>
      <c r="G9" s="4">
        <f t="shared" si="0"/>
        <v>11968010.67</v>
      </c>
      <c r="H9" s="5">
        <v>9203669.8100000005</v>
      </c>
      <c r="I9" s="2">
        <v>1441.023522</v>
      </c>
      <c r="J9" s="3">
        <f t="shared" si="1"/>
        <v>8305.2153467901553</v>
      </c>
      <c r="K9" s="4">
        <f t="shared" si="2"/>
        <v>6386.8976942348627</v>
      </c>
      <c r="L9" s="3">
        <f t="shared" si="3"/>
        <v>14692.113041025019</v>
      </c>
      <c r="M9" s="7"/>
    </row>
    <row r="10" spans="1:13" x14ac:dyDescent="0.35">
      <c r="A10" s="7"/>
      <c r="B10" s="6" t="s">
        <v>26</v>
      </c>
      <c r="C10" t="s">
        <v>27</v>
      </c>
      <c r="D10" s="6" t="s">
        <v>28</v>
      </c>
      <c r="E10" s="4">
        <v>23698207</v>
      </c>
      <c r="F10" s="5">
        <v>0</v>
      </c>
      <c r="G10" s="4">
        <f t="shared" si="0"/>
        <v>23698207</v>
      </c>
      <c r="H10" s="5">
        <v>14387646.210000001</v>
      </c>
      <c r="I10" s="2">
        <v>3680.2952528000001</v>
      </c>
      <c r="J10" s="3">
        <f t="shared" si="1"/>
        <v>6439.2135337430336</v>
      </c>
      <c r="K10" s="4">
        <f t="shared" si="2"/>
        <v>3909.3728143288931</v>
      </c>
      <c r="L10" s="3">
        <f t="shared" si="3"/>
        <v>10348.586348071927</v>
      </c>
      <c r="M10" s="7"/>
    </row>
    <row r="11" spans="1:13" x14ac:dyDescent="0.35">
      <c r="A11" s="7"/>
      <c r="B11" s="6" t="s">
        <v>29</v>
      </c>
      <c r="C11" t="s">
        <v>30</v>
      </c>
      <c r="D11" s="6" t="s">
        <v>31</v>
      </c>
      <c r="E11" s="4">
        <v>5919327</v>
      </c>
      <c r="F11" s="5">
        <v>2866002.69</v>
      </c>
      <c r="G11" s="4">
        <f t="shared" si="0"/>
        <v>8785329.6899999995</v>
      </c>
      <c r="H11" s="5">
        <v>6676562.2800000003</v>
      </c>
      <c r="I11" s="2">
        <v>914.70164199999999</v>
      </c>
      <c r="J11" s="3">
        <f t="shared" si="1"/>
        <v>9604.5850216151684</v>
      </c>
      <c r="K11" s="4">
        <f t="shared" si="2"/>
        <v>7299.1694487414079</v>
      </c>
      <c r="L11" s="3">
        <f t="shared" si="3"/>
        <v>16903.754470356576</v>
      </c>
      <c r="M11" s="7"/>
    </row>
    <row r="12" spans="1:13" x14ac:dyDescent="0.35">
      <c r="A12" s="7"/>
      <c r="B12" s="6" t="s">
        <v>32</v>
      </c>
      <c r="C12" t="s">
        <v>33</v>
      </c>
      <c r="D12" s="6" t="s">
        <v>34</v>
      </c>
      <c r="E12" s="4">
        <v>2668100</v>
      </c>
      <c r="F12" s="5">
        <v>1865034.06</v>
      </c>
      <c r="G12" s="4">
        <f t="shared" si="0"/>
        <v>4533134.0600000005</v>
      </c>
      <c r="H12" s="5">
        <v>6521897.0599999996</v>
      </c>
      <c r="I12" s="2">
        <v>581.435697</v>
      </c>
      <c r="J12" s="3">
        <f t="shared" si="1"/>
        <v>7796.4495186472877</v>
      </c>
      <c r="K12" s="4">
        <f t="shared" si="2"/>
        <v>11216.884504426978</v>
      </c>
      <c r="L12" s="3">
        <f t="shared" si="3"/>
        <v>19013.334023074265</v>
      </c>
      <c r="M12" s="7"/>
    </row>
    <row r="13" spans="1:13" x14ac:dyDescent="0.35">
      <c r="A13" s="7"/>
      <c r="B13" s="6" t="s">
        <v>35</v>
      </c>
      <c r="C13" t="s">
        <v>36</v>
      </c>
      <c r="D13" s="6" t="s">
        <v>37</v>
      </c>
      <c r="E13" s="4">
        <v>40432014</v>
      </c>
      <c r="F13" s="5">
        <v>0</v>
      </c>
      <c r="G13" s="4">
        <f t="shared" si="0"/>
        <v>40432014</v>
      </c>
      <c r="H13" s="5">
        <v>4782194.43</v>
      </c>
      <c r="I13" s="2">
        <v>4175.8052215999996</v>
      </c>
      <c r="J13" s="3">
        <f t="shared" si="1"/>
        <v>9682.4473016267948</v>
      </c>
      <c r="K13" s="4">
        <f t="shared" si="2"/>
        <v>1145.2149169370634</v>
      </c>
      <c r="L13" s="3">
        <f t="shared" si="3"/>
        <v>10827.662218563859</v>
      </c>
      <c r="M13" s="7"/>
    </row>
    <row r="14" spans="1:13" x14ac:dyDescent="0.35">
      <c r="A14" s="7"/>
      <c r="B14" s="6" t="s">
        <v>38</v>
      </c>
      <c r="C14" t="s">
        <v>39</v>
      </c>
      <c r="D14" s="6" t="s">
        <v>40</v>
      </c>
      <c r="E14" s="4">
        <v>2549111</v>
      </c>
      <c r="F14" s="5">
        <v>1610594.47</v>
      </c>
      <c r="G14" s="4">
        <f t="shared" si="0"/>
        <v>4159705.4699999997</v>
      </c>
      <c r="H14" s="5">
        <v>5570462.8099999996</v>
      </c>
      <c r="I14" s="2">
        <v>559.14966260000006</v>
      </c>
      <c r="J14" s="3">
        <f t="shared" si="1"/>
        <v>7439.3418224696952</v>
      </c>
      <c r="K14" s="4">
        <f t="shared" si="2"/>
        <v>9962.382493620411</v>
      </c>
      <c r="L14" s="3">
        <f t="shared" si="3"/>
        <v>17401.724316090105</v>
      </c>
      <c r="M14" s="7"/>
    </row>
    <row r="15" spans="1:13" x14ac:dyDescent="0.35">
      <c r="A15" s="7"/>
      <c r="B15" s="6" t="s">
        <v>41</v>
      </c>
      <c r="C15" t="s">
        <v>42</v>
      </c>
      <c r="D15" s="6" t="s">
        <v>43</v>
      </c>
      <c r="E15" s="4">
        <v>5104334</v>
      </c>
      <c r="F15" s="5">
        <v>1245331.3800000001</v>
      </c>
      <c r="G15" s="4">
        <f t="shared" si="0"/>
        <v>6349665.3799999999</v>
      </c>
      <c r="H15" s="5">
        <v>3139985.88</v>
      </c>
      <c r="I15" s="2">
        <v>432.2856572</v>
      </c>
      <c r="J15" s="3">
        <f t="shared" si="1"/>
        <v>14688.586757950849</v>
      </c>
      <c r="K15" s="4">
        <f t="shared" si="2"/>
        <v>7263.6827701809761</v>
      </c>
      <c r="L15" s="3">
        <f t="shared" si="3"/>
        <v>21952.269528131823</v>
      </c>
      <c r="M15" s="7"/>
    </row>
    <row r="16" spans="1:13" x14ac:dyDescent="0.35">
      <c r="A16" s="7"/>
      <c r="B16" s="6" t="s">
        <v>44</v>
      </c>
      <c r="C16" t="s">
        <v>45</v>
      </c>
      <c r="D16" s="6" t="s">
        <v>34</v>
      </c>
      <c r="E16" s="4">
        <v>4401943</v>
      </c>
      <c r="F16" s="5">
        <v>2802369.71</v>
      </c>
      <c r="G16" s="4">
        <f t="shared" si="0"/>
        <v>7204312.71</v>
      </c>
      <c r="H16" s="5">
        <v>7227248.1900000004</v>
      </c>
      <c r="I16" s="2">
        <v>926.1282688</v>
      </c>
      <c r="J16" s="3">
        <f t="shared" si="1"/>
        <v>7778.957788789613</v>
      </c>
      <c r="K16" s="4">
        <f t="shared" si="2"/>
        <v>7803.7226953070631</v>
      </c>
      <c r="L16" s="3">
        <f t="shared" si="3"/>
        <v>15582.680484096676</v>
      </c>
      <c r="M16" s="7"/>
    </row>
    <row r="17" spans="1:13" x14ac:dyDescent="0.35">
      <c r="A17" s="7"/>
      <c r="B17" s="6" t="s">
        <v>46</v>
      </c>
      <c r="C17" t="s">
        <v>47</v>
      </c>
      <c r="D17" s="6" t="s">
        <v>48</v>
      </c>
      <c r="E17" s="4">
        <v>13632377</v>
      </c>
      <c r="F17" s="5">
        <v>0</v>
      </c>
      <c r="G17" s="4">
        <f t="shared" si="0"/>
        <v>13632377</v>
      </c>
      <c r="H17" s="5">
        <v>3926406.33</v>
      </c>
      <c r="I17" s="2">
        <v>1131.6282514</v>
      </c>
      <c r="J17" s="3">
        <f t="shared" si="1"/>
        <v>12046.691997247888</v>
      </c>
      <c r="K17" s="4">
        <f t="shared" si="2"/>
        <v>3469.6962762660137</v>
      </c>
      <c r="L17" s="3">
        <f t="shared" si="3"/>
        <v>15516.388273513901</v>
      </c>
      <c r="M17" s="7"/>
    </row>
    <row r="18" spans="1:13" x14ac:dyDescent="0.35">
      <c r="A18" s="7"/>
      <c r="B18" s="6" t="s">
        <v>49</v>
      </c>
      <c r="C18" t="s">
        <v>50</v>
      </c>
      <c r="D18" s="6" t="s">
        <v>43</v>
      </c>
      <c r="E18" s="4">
        <v>2429355</v>
      </c>
      <c r="F18" s="5">
        <v>1887162.9300000002</v>
      </c>
      <c r="G18" s="4">
        <f t="shared" si="0"/>
        <v>4316517.93</v>
      </c>
      <c r="H18" s="5">
        <v>4573941.9400000004</v>
      </c>
      <c r="I18" s="2">
        <v>605.49377579999998</v>
      </c>
      <c r="J18" s="3">
        <f t="shared" si="1"/>
        <v>7128.9220509275465</v>
      </c>
      <c r="K18" s="4">
        <f t="shared" si="2"/>
        <v>7554.0692948606202</v>
      </c>
      <c r="L18" s="3">
        <f t="shared" si="3"/>
        <v>14682.991345788167</v>
      </c>
      <c r="M18" s="7"/>
    </row>
    <row r="19" spans="1:13" x14ac:dyDescent="0.35">
      <c r="A19" s="7"/>
      <c r="B19" s="6" t="s">
        <v>51</v>
      </c>
      <c r="C19" t="s">
        <v>52</v>
      </c>
      <c r="D19" s="6" t="s">
        <v>53</v>
      </c>
      <c r="E19" s="4">
        <v>25202858</v>
      </c>
      <c r="F19" s="5">
        <v>0</v>
      </c>
      <c r="G19" s="4">
        <f t="shared" si="0"/>
        <v>25202858</v>
      </c>
      <c r="H19" s="5">
        <v>12960817.949999999</v>
      </c>
      <c r="I19" s="2">
        <v>3127.6727643999998</v>
      </c>
      <c r="J19" s="3">
        <f t="shared" si="1"/>
        <v>8058.0226572503389</v>
      </c>
      <c r="K19" s="4">
        <f t="shared" si="2"/>
        <v>4143.9175151324853</v>
      </c>
      <c r="L19" s="3">
        <f t="shared" si="3"/>
        <v>12201.940172382823</v>
      </c>
      <c r="M19" s="7"/>
    </row>
    <row r="20" spans="1:13" x14ac:dyDescent="0.35">
      <c r="A20" s="7"/>
      <c r="B20" s="6" t="s">
        <v>54</v>
      </c>
      <c r="C20" t="s">
        <v>55</v>
      </c>
      <c r="D20" s="6" t="s">
        <v>56</v>
      </c>
      <c r="E20" s="4">
        <v>15151221</v>
      </c>
      <c r="F20" s="5">
        <v>0</v>
      </c>
      <c r="G20" s="4">
        <f t="shared" si="0"/>
        <v>15151221</v>
      </c>
      <c r="H20" s="5">
        <v>23363803.199999999</v>
      </c>
      <c r="I20" s="2">
        <v>3588.277251</v>
      </c>
      <c r="J20" s="3">
        <f t="shared" si="1"/>
        <v>4222.4220538637528</v>
      </c>
      <c r="K20" s="4">
        <f t="shared" si="2"/>
        <v>6511.1477084132366</v>
      </c>
      <c r="L20" s="3">
        <f t="shared" si="3"/>
        <v>10733.569762276989</v>
      </c>
      <c r="M20" s="7"/>
    </row>
    <row r="21" spans="1:13" x14ac:dyDescent="0.35">
      <c r="A21" s="7"/>
      <c r="B21" s="6" t="s">
        <v>57</v>
      </c>
      <c r="C21" t="s">
        <v>58</v>
      </c>
      <c r="D21" s="6" t="s">
        <v>16</v>
      </c>
      <c r="E21" s="4">
        <v>22874431</v>
      </c>
      <c r="F21" s="5">
        <v>5002097.99</v>
      </c>
      <c r="G21" s="4">
        <f t="shared" si="0"/>
        <v>27876528.990000002</v>
      </c>
      <c r="H21" s="5">
        <v>8851706.6699999999</v>
      </c>
      <c r="I21" s="2">
        <v>2320.7586262</v>
      </c>
      <c r="J21" s="3">
        <f t="shared" si="1"/>
        <v>12011.817461450055</v>
      </c>
      <c r="K21" s="4">
        <f t="shared" si="2"/>
        <v>3814.1436037636304</v>
      </c>
      <c r="L21" s="3">
        <f t="shared" si="3"/>
        <v>15825.961065213685</v>
      </c>
      <c r="M21" s="7"/>
    </row>
    <row r="22" spans="1:13" x14ac:dyDescent="0.35">
      <c r="A22" s="7"/>
      <c r="B22" s="6" t="s">
        <v>59</v>
      </c>
      <c r="C22" t="s">
        <v>60</v>
      </c>
      <c r="D22" s="6" t="s">
        <v>61</v>
      </c>
      <c r="E22" s="4">
        <v>42331228</v>
      </c>
      <c r="F22" s="5">
        <v>0</v>
      </c>
      <c r="G22" s="4">
        <f t="shared" si="0"/>
        <v>42331228</v>
      </c>
      <c r="H22" s="5">
        <v>3374368.75</v>
      </c>
      <c r="I22" s="2">
        <v>2857.8510101000002</v>
      </c>
      <c r="J22" s="3">
        <f t="shared" si="1"/>
        <v>14812.258529362163</v>
      </c>
      <c r="K22" s="4">
        <f t="shared" si="2"/>
        <v>1180.7364128061827</v>
      </c>
      <c r="L22" s="3">
        <f t="shared" si="3"/>
        <v>15992.994942168345</v>
      </c>
      <c r="M22" s="7"/>
    </row>
    <row r="23" spans="1:13" x14ac:dyDescent="0.35">
      <c r="A23" s="7"/>
      <c r="B23" s="6" t="s">
        <v>62</v>
      </c>
      <c r="C23" t="s">
        <v>63</v>
      </c>
      <c r="D23" s="6" t="s">
        <v>64</v>
      </c>
      <c r="E23" s="4">
        <v>23885703</v>
      </c>
      <c r="F23" s="5">
        <v>0</v>
      </c>
      <c r="G23" s="4">
        <f t="shared" si="0"/>
        <v>23885703</v>
      </c>
      <c r="H23" s="5">
        <v>23572803.280000001</v>
      </c>
      <c r="I23" s="2">
        <v>4141.3543466000001</v>
      </c>
      <c r="J23" s="3">
        <f t="shared" si="1"/>
        <v>5767.6066815219183</v>
      </c>
      <c r="K23" s="4">
        <f t="shared" si="2"/>
        <v>5692.0517558109887</v>
      </c>
      <c r="L23" s="3">
        <f t="shared" si="3"/>
        <v>11459.658437332906</v>
      </c>
      <c r="M23" s="7"/>
    </row>
    <row r="24" spans="1:13" x14ac:dyDescent="0.35">
      <c r="A24" s="7"/>
      <c r="B24" s="6" t="s">
        <v>65</v>
      </c>
      <c r="C24" t="s">
        <v>66</v>
      </c>
      <c r="D24" s="6" t="s">
        <v>28</v>
      </c>
      <c r="E24" s="4">
        <v>44434809</v>
      </c>
      <c r="F24" s="5">
        <v>0</v>
      </c>
      <c r="G24" s="4">
        <f t="shared" si="0"/>
        <v>44434809</v>
      </c>
      <c r="H24" s="5">
        <v>2662146.87</v>
      </c>
      <c r="I24" s="2">
        <v>3356.4461142999999</v>
      </c>
      <c r="J24" s="3">
        <f t="shared" si="1"/>
        <v>13238.648107796915</v>
      </c>
      <c r="K24" s="4">
        <f t="shared" si="2"/>
        <v>793.1445282729353</v>
      </c>
      <c r="L24" s="3">
        <f t="shared" si="3"/>
        <v>14031.792636069849</v>
      </c>
      <c r="M24" s="7"/>
    </row>
    <row r="25" spans="1:13" x14ac:dyDescent="0.35">
      <c r="A25" s="7"/>
      <c r="B25" s="6" t="s">
        <v>67</v>
      </c>
      <c r="C25" t="s">
        <v>68</v>
      </c>
      <c r="D25" s="6" t="s">
        <v>28</v>
      </c>
      <c r="E25" s="4">
        <v>42474749</v>
      </c>
      <c r="F25" s="5">
        <v>0</v>
      </c>
      <c r="G25" s="4">
        <f t="shared" si="0"/>
        <v>42474749</v>
      </c>
      <c r="H25" s="5">
        <v>5649824.7699999996</v>
      </c>
      <c r="I25" s="2">
        <v>4234.0655096</v>
      </c>
      <c r="J25" s="3">
        <f t="shared" si="1"/>
        <v>10031.67024782587</v>
      </c>
      <c r="K25" s="4">
        <f t="shared" si="2"/>
        <v>1334.3734897795073</v>
      </c>
      <c r="L25" s="3">
        <f t="shared" si="3"/>
        <v>11366.043737605378</v>
      </c>
      <c r="M25" s="7"/>
    </row>
    <row r="26" spans="1:13" x14ac:dyDescent="0.35">
      <c r="A26" s="7"/>
      <c r="B26" s="6" t="s">
        <v>69</v>
      </c>
      <c r="C26" t="s">
        <v>70</v>
      </c>
      <c r="D26" s="6" t="s">
        <v>71</v>
      </c>
      <c r="E26" s="4">
        <v>3378433</v>
      </c>
      <c r="F26" s="5">
        <v>1215715.44</v>
      </c>
      <c r="G26" s="4">
        <f t="shared" si="0"/>
        <v>4594148.4399999995</v>
      </c>
      <c r="H26" s="5">
        <v>5038913.32</v>
      </c>
      <c r="I26" s="2">
        <v>544.39620860000002</v>
      </c>
      <c r="J26" s="3">
        <f t="shared" si="1"/>
        <v>8438.9794921874472</v>
      </c>
      <c r="K26" s="4">
        <f t="shared" si="2"/>
        <v>9255.9669600902507</v>
      </c>
      <c r="L26" s="3">
        <f t="shared" si="3"/>
        <v>17694.946452277698</v>
      </c>
      <c r="M26" s="7"/>
    </row>
    <row r="27" spans="1:13" x14ac:dyDescent="0.35">
      <c r="A27" s="7"/>
      <c r="B27" s="6" t="s">
        <v>72</v>
      </c>
      <c r="C27" t="s">
        <v>73</v>
      </c>
      <c r="D27" s="6" t="s">
        <v>13</v>
      </c>
      <c r="E27" s="4">
        <v>19028713</v>
      </c>
      <c r="F27" s="5">
        <v>0</v>
      </c>
      <c r="G27" s="4">
        <f t="shared" si="0"/>
        <v>19028713</v>
      </c>
      <c r="H27" s="5">
        <v>28454546</v>
      </c>
      <c r="I27" s="2">
        <v>3625.8546854000001</v>
      </c>
      <c r="J27" s="3">
        <f t="shared" si="1"/>
        <v>5248.0627744464546</v>
      </c>
      <c r="K27" s="4">
        <f t="shared" si="2"/>
        <v>7847.6796421478557</v>
      </c>
      <c r="L27" s="3">
        <f t="shared" si="3"/>
        <v>13095.74241659431</v>
      </c>
      <c r="M27" s="7"/>
    </row>
    <row r="28" spans="1:13" x14ac:dyDescent="0.35">
      <c r="A28" s="7"/>
      <c r="B28" s="6" t="s">
        <v>74</v>
      </c>
      <c r="C28" t="s">
        <v>75</v>
      </c>
      <c r="D28" s="6" t="s">
        <v>76</v>
      </c>
      <c r="E28" s="4">
        <v>6851851</v>
      </c>
      <c r="F28" s="5">
        <v>90.64</v>
      </c>
      <c r="G28" s="4">
        <f t="shared" si="0"/>
        <v>6851941.6399999997</v>
      </c>
      <c r="H28" s="5">
        <v>7303632.54</v>
      </c>
      <c r="I28" s="2">
        <v>1142.0214390000001</v>
      </c>
      <c r="J28" s="3">
        <f t="shared" si="1"/>
        <v>5999.8362605169959</v>
      </c>
      <c r="K28" s="4">
        <f t="shared" si="2"/>
        <v>6395.3550174989314</v>
      </c>
      <c r="L28" s="3">
        <f t="shared" si="3"/>
        <v>12395.191278015927</v>
      </c>
      <c r="M28" s="7"/>
    </row>
    <row r="29" spans="1:13" x14ac:dyDescent="0.35">
      <c r="A29" s="7"/>
      <c r="B29" s="6" t="s">
        <v>77</v>
      </c>
      <c r="C29" t="s">
        <v>78</v>
      </c>
      <c r="D29" s="6" t="s">
        <v>79</v>
      </c>
      <c r="E29" s="4">
        <v>10886275</v>
      </c>
      <c r="F29" s="5">
        <v>0</v>
      </c>
      <c r="G29" s="4">
        <f t="shared" si="0"/>
        <v>10886275</v>
      </c>
      <c r="H29" s="5">
        <v>13275073.43</v>
      </c>
      <c r="I29" s="2">
        <v>2410.6304358000002</v>
      </c>
      <c r="J29" s="3">
        <f t="shared" si="1"/>
        <v>4515.9452225978566</v>
      </c>
      <c r="K29" s="4">
        <f t="shared" si="2"/>
        <v>5506.8886681481263</v>
      </c>
      <c r="L29" s="3">
        <f t="shared" si="3"/>
        <v>10022.833890745984</v>
      </c>
      <c r="M29" s="7"/>
    </row>
    <row r="30" spans="1:13" x14ac:dyDescent="0.35">
      <c r="A30" s="7"/>
      <c r="B30" s="6" t="s">
        <v>80</v>
      </c>
      <c r="C30" t="s">
        <v>81</v>
      </c>
      <c r="D30" s="6" t="s">
        <v>19</v>
      </c>
      <c r="E30" s="4">
        <v>10637734</v>
      </c>
      <c r="F30" s="5">
        <v>0</v>
      </c>
      <c r="G30" s="4">
        <f t="shared" si="0"/>
        <v>10637734</v>
      </c>
      <c r="H30" s="5">
        <v>7233029.75</v>
      </c>
      <c r="I30" s="2">
        <v>1584.8070748</v>
      </c>
      <c r="J30" s="3">
        <f t="shared" si="1"/>
        <v>6712.3211204382487</v>
      </c>
      <c r="K30" s="4">
        <f t="shared" si="2"/>
        <v>4563.9812346955832</v>
      </c>
      <c r="L30" s="3">
        <f t="shared" si="3"/>
        <v>11276.302355133832</v>
      </c>
      <c r="M30" s="7"/>
    </row>
    <row r="31" spans="1:13" x14ac:dyDescent="0.35">
      <c r="A31" s="7"/>
      <c r="B31" s="6" t="s">
        <v>82</v>
      </c>
      <c r="C31" t="s">
        <v>83</v>
      </c>
      <c r="D31" s="6" t="s">
        <v>84</v>
      </c>
      <c r="E31" s="4">
        <v>37356546</v>
      </c>
      <c r="F31" s="5">
        <v>0</v>
      </c>
      <c r="G31" s="4">
        <f t="shared" si="0"/>
        <v>37356546</v>
      </c>
      <c r="H31" s="5">
        <v>3021634.92</v>
      </c>
      <c r="I31" s="2">
        <v>2370.4202082000002</v>
      </c>
      <c r="J31" s="3">
        <f t="shared" si="1"/>
        <v>15759.461495802479</v>
      </c>
      <c r="K31" s="4">
        <f t="shared" si="2"/>
        <v>1274.7254303465904</v>
      </c>
      <c r="L31" s="3">
        <f t="shared" si="3"/>
        <v>17034.186926149068</v>
      </c>
      <c r="M31" s="7"/>
    </row>
    <row r="32" spans="1:13" x14ac:dyDescent="0.35">
      <c r="A32" s="7"/>
      <c r="B32" s="6" t="s">
        <v>85</v>
      </c>
      <c r="C32" t="s">
        <v>86</v>
      </c>
      <c r="D32" s="6" t="s">
        <v>84</v>
      </c>
      <c r="E32" s="4">
        <v>35826984</v>
      </c>
      <c r="F32" s="5">
        <v>0</v>
      </c>
      <c r="G32" s="4">
        <f t="shared" si="0"/>
        <v>35826984</v>
      </c>
      <c r="H32" s="5">
        <v>776854.61</v>
      </c>
      <c r="I32" s="2">
        <v>1487.3993640000001</v>
      </c>
      <c r="J32" s="3">
        <f t="shared" si="1"/>
        <v>24086.996987582414</v>
      </c>
      <c r="K32" s="4">
        <f t="shared" si="2"/>
        <v>522.29053528087968</v>
      </c>
      <c r="L32" s="3">
        <f t="shared" si="3"/>
        <v>24609.287522863295</v>
      </c>
      <c r="M32" s="7"/>
    </row>
    <row r="33" spans="1:13" x14ac:dyDescent="0.35">
      <c r="A33" s="7"/>
      <c r="B33" s="6" t="s">
        <v>87</v>
      </c>
      <c r="C33" t="s">
        <v>88</v>
      </c>
      <c r="D33" s="6" t="s">
        <v>89</v>
      </c>
      <c r="E33" s="4">
        <v>9782894</v>
      </c>
      <c r="F33" s="5">
        <v>0</v>
      </c>
      <c r="G33" s="4">
        <f t="shared" si="0"/>
        <v>9782894</v>
      </c>
      <c r="H33" s="5">
        <v>8709305.6799999997</v>
      </c>
      <c r="I33" s="2">
        <v>1618.8206881999999</v>
      </c>
      <c r="J33" s="3">
        <f t="shared" si="1"/>
        <v>6043.2227431426027</v>
      </c>
      <c r="K33" s="4">
        <f t="shared" si="2"/>
        <v>5380.0311198666823</v>
      </c>
      <c r="L33" s="3">
        <f t="shared" si="3"/>
        <v>11423.253863009286</v>
      </c>
      <c r="M33" s="7"/>
    </row>
    <row r="34" spans="1:13" x14ac:dyDescent="0.35">
      <c r="A34" s="7"/>
      <c r="B34" s="6" t="s">
        <v>90</v>
      </c>
      <c r="C34" t="s">
        <v>91</v>
      </c>
      <c r="D34" s="6" t="s">
        <v>92</v>
      </c>
      <c r="E34" s="4">
        <v>101529031</v>
      </c>
      <c r="F34" s="5">
        <v>0</v>
      </c>
      <c r="G34" s="4">
        <f t="shared" si="0"/>
        <v>101529031</v>
      </c>
      <c r="H34" s="5">
        <v>8400851.6199999992</v>
      </c>
      <c r="I34" s="2">
        <v>7950.0877571999999</v>
      </c>
      <c r="J34" s="3">
        <f t="shared" si="1"/>
        <v>12770.806323244695</v>
      </c>
      <c r="K34" s="4">
        <f t="shared" si="2"/>
        <v>1056.699231073489</v>
      </c>
      <c r="L34" s="3">
        <f t="shared" si="3"/>
        <v>13827.505554318184</v>
      </c>
      <c r="M34" s="7"/>
    </row>
    <row r="35" spans="1:13" x14ac:dyDescent="0.35">
      <c r="A35" s="7"/>
      <c r="B35" s="6" t="s">
        <v>93</v>
      </c>
      <c r="C35" t="s">
        <v>94</v>
      </c>
      <c r="D35" s="6" t="s">
        <v>84</v>
      </c>
      <c r="E35" s="4">
        <v>38299023</v>
      </c>
      <c r="F35" s="5">
        <v>0</v>
      </c>
      <c r="G35" s="4">
        <f t="shared" si="0"/>
        <v>38299023</v>
      </c>
      <c r="H35" s="5">
        <v>8714451.0800000001</v>
      </c>
      <c r="I35" s="2">
        <v>3162.8645253999998</v>
      </c>
      <c r="J35" s="3">
        <f t="shared" si="1"/>
        <v>12108.967264463032</v>
      </c>
      <c r="K35" s="4">
        <f t="shared" si="2"/>
        <v>2755.2400711497135</v>
      </c>
      <c r="L35" s="3">
        <f t="shared" si="3"/>
        <v>14864.207335612746</v>
      </c>
      <c r="M35" s="7"/>
    </row>
    <row r="36" spans="1:13" x14ac:dyDescent="0.35">
      <c r="A36" s="7"/>
      <c r="B36" s="6" t="s">
        <v>95</v>
      </c>
      <c r="C36" t="s">
        <v>96</v>
      </c>
      <c r="D36" s="6" t="s">
        <v>76</v>
      </c>
      <c r="E36" s="4">
        <v>9171286</v>
      </c>
      <c r="F36" s="5">
        <v>0</v>
      </c>
      <c r="G36" s="4">
        <f t="shared" si="0"/>
        <v>9171286</v>
      </c>
      <c r="H36" s="5">
        <v>7547207.0199999996</v>
      </c>
      <c r="I36" s="2">
        <v>1237.6150094</v>
      </c>
      <c r="J36" s="3">
        <f t="shared" si="1"/>
        <v>7410.4514977127428</v>
      </c>
      <c r="K36" s="4">
        <f t="shared" si="2"/>
        <v>6098.1864010027739</v>
      </c>
      <c r="L36" s="3">
        <f t="shared" si="3"/>
        <v>13508.637898715517</v>
      </c>
      <c r="M36" s="7"/>
    </row>
    <row r="37" spans="1:13" x14ac:dyDescent="0.35">
      <c r="A37" s="7"/>
      <c r="B37" s="6" t="s">
        <v>97</v>
      </c>
      <c r="C37" t="s">
        <v>98</v>
      </c>
      <c r="D37" s="6" t="s">
        <v>99</v>
      </c>
      <c r="E37" s="4">
        <v>12339228</v>
      </c>
      <c r="F37" s="5">
        <v>0</v>
      </c>
      <c r="G37" s="4">
        <f t="shared" si="0"/>
        <v>12339228</v>
      </c>
      <c r="H37" s="5">
        <v>14260468.58</v>
      </c>
      <c r="I37" s="2">
        <v>2373.7998938000001</v>
      </c>
      <c r="J37" s="3">
        <f t="shared" si="1"/>
        <v>5198.0910573920592</v>
      </c>
      <c r="K37" s="4">
        <f t="shared" si="2"/>
        <v>6007.443431624607</v>
      </c>
      <c r="L37" s="3">
        <f t="shared" si="3"/>
        <v>11205.534489016667</v>
      </c>
      <c r="M37" s="7"/>
    </row>
    <row r="38" spans="1:13" x14ac:dyDescent="0.35">
      <c r="A38" s="7"/>
      <c r="B38" s="6" t="s">
        <v>100</v>
      </c>
      <c r="C38" t="s">
        <v>101</v>
      </c>
      <c r="D38" s="6" t="s">
        <v>102</v>
      </c>
      <c r="E38" s="4">
        <v>11441105</v>
      </c>
      <c r="F38" s="5">
        <v>1920185.55</v>
      </c>
      <c r="G38" s="4">
        <f t="shared" si="0"/>
        <v>13361290.550000001</v>
      </c>
      <c r="H38" s="5">
        <v>9128318.9600000009</v>
      </c>
      <c r="I38" s="2">
        <v>1859.4148344</v>
      </c>
      <c r="J38" s="3">
        <f t="shared" si="1"/>
        <v>7185.7502171168007</v>
      </c>
      <c r="K38" s="4">
        <f t="shared" si="2"/>
        <v>4909.242838726489</v>
      </c>
      <c r="L38" s="3">
        <f t="shared" si="3"/>
        <v>12094.99305584329</v>
      </c>
      <c r="M38" s="7"/>
    </row>
    <row r="39" spans="1:13" x14ac:dyDescent="0.35">
      <c r="A39" s="7"/>
      <c r="B39" s="6" t="s">
        <v>103</v>
      </c>
      <c r="C39" t="s">
        <v>104</v>
      </c>
      <c r="D39" s="6" t="s">
        <v>105</v>
      </c>
      <c r="E39" s="4">
        <v>8324331</v>
      </c>
      <c r="F39" s="5">
        <v>0</v>
      </c>
      <c r="G39" s="4">
        <f t="shared" si="0"/>
        <v>8324331</v>
      </c>
      <c r="H39" s="5">
        <v>4583316.0199999996</v>
      </c>
      <c r="I39" s="2">
        <v>980.68312419999995</v>
      </c>
      <c r="J39" s="3">
        <f t="shared" si="1"/>
        <v>8488.2984060632625</v>
      </c>
      <c r="K39" s="4">
        <f t="shared" si="2"/>
        <v>4673.5952795546227</v>
      </c>
      <c r="L39" s="3">
        <f t="shared" si="3"/>
        <v>13161.893685617884</v>
      </c>
      <c r="M39" s="7"/>
    </row>
    <row r="40" spans="1:13" x14ac:dyDescent="0.35">
      <c r="A40" s="7"/>
      <c r="B40" s="6" t="s">
        <v>106</v>
      </c>
      <c r="C40" t="s">
        <v>107</v>
      </c>
      <c r="D40" s="6" t="s">
        <v>99</v>
      </c>
      <c r="E40" s="4">
        <v>13012184</v>
      </c>
      <c r="F40" s="5">
        <v>0</v>
      </c>
      <c r="G40" s="4">
        <f t="shared" si="0"/>
        <v>13012184</v>
      </c>
      <c r="H40" s="5">
        <v>5346901.5</v>
      </c>
      <c r="I40" s="2">
        <v>1582.5851270000001</v>
      </c>
      <c r="J40" s="3">
        <f t="shared" si="1"/>
        <v>8222.1068415234768</v>
      </c>
      <c r="K40" s="4">
        <f t="shared" si="2"/>
        <v>3378.5869769519195</v>
      </c>
      <c r="L40" s="3">
        <f t="shared" si="3"/>
        <v>11600.693818475396</v>
      </c>
      <c r="M40" s="7"/>
    </row>
    <row r="41" spans="1:13" x14ac:dyDescent="0.35">
      <c r="A41" s="7"/>
      <c r="B41" s="6" t="s">
        <v>108</v>
      </c>
      <c r="C41" t="s">
        <v>109</v>
      </c>
      <c r="D41" s="6" t="s">
        <v>110</v>
      </c>
      <c r="E41" s="4">
        <v>12507191</v>
      </c>
      <c r="F41" s="5">
        <v>0</v>
      </c>
      <c r="G41" s="4">
        <f t="shared" si="0"/>
        <v>12507191</v>
      </c>
      <c r="H41" s="5">
        <v>2918079.45</v>
      </c>
      <c r="I41" s="2">
        <v>1273.1318232000001</v>
      </c>
      <c r="J41" s="3">
        <f t="shared" si="1"/>
        <v>9823.9559895402981</v>
      </c>
      <c r="K41" s="4">
        <f t="shared" si="2"/>
        <v>2292.0481577983383</v>
      </c>
      <c r="L41" s="3">
        <f t="shared" si="3"/>
        <v>12116.004147338637</v>
      </c>
      <c r="M41" s="7"/>
    </row>
    <row r="42" spans="1:13" x14ac:dyDescent="0.35">
      <c r="A42" s="7"/>
      <c r="B42" s="6" t="s">
        <v>111</v>
      </c>
      <c r="C42" t="s">
        <v>112</v>
      </c>
      <c r="D42" s="6" t="s">
        <v>84</v>
      </c>
      <c r="E42" s="4">
        <v>70465370</v>
      </c>
      <c r="F42" s="5">
        <v>0</v>
      </c>
      <c r="G42" s="4">
        <f t="shared" si="0"/>
        <v>70465370</v>
      </c>
      <c r="H42" s="5">
        <v>7709024.1900000004</v>
      </c>
      <c r="I42" s="2">
        <v>5340.7635633999998</v>
      </c>
      <c r="J42" s="3">
        <f t="shared" si="1"/>
        <v>13193.875587920769</v>
      </c>
      <c r="K42" s="4">
        <f t="shared" si="2"/>
        <v>1443.4310934169748</v>
      </c>
      <c r="L42" s="3">
        <f t="shared" si="3"/>
        <v>14637.306681337745</v>
      </c>
      <c r="M42" s="7"/>
    </row>
    <row r="43" spans="1:13" x14ac:dyDescent="0.35">
      <c r="A43" s="7"/>
      <c r="B43" s="6" t="s">
        <v>113</v>
      </c>
      <c r="C43" t="s">
        <v>114</v>
      </c>
      <c r="D43" s="6" t="s">
        <v>115</v>
      </c>
      <c r="E43" s="4">
        <v>11575204</v>
      </c>
      <c r="F43" s="5">
        <v>3675267.8</v>
      </c>
      <c r="G43" s="4">
        <f t="shared" si="0"/>
        <v>15250471.800000001</v>
      </c>
      <c r="H43" s="5">
        <v>3158627.27</v>
      </c>
      <c r="I43" s="2">
        <v>1261.5075386000001</v>
      </c>
      <c r="J43" s="3">
        <f t="shared" si="1"/>
        <v>12089.084950633523</v>
      </c>
      <c r="K43" s="4">
        <f t="shared" si="2"/>
        <v>2503.8512837627522</v>
      </c>
      <c r="L43" s="3">
        <f t="shared" si="3"/>
        <v>14592.936234396275</v>
      </c>
      <c r="M43" s="7"/>
    </row>
    <row r="44" spans="1:13" x14ac:dyDescent="0.35">
      <c r="A44" s="7"/>
      <c r="B44" s="6" t="s">
        <v>116</v>
      </c>
      <c r="C44" t="s">
        <v>117</v>
      </c>
      <c r="D44" s="6" t="s">
        <v>25</v>
      </c>
      <c r="E44" s="4">
        <v>11434260</v>
      </c>
      <c r="F44" s="5">
        <v>2641073.9900000002</v>
      </c>
      <c r="G44" s="4">
        <f t="shared" si="0"/>
        <v>14075333.99</v>
      </c>
      <c r="H44" s="5">
        <v>3525931.86</v>
      </c>
      <c r="I44" s="2">
        <v>763.3088252</v>
      </c>
      <c r="J44" s="3">
        <f t="shared" si="1"/>
        <v>18439.89421491625</v>
      </c>
      <c r="K44" s="4">
        <f t="shared" si="2"/>
        <v>4619.2730171515377</v>
      </c>
      <c r="L44" s="3">
        <f t="shared" si="3"/>
        <v>23059.16723206779</v>
      </c>
      <c r="M44" s="7"/>
    </row>
    <row r="45" spans="1:13" x14ac:dyDescent="0.35">
      <c r="A45" s="7"/>
      <c r="B45" s="6" t="s">
        <v>118</v>
      </c>
      <c r="C45" t="s">
        <v>119</v>
      </c>
      <c r="D45" s="6" t="s">
        <v>120</v>
      </c>
      <c r="E45" s="4">
        <v>5394327</v>
      </c>
      <c r="F45" s="5">
        <v>2411445.71</v>
      </c>
      <c r="G45" s="4">
        <f t="shared" si="0"/>
        <v>7805772.71</v>
      </c>
      <c r="H45" s="5">
        <v>9019157.4399999995</v>
      </c>
      <c r="I45" s="2">
        <v>2009.572737</v>
      </c>
      <c r="J45" s="3">
        <f t="shared" si="1"/>
        <v>3884.2946892546342</v>
      </c>
      <c r="K45" s="4">
        <f t="shared" si="2"/>
        <v>4488.0970337327981</v>
      </c>
      <c r="L45" s="3">
        <f t="shared" si="3"/>
        <v>8372.3917229874314</v>
      </c>
      <c r="M45" s="7"/>
    </row>
    <row r="46" spans="1:13" x14ac:dyDescent="0.35">
      <c r="A46" s="7"/>
      <c r="B46" s="6" t="s">
        <v>121</v>
      </c>
      <c r="C46" t="s">
        <v>122</v>
      </c>
      <c r="D46" s="6" t="s">
        <v>79</v>
      </c>
      <c r="E46" s="4">
        <v>7714292</v>
      </c>
      <c r="F46" s="5">
        <v>0</v>
      </c>
      <c r="G46" s="4">
        <f t="shared" si="0"/>
        <v>7714292</v>
      </c>
      <c r="H46" s="5">
        <v>9695245.1400000006</v>
      </c>
      <c r="I46" s="2">
        <v>1284.59159</v>
      </c>
      <c r="J46" s="3">
        <f t="shared" si="1"/>
        <v>6005.248718777616</v>
      </c>
      <c r="K46" s="4">
        <f t="shared" si="2"/>
        <v>7547.3366130320073</v>
      </c>
      <c r="L46" s="3">
        <f t="shared" si="3"/>
        <v>13552.585331809623</v>
      </c>
      <c r="M46" s="7"/>
    </row>
    <row r="47" spans="1:13" x14ac:dyDescent="0.35">
      <c r="A47" s="7"/>
      <c r="B47" s="6" t="s">
        <v>123</v>
      </c>
      <c r="C47" t="s">
        <v>124</v>
      </c>
      <c r="D47" s="6" t="s">
        <v>125</v>
      </c>
      <c r="E47" s="4">
        <v>30601383</v>
      </c>
      <c r="F47" s="5">
        <v>9386552.9900000002</v>
      </c>
      <c r="G47" s="4">
        <f t="shared" si="0"/>
        <v>39987935.990000002</v>
      </c>
      <c r="H47" s="5">
        <v>3218908.3</v>
      </c>
      <c r="I47" s="2">
        <v>2574.6536608000001</v>
      </c>
      <c r="J47" s="3">
        <f t="shared" si="1"/>
        <v>15531.384511567623</v>
      </c>
      <c r="K47" s="4">
        <f t="shared" si="2"/>
        <v>1250.2296324391125</v>
      </c>
      <c r="L47" s="3">
        <f t="shared" si="3"/>
        <v>16781.614144006737</v>
      </c>
      <c r="M47" s="7"/>
    </row>
    <row r="48" spans="1:13" x14ac:dyDescent="0.35">
      <c r="A48" s="7"/>
      <c r="B48" s="6" t="s">
        <v>126</v>
      </c>
      <c r="C48" t="s">
        <v>127</v>
      </c>
      <c r="D48" s="6" t="s">
        <v>128</v>
      </c>
      <c r="E48" s="4">
        <v>44470198</v>
      </c>
      <c r="F48" s="5">
        <v>10962692.09</v>
      </c>
      <c r="G48" s="4">
        <f t="shared" si="0"/>
        <v>55432890.090000004</v>
      </c>
      <c r="H48" s="5">
        <v>4243276.13</v>
      </c>
      <c r="I48" s="2">
        <v>3980.7122847999999</v>
      </c>
      <c r="J48" s="3">
        <f t="shared" si="1"/>
        <v>13925.369663531228</v>
      </c>
      <c r="K48" s="4">
        <f t="shared" si="2"/>
        <v>1065.9590109545413</v>
      </c>
      <c r="L48" s="3">
        <f t="shared" si="3"/>
        <v>14991.328674485769</v>
      </c>
      <c r="M48" s="7"/>
    </row>
    <row r="49" spans="1:13" x14ac:dyDescent="0.35">
      <c r="A49" s="7"/>
      <c r="B49" s="6" t="s">
        <v>129</v>
      </c>
      <c r="C49" t="s">
        <v>130</v>
      </c>
      <c r="D49" s="6" t="s">
        <v>131</v>
      </c>
      <c r="E49" s="4">
        <v>9637077</v>
      </c>
      <c r="F49" s="5">
        <v>0</v>
      </c>
      <c r="G49" s="4">
        <f t="shared" si="0"/>
        <v>9637077</v>
      </c>
      <c r="H49" s="5">
        <v>4474957.5199999996</v>
      </c>
      <c r="I49" s="2">
        <v>1055.3928725999999</v>
      </c>
      <c r="J49" s="3">
        <f t="shared" si="1"/>
        <v>9131.2697386885884</v>
      </c>
      <c r="K49" s="4">
        <f t="shared" si="2"/>
        <v>4240.0869251426475</v>
      </c>
      <c r="L49" s="3">
        <f t="shared" si="3"/>
        <v>13371.356663831237</v>
      </c>
      <c r="M49" s="7"/>
    </row>
    <row r="50" spans="1:13" x14ac:dyDescent="0.35">
      <c r="A50" s="7"/>
      <c r="B50" s="6" t="s">
        <v>132</v>
      </c>
      <c r="C50" t="s">
        <v>133</v>
      </c>
      <c r="D50" s="6" t="s">
        <v>134</v>
      </c>
      <c r="E50" s="4">
        <v>6345813</v>
      </c>
      <c r="F50" s="5">
        <v>112002.59</v>
      </c>
      <c r="G50" s="4">
        <f t="shared" si="0"/>
        <v>6457815.5899999999</v>
      </c>
      <c r="H50" s="5">
        <v>9335167.3900000006</v>
      </c>
      <c r="I50" s="2">
        <v>1152.3136474</v>
      </c>
      <c r="J50" s="3">
        <f t="shared" si="1"/>
        <v>5604.2168766906161</v>
      </c>
      <c r="K50" s="4">
        <f t="shared" si="2"/>
        <v>8101.2382445206822</v>
      </c>
      <c r="L50" s="3">
        <f t="shared" si="3"/>
        <v>13705.455121211298</v>
      </c>
      <c r="M50" s="7"/>
    </row>
    <row r="51" spans="1:13" x14ac:dyDescent="0.35">
      <c r="A51" s="7"/>
      <c r="B51" s="6" t="s">
        <v>135</v>
      </c>
      <c r="C51" t="s">
        <v>136</v>
      </c>
      <c r="D51" s="6" t="s">
        <v>25</v>
      </c>
      <c r="E51" s="4">
        <v>13997434</v>
      </c>
      <c r="F51" s="5">
        <v>7167771.5499999998</v>
      </c>
      <c r="G51" s="4">
        <f t="shared" si="0"/>
        <v>21165205.550000001</v>
      </c>
      <c r="H51" s="5">
        <v>6450236.1500000004</v>
      </c>
      <c r="I51" s="2">
        <v>2315.9867536000002</v>
      </c>
      <c r="J51" s="3">
        <f t="shared" si="1"/>
        <v>9138.7420576134682</v>
      </c>
      <c r="K51" s="4">
        <f t="shared" si="2"/>
        <v>2785.091987237694</v>
      </c>
      <c r="L51" s="3">
        <f t="shared" si="3"/>
        <v>11923.834044851163</v>
      </c>
      <c r="M51" s="7"/>
    </row>
    <row r="52" spans="1:13" x14ac:dyDescent="0.35">
      <c r="A52" s="7"/>
      <c r="B52" s="6" t="s">
        <v>137</v>
      </c>
      <c r="C52" t="s">
        <v>138</v>
      </c>
      <c r="D52" s="6" t="s">
        <v>139</v>
      </c>
      <c r="E52" s="4">
        <v>2335773</v>
      </c>
      <c r="F52" s="5">
        <v>0</v>
      </c>
      <c r="G52" s="4">
        <f t="shared" si="0"/>
        <v>2335773</v>
      </c>
      <c r="H52" s="5">
        <v>1723943.04</v>
      </c>
      <c r="I52" s="2">
        <v>206.30586719999999</v>
      </c>
      <c r="J52" s="3">
        <f t="shared" si="1"/>
        <v>11321.893224372632</v>
      </c>
      <c r="K52" s="4">
        <f t="shared" si="2"/>
        <v>8356.2482414945116</v>
      </c>
      <c r="L52" s="3">
        <f t="shared" si="3"/>
        <v>19678.141465867142</v>
      </c>
      <c r="M52" s="7"/>
    </row>
    <row r="53" spans="1:13" x14ac:dyDescent="0.35">
      <c r="A53" s="7"/>
      <c r="B53" s="6" t="s">
        <v>140</v>
      </c>
      <c r="C53" t="s">
        <v>141</v>
      </c>
      <c r="D53" s="6" t="s">
        <v>142</v>
      </c>
      <c r="E53" s="4">
        <v>2377083</v>
      </c>
      <c r="F53" s="5">
        <v>0</v>
      </c>
      <c r="G53" s="4">
        <f t="shared" si="0"/>
        <v>2377083</v>
      </c>
      <c r="H53" s="5">
        <v>8285510.9100000001</v>
      </c>
      <c r="I53" s="2">
        <v>757.15509039999995</v>
      </c>
      <c r="J53" s="3">
        <f t="shared" si="1"/>
        <v>3139.4928597048765</v>
      </c>
      <c r="K53" s="4">
        <f t="shared" si="2"/>
        <v>10942.950810279595</v>
      </c>
      <c r="L53" s="3">
        <f t="shared" si="3"/>
        <v>14082.443669984472</v>
      </c>
      <c r="M53" s="7"/>
    </row>
    <row r="54" spans="1:13" x14ac:dyDescent="0.35">
      <c r="A54" s="7"/>
      <c r="B54" s="6" t="s">
        <v>143</v>
      </c>
      <c r="C54" t="s">
        <v>144</v>
      </c>
      <c r="D54" s="6" t="s">
        <v>19</v>
      </c>
      <c r="E54" s="4">
        <v>5504991</v>
      </c>
      <c r="F54" s="5">
        <v>0</v>
      </c>
      <c r="G54" s="4">
        <f t="shared" si="0"/>
        <v>5504991</v>
      </c>
      <c r="H54" s="5">
        <v>6442701.6799999997</v>
      </c>
      <c r="I54" s="2">
        <v>926.50320280000005</v>
      </c>
      <c r="J54" s="3">
        <f t="shared" si="1"/>
        <v>5941.685882318895</v>
      </c>
      <c r="K54" s="4">
        <f t="shared" si="2"/>
        <v>6953.7824160018108</v>
      </c>
      <c r="L54" s="3">
        <f t="shared" si="3"/>
        <v>12895.468298320706</v>
      </c>
      <c r="M54" s="7"/>
    </row>
    <row r="55" spans="1:13" x14ac:dyDescent="0.35">
      <c r="A55" s="7"/>
      <c r="B55" s="6" t="s">
        <v>145</v>
      </c>
      <c r="C55" t="s">
        <v>146</v>
      </c>
      <c r="D55" s="6" t="s">
        <v>64</v>
      </c>
      <c r="E55" s="4">
        <v>43113484</v>
      </c>
      <c r="F55" s="5">
        <v>0</v>
      </c>
      <c r="G55" s="4">
        <f t="shared" si="0"/>
        <v>43113484</v>
      </c>
      <c r="H55" s="5">
        <v>9297209.0399999991</v>
      </c>
      <c r="I55" s="2">
        <v>4115.2943230000001</v>
      </c>
      <c r="J55" s="3">
        <f t="shared" si="1"/>
        <v>10476.403536690612</v>
      </c>
      <c r="K55" s="4">
        <f t="shared" si="2"/>
        <v>2259.1844738877498</v>
      </c>
      <c r="L55" s="3">
        <f t="shared" si="3"/>
        <v>12735.588010578362</v>
      </c>
      <c r="M55" s="7"/>
    </row>
    <row r="56" spans="1:13" x14ac:dyDescent="0.35">
      <c r="A56" s="7"/>
      <c r="B56" s="6" t="s">
        <v>147</v>
      </c>
      <c r="C56" t="s">
        <v>148</v>
      </c>
      <c r="D56" s="6" t="s">
        <v>31</v>
      </c>
      <c r="E56" s="4">
        <v>2165912</v>
      </c>
      <c r="F56" s="5">
        <v>854185.55</v>
      </c>
      <c r="G56" s="4">
        <f t="shared" si="0"/>
        <v>3020097.55</v>
      </c>
      <c r="H56" s="5">
        <v>5591205.79</v>
      </c>
      <c r="I56" s="2">
        <v>395.20807280000002</v>
      </c>
      <c r="J56" s="3">
        <f t="shared" si="1"/>
        <v>7641.7911420760829</v>
      </c>
      <c r="K56" s="4">
        <f t="shared" si="2"/>
        <v>14147.498937425551</v>
      </c>
      <c r="L56" s="3">
        <f t="shared" si="3"/>
        <v>21789.290079501632</v>
      </c>
      <c r="M56" s="7"/>
    </row>
    <row r="57" spans="1:13" x14ac:dyDescent="0.35">
      <c r="A57" s="7"/>
      <c r="B57" s="6" t="s">
        <v>149</v>
      </c>
      <c r="C57" t="s">
        <v>150</v>
      </c>
      <c r="D57" s="6" t="s">
        <v>151</v>
      </c>
      <c r="E57" s="4">
        <v>27013147</v>
      </c>
      <c r="F57" s="5">
        <v>4665393.1000000006</v>
      </c>
      <c r="G57" s="4">
        <f t="shared" si="0"/>
        <v>31678540.100000001</v>
      </c>
      <c r="H57" s="5">
        <v>6633876.71</v>
      </c>
      <c r="I57" s="2">
        <v>2732.9980071999998</v>
      </c>
      <c r="J57" s="3">
        <f t="shared" si="1"/>
        <v>11591.131796124202</v>
      </c>
      <c r="K57" s="4">
        <f t="shared" si="2"/>
        <v>2427.3258496798221</v>
      </c>
      <c r="L57" s="3">
        <f t="shared" si="3"/>
        <v>14018.457645804025</v>
      </c>
      <c r="M57" s="7"/>
    </row>
    <row r="58" spans="1:13" x14ac:dyDescent="0.35">
      <c r="A58" s="7"/>
      <c r="B58" s="6" t="s">
        <v>152</v>
      </c>
      <c r="C58" t="s">
        <v>153</v>
      </c>
      <c r="D58" s="6" t="s">
        <v>120</v>
      </c>
      <c r="E58" s="4">
        <v>1740450</v>
      </c>
      <c r="F58" s="5">
        <v>1577162.78</v>
      </c>
      <c r="G58" s="4">
        <f t="shared" si="0"/>
        <v>3317612.7800000003</v>
      </c>
      <c r="H58" s="5">
        <v>4952904.78</v>
      </c>
      <c r="I58" s="2">
        <v>481.52927019999998</v>
      </c>
      <c r="J58" s="3">
        <f t="shared" si="1"/>
        <v>6889.7427120516513</v>
      </c>
      <c r="K58" s="4">
        <f t="shared" si="2"/>
        <v>10285.781335665939</v>
      </c>
      <c r="L58" s="3">
        <f t="shared" si="3"/>
        <v>17175.52404771759</v>
      </c>
      <c r="M58" s="7"/>
    </row>
    <row r="59" spans="1:13" x14ac:dyDescent="0.35">
      <c r="A59" s="7"/>
      <c r="B59" s="6" t="s">
        <v>154</v>
      </c>
      <c r="C59" t="s">
        <v>155</v>
      </c>
      <c r="D59" s="6" t="s">
        <v>84</v>
      </c>
      <c r="E59" s="4">
        <v>50149198</v>
      </c>
      <c r="F59" s="5">
        <v>0</v>
      </c>
      <c r="G59" s="4">
        <f t="shared" si="0"/>
        <v>50149198</v>
      </c>
      <c r="H59" s="5">
        <v>3262156.45</v>
      </c>
      <c r="I59" s="2">
        <v>3537.6501512999998</v>
      </c>
      <c r="J59" s="3">
        <f t="shared" si="1"/>
        <v>14175.850029028845</v>
      </c>
      <c r="K59" s="4">
        <f t="shared" si="2"/>
        <v>922.12522733522349</v>
      </c>
      <c r="L59" s="3">
        <f t="shared" si="3"/>
        <v>15097.975256364069</v>
      </c>
      <c r="M59" s="7"/>
    </row>
    <row r="60" spans="1:13" x14ac:dyDescent="0.35">
      <c r="A60" s="7"/>
      <c r="B60" s="6" t="s">
        <v>156</v>
      </c>
      <c r="C60" t="s">
        <v>157</v>
      </c>
      <c r="D60" s="6" t="s">
        <v>76</v>
      </c>
      <c r="E60" s="4">
        <v>2991310</v>
      </c>
      <c r="F60" s="5">
        <v>0</v>
      </c>
      <c r="G60" s="4">
        <f t="shared" si="0"/>
        <v>2991310</v>
      </c>
      <c r="H60" s="5">
        <v>6513218.8700000001</v>
      </c>
      <c r="I60" s="2">
        <v>628.9085</v>
      </c>
      <c r="J60" s="3">
        <f t="shared" si="1"/>
        <v>4756.351679139334</v>
      </c>
      <c r="K60" s="4">
        <f t="shared" si="2"/>
        <v>10356.385499639455</v>
      </c>
      <c r="L60" s="3">
        <f t="shared" si="3"/>
        <v>15112.737178778789</v>
      </c>
      <c r="M60" s="7"/>
    </row>
    <row r="61" spans="1:13" x14ac:dyDescent="0.35">
      <c r="A61" s="7"/>
      <c r="B61" s="6" t="s">
        <v>158</v>
      </c>
      <c r="C61" t="s">
        <v>159</v>
      </c>
      <c r="D61" s="6" t="s">
        <v>160</v>
      </c>
      <c r="E61" s="4">
        <v>2789724</v>
      </c>
      <c r="F61" s="5">
        <v>0</v>
      </c>
      <c r="G61" s="4">
        <f t="shared" si="0"/>
        <v>2789724</v>
      </c>
      <c r="H61" s="5">
        <v>6171092.5700000003</v>
      </c>
      <c r="I61" s="2">
        <v>645.93561720000002</v>
      </c>
      <c r="J61" s="3">
        <f t="shared" si="1"/>
        <v>4318.8886410891664</v>
      </c>
      <c r="K61" s="4">
        <f t="shared" si="2"/>
        <v>9553.7270366827506</v>
      </c>
      <c r="L61" s="3">
        <f t="shared" si="3"/>
        <v>13872.615677771917</v>
      </c>
      <c r="M61" s="7"/>
    </row>
    <row r="62" spans="1:13" x14ac:dyDescent="0.35">
      <c r="A62" s="7"/>
      <c r="B62" s="6" t="s">
        <v>161</v>
      </c>
      <c r="C62" t="s">
        <v>162</v>
      </c>
      <c r="D62" s="6" t="s">
        <v>139</v>
      </c>
      <c r="E62" s="4">
        <v>4012922</v>
      </c>
      <c r="F62" s="5">
        <v>0</v>
      </c>
      <c r="G62" s="4">
        <f t="shared" si="0"/>
        <v>4012922</v>
      </c>
      <c r="H62" s="5">
        <v>3235802.35</v>
      </c>
      <c r="I62" s="2">
        <v>512.27632819999997</v>
      </c>
      <c r="J62" s="3">
        <f t="shared" si="1"/>
        <v>7833.5105080890999</v>
      </c>
      <c r="K62" s="4">
        <f t="shared" si="2"/>
        <v>6316.5174181866487</v>
      </c>
      <c r="L62" s="3">
        <f t="shared" si="3"/>
        <v>14150.027926275749</v>
      </c>
      <c r="M62" s="7"/>
    </row>
    <row r="63" spans="1:13" x14ac:dyDescent="0.35">
      <c r="A63" s="7"/>
      <c r="B63" s="6" t="s">
        <v>163</v>
      </c>
      <c r="C63" t="s">
        <v>164</v>
      </c>
      <c r="D63" s="6" t="s">
        <v>139</v>
      </c>
      <c r="E63" s="4">
        <v>4835788</v>
      </c>
      <c r="F63" s="5">
        <v>0</v>
      </c>
      <c r="G63" s="4">
        <f t="shared" si="0"/>
        <v>4835788</v>
      </c>
      <c r="H63" s="5">
        <v>6939998.75</v>
      </c>
      <c r="I63" s="2">
        <v>977.30308660000003</v>
      </c>
      <c r="J63" s="3">
        <f t="shared" si="1"/>
        <v>4948.0944717196389</v>
      </c>
      <c r="K63" s="4">
        <f t="shared" si="2"/>
        <v>7101.1734692704076</v>
      </c>
      <c r="L63" s="3">
        <f t="shared" si="3"/>
        <v>12049.267940990047</v>
      </c>
      <c r="M63" s="7"/>
    </row>
    <row r="64" spans="1:13" x14ac:dyDescent="0.35">
      <c r="A64" s="7"/>
      <c r="B64" s="6" t="s">
        <v>165</v>
      </c>
      <c r="C64" t="s">
        <v>166</v>
      </c>
      <c r="D64" s="6" t="s">
        <v>84</v>
      </c>
      <c r="E64" s="4">
        <v>17801365</v>
      </c>
      <c r="F64" s="5">
        <v>0</v>
      </c>
      <c r="G64" s="4">
        <f t="shared" si="0"/>
        <v>17801365</v>
      </c>
      <c r="H64" s="5">
        <v>1935827.15</v>
      </c>
      <c r="I64" s="2">
        <v>1085.8299179999999</v>
      </c>
      <c r="J64" s="3">
        <f t="shared" si="1"/>
        <v>16394.248035446009</v>
      </c>
      <c r="K64" s="4">
        <f t="shared" si="2"/>
        <v>1782.8088155515347</v>
      </c>
      <c r="L64" s="3">
        <f t="shared" si="3"/>
        <v>18177.056850997546</v>
      </c>
      <c r="M64" s="7"/>
    </row>
    <row r="65" spans="1:13" x14ac:dyDescent="0.35">
      <c r="A65" s="7"/>
      <c r="B65" s="6" t="s">
        <v>167</v>
      </c>
      <c r="C65" t="s">
        <v>168</v>
      </c>
      <c r="D65" s="6" t="s">
        <v>169</v>
      </c>
      <c r="E65" s="4">
        <v>9484038</v>
      </c>
      <c r="F65" s="5">
        <v>0</v>
      </c>
      <c r="G65" s="4">
        <f t="shared" si="0"/>
        <v>9484038</v>
      </c>
      <c r="H65" s="5">
        <v>7616222.3799999999</v>
      </c>
      <c r="I65" s="2">
        <v>1524.6849694</v>
      </c>
      <c r="J65" s="3">
        <f t="shared" si="1"/>
        <v>6220.326290572797</v>
      </c>
      <c r="K65" s="4">
        <f t="shared" si="2"/>
        <v>4995.2760949674512</v>
      </c>
      <c r="L65" s="3">
        <f t="shared" si="3"/>
        <v>11215.602385540249</v>
      </c>
      <c r="M65" s="7"/>
    </row>
    <row r="66" spans="1:13" x14ac:dyDescent="0.35">
      <c r="A66" s="7"/>
      <c r="B66" s="6" t="s">
        <v>170</v>
      </c>
      <c r="C66" t="s">
        <v>171</v>
      </c>
      <c r="D66" s="6" t="s">
        <v>172</v>
      </c>
      <c r="E66" s="4">
        <v>6492644</v>
      </c>
      <c r="F66" s="5">
        <v>0</v>
      </c>
      <c r="G66" s="4">
        <f t="shared" si="0"/>
        <v>6492644</v>
      </c>
      <c r="H66" s="5">
        <v>3080413.07</v>
      </c>
      <c r="I66" s="2">
        <v>633.92117819999999</v>
      </c>
      <c r="J66" s="3">
        <f t="shared" si="1"/>
        <v>10242.036744119618</v>
      </c>
      <c r="K66" s="4">
        <f t="shared" si="2"/>
        <v>4859.2998245408671</v>
      </c>
      <c r="L66" s="3">
        <f t="shared" si="3"/>
        <v>15101.336568660485</v>
      </c>
      <c r="M66" s="7"/>
    </row>
    <row r="67" spans="1:13" x14ac:dyDescent="0.35">
      <c r="A67" s="7"/>
      <c r="B67" s="6" t="s">
        <v>173</v>
      </c>
      <c r="C67" t="s">
        <v>174</v>
      </c>
      <c r="D67" s="6" t="s">
        <v>131</v>
      </c>
      <c r="E67" s="4">
        <v>60588638</v>
      </c>
      <c r="F67" s="5">
        <v>0</v>
      </c>
      <c r="G67" s="4">
        <f t="shared" ref="G67:G130" si="4">E67+F67</f>
        <v>60588638</v>
      </c>
      <c r="H67" s="5">
        <v>20889848.07</v>
      </c>
      <c r="I67" s="2">
        <v>5996.3487874000002</v>
      </c>
      <c r="J67" s="3">
        <f t="shared" ref="J67:J130" si="5">G67/I67</f>
        <v>10104.255130607748</v>
      </c>
      <c r="K67" s="4">
        <f t="shared" ref="K67:K130" si="6">H67/I67</f>
        <v>3483.7613372149722</v>
      </c>
      <c r="L67" s="3">
        <f t="shared" ref="L67:L130" si="7">J67+K67</f>
        <v>13588.016467822719</v>
      </c>
      <c r="M67" s="7"/>
    </row>
    <row r="68" spans="1:13" x14ac:dyDescent="0.35">
      <c r="A68" s="7"/>
      <c r="B68" s="6" t="s">
        <v>175</v>
      </c>
      <c r="C68" t="s">
        <v>176</v>
      </c>
      <c r="D68" s="6" t="s">
        <v>177</v>
      </c>
      <c r="E68" s="4">
        <v>9530651</v>
      </c>
      <c r="F68" s="5">
        <v>4107403.08</v>
      </c>
      <c r="G68" s="4">
        <f t="shared" si="4"/>
        <v>13638054.08</v>
      </c>
      <c r="H68" s="5">
        <v>9088786.1699999999</v>
      </c>
      <c r="I68" s="2">
        <v>1752.873341</v>
      </c>
      <c r="J68" s="3">
        <f t="shared" si="5"/>
        <v>7780.3990516619997</v>
      </c>
      <c r="K68" s="4">
        <f t="shared" si="6"/>
        <v>5185.0786690696777</v>
      </c>
      <c r="L68" s="3">
        <f t="shared" si="7"/>
        <v>12965.477720731677</v>
      </c>
      <c r="M68" s="7"/>
    </row>
    <row r="69" spans="1:13" x14ac:dyDescent="0.35">
      <c r="A69" s="7"/>
      <c r="B69" s="6" t="s">
        <v>178</v>
      </c>
      <c r="C69" t="s">
        <v>179</v>
      </c>
      <c r="D69" s="6" t="s">
        <v>180</v>
      </c>
      <c r="E69" s="4">
        <v>16548519</v>
      </c>
      <c r="F69" s="5">
        <v>2560104.1900000004</v>
      </c>
      <c r="G69" s="4">
        <f t="shared" si="4"/>
        <v>19108623.190000001</v>
      </c>
      <c r="H69" s="5">
        <v>2317472.09</v>
      </c>
      <c r="I69" s="2">
        <v>685.51159199999995</v>
      </c>
      <c r="J69" s="3">
        <f t="shared" si="5"/>
        <v>27874.981857345458</v>
      </c>
      <c r="K69" s="4">
        <f t="shared" si="6"/>
        <v>3380.6461000005966</v>
      </c>
      <c r="L69" s="3">
        <f t="shared" si="7"/>
        <v>31255.627957346056</v>
      </c>
      <c r="M69" s="7"/>
    </row>
    <row r="70" spans="1:13" x14ac:dyDescent="0.35">
      <c r="A70" s="7"/>
      <c r="B70" s="6" t="s">
        <v>181</v>
      </c>
      <c r="C70" t="s">
        <v>182</v>
      </c>
      <c r="D70" s="6" t="s">
        <v>56</v>
      </c>
      <c r="E70" s="4">
        <v>9816952</v>
      </c>
      <c r="F70" s="5">
        <v>0</v>
      </c>
      <c r="G70" s="4">
        <f t="shared" si="4"/>
        <v>9816952</v>
      </c>
      <c r="H70" s="5">
        <v>9202306.7699999996</v>
      </c>
      <c r="I70" s="2">
        <v>1388.2579456000001</v>
      </c>
      <c r="J70" s="3">
        <f t="shared" si="5"/>
        <v>7071.4178378119414</v>
      </c>
      <c r="K70" s="4">
        <f t="shared" si="6"/>
        <v>6628.6721420656413</v>
      </c>
      <c r="L70" s="3">
        <f t="shared" si="7"/>
        <v>13700.089979877583</v>
      </c>
      <c r="M70" s="7"/>
    </row>
    <row r="71" spans="1:13" x14ac:dyDescent="0.35">
      <c r="A71" s="7"/>
      <c r="B71" s="6" t="s">
        <v>183</v>
      </c>
      <c r="C71" t="s">
        <v>182</v>
      </c>
      <c r="D71" s="6" t="s">
        <v>184</v>
      </c>
      <c r="E71" s="4">
        <v>16155593</v>
      </c>
      <c r="F71" s="5">
        <v>0</v>
      </c>
      <c r="G71" s="4">
        <f t="shared" si="4"/>
        <v>16155593</v>
      </c>
      <c r="H71" s="5">
        <v>4518126.93</v>
      </c>
      <c r="I71" s="2">
        <v>1600.8367828</v>
      </c>
      <c r="J71" s="3">
        <f t="shared" si="5"/>
        <v>10091.967634415852</v>
      </c>
      <c r="K71" s="4">
        <f t="shared" si="6"/>
        <v>2822.3532708296534</v>
      </c>
      <c r="L71" s="3">
        <f t="shared" si="7"/>
        <v>12914.320905245506</v>
      </c>
      <c r="M71" s="7"/>
    </row>
    <row r="72" spans="1:13" x14ac:dyDescent="0.35">
      <c r="A72" s="7"/>
      <c r="B72" s="6" t="s">
        <v>185</v>
      </c>
      <c r="C72" t="s">
        <v>182</v>
      </c>
      <c r="D72" s="6" t="s">
        <v>131</v>
      </c>
      <c r="E72" s="4">
        <v>25206407</v>
      </c>
      <c r="F72" s="5">
        <v>0</v>
      </c>
      <c r="G72" s="4">
        <f t="shared" si="4"/>
        <v>25206407</v>
      </c>
      <c r="H72" s="5">
        <v>3363405.45</v>
      </c>
      <c r="I72" s="2">
        <v>1955.6863568000001</v>
      </c>
      <c r="J72" s="3">
        <f t="shared" si="5"/>
        <v>12888.777851497664</v>
      </c>
      <c r="K72" s="4">
        <f t="shared" si="6"/>
        <v>1719.8082086656198</v>
      </c>
      <c r="L72" s="3">
        <f t="shared" si="7"/>
        <v>14608.586060163283</v>
      </c>
      <c r="M72" s="7"/>
    </row>
    <row r="73" spans="1:13" x14ac:dyDescent="0.35">
      <c r="A73" s="7"/>
      <c r="B73" s="6" t="s">
        <v>186</v>
      </c>
      <c r="C73" t="s">
        <v>187</v>
      </c>
      <c r="D73" s="6" t="s">
        <v>128</v>
      </c>
      <c r="E73" s="4">
        <v>25693365</v>
      </c>
      <c r="F73" s="5">
        <v>9687874.6500000004</v>
      </c>
      <c r="G73" s="4">
        <f t="shared" si="4"/>
        <v>35381239.649999999</v>
      </c>
      <c r="H73" s="5">
        <v>2427994.35</v>
      </c>
      <c r="I73" s="2">
        <v>2313.7629244</v>
      </c>
      <c r="J73" s="3">
        <f t="shared" si="5"/>
        <v>15291.644306719534</v>
      </c>
      <c r="K73" s="4">
        <f t="shared" si="6"/>
        <v>1049.3704105962465</v>
      </c>
      <c r="L73" s="3">
        <f t="shared" si="7"/>
        <v>16341.01471731578</v>
      </c>
      <c r="M73" s="7"/>
    </row>
    <row r="74" spans="1:13" x14ac:dyDescent="0.35">
      <c r="A74" s="7"/>
      <c r="B74" s="6" t="s">
        <v>188</v>
      </c>
      <c r="C74" t="s">
        <v>189</v>
      </c>
      <c r="D74" s="6" t="s">
        <v>180</v>
      </c>
      <c r="E74" s="4">
        <v>5319077</v>
      </c>
      <c r="F74" s="5">
        <v>0</v>
      </c>
      <c r="G74" s="4">
        <f t="shared" si="4"/>
        <v>5319077</v>
      </c>
      <c r="H74" s="5">
        <v>9840331.9800000004</v>
      </c>
      <c r="I74" s="2">
        <v>1361.4312064000001</v>
      </c>
      <c r="J74" s="3">
        <f t="shared" si="5"/>
        <v>3906.9744949251663</v>
      </c>
      <c r="K74" s="4">
        <f t="shared" si="6"/>
        <v>7227.9318512321706</v>
      </c>
      <c r="L74" s="3">
        <f t="shared" si="7"/>
        <v>11134.906346157337</v>
      </c>
      <c r="M74" s="7"/>
    </row>
    <row r="75" spans="1:13" x14ac:dyDescent="0.35">
      <c r="A75" s="7"/>
      <c r="B75" s="6" t="s">
        <v>190</v>
      </c>
      <c r="C75" t="s">
        <v>191</v>
      </c>
      <c r="D75" s="6" t="s">
        <v>192</v>
      </c>
      <c r="E75" s="4">
        <v>6447023</v>
      </c>
      <c r="F75" s="5">
        <v>0</v>
      </c>
      <c r="G75" s="4">
        <f t="shared" si="4"/>
        <v>6447023</v>
      </c>
      <c r="H75" s="5">
        <v>5463316.9100000001</v>
      </c>
      <c r="I75" s="2">
        <v>832.6215502</v>
      </c>
      <c r="J75" s="3">
        <f t="shared" si="5"/>
        <v>7743.0412393858787</v>
      </c>
      <c r="K75" s="4">
        <f t="shared" si="6"/>
        <v>6561.5848024684001</v>
      </c>
      <c r="L75" s="3">
        <f t="shared" si="7"/>
        <v>14304.626041854279</v>
      </c>
      <c r="M75" s="7"/>
    </row>
    <row r="76" spans="1:13" x14ac:dyDescent="0.35">
      <c r="A76" s="7"/>
      <c r="B76" s="6" t="s">
        <v>193</v>
      </c>
      <c r="C76" t="s">
        <v>194</v>
      </c>
      <c r="D76" s="6" t="s">
        <v>195</v>
      </c>
      <c r="E76" s="4">
        <v>9035132</v>
      </c>
      <c r="F76" s="5">
        <v>0</v>
      </c>
      <c r="G76" s="4">
        <f t="shared" si="4"/>
        <v>9035132</v>
      </c>
      <c r="H76" s="5">
        <v>13068611.119999999</v>
      </c>
      <c r="I76" s="2">
        <v>2033.5088720000001</v>
      </c>
      <c r="J76" s="3">
        <f t="shared" si="5"/>
        <v>4443.1239639066589</v>
      </c>
      <c r="K76" s="4">
        <f t="shared" si="6"/>
        <v>6426.6309825079525</v>
      </c>
      <c r="L76" s="3">
        <f t="shared" si="7"/>
        <v>10869.75494641461</v>
      </c>
      <c r="M76" s="7"/>
    </row>
    <row r="77" spans="1:13" x14ac:dyDescent="0.35">
      <c r="A77" s="7"/>
      <c r="B77" s="6" t="s">
        <v>196</v>
      </c>
      <c r="C77" t="s">
        <v>197</v>
      </c>
      <c r="D77" s="6" t="s">
        <v>64</v>
      </c>
      <c r="E77" s="4">
        <v>3370664</v>
      </c>
      <c r="F77" s="5">
        <v>0</v>
      </c>
      <c r="G77" s="4">
        <f t="shared" si="4"/>
        <v>3370664</v>
      </c>
      <c r="H77" s="5">
        <v>13441325.1</v>
      </c>
      <c r="I77" s="2">
        <v>1295.5579643999999</v>
      </c>
      <c r="J77" s="3">
        <f t="shared" si="5"/>
        <v>2601.7083701546499</v>
      </c>
      <c r="K77" s="4">
        <f t="shared" si="6"/>
        <v>10374.931473039078</v>
      </c>
      <c r="L77" s="3">
        <f t="shared" si="7"/>
        <v>12976.639843193727</v>
      </c>
      <c r="M77" s="7"/>
    </row>
    <row r="78" spans="1:13" x14ac:dyDescent="0.35">
      <c r="A78" s="7"/>
      <c r="B78" s="6" t="s">
        <v>198</v>
      </c>
      <c r="C78" t="s">
        <v>199</v>
      </c>
      <c r="D78" s="6" t="s">
        <v>125</v>
      </c>
      <c r="E78" s="4">
        <v>27176115</v>
      </c>
      <c r="F78" s="5">
        <v>6586964.7600000007</v>
      </c>
      <c r="G78" s="4">
        <f t="shared" si="4"/>
        <v>33763079.759999998</v>
      </c>
      <c r="H78" s="5">
        <v>19101658.690000001</v>
      </c>
      <c r="I78" s="2">
        <v>3686.5206742</v>
      </c>
      <c r="J78" s="3">
        <f t="shared" si="5"/>
        <v>9158.5217455282054</v>
      </c>
      <c r="K78" s="4">
        <f t="shared" si="6"/>
        <v>5181.4869298529547</v>
      </c>
      <c r="L78" s="3">
        <f t="shared" si="7"/>
        <v>14340.008675381159</v>
      </c>
      <c r="M78" s="7"/>
    </row>
    <row r="79" spans="1:13" x14ac:dyDescent="0.35">
      <c r="A79" s="7"/>
      <c r="B79" s="6" t="s">
        <v>200</v>
      </c>
      <c r="C79" t="s">
        <v>201</v>
      </c>
      <c r="D79" s="6" t="s">
        <v>64</v>
      </c>
      <c r="E79" s="4">
        <v>25998890</v>
      </c>
      <c r="F79" s="5">
        <v>0</v>
      </c>
      <c r="G79" s="4">
        <f t="shared" si="4"/>
        <v>25998890</v>
      </c>
      <c r="H79" s="5">
        <v>3277565.56</v>
      </c>
      <c r="I79" s="2">
        <v>2626.9105410000002</v>
      </c>
      <c r="J79" s="3">
        <f t="shared" si="5"/>
        <v>9897.1356634409258</v>
      </c>
      <c r="K79" s="4">
        <f t="shared" si="6"/>
        <v>1247.6883048907755</v>
      </c>
      <c r="L79" s="3">
        <f t="shared" si="7"/>
        <v>11144.823968331701</v>
      </c>
      <c r="M79" s="7"/>
    </row>
    <row r="80" spans="1:13" x14ac:dyDescent="0.35">
      <c r="A80" s="7"/>
      <c r="B80" s="6" t="s">
        <v>202</v>
      </c>
      <c r="C80" t="s">
        <v>203</v>
      </c>
      <c r="D80" s="6" t="s">
        <v>22</v>
      </c>
      <c r="E80" s="4">
        <v>36879623</v>
      </c>
      <c r="F80" s="5">
        <v>0</v>
      </c>
      <c r="G80" s="4">
        <f t="shared" si="4"/>
        <v>36879623</v>
      </c>
      <c r="H80" s="5">
        <v>81442379.069999993</v>
      </c>
      <c r="I80" s="2">
        <v>10043.262097999999</v>
      </c>
      <c r="J80" s="3">
        <f t="shared" si="5"/>
        <v>3672.076128267543</v>
      </c>
      <c r="K80" s="4">
        <f t="shared" si="6"/>
        <v>8109.1559968566698</v>
      </c>
      <c r="L80" s="3">
        <f t="shared" si="7"/>
        <v>11781.232125124214</v>
      </c>
      <c r="M80" s="7"/>
    </row>
    <row r="81" spans="1:13" x14ac:dyDescent="0.35">
      <c r="A81" s="7"/>
      <c r="B81" s="6" t="s">
        <v>204</v>
      </c>
      <c r="C81" t="s">
        <v>205</v>
      </c>
      <c r="D81" s="6" t="s">
        <v>22</v>
      </c>
      <c r="E81" s="4">
        <v>15178170</v>
      </c>
      <c r="F81" s="5">
        <v>0</v>
      </c>
      <c r="G81" s="4">
        <f t="shared" si="4"/>
        <v>15178170</v>
      </c>
      <c r="H81" s="5">
        <v>9015131.5800000001</v>
      </c>
      <c r="I81" s="2">
        <v>1727.3285022</v>
      </c>
      <c r="J81" s="3">
        <f t="shared" si="5"/>
        <v>8787.0778376368071</v>
      </c>
      <c r="K81" s="4">
        <f t="shared" si="6"/>
        <v>5219.1181749840516</v>
      </c>
      <c r="L81" s="3">
        <f t="shared" si="7"/>
        <v>14006.196012620858</v>
      </c>
      <c r="M81" s="7"/>
    </row>
    <row r="82" spans="1:13" x14ac:dyDescent="0.35">
      <c r="A82" s="7"/>
      <c r="B82" s="6" t="s">
        <v>206</v>
      </c>
      <c r="C82" t="s">
        <v>207</v>
      </c>
      <c r="D82" s="6" t="s">
        <v>115</v>
      </c>
      <c r="E82" s="4">
        <v>11439301</v>
      </c>
      <c r="F82" s="5">
        <v>0</v>
      </c>
      <c r="G82" s="4">
        <f t="shared" si="4"/>
        <v>11439301</v>
      </c>
      <c r="H82" s="5">
        <v>1202294.94</v>
      </c>
      <c r="I82" s="2">
        <v>796.86797379999996</v>
      </c>
      <c r="J82" s="3">
        <f t="shared" si="5"/>
        <v>14355.327828585901</v>
      </c>
      <c r="K82" s="4">
        <f t="shared" si="6"/>
        <v>1508.7755808112763</v>
      </c>
      <c r="L82" s="3">
        <f t="shared" si="7"/>
        <v>15864.103409397178</v>
      </c>
      <c r="M82" s="7"/>
    </row>
    <row r="83" spans="1:13" x14ac:dyDescent="0.35">
      <c r="A83" s="7"/>
      <c r="B83" s="6" t="s">
        <v>208</v>
      </c>
      <c r="C83" t="s">
        <v>209</v>
      </c>
      <c r="D83" s="6" t="s">
        <v>210</v>
      </c>
      <c r="E83" s="4">
        <v>5148813</v>
      </c>
      <c r="F83" s="5">
        <v>1284422.97</v>
      </c>
      <c r="G83" s="4">
        <f t="shared" si="4"/>
        <v>6433235.9699999997</v>
      </c>
      <c r="H83" s="5">
        <v>7200494.2699999996</v>
      </c>
      <c r="I83" s="2">
        <v>995.44615080000005</v>
      </c>
      <c r="J83" s="3">
        <f t="shared" si="5"/>
        <v>6462.6659762859763</v>
      </c>
      <c r="K83" s="4">
        <f t="shared" si="6"/>
        <v>7233.4342387212528</v>
      </c>
      <c r="L83" s="3">
        <f t="shared" si="7"/>
        <v>13696.100215007229</v>
      </c>
      <c r="M83" s="7"/>
    </row>
    <row r="84" spans="1:13" x14ac:dyDescent="0.35">
      <c r="A84" s="7"/>
      <c r="B84" s="6" t="s">
        <v>211</v>
      </c>
      <c r="C84" t="s">
        <v>212</v>
      </c>
      <c r="D84" s="6" t="s">
        <v>213</v>
      </c>
      <c r="E84" s="4">
        <v>2911042</v>
      </c>
      <c r="F84" s="5">
        <v>1623330.9600000002</v>
      </c>
      <c r="G84" s="4">
        <f t="shared" si="4"/>
        <v>4534372.96</v>
      </c>
      <c r="H84" s="5">
        <v>6589393.4800000004</v>
      </c>
      <c r="I84" s="2">
        <v>761.10852480000005</v>
      </c>
      <c r="J84" s="3">
        <f t="shared" si="5"/>
        <v>5957.5905567363307</v>
      </c>
      <c r="K84" s="4">
        <f t="shared" si="6"/>
        <v>8657.6266922401446</v>
      </c>
      <c r="L84" s="3">
        <f t="shared" si="7"/>
        <v>14615.217248976474</v>
      </c>
      <c r="M84" s="7"/>
    </row>
    <row r="85" spans="1:13" x14ac:dyDescent="0.35">
      <c r="A85" s="7"/>
      <c r="B85" s="6" t="s">
        <v>214</v>
      </c>
      <c r="C85" t="s">
        <v>215</v>
      </c>
      <c r="D85" s="6" t="s">
        <v>216</v>
      </c>
      <c r="E85" s="4">
        <v>7122742</v>
      </c>
      <c r="F85" s="5">
        <v>3287626.61</v>
      </c>
      <c r="G85" s="4">
        <f t="shared" si="4"/>
        <v>10410368.609999999</v>
      </c>
      <c r="H85" s="5">
        <v>9084612.6999999993</v>
      </c>
      <c r="I85" s="2">
        <v>1496.4032046</v>
      </c>
      <c r="J85" s="3">
        <f t="shared" si="5"/>
        <v>6956.9275032278283</v>
      </c>
      <c r="K85" s="4">
        <f t="shared" si="6"/>
        <v>6070.9658146103648</v>
      </c>
      <c r="L85" s="3">
        <f t="shared" si="7"/>
        <v>13027.893317838192</v>
      </c>
      <c r="M85" s="7"/>
    </row>
    <row r="86" spans="1:13" x14ac:dyDescent="0.35">
      <c r="A86" s="7"/>
      <c r="B86" s="6" t="s">
        <v>217</v>
      </c>
      <c r="C86" t="s">
        <v>218</v>
      </c>
      <c r="D86" s="6" t="s">
        <v>172</v>
      </c>
      <c r="E86" s="4">
        <v>17611597</v>
      </c>
      <c r="F86" s="5">
        <v>0</v>
      </c>
      <c r="G86" s="4">
        <f t="shared" si="4"/>
        <v>17611597</v>
      </c>
      <c r="H86" s="5">
        <v>6228161.1600000001</v>
      </c>
      <c r="I86" s="2">
        <v>1872.6546957999999</v>
      </c>
      <c r="J86" s="3">
        <f t="shared" si="5"/>
        <v>9404.615298004157</v>
      </c>
      <c r="K86" s="4">
        <f t="shared" si="6"/>
        <v>3325.8460163363561</v>
      </c>
      <c r="L86" s="3">
        <f t="shared" si="7"/>
        <v>12730.461314340513</v>
      </c>
      <c r="M86" s="7"/>
    </row>
    <row r="87" spans="1:13" x14ac:dyDescent="0.35">
      <c r="A87" s="7"/>
      <c r="B87" s="6" t="s">
        <v>219</v>
      </c>
      <c r="C87" t="s">
        <v>220</v>
      </c>
      <c r="D87" s="6" t="s">
        <v>92</v>
      </c>
      <c r="E87" s="4">
        <v>3917533</v>
      </c>
      <c r="F87" s="5">
        <v>1322899.98</v>
      </c>
      <c r="G87" s="4">
        <f t="shared" si="4"/>
        <v>5240432.9800000004</v>
      </c>
      <c r="H87" s="5">
        <v>3683949.51</v>
      </c>
      <c r="I87" s="2">
        <v>511.78280960000001</v>
      </c>
      <c r="J87" s="3">
        <f t="shared" si="5"/>
        <v>10239.564287233145</v>
      </c>
      <c r="K87" s="4">
        <f t="shared" si="6"/>
        <v>7198.267391746328</v>
      </c>
      <c r="L87" s="3">
        <f t="shared" si="7"/>
        <v>17437.831678979474</v>
      </c>
      <c r="M87" s="7"/>
    </row>
    <row r="88" spans="1:13" x14ac:dyDescent="0.35">
      <c r="A88" s="7"/>
      <c r="B88" s="6" t="s">
        <v>221</v>
      </c>
      <c r="C88" t="s">
        <v>222</v>
      </c>
      <c r="D88" s="6" t="s">
        <v>223</v>
      </c>
      <c r="E88" s="4">
        <v>18272391</v>
      </c>
      <c r="F88" s="5">
        <v>4570141.0999999996</v>
      </c>
      <c r="G88" s="4">
        <f t="shared" si="4"/>
        <v>22842532.100000001</v>
      </c>
      <c r="H88" s="5">
        <v>11361418.02</v>
      </c>
      <c r="I88" s="2">
        <v>2637.0440699999999</v>
      </c>
      <c r="J88" s="3">
        <f t="shared" si="5"/>
        <v>8662.1730595499685</v>
      </c>
      <c r="K88" s="4">
        <f t="shared" si="6"/>
        <v>4308.3914103870093</v>
      </c>
      <c r="L88" s="3">
        <f t="shared" si="7"/>
        <v>12970.564469936977</v>
      </c>
      <c r="M88" s="7"/>
    </row>
    <row r="89" spans="1:13" x14ac:dyDescent="0.35">
      <c r="A89" s="7"/>
      <c r="B89" s="6" t="s">
        <v>224</v>
      </c>
      <c r="C89" t="s">
        <v>225</v>
      </c>
      <c r="D89" s="6" t="s">
        <v>226</v>
      </c>
      <c r="E89" s="4">
        <v>6586248</v>
      </c>
      <c r="F89" s="5">
        <v>1857955.2200000002</v>
      </c>
      <c r="G89" s="4">
        <f t="shared" si="4"/>
        <v>8444203.2200000007</v>
      </c>
      <c r="H89" s="5">
        <v>5950538.79</v>
      </c>
      <c r="I89" s="2">
        <v>1003.4601173999999</v>
      </c>
      <c r="J89" s="3">
        <f t="shared" si="5"/>
        <v>8415.0860343899112</v>
      </c>
      <c r="K89" s="4">
        <f t="shared" si="6"/>
        <v>5930.0202238411357</v>
      </c>
      <c r="L89" s="3">
        <f t="shared" si="7"/>
        <v>14345.106258231048</v>
      </c>
      <c r="M89" s="7"/>
    </row>
    <row r="90" spans="1:13" x14ac:dyDescent="0.35">
      <c r="A90" s="7"/>
      <c r="B90" s="6" t="s">
        <v>227</v>
      </c>
      <c r="C90" t="s">
        <v>228</v>
      </c>
      <c r="D90" s="6" t="s">
        <v>169</v>
      </c>
      <c r="E90" s="4">
        <v>101286072</v>
      </c>
      <c r="F90" s="5">
        <v>0</v>
      </c>
      <c r="G90" s="4">
        <f t="shared" si="4"/>
        <v>101286072</v>
      </c>
      <c r="H90" s="5">
        <v>9177386.4900000002</v>
      </c>
      <c r="I90" s="2">
        <v>8091.2369796000003</v>
      </c>
      <c r="J90" s="3">
        <f t="shared" si="5"/>
        <v>12517.995981994733</v>
      </c>
      <c r="K90" s="4">
        <f t="shared" si="6"/>
        <v>1134.2377578531502</v>
      </c>
      <c r="L90" s="3">
        <f t="shared" si="7"/>
        <v>13652.233739847883</v>
      </c>
      <c r="M90" s="7"/>
    </row>
    <row r="91" spans="1:13" x14ac:dyDescent="0.35">
      <c r="A91" s="7"/>
      <c r="B91" s="6" t="s">
        <v>229</v>
      </c>
      <c r="C91" t="s">
        <v>230</v>
      </c>
      <c r="D91" s="6" t="s">
        <v>71</v>
      </c>
      <c r="E91" s="4">
        <v>5877501</v>
      </c>
      <c r="F91" s="5">
        <v>1403087.0200000005</v>
      </c>
      <c r="G91" s="4">
        <f t="shared" si="4"/>
        <v>7280588.0200000005</v>
      </c>
      <c r="H91" s="5">
        <v>6548289.9100000001</v>
      </c>
      <c r="I91" s="2">
        <v>939.75939519999997</v>
      </c>
      <c r="J91" s="3">
        <f t="shared" si="5"/>
        <v>7747.2894202356365</v>
      </c>
      <c r="K91" s="4">
        <f t="shared" si="6"/>
        <v>6968.0494214228002</v>
      </c>
      <c r="L91" s="3">
        <f t="shared" si="7"/>
        <v>14715.338841658437</v>
      </c>
      <c r="M91" s="7"/>
    </row>
    <row r="92" spans="1:13" x14ac:dyDescent="0.35">
      <c r="A92" s="7"/>
      <c r="B92" s="6" t="s">
        <v>231</v>
      </c>
      <c r="C92" t="s">
        <v>232</v>
      </c>
      <c r="D92" s="6" t="s">
        <v>84</v>
      </c>
      <c r="E92" s="4">
        <v>32660762</v>
      </c>
      <c r="F92" s="5">
        <v>0</v>
      </c>
      <c r="G92" s="4">
        <f t="shared" si="4"/>
        <v>32660762</v>
      </c>
      <c r="H92" s="5">
        <v>1453007.38</v>
      </c>
      <c r="I92" s="2">
        <v>1510.3518865999999</v>
      </c>
      <c r="J92" s="3">
        <f t="shared" si="5"/>
        <v>21624.604365227533</v>
      </c>
      <c r="K92" s="4">
        <f t="shared" si="6"/>
        <v>962.03235344771872</v>
      </c>
      <c r="L92" s="3">
        <f t="shared" si="7"/>
        <v>22586.63671867525</v>
      </c>
      <c r="M92" s="7"/>
    </row>
    <row r="93" spans="1:13" x14ac:dyDescent="0.35">
      <c r="A93" s="7"/>
      <c r="B93" s="6" t="s">
        <v>233</v>
      </c>
      <c r="C93" t="s">
        <v>234</v>
      </c>
      <c r="D93" s="6" t="s">
        <v>139</v>
      </c>
      <c r="E93" s="4">
        <v>8862891</v>
      </c>
      <c r="F93" s="5">
        <v>0</v>
      </c>
      <c r="G93" s="4">
        <f t="shared" si="4"/>
        <v>8862891</v>
      </c>
      <c r="H93" s="5">
        <v>7301351.9900000002</v>
      </c>
      <c r="I93" s="2">
        <v>1233.0719587999999</v>
      </c>
      <c r="J93" s="3">
        <f t="shared" si="5"/>
        <v>7187.6510829304571</v>
      </c>
      <c r="K93" s="4">
        <f t="shared" si="6"/>
        <v>5921.2699939308686</v>
      </c>
      <c r="L93" s="3">
        <f t="shared" si="7"/>
        <v>13108.921076861327</v>
      </c>
      <c r="M93" s="7"/>
    </row>
    <row r="94" spans="1:13" x14ac:dyDescent="0.35">
      <c r="A94" s="7"/>
      <c r="B94" s="6" t="s">
        <v>235</v>
      </c>
      <c r="C94" t="s">
        <v>236</v>
      </c>
      <c r="D94" s="6" t="s">
        <v>115</v>
      </c>
      <c r="E94" s="4">
        <v>31337031</v>
      </c>
      <c r="F94" s="5">
        <v>0</v>
      </c>
      <c r="G94" s="4">
        <f t="shared" si="4"/>
        <v>31337031</v>
      </c>
      <c r="H94" s="5">
        <v>3178724.9</v>
      </c>
      <c r="I94" s="2">
        <v>2487.0939594000001</v>
      </c>
      <c r="J94" s="3">
        <f t="shared" si="5"/>
        <v>12599.858112139806</v>
      </c>
      <c r="K94" s="4">
        <f t="shared" si="6"/>
        <v>1278.0879821552269</v>
      </c>
      <c r="L94" s="3">
        <f t="shared" si="7"/>
        <v>13877.946094295032</v>
      </c>
      <c r="M94" s="7"/>
    </row>
    <row r="95" spans="1:13" x14ac:dyDescent="0.35">
      <c r="A95" s="7"/>
      <c r="B95" s="6" t="s">
        <v>237</v>
      </c>
      <c r="C95" t="s">
        <v>238</v>
      </c>
      <c r="D95" s="6" t="s">
        <v>239</v>
      </c>
      <c r="E95" s="4">
        <v>4348084</v>
      </c>
      <c r="F95" s="5">
        <v>0</v>
      </c>
      <c r="G95" s="4">
        <f t="shared" si="4"/>
        <v>4348084</v>
      </c>
      <c r="H95" s="5">
        <v>8716818.9199999999</v>
      </c>
      <c r="I95" s="2">
        <v>975.46826039999996</v>
      </c>
      <c r="J95" s="3">
        <f t="shared" si="5"/>
        <v>4457.4325752198511</v>
      </c>
      <c r="K95" s="4">
        <f t="shared" si="6"/>
        <v>8936.0354138284165</v>
      </c>
      <c r="L95" s="3">
        <f t="shared" si="7"/>
        <v>13393.467989048268</v>
      </c>
      <c r="M95" s="7"/>
    </row>
    <row r="96" spans="1:13" x14ac:dyDescent="0.35">
      <c r="A96" s="7"/>
      <c r="B96" s="6" t="s">
        <v>240</v>
      </c>
      <c r="C96" t="s">
        <v>241</v>
      </c>
      <c r="D96" s="6" t="s">
        <v>10</v>
      </c>
      <c r="E96" s="4">
        <v>14270838</v>
      </c>
      <c r="F96" s="5">
        <v>0</v>
      </c>
      <c r="G96" s="4">
        <f t="shared" si="4"/>
        <v>14270838</v>
      </c>
      <c r="H96" s="5">
        <v>15706749.49</v>
      </c>
      <c r="I96" s="2">
        <v>3113.1078643999999</v>
      </c>
      <c r="J96" s="3">
        <f t="shared" si="5"/>
        <v>4584.1129256054437</v>
      </c>
      <c r="K96" s="4">
        <f t="shared" si="6"/>
        <v>5045.3598699919175</v>
      </c>
      <c r="L96" s="3">
        <f t="shared" si="7"/>
        <v>9629.4727955973613</v>
      </c>
      <c r="M96" s="7"/>
    </row>
    <row r="97" spans="1:13" x14ac:dyDescent="0.35">
      <c r="A97" s="7"/>
      <c r="B97" s="6" t="s">
        <v>242</v>
      </c>
      <c r="C97" t="s">
        <v>243</v>
      </c>
      <c r="D97" s="6" t="s">
        <v>244</v>
      </c>
      <c r="E97" s="4">
        <v>9665101</v>
      </c>
      <c r="F97" s="5">
        <v>2495601.33</v>
      </c>
      <c r="G97" s="4">
        <f t="shared" si="4"/>
        <v>12160702.33</v>
      </c>
      <c r="H97" s="5">
        <v>4437858.67</v>
      </c>
      <c r="I97" s="2">
        <v>1090.5292695999999</v>
      </c>
      <c r="J97" s="3">
        <f t="shared" si="5"/>
        <v>11151.19297482082</v>
      </c>
      <c r="K97" s="4">
        <f t="shared" si="6"/>
        <v>4069.4539740577361</v>
      </c>
      <c r="L97" s="3">
        <f t="shared" si="7"/>
        <v>15220.646948878557</v>
      </c>
      <c r="M97" s="7"/>
    </row>
    <row r="98" spans="1:13" x14ac:dyDescent="0.35">
      <c r="A98" s="7"/>
      <c r="B98" s="6" t="s">
        <v>245</v>
      </c>
      <c r="C98" t="s">
        <v>246</v>
      </c>
      <c r="D98" s="6" t="s">
        <v>247</v>
      </c>
      <c r="E98" s="4">
        <v>397632095</v>
      </c>
      <c r="F98" s="5">
        <v>0</v>
      </c>
      <c r="G98" s="4">
        <f t="shared" si="4"/>
        <v>397632095</v>
      </c>
      <c r="H98" s="5">
        <v>143056329.91999999</v>
      </c>
      <c r="I98" s="2">
        <v>46469.394367000001</v>
      </c>
      <c r="J98" s="3">
        <f t="shared" si="5"/>
        <v>8556.8598518765375</v>
      </c>
      <c r="K98" s="4">
        <f t="shared" si="6"/>
        <v>3078.5064421151719</v>
      </c>
      <c r="L98" s="3">
        <f t="shared" si="7"/>
        <v>11635.366293991709</v>
      </c>
      <c r="M98" s="7"/>
    </row>
    <row r="99" spans="1:13" x14ac:dyDescent="0.35">
      <c r="A99" s="7"/>
      <c r="B99" s="6" t="s">
        <v>248</v>
      </c>
      <c r="C99" t="s">
        <v>249</v>
      </c>
      <c r="D99" s="6" t="s">
        <v>250</v>
      </c>
      <c r="E99" s="4">
        <v>12280304</v>
      </c>
      <c r="F99" s="5">
        <v>2451642.2999999998</v>
      </c>
      <c r="G99" s="4">
        <f t="shared" si="4"/>
        <v>14731946.300000001</v>
      </c>
      <c r="H99" s="5">
        <v>12868672.26</v>
      </c>
      <c r="I99" s="2">
        <v>2001.5804048</v>
      </c>
      <c r="J99" s="3">
        <f t="shared" si="5"/>
        <v>7360.1571361666247</v>
      </c>
      <c r="K99" s="4">
        <f t="shared" si="6"/>
        <v>6429.2557167024479</v>
      </c>
      <c r="L99" s="3">
        <f t="shared" si="7"/>
        <v>13789.412852869073</v>
      </c>
      <c r="M99" s="7"/>
    </row>
    <row r="100" spans="1:13" x14ac:dyDescent="0.35">
      <c r="A100" s="7"/>
      <c r="B100" s="6" t="s">
        <v>251</v>
      </c>
      <c r="C100" t="s">
        <v>252</v>
      </c>
      <c r="D100" s="6" t="s">
        <v>253</v>
      </c>
      <c r="E100" s="4">
        <v>15734066</v>
      </c>
      <c r="F100" s="5">
        <v>0</v>
      </c>
      <c r="G100" s="4">
        <f t="shared" si="4"/>
        <v>15734066</v>
      </c>
      <c r="H100" s="5">
        <v>5951628</v>
      </c>
      <c r="I100" s="2">
        <v>1930.3433282000001</v>
      </c>
      <c r="J100" s="3">
        <f t="shared" si="5"/>
        <v>8150.9158345793585</v>
      </c>
      <c r="K100" s="4">
        <f t="shared" si="6"/>
        <v>3083.1966070770186</v>
      </c>
      <c r="L100" s="3">
        <f t="shared" si="7"/>
        <v>11234.112441656376</v>
      </c>
      <c r="M100" s="7"/>
    </row>
    <row r="101" spans="1:13" x14ac:dyDescent="0.35">
      <c r="A101" s="7"/>
      <c r="B101" s="6" t="s">
        <v>254</v>
      </c>
      <c r="C101" t="s">
        <v>255</v>
      </c>
      <c r="D101" s="6" t="s">
        <v>142</v>
      </c>
      <c r="E101" s="4">
        <v>1977805</v>
      </c>
      <c r="F101" s="5">
        <v>0</v>
      </c>
      <c r="G101" s="4">
        <f t="shared" si="4"/>
        <v>1977805</v>
      </c>
      <c r="H101" s="5">
        <v>5819494.4500000002</v>
      </c>
      <c r="I101" s="2">
        <v>467.38028700000001</v>
      </c>
      <c r="J101" s="3">
        <f t="shared" si="5"/>
        <v>4231.6825399185054</v>
      </c>
      <c r="K101" s="4">
        <f t="shared" si="6"/>
        <v>12451.304883554065</v>
      </c>
      <c r="L101" s="3">
        <f t="shared" si="7"/>
        <v>16682.987423472572</v>
      </c>
      <c r="M101" s="7"/>
    </row>
    <row r="102" spans="1:13" x14ac:dyDescent="0.35">
      <c r="A102" s="7"/>
      <c r="B102" s="6" t="s">
        <v>256</v>
      </c>
      <c r="C102" t="s">
        <v>257</v>
      </c>
      <c r="D102" s="6" t="s">
        <v>258</v>
      </c>
      <c r="E102" s="4">
        <v>6368067</v>
      </c>
      <c r="F102" s="5">
        <v>0</v>
      </c>
      <c r="G102" s="4">
        <f t="shared" si="4"/>
        <v>6368067</v>
      </c>
      <c r="H102" s="5">
        <v>13720646.060000001</v>
      </c>
      <c r="I102" s="2">
        <v>1802.7083227999999</v>
      </c>
      <c r="J102" s="3">
        <f t="shared" si="5"/>
        <v>3532.4999166304401</v>
      </c>
      <c r="K102" s="4">
        <f t="shared" si="6"/>
        <v>7611.129258386537</v>
      </c>
      <c r="L102" s="3">
        <f t="shared" si="7"/>
        <v>11143.629175016977</v>
      </c>
      <c r="M102" s="7"/>
    </row>
    <row r="103" spans="1:13" x14ac:dyDescent="0.35">
      <c r="A103" s="7"/>
      <c r="B103" s="6" t="s">
        <v>259</v>
      </c>
      <c r="C103" t="s">
        <v>260</v>
      </c>
      <c r="D103" s="6" t="s">
        <v>261</v>
      </c>
      <c r="E103" s="4">
        <v>9154097</v>
      </c>
      <c r="F103" s="5">
        <v>2699514.6799999997</v>
      </c>
      <c r="G103" s="4">
        <f t="shared" si="4"/>
        <v>11853611.68</v>
      </c>
      <c r="H103" s="5">
        <v>8405883.7699999996</v>
      </c>
      <c r="I103" s="2">
        <v>1469.5609222</v>
      </c>
      <c r="J103" s="3">
        <f t="shared" si="5"/>
        <v>8066.0906948005941</v>
      </c>
      <c r="K103" s="4">
        <f t="shared" si="6"/>
        <v>5719.9967983743109</v>
      </c>
      <c r="L103" s="3">
        <f t="shared" si="7"/>
        <v>13786.087493174906</v>
      </c>
      <c r="M103" s="7"/>
    </row>
    <row r="104" spans="1:13" x14ac:dyDescent="0.35">
      <c r="A104" s="7"/>
      <c r="B104" s="6" t="s">
        <v>262</v>
      </c>
      <c r="C104" t="s">
        <v>263</v>
      </c>
      <c r="D104" s="6" t="s">
        <v>28</v>
      </c>
      <c r="E104" s="4">
        <v>3313892</v>
      </c>
      <c r="F104" s="5">
        <v>0</v>
      </c>
      <c r="G104" s="4">
        <f t="shared" si="4"/>
        <v>3313892</v>
      </c>
      <c r="H104" s="5">
        <v>14693441.890000001</v>
      </c>
      <c r="I104" s="2">
        <v>876.49797999999998</v>
      </c>
      <c r="J104" s="3">
        <f t="shared" si="5"/>
        <v>3780.8324441318164</v>
      </c>
      <c r="K104" s="4">
        <f t="shared" si="6"/>
        <v>16763.805764846144</v>
      </c>
      <c r="L104" s="3">
        <f t="shared" si="7"/>
        <v>20544.638208977958</v>
      </c>
      <c r="M104" s="7"/>
    </row>
    <row r="105" spans="1:13" x14ac:dyDescent="0.35">
      <c r="A105" s="7"/>
      <c r="B105" s="6" t="s">
        <v>264</v>
      </c>
      <c r="C105" t="s">
        <v>265</v>
      </c>
      <c r="D105" s="6" t="s">
        <v>79</v>
      </c>
      <c r="E105" s="4">
        <v>9798693</v>
      </c>
      <c r="F105" s="5">
        <v>4616420.29</v>
      </c>
      <c r="G105" s="4">
        <f t="shared" si="4"/>
        <v>14415113.289999999</v>
      </c>
      <c r="H105" s="5">
        <v>3373237.52</v>
      </c>
      <c r="I105" s="2">
        <v>1438.0636311999999</v>
      </c>
      <c r="J105" s="3">
        <f t="shared" si="5"/>
        <v>10023.97458447039</v>
      </c>
      <c r="K105" s="4">
        <f t="shared" si="6"/>
        <v>2345.6802931489087</v>
      </c>
      <c r="L105" s="3">
        <f t="shared" si="7"/>
        <v>12369.654877619299</v>
      </c>
      <c r="M105" s="7"/>
    </row>
    <row r="106" spans="1:13" x14ac:dyDescent="0.35">
      <c r="A106" s="7"/>
      <c r="B106" s="6" t="s">
        <v>266</v>
      </c>
      <c r="C106" t="s">
        <v>267</v>
      </c>
      <c r="D106" s="6" t="s">
        <v>84</v>
      </c>
      <c r="E106" s="4">
        <v>94349684</v>
      </c>
      <c r="F106" s="5">
        <v>0</v>
      </c>
      <c r="G106" s="4">
        <f t="shared" si="4"/>
        <v>94349684</v>
      </c>
      <c r="H106" s="5">
        <v>11161480.359999999</v>
      </c>
      <c r="I106" s="2">
        <v>7132.9759824000002</v>
      </c>
      <c r="J106" s="3">
        <f t="shared" si="5"/>
        <v>13227.25384647301</v>
      </c>
      <c r="K106" s="4">
        <f t="shared" si="6"/>
        <v>1564.7718971071799</v>
      </c>
      <c r="L106" s="3">
        <f t="shared" si="7"/>
        <v>14792.02574358019</v>
      </c>
      <c r="M106" s="7"/>
    </row>
    <row r="107" spans="1:13" x14ac:dyDescent="0.35">
      <c r="A107" s="7"/>
      <c r="B107" s="6" t="s">
        <v>268</v>
      </c>
      <c r="C107" t="s">
        <v>269</v>
      </c>
      <c r="D107" s="6" t="s">
        <v>84</v>
      </c>
      <c r="E107" s="4">
        <v>297639362</v>
      </c>
      <c r="F107" s="5">
        <v>0</v>
      </c>
      <c r="G107" s="4">
        <f t="shared" si="4"/>
        <v>297639362</v>
      </c>
      <c r="H107" s="5">
        <v>297696230.69</v>
      </c>
      <c r="I107" s="2">
        <v>48289.468647000002</v>
      </c>
      <c r="J107" s="3">
        <f t="shared" si="5"/>
        <v>6163.6495562990822</v>
      </c>
      <c r="K107" s="4">
        <f t="shared" si="6"/>
        <v>6164.8272186671593</v>
      </c>
      <c r="L107" s="3">
        <f t="shared" si="7"/>
        <v>12328.476774966242</v>
      </c>
      <c r="M107" s="7"/>
    </row>
    <row r="108" spans="1:13" x14ac:dyDescent="0.35">
      <c r="A108" s="7"/>
      <c r="B108" s="6" t="s">
        <v>270</v>
      </c>
      <c r="C108" t="s">
        <v>271</v>
      </c>
      <c r="D108" s="6" t="s">
        <v>134</v>
      </c>
      <c r="E108" s="4">
        <v>9663218</v>
      </c>
      <c r="F108" s="5">
        <v>1597875.35</v>
      </c>
      <c r="G108" s="4">
        <f t="shared" si="4"/>
        <v>11261093.35</v>
      </c>
      <c r="H108" s="5">
        <v>7266613.5300000003</v>
      </c>
      <c r="I108" s="2">
        <v>1532.5555079999999</v>
      </c>
      <c r="J108" s="3">
        <f t="shared" si="5"/>
        <v>7347.9187482715306</v>
      </c>
      <c r="K108" s="4">
        <f t="shared" si="6"/>
        <v>4741.5010367115528</v>
      </c>
      <c r="L108" s="3">
        <f t="shared" si="7"/>
        <v>12089.419784983083</v>
      </c>
      <c r="M108" s="7"/>
    </row>
    <row r="109" spans="1:13" x14ac:dyDescent="0.35">
      <c r="A109" s="7"/>
      <c r="B109" s="6" t="s">
        <v>272</v>
      </c>
      <c r="C109" t="s">
        <v>273</v>
      </c>
      <c r="D109" s="6" t="s">
        <v>131</v>
      </c>
      <c r="E109" s="4">
        <v>29025492</v>
      </c>
      <c r="F109" s="5">
        <v>6299065.1299999999</v>
      </c>
      <c r="G109" s="4">
        <f t="shared" si="4"/>
        <v>35324557.130000003</v>
      </c>
      <c r="H109" s="5">
        <v>4796139.03</v>
      </c>
      <c r="I109" s="2">
        <v>2240.939331</v>
      </c>
      <c r="J109" s="3">
        <f t="shared" si="5"/>
        <v>15763.281335348209</v>
      </c>
      <c r="K109" s="4">
        <f t="shared" si="6"/>
        <v>2140.2359999901309</v>
      </c>
      <c r="L109" s="3">
        <f t="shared" si="7"/>
        <v>17903.51733533834</v>
      </c>
      <c r="M109" s="7"/>
    </row>
    <row r="110" spans="1:13" x14ac:dyDescent="0.35">
      <c r="A110" s="7"/>
      <c r="B110" s="6" t="s">
        <v>274</v>
      </c>
      <c r="C110" t="s">
        <v>275</v>
      </c>
      <c r="D110" s="6" t="s">
        <v>276</v>
      </c>
      <c r="E110" s="4">
        <v>9213844</v>
      </c>
      <c r="F110" s="5">
        <v>2682574.9799999995</v>
      </c>
      <c r="G110" s="4">
        <f t="shared" si="4"/>
        <v>11896418.98</v>
      </c>
      <c r="H110" s="5">
        <v>13015412.039999999</v>
      </c>
      <c r="I110" s="2">
        <v>1842.0856739999999</v>
      </c>
      <c r="J110" s="3">
        <f t="shared" si="5"/>
        <v>6458.124694150355</v>
      </c>
      <c r="K110" s="4">
        <f t="shared" si="6"/>
        <v>7065.5845293762377</v>
      </c>
      <c r="L110" s="3">
        <f t="shared" si="7"/>
        <v>13523.709223526592</v>
      </c>
      <c r="M110" s="7"/>
    </row>
    <row r="111" spans="1:13" x14ac:dyDescent="0.35">
      <c r="A111" s="7"/>
      <c r="B111" s="6" t="s">
        <v>277</v>
      </c>
      <c r="C111" t="s">
        <v>278</v>
      </c>
      <c r="D111" s="6" t="s">
        <v>223</v>
      </c>
      <c r="E111" s="4">
        <v>6178570</v>
      </c>
      <c r="F111" s="5">
        <v>1517692.3599999999</v>
      </c>
      <c r="G111" s="4">
        <f t="shared" si="4"/>
        <v>7696262.3599999994</v>
      </c>
      <c r="H111" s="5">
        <v>9022824.8200000003</v>
      </c>
      <c r="I111" s="2">
        <v>1274.4915189999999</v>
      </c>
      <c r="J111" s="3">
        <f t="shared" si="5"/>
        <v>6038.6924865837418</v>
      </c>
      <c r="K111" s="4">
        <f t="shared" si="6"/>
        <v>7079.5487341332409</v>
      </c>
      <c r="L111" s="3">
        <f t="shared" si="7"/>
        <v>13118.241220716984</v>
      </c>
      <c r="M111" s="7"/>
    </row>
    <row r="112" spans="1:13" x14ac:dyDescent="0.35">
      <c r="A112" s="7"/>
      <c r="B112" s="6" t="s">
        <v>279</v>
      </c>
      <c r="C112" t="s">
        <v>280</v>
      </c>
      <c r="D112" s="6" t="s">
        <v>281</v>
      </c>
      <c r="E112" s="4">
        <v>372254</v>
      </c>
      <c r="F112" s="5">
        <v>0</v>
      </c>
      <c r="G112" s="4">
        <f t="shared" si="4"/>
        <v>372254</v>
      </c>
      <c r="H112" s="5">
        <v>1739767.09</v>
      </c>
      <c r="I112" s="2">
        <v>112.734548</v>
      </c>
      <c r="J112" s="3">
        <f t="shared" si="5"/>
        <v>3302.0401163980359</v>
      </c>
      <c r="K112" s="4">
        <f t="shared" si="6"/>
        <v>15432.42174528433</v>
      </c>
      <c r="L112" s="3">
        <f t="shared" si="7"/>
        <v>18734.461861682365</v>
      </c>
      <c r="M112" s="7"/>
    </row>
    <row r="113" spans="1:13" x14ac:dyDescent="0.35">
      <c r="A113" s="7"/>
      <c r="B113" s="6" t="s">
        <v>282</v>
      </c>
      <c r="C113" t="s">
        <v>283</v>
      </c>
      <c r="D113" s="6" t="s">
        <v>180</v>
      </c>
      <c r="E113" s="4">
        <v>4078677</v>
      </c>
      <c r="F113" s="5">
        <v>2085449.81</v>
      </c>
      <c r="G113" s="4">
        <f t="shared" si="4"/>
        <v>6164126.8100000005</v>
      </c>
      <c r="H113" s="5">
        <v>5470988.25</v>
      </c>
      <c r="I113" s="2">
        <v>681.58095560000004</v>
      </c>
      <c r="J113" s="3">
        <f t="shared" si="5"/>
        <v>9043.8659697785733</v>
      </c>
      <c r="K113" s="4">
        <f t="shared" si="6"/>
        <v>8026.908916760819</v>
      </c>
      <c r="L113" s="3">
        <f t="shared" si="7"/>
        <v>17070.774886539391</v>
      </c>
      <c r="M113" s="7"/>
    </row>
    <row r="114" spans="1:13" x14ac:dyDescent="0.35">
      <c r="A114" s="7"/>
      <c r="B114" s="6" t="s">
        <v>284</v>
      </c>
      <c r="C114" t="s">
        <v>285</v>
      </c>
      <c r="D114" s="6" t="s">
        <v>28</v>
      </c>
      <c r="E114" s="4">
        <v>11222028</v>
      </c>
      <c r="F114" s="5">
        <v>0</v>
      </c>
      <c r="G114" s="4">
        <f t="shared" si="4"/>
        <v>11222028</v>
      </c>
      <c r="H114" s="5">
        <v>1935499.92</v>
      </c>
      <c r="I114" s="2">
        <v>934.31843979999996</v>
      </c>
      <c r="J114" s="3">
        <f t="shared" si="5"/>
        <v>12010.924243775158</v>
      </c>
      <c r="K114" s="4">
        <f t="shared" si="6"/>
        <v>2071.5634387075916</v>
      </c>
      <c r="L114" s="3">
        <f t="shared" si="7"/>
        <v>14082.48768248275</v>
      </c>
      <c r="M114" s="7"/>
    </row>
    <row r="115" spans="1:13" x14ac:dyDescent="0.35">
      <c r="A115" s="7"/>
      <c r="B115" s="6" t="s">
        <v>286</v>
      </c>
      <c r="C115" t="s">
        <v>287</v>
      </c>
      <c r="D115" s="6" t="s">
        <v>89</v>
      </c>
      <c r="E115" s="4">
        <v>6128447</v>
      </c>
      <c r="F115" s="5">
        <v>2781688.71</v>
      </c>
      <c r="G115" s="4">
        <f t="shared" si="4"/>
        <v>8910135.7100000009</v>
      </c>
      <c r="H115" s="5">
        <v>3739380.76</v>
      </c>
      <c r="I115" s="2">
        <v>856.41525560000002</v>
      </c>
      <c r="J115" s="3">
        <f t="shared" si="5"/>
        <v>10403.989947327138</v>
      </c>
      <c r="K115" s="4">
        <f t="shared" si="6"/>
        <v>4366.3173157514684</v>
      </c>
      <c r="L115" s="3">
        <f t="shared" si="7"/>
        <v>14770.307263078606</v>
      </c>
      <c r="M115" s="7"/>
    </row>
    <row r="116" spans="1:13" x14ac:dyDescent="0.35">
      <c r="A116" s="7"/>
      <c r="B116" s="6" t="s">
        <v>288</v>
      </c>
      <c r="C116" t="s">
        <v>289</v>
      </c>
      <c r="D116" s="6" t="s">
        <v>125</v>
      </c>
      <c r="E116" s="4">
        <v>583795416</v>
      </c>
      <c r="F116" s="5">
        <v>0</v>
      </c>
      <c r="G116" s="4">
        <f t="shared" si="4"/>
        <v>583795416</v>
      </c>
      <c r="H116" s="5">
        <v>156425947.55000001</v>
      </c>
      <c r="I116" s="2">
        <v>71631.725686999998</v>
      </c>
      <c r="J116" s="3">
        <f t="shared" si="5"/>
        <v>8149.956048119464</v>
      </c>
      <c r="K116" s="4">
        <f t="shared" si="6"/>
        <v>2183.7523255200426</v>
      </c>
      <c r="L116" s="3">
        <f t="shared" si="7"/>
        <v>10333.708373639507</v>
      </c>
      <c r="M116" s="7"/>
    </row>
    <row r="117" spans="1:13" x14ac:dyDescent="0.35">
      <c r="A117" s="7"/>
      <c r="B117" s="6" t="s">
        <v>290</v>
      </c>
      <c r="C117" t="s">
        <v>291</v>
      </c>
      <c r="D117" s="6" t="s">
        <v>292</v>
      </c>
      <c r="E117" s="4">
        <v>4093815</v>
      </c>
      <c r="F117" s="5">
        <v>1676020.4899999998</v>
      </c>
      <c r="G117" s="4">
        <f t="shared" si="4"/>
        <v>5769835.4900000002</v>
      </c>
      <c r="H117" s="5">
        <v>5670462.9800000004</v>
      </c>
      <c r="I117" s="2">
        <v>723.22184719999996</v>
      </c>
      <c r="J117" s="3">
        <f t="shared" si="5"/>
        <v>7977.960721648953</v>
      </c>
      <c r="K117" s="4">
        <f t="shared" si="6"/>
        <v>7840.5581938012019</v>
      </c>
      <c r="L117" s="3">
        <f t="shared" si="7"/>
        <v>15818.518915450155</v>
      </c>
      <c r="M117" s="7"/>
    </row>
    <row r="118" spans="1:13" x14ac:dyDescent="0.35">
      <c r="A118" s="7"/>
      <c r="B118" s="6" t="s">
        <v>293</v>
      </c>
      <c r="C118" t="s">
        <v>294</v>
      </c>
      <c r="D118" s="6" t="s">
        <v>56</v>
      </c>
      <c r="E118" s="4">
        <v>7946474</v>
      </c>
      <c r="F118" s="5">
        <v>0</v>
      </c>
      <c r="G118" s="4">
        <f t="shared" si="4"/>
        <v>7946474</v>
      </c>
      <c r="H118" s="5">
        <v>11337122.9</v>
      </c>
      <c r="I118" s="2">
        <v>1573.750616</v>
      </c>
      <c r="J118" s="3">
        <f t="shared" si="5"/>
        <v>5049.3857916304069</v>
      </c>
      <c r="K118" s="4">
        <f t="shared" si="6"/>
        <v>7203.8878236092778</v>
      </c>
      <c r="L118" s="3">
        <f t="shared" si="7"/>
        <v>12253.273615239685</v>
      </c>
      <c r="M118" s="7"/>
    </row>
    <row r="119" spans="1:13" x14ac:dyDescent="0.35">
      <c r="A119" s="7"/>
      <c r="B119" s="6" t="s">
        <v>295</v>
      </c>
      <c r="C119" t="s">
        <v>296</v>
      </c>
      <c r="D119" s="6" t="s">
        <v>297</v>
      </c>
      <c r="E119" s="4">
        <v>12298503</v>
      </c>
      <c r="F119" s="5">
        <v>0</v>
      </c>
      <c r="G119" s="4">
        <f t="shared" si="4"/>
        <v>12298503</v>
      </c>
      <c r="H119" s="5">
        <v>1583426.49</v>
      </c>
      <c r="I119" s="2">
        <v>370.62769580000003</v>
      </c>
      <c r="J119" s="3">
        <f t="shared" si="5"/>
        <v>33182.903326891632</v>
      </c>
      <c r="K119" s="4">
        <f t="shared" si="6"/>
        <v>4272.2832317810826</v>
      </c>
      <c r="L119" s="3">
        <f t="shared" si="7"/>
        <v>37455.186558672714</v>
      </c>
      <c r="M119" s="7"/>
    </row>
    <row r="120" spans="1:13" x14ac:dyDescent="0.35">
      <c r="A120" s="7"/>
      <c r="B120" s="6" t="s">
        <v>298</v>
      </c>
      <c r="C120" t="s">
        <v>299</v>
      </c>
      <c r="D120" s="6" t="s">
        <v>292</v>
      </c>
      <c r="E120" s="4">
        <v>2778374</v>
      </c>
      <c r="F120" s="5">
        <v>995457.48</v>
      </c>
      <c r="G120" s="4">
        <f t="shared" si="4"/>
        <v>3773831.48</v>
      </c>
      <c r="H120" s="5">
        <v>4060940.02</v>
      </c>
      <c r="I120" s="2">
        <v>527.62119399999995</v>
      </c>
      <c r="J120" s="3">
        <f t="shared" si="5"/>
        <v>7152.5395926381234</v>
      </c>
      <c r="K120" s="4">
        <f t="shared" si="6"/>
        <v>7696.6961641802445</v>
      </c>
      <c r="L120" s="3">
        <f t="shared" si="7"/>
        <v>14849.235756818369</v>
      </c>
      <c r="M120" s="7"/>
    </row>
    <row r="121" spans="1:13" x14ac:dyDescent="0.35">
      <c r="A121" s="7"/>
      <c r="B121" s="6" t="s">
        <v>300</v>
      </c>
      <c r="C121" t="s">
        <v>301</v>
      </c>
      <c r="D121" s="6" t="s">
        <v>13</v>
      </c>
      <c r="E121" s="4">
        <v>36181046</v>
      </c>
      <c r="F121" s="5">
        <v>0</v>
      </c>
      <c r="G121" s="4">
        <f t="shared" si="4"/>
        <v>36181046</v>
      </c>
      <c r="H121" s="5">
        <v>1813007.11</v>
      </c>
      <c r="I121" s="2">
        <v>2802.9387935999998</v>
      </c>
      <c r="J121" s="3">
        <f t="shared" si="5"/>
        <v>12908.25403773098</v>
      </c>
      <c r="K121" s="4">
        <f t="shared" si="6"/>
        <v>646.82365313851005</v>
      </c>
      <c r="L121" s="3">
        <f t="shared" si="7"/>
        <v>13555.07769086949</v>
      </c>
      <c r="M121" s="7"/>
    </row>
    <row r="122" spans="1:13" x14ac:dyDescent="0.35">
      <c r="A122" s="7"/>
      <c r="B122" s="6" t="s">
        <v>302</v>
      </c>
      <c r="C122" t="s">
        <v>303</v>
      </c>
      <c r="D122" s="6" t="s">
        <v>43</v>
      </c>
      <c r="E122" s="4">
        <v>3415198</v>
      </c>
      <c r="F122" s="5">
        <v>2293963.84</v>
      </c>
      <c r="G122" s="4">
        <f t="shared" si="4"/>
        <v>5709161.8399999999</v>
      </c>
      <c r="H122" s="5">
        <v>2907483.43</v>
      </c>
      <c r="I122" s="2">
        <v>679.21278600000005</v>
      </c>
      <c r="J122" s="3">
        <f t="shared" si="5"/>
        <v>8405.5570767774079</v>
      </c>
      <c r="K122" s="4">
        <f t="shared" si="6"/>
        <v>4280.6665156035506</v>
      </c>
      <c r="L122" s="3">
        <f t="shared" si="7"/>
        <v>12686.223592380959</v>
      </c>
      <c r="M122" s="7"/>
    </row>
    <row r="123" spans="1:13" x14ac:dyDescent="0.35">
      <c r="A123" s="7"/>
      <c r="B123" s="6" t="s">
        <v>304</v>
      </c>
      <c r="C123" t="s">
        <v>305</v>
      </c>
      <c r="D123" s="6" t="s">
        <v>306</v>
      </c>
      <c r="E123" s="4">
        <v>6571818</v>
      </c>
      <c r="F123" s="5">
        <v>0</v>
      </c>
      <c r="G123" s="4">
        <f t="shared" si="4"/>
        <v>6571818</v>
      </c>
      <c r="H123" s="5">
        <v>13179505.220000001</v>
      </c>
      <c r="I123" s="2">
        <v>1725.4013683999999</v>
      </c>
      <c r="J123" s="3">
        <f t="shared" si="5"/>
        <v>3808.863329054956</v>
      </c>
      <c r="K123" s="4">
        <f t="shared" si="6"/>
        <v>7638.5155717255666</v>
      </c>
      <c r="L123" s="3">
        <f t="shared" si="7"/>
        <v>11447.378900780523</v>
      </c>
      <c r="M123" s="7"/>
    </row>
    <row r="124" spans="1:13" x14ac:dyDescent="0.35">
      <c r="A124" s="7"/>
      <c r="B124" s="6" t="s">
        <v>307</v>
      </c>
      <c r="C124" t="s">
        <v>308</v>
      </c>
      <c r="D124" s="6" t="s">
        <v>13</v>
      </c>
      <c r="E124" s="4">
        <v>17253577</v>
      </c>
      <c r="F124" s="5">
        <v>0</v>
      </c>
      <c r="G124" s="4">
        <f t="shared" si="4"/>
        <v>17253577</v>
      </c>
      <c r="H124" s="5">
        <v>5565492.8099999996</v>
      </c>
      <c r="I124" s="2">
        <v>1146.5767102</v>
      </c>
      <c r="J124" s="3">
        <f t="shared" si="5"/>
        <v>15047.904642150301</v>
      </c>
      <c r="K124" s="4">
        <f t="shared" si="6"/>
        <v>4854.0082495040369</v>
      </c>
      <c r="L124" s="3">
        <f t="shared" si="7"/>
        <v>19901.912891654338</v>
      </c>
      <c r="M124" s="7"/>
    </row>
    <row r="125" spans="1:13" x14ac:dyDescent="0.35">
      <c r="A125" s="7"/>
      <c r="B125" s="6" t="s">
        <v>309</v>
      </c>
      <c r="C125" t="s">
        <v>310</v>
      </c>
      <c r="D125" s="6" t="s">
        <v>120</v>
      </c>
      <c r="E125" s="4">
        <v>3491649</v>
      </c>
      <c r="F125" s="5">
        <v>1924528.2400000002</v>
      </c>
      <c r="G125" s="4">
        <f t="shared" si="4"/>
        <v>5416177.2400000002</v>
      </c>
      <c r="H125" s="5">
        <v>5488644.9100000001</v>
      </c>
      <c r="I125" s="2">
        <v>727.49897880000003</v>
      </c>
      <c r="J125" s="3">
        <f t="shared" si="5"/>
        <v>7444.9276189142056</v>
      </c>
      <c r="K125" s="4">
        <f t="shared" si="6"/>
        <v>7544.5396762665532</v>
      </c>
      <c r="L125" s="3">
        <f t="shared" si="7"/>
        <v>14989.467295180759</v>
      </c>
      <c r="M125" s="7"/>
    </row>
    <row r="126" spans="1:13" x14ac:dyDescent="0.35">
      <c r="A126" s="7"/>
      <c r="B126" s="6" t="s">
        <v>311</v>
      </c>
      <c r="C126" t="s">
        <v>312</v>
      </c>
      <c r="D126" s="6" t="s">
        <v>180</v>
      </c>
      <c r="E126" s="4">
        <v>3460398</v>
      </c>
      <c r="F126" s="5">
        <v>252465.45</v>
      </c>
      <c r="G126" s="4">
        <f t="shared" si="4"/>
        <v>3712863.45</v>
      </c>
      <c r="H126" s="5">
        <v>6005235.9800000004</v>
      </c>
      <c r="I126" s="2">
        <v>737.54925200000002</v>
      </c>
      <c r="J126" s="3">
        <f t="shared" si="5"/>
        <v>5034.0549325104594</v>
      </c>
      <c r="K126" s="4">
        <f t="shared" si="6"/>
        <v>8142.14910219989</v>
      </c>
      <c r="L126" s="3">
        <f t="shared" si="7"/>
        <v>13176.20403471035</v>
      </c>
      <c r="M126" s="7"/>
    </row>
    <row r="127" spans="1:13" x14ac:dyDescent="0.35">
      <c r="A127" s="7"/>
      <c r="B127" s="6" t="s">
        <v>313</v>
      </c>
      <c r="C127" t="s">
        <v>314</v>
      </c>
      <c r="D127" s="6" t="s">
        <v>89</v>
      </c>
      <c r="E127" s="4">
        <v>3972040</v>
      </c>
      <c r="F127" s="5">
        <v>1798571.77</v>
      </c>
      <c r="G127" s="4">
        <f t="shared" si="4"/>
        <v>5770611.7699999996</v>
      </c>
      <c r="H127" s="5">
        <v>8340907.6799999997</v>
      </c>
      <c r="I127" s="2">
        <v>777.5690396</v>
      </c>
      <c r="J127" s="3">
        <f t="shared" si="5"/>
        <v>7421.3497144492012</v>
      </c>
      <c r="K127" s="4">
        <f t="shared" si="6"/>
        <v>10726.903021101201</v>
      </c>
      <c r="L127" s="3">
        <f t="shared" si="7"/>
        <v>18148.252735550403</v>
      </c>
      <c r="M127" s="7"/>
    </row>
    <row r="128" spans="1:13" x14ac:dyDescent="0.35">
      <c r="A128" s="7"/>
      <c r="B128" s="6" t="s">
        <v>315</v>
      </c>
      <c r="C128" t="s">
        <v>314</v>
      </c>
      <c r="D128" s="6" t="s">
        <v>261</v>
      </c>
      <c r="E128" s="4">
        <v>9930441</v>
      </c>
      <c r="F128" s="5">
        <v>0</v>
      </c>
      <c r="G128" s="4">
        <f t="shared" si="4"/>
        <v>9930441</v>
      </c>
      <c r="H128" s="5">
        <v>5372320.7000000002</v>
      </c>
      <c r="I128" s="2">
        <v>906.74832119999996</v>
      </c>
      <c r="J128" s="3">
        <f t="shared" si="5"/>
        <v>10951.705967161817</v>
      </c>
      <c r="K128" s="4">
        <f t="shared" si="6"/>
        <v>5924.8201230637142</v>
      </c>
      <c r="L128" s="3">
        <f t="shared" si="7"/>
        <v>16876.526090225532</v>
      </c>
      <c r="M128" s="7"/>
    </row>
    <row r="129" spans="1:13" x14ac:dyDescent="0.35">
      <c r="A129" s="7"/>
      <c r="B129" s="6" t="s">
        <v>316</v>
      </c>
      <c r="C129" t="s">
        <v>314</v>
      </c>
      <c r="D129" s="6" t="s">
        <v>317</v>
      </c>
      <c r="E129" s="4">
        <v>5446037</v>
      </c>
      <c r="F129" s="5">
        <v>1549352.73</v>
      </c>
      <c r="G129" s="4">
        <f t="shared" si="4"/>
        <v>6995389.7300000004</v>
      </c>
      <c r="H129" s="5">
        <v>5568840.4199999999</v>
      </c>
      <c r="I129" s="2">
        <v>801.62649099999999</v>
      </c>
      <c r="J129" s="3">
        <f t="shared" si="5"/>
        <v>8726.4952051091841</v>
      </c>
      <c r="K129" s="4">
        <f t="shared" si="6"/>
        <v>6946.9266329423235</v>
      </c>
      <c r="L129" s="3">
        <f t="shared" si="7"/>
        <v>15673.421838051509</v>
      </c>
      <c r="M129" s="7"/>
    </row>
    <row r="130" spans="1:13" x14ac:dyDescent="0.35">
      <c r="A130" s="7"/>
      <c r="B130" s="6" t="s">
        <v>318</v>
      </c>
      <c r="C130" t="s">
        <v>319</v>
      </c>
      <c r="D130" s="6" t="s">
        <v>61</v>
      </c>
      <c r="E130" s="4">
        <v>10930360</v>
      </c>
      <c r="F130" s="5">
        <v>0</v>
      </c>
      <c r="G130" s="4">
        <f t="shared" si="4"/>
        <v>10930360</v>
      </c>
      <c r="H130" s="5">
        <v>5834385.8799999999</v>
      </c>
      <c r="I130" s="2">
        <v>1434.0353766000001</v>
      </c>
      <c r="J130" s="3">
        <f t="shared" si="5"/>
        <v>7622.0992719964388</v>
      </c>
      <c r="K130" s="4">
        <f t="shared" si="6"/>
        <v>4068.5090306718448</v>
      </c>
      <c r="L130" s="3">
        <f t="shared" si="7"/>
        <v>11690.608302668283</v>
      </c>
      <c r="M130" s="7"/>
    </row>
    <row r="131" spans="1:13" x14ac:dyDescent="0.35">
      <c r="A131" s="7"/>
      <c r="B131" s="6" t="s">
        <v>320</v>
      </c>
      <c r="C131" t="s">
        <v>321</v>
      </c>
      <c r="D131" s="6" t="s">
        <v>322</v>
      </c>
      <c r="E131" s="4">
        <v>3795167</v>
      </c>
      <c r="F131" s="5">
        <v>0</v>
      </c>
      <c r="G131" s="4">
        <f t="shared" ref="G131:G194" si="8">E131+F131</f>
        <v>3795167</v>
      </c>
      <c r="H131" s="5">
        <v>10996943.84</v>
      </c>
      <c r="I131" s="2">
        <v>871.58999659999995</v>
      </c>
      <c r="J131" s="3">
        <f t="shared" ref="J131:J194" si="9">G131/I131</f>
        <v>4354.3030723214251</v>
      </c>
      <c r="K131" s="4">
        <f t="shared" ref="K131:K194" si="10">H131/I131</f>
        <v>12617.10653277133</v>
      </c>
      <c r="L131" s="3">
        <f t="shared" ref="L131:L194" si="11">J131+K131</f>
        <v>16971.409605092755</v>
      </c>
      <c r="M131" s="7"/>
    </row>
    <row r="132" spans="1:13" x14ac:dyDescent="0.35">
      <c r="A132" s="7"/>
      <c r="B132" s="6" t="s">
        <v>323</v>
      </c>
      <c r="C132" t="s">
        <v>324</v>
      </c>
      <c r="D132" s="6" t="s">
        <v>13</v>
      </c>
      <c r="E132" s="4">
        <v>40020156</v>
      </c>
      <c r="F132" s="5">
        <v>0</v>
      </c>
      <c r="G132" s="4">
        <f t="shared" si="8"/>
        <v>40020156</v>
      </c>
      <c r="H132" s="5">
        <v>14616593.43</v>
      </c>
      <c r="I132" s="2">
        <v>3989.0369128000002</v>
      </c>
      <c r="J132" s="3">
        <f t="shared" si="9"/>
        <v>10032.535891453785</v>
      </c>
      <c r="K132" s="4">
        <f t="shared" si="10"/>
        <v>3664.1910690518689</v>
      </c>
      <c r="L132" s="3">
        <f t="shared" si="11"/>
        <v>13696.726960505654</v>
      </c>
      <c r="M132" s="7"/>
    </row>
    <row r="133" spans="1:13" x14ac:dyDescent="0.35">
      <c r="A133" s="7"/>
      <c r="B133" s="6" t="s">
        <v>325</v>
      </c>
      <c r="C133" t="s">
        <v>326</v>
      </c>
      <c r="D133" s="6" t="s">
        <v>84</v>
      </c>
      <c r="E133" s="4">
        <v>14307880</v>
      </c>
      <c r="F133" s="5">
        <v>0</v>
      </c>
      <c r="G133" s="4">
        <f t="shared" si="8"/>
        <v>14307880</v>
      </c>
      <c r="H133" s="5">
        <v>572429.04</v>
      </c>
      <c r="I133" s="2">
        <v>745.12370320000002</v>
      </c>
      <c r="J133" s="3">
        <f t="shared" si="9"/>
        <v>19202.019662713101</v>
      </c>
      <c r="K133" s="4">
        <f t="shared" si="10"/>
        <v>768.23356650936296</v>
      </c>
      <c r="L133" s="3">
        <f t="shared" si="11"/>
        <v>19970.253229222464</v>
      </c>
      <c r="M133" s="7"/>
    </row>
    <row r="134" spans="1:13" x14ac:dyDescent="0.35">
      <c r="A134" s="7"/>
      <c r="B134" s="6" t="s">
        <v>327</v>
      </c>
      <c r="C134" t="s">
        <v>328</v>
      </c>
      <c r="D134" s="6" t="s">
        <v>244</v>
      </c>
      <c r="E134" s="4">
        <v>6093566</v>
      </c>
      <c r="F134" s="5">
        <v>1788109.4</v>
      </c>
      <c r="G134" s="4">
        <f t="shared" si="8"/>
        <v>7881675.4000000004</v>
      </c>
      <c r="H134" s="5">
        <v>3718293.51</v>
      </c>
      <c r="I134" s="2">
        <v>824.0891742</v>
      </c>
      <c r="J134" s="3">
        <f t="shared" si="9"/>
        <v>9564.1050104210917</v>
      </c>
      <c r="K134" s="4">
        <f t="shared" si="10"/>
        <v>4512.0038296942839</v>
      </c>
      <c r="L134" s="3">
        <f t="shared" si="11"/>
        <v>14076.108840115376</v>
      </c>
      <c r="M134" s="7"/>
    </row>
    <row r="135" spans="1:13" x14ac:dyDescent="0.35">
      <c r="A135" s="7"/>
      <c r="B135" s="6" t="s">
        <v>329</v>
      </c>
      <c r="C135" t="s">
        <v>330</v>
      </c>
      <c r="D135" s="6" t="s">
        <v>110</v>
      </c>
      <c r="E135" s="4">
        <v>14581019</v>
      </c>
      <c r="F135" s="5">
        <v>0</v>
      </c>
      <c r="G135" s="4">
        <f t="shared" si="8"/>
        <v>14581019</v>
      </c>
      <c r="H135" s="5">
        <v>525875.77</v>
      </c>
      <c r="I135" s="2">
        <v>388.67866199999997</v>
      </c>
      <c r="J135" s="3">
        <f t="shared" si="9"/>
        <v>37514.328481453922</v>
      </c>
      <c r="K135" s="4">
        <f t="shared" si="10"/>
        <v>1352.9833803945739</v>
      </c>
      <c r="L135" s="3">
        <f t="shared" si="11"/>
        <v>38867.311861848495</v>
      </c>
      <c r="M135" s="7"/>
    </row>
    <row r="136" spans="1:13" x14ac:dyDescent="0.35">
      <c r="A136" s="7"/>
      <c r="B136" s="6" t="s">
        <v>331</v>
      </c>
      <c r="C136" t="s">
        <v>332</v>
      </c>
      <c r="D136" s="6" t="s">
        <v>226</v>
      </c>
      <c r="E136" s="4">
        <v>2944144</v>
      </c>
      <c r="F136" s="5">
        <v>1628471.56</v>
      </c>
      <c r="G136" s="4">
        <f t="shared" si="8"/>
        <v>4572615.5600000005</v>
      </c>
      <c r="H136" s="5">
        <v>5221186.83</v>
      </c>
      <c r="I136" s="2">
        <v>529.62158280000006</v>
      </c>
      <c r="J136" s="3">
        <f t="shared" si="9"/>
        <v>8633.7409737449234</v>
      </c>
      <c r="K136" s="4">
        <f t="shared" si="10"/>
        <v>9858.3347045576629</v>
      </c>
      <c r="L136" s="3">
        <f t="shared" si="11"/>
        <v>18492.075678302586</v>
      </c>
      <c r="M136" s="7"/>
    </row>
    <row r="137" spans="1:13" x14ac:dyDescent="0.35">
      <c r="A137" s="7"/>
      <c r="B137" s="6" t="s">
        <v>333</v>
      </c>
      <c r="C137" t="s">
        <v>334</v>
      </c>
      <c r="D137" s="6" t="s">
        <v>239</v>
      </c>
      <c r="E137" s="4">
        <v>4006981</v>
      </c>
      <c r="F137" s="5">
        <v>0</v>
      </c>
      <c r="G137" s="4">
        <f t="shared" si="8"/>
        <v>4006981</v>
      </c>
      <c r="H137" s="5">
        <v>12422057.58</v>
      </c>
      <c r="I137" s="2">
        <v>913.16368539999996</v>
      </c>
      <c r="J137" s="3">
        <f t="shared" si="9"/>
        <v>4388.0205313298147</v>
      </c>
      <c r="K137" s="4">
        <f t="shared" si="10"/>
        <v>13603.319731838299</v>
      </c>
      <c r="L137" s="3">
        <f t="shared" si="11"/>
        <v>17991.340263168113</v>
      </c>
      <c r="M137" s="7"/>
    </row>
    <row r="138" spans="1:13" x14ac:dyDescent="0.35">
      <c r="A138" s="7"/>
      <c r="B138" s="6" t="s">
        <v>335</v>
      </c>
      <c r="C138" t="s">
        <v>336</v>
      </c>
      <c r="D138" s="6" t="s">
        <v>169</v>
      </c>
      <c r="E138" s="4">
        <v>78985274</v>
      </c>
      <c r="F138" s="5">
        <v>0</v>
      </c>
      <c r="G138" s="4">
        <f t="shared" si="8"/>
        <v>78985274</v>
      </c>
      <c r="H138" s="5">
        <v>111602285.2</v>
      </c>
      <c r="I138" s="2">
        <v>22597.862398000001</v>
      </c>
      <c r="J138" s="3">
        <f t="shared" si="9"/>
        <v>3495.2542240008729</v>
      </c>
      <c r="K138" s="4">
        <f t="shared" si="10"/>
        <v>4938.6213277357256</v>
      </c>
      <c r="L138" s="3">
        <f t="shared" si="11"/>
        <v>8433.8755517365989</v>
      </c>
      <c r="M138" s="7"/>
    </row>
    <row r="139" spans="1:13" x14ac:dyDescent="0.35">
      <c r="A139" s="7"/>
      <c r="B139" s="6" t="s">
        <v>337</v>
      </c>
      <c r="C139" t="s">
        <v>338</v>
      </c>
      <c r="D139" s="6" t="s">
        <v>247</v>
      </c>
      <c r="E139" s="4">
        <v>15565025</v>
      </c>
      <c r="F139" s="5">
        <v>0</v>
      </c>
      <c r="G139" s="4">
        <f t="shared" si="8"/>
        <v>15565025</v>
      </c>
      <c r="H139" s="5">
        <v>2924236.3</v>
      </c>
      <c r="I139" s="2">
        <v>1158.3490208000001</v>
      </c>
      <c r="J139" s="3">
        <f t="shared" si="9"/>
        <v>13437.249672167201</v>
      </c>
      <c r="K139" s="4">
        <f t="shared" si="10"/>
        <v>2524.4863572987792</v>
      </c>
      <c r="L139" s="3">
        <f t="shared" si="11"/>
        <v>15961.736029465981</v>
      </c>
      <c r="M139" s="7"/>
    </row>
    <row r="140" spans="1:13" x14ac:dyDescent="0.35">
      <c r="A140" s="7"/>
      <c r="B140" s="6" t="s">
        <v>339</v>
      </c>
      <c r="C140" t="s">
        <v>340</v>
      </c>
      <c r="D140" s="6" t="s">
        <v>71</v>
      </c>
      <c r="E140" s="4">
        <v>10288198</v>
      </c>
      <c r="F140" s="5">
        <v>2271729.59</v>
      </c>
      <c r="G140" s="4">
        <f t="shared" si="8"/>
        <v>12559927.59</v>
      </c>
      <c r="H140" s="5">
        <v>16755477.949999999</v>
      </c>
      <c r="I140" s="2">
        <v>2476.9340946000002</v>
      </c>
      <c r="J140" s="3">
        <f t="shared" si="9"/>
        <v>5070.7556641826195</v>
      </c>
      <c r="K140" s="4">
        <f t="shared" si="10"/>
        <v>6764.6038651286117</v>
      </c>
      <c r="L140" s="3">
        <f t="shared" si="11"/>
        <v>11835.35952931123</v>
      </c>
      <c r="M140" s="7"/>
    </row>
    <row r="141" spans="1:13" x14ac:dyDescent="0.35">
      <c r="A141" s="7"/>
      <c r="B141" s="6" t="s">
        <v>341</v>
      </c>
      <c r="C141" t="s">
        <v>342</v>
      </c>
      <c r="D141" s="6" t="s">
        <v>128</v>
      </c>
      <c r="E141" s="4">
        <v>59156088</v>
      </c>
      <c r="F141" s="5">
        <v>0</v>
      </c>
      <c r="G141" s="4">
        <f t="shared" si="8"/>
        <v>59156088</v>
      </c>
      <c r="H141" s="5">
        <v>19764280.82</v>
      </c>
      <c r="I141" s="2">
        <v>5417.1533158000002</v>
      </c>
      <c r="J141" s="3">
        <f t="shared" si="9"/>
        <v>10920.142840975488</v>
      </c>
      <c r="K141" s="4">
        <f t="shared" si="10"/>
        <v>3648.4625167159829</v>
      </c>
      <c r="L141" s="3">
        <f t="shared" si="11"/>
        <v>14568.605357691471</v>
      </c>
      <c r="M141" s="7"/>
    </row>
    <row r="142" spans="1:13" x14ac:dyDescent="0.35">
      <c r="A142" s="7"/>
      <c r="B142" s="6" t="s">
        <v>343</v>
      </c>
      <c r="C142" t="s">
        <v>344</v>
      </c>
      <c r="D142" s="6" t="s">
        <v>19</v>
      </c>
      <c r="E142" s="4">
        <v>7045285</v>
      </c>
      <c r="F142" s="5">
        <v>1676205.7200000002</v>
      </c>
      <c r="G142" s="4">
        <f t="shared" si="8"/>
        <v>8721490.7200000007</v>
      </c>
      <c r="H142" s="5">
        <v>2905980.74</v>
      </c>
      <c r="I142" s="2">
        <v>955.15890579999996</v>
      </c>
      <c r="J142" s="3">
        <f t="shared" si="9"/>
        <v>9130.9316879532798</v>
      </c>
      <c r="K142" s="4">
        <f t="shared" si="10"/>
        <v>3042.4055331045424</v>
      </c>
      <c r="L142" s="3">
        <f t="shared" si="11"/>
        <v>12173.337221057822</v>
      </c>
      <c r="M142" s="7"/>
    </row>
    <row r="143" spans="1:13" x14ac:dyDescent="0.35">
      <c r="A143" s="7"/>
      <c r="B143" s="6" t="s">
        <v>345</v>
      </c>
      <c r="C143" t="s">
        <v>346</v>
      </c>
      <c r="D143" s="6" t="s">
        <v>258</v>
      </c>
      <c r="E143" s="4">
        <v>17284363</v>
      </c>
      <c r="F143" s="5">
        <v>0</v>
      </c>
      <c r="G143" s="4">
        <f t="shared" si="8"/>
        <v>17284363</v>
      </c>
      <c r="H143" s="5">
        <v>11145812.130000001</v>
      </c>
      <c r="I143" s="2">
        <v>2575.5303841999998</v>
      </c>
      <c r="J143" s="3">
        <f t="shared" si="9"/>
        <v>6710.991687783483</v>
      </c>
      <c r="K143" s="4">
        <f t="shared" si="10"/>
        <v>4327.5793593334229</v>
      </c>
      <c r="L143" s="3">
        <f t="shared" si="11"/>
        <v>11038.571047116906</v>
      </c>
      <c r="M143" s="7"/>
    </row>
    <row r="144" spans="1:13" x14ac:dyDescent="0.35">
      <c r="A144" s="7"/>
      <c r="B144" s="6" t="s">
        <v>347</v>
      </c>
      <c r="C144" t="s">
        <v>348</v>
      </c>
      <c r="D144" s="6" t="s">
        <v>125</v>
      </c>
      <c r="E144" s="4">
        <v>255250508</v>
      </c>
      <c r="F144" s="5">
        <v>0</v>
      </c>
      <c r="G144" s="4">
        <f t="shared" si="8"/>
        <v>255250508</v>
      </c>
      <c r="H144" s="5">
        <v>17334442.329999998</v>
      </c>
      <c r="I144" s="2">
        <v>16174.9826068</v>
      </c>
      <c r="J144" s="3">
        <f t="shared" si="9"/>
        <v>15780.573877878056</v>
      </c>
      <c r="K144" s="4">
        <f t="shared" si="10"/>
        <v>1071.6822856249971</v>
      </c>
      <c r="L144" s="3">
        <f t="shared" si="11"/>
        <v>16852.256163503054</v>
      </c>
      <c r="M144" s="7"/>
    </row>
    <row r="145" spans="1:13" x14ac:dyDescent="0.35">
      <c r="A145" s="7"/>
      <c r="B145" s="6" t="s">
        <v>349</v>
      </c>
      <c r="C145" t="s">
        <v>350</v>
      </c>
      <c r="D145" s="6" t="s">
        <v>84</v>
      </c>
      <c r="E145" s="4">
        <v>10091144</v>
      </c>
      <c r="F145" s="5">
        <v>0</v>
      </c>
      <c r="G145" s="4">
        <f t="shared" si="8"/>
        <v>10091144</v>
      </c>
      <c r="H145" s="5">
        <v>20973961.82</v>
      </c>
      <c r="I145" s="2">
        <v>1910.323492</v>
      </c>
      <c r="J145" s="3">
        <f t="shared" si="9"/>
        <v>5282.4267943410705</v>
      </c>
      <c r="K145" s="4">
        <f t="shared" si="10"/>
        <v>10979.272310597749</v>
      </c>
      <c r="L145" s="3">
        <f t="shared" si="11"/>
        <v>16261.69910493882</v>
      </c>
      <c r="M145" s="7"/>
    </row>
    <row r="146" spans="1:13" x14ac:dyDescent="0.35">
      <c r="A146" s="7"/>
      <c r="B146" s="6" t="s">
        <v>351</v>
      </c>
      <c r="C146" t="s">
        <v>352</v>
      </c>
      <c r="D146" s="6" t="s">
        <v>134</v>
      </c>
      <c r="E146" s="4">
        <v>5418593</v>
      </c>
      <c r="F146" s="5">
        <v>0</v>
      </c>
      <c r="G146" s="4">
        <f t="shared" si="8"/>
        <v>5418593</v>
      </c>
      <c r="H146" s="5">
        <v>8533073.25</v>
      </c>
      <c r="I146" s="2">
        <v>1119.0216287999999</v>
      </c>
      <c r="J146" s="3">
        <f t="shared" si="9"/>
        <v>4842.2593992313732</v>
      </c>
      <c r="K146" s="4">
        <f t="shared" si="10"/>
        <v>7625.4766041926932</v>
      </c>
      <c r="L146" s="3">
        <f t="shared" si="11"/>
        <v>12467.736003424066</v>
      </c>
      <c r="M146" s="7"/>
    </row>
    <row r="147" spans="1:13" x14ac:dyDescent="0.35">
      <c r="A147" s="7"/>
      <c r="B147" s="6" t="s">
        <v>353</v>
      </c>
      <c r="C147" t="s">
        <v>354</v>
      </c>
      <c r="D147" s="6" t="s">
        <v>195</v>
      </c>
      <c r="E147" s="4">
        <v>7383910</v>
      </c>
      <c r="F147" s="5">
        <v>0</v>
      </c>
      <c r="G147" s="4">
        <f t="shared" si="8"/>
        <v>7383910</v>
      </c>
      <c r="H147" s="5">
        <v>4649014.82</v>
      </c>
      <c r="I147" s="2">
        <v>868.94761340000002</v>
      </c>
      <c r="J147" s="3">
        <f t="shared" si="9"/>
        <v>8497.5318260077747</v>
      </c>
      <c r="K147" s="4">
        <f t="shared" si="10"/>
        <v>5350.1669701461433</v>
      </c>
      <c r="L147" s="3">
        <f t="shared" si="11"/>
        <v>13847.698796153918</v>
      </c>
      <c r="M147" s="7"/>
    </row>
    <row r="148" spans="1:13" x14ac:dyDescent="0.35">
      <c r="A148" s="7"/>
      <c r="B148" s="6" t="s">
        <v>355</v>
      </c>
      <c r="C148" t="s">
        <v>356</v>
      </c>
      <c r="D148" s="6" t="s">
        <v>357</v>
      </c>
      <c r="E148" s="4">
        <v>19916533</v>
      </c>
      <c r="F148" s="5">
        <v>0</v>
      </c>
      <c r="G148" s="4">
        <f t="shared" si="8"/>
        <v>19916533</v>
      </c>
      <c r="H148" s="5">
        <v>2896256.82</v>
      </c>
      <c r="I148" s="2">
        <v>1310.9949136</v>
      </c>
      <c r="J148" s="3">
        <f t="shared" si="9"/>
        <v>15191.922404419616</v>
      </c>
      <c r="K148" s="4">
        <f t="shared" si="10"/>
        <v>2209.2052302833586</v>
      </c>
      <c r="L148" s="3">
        <f t="shared" si="11"/>
        <v>17401.127634702974</v>
      </c>
      <c r="M148" s="7"/>
    </row>
    <row r="149" spans="1:13" x14ac:dyDescent="0.35">
      <c r="A149" s="7"/>
      <c r="B149" s="6" t="s">
        <v>358</v>
      </c>
      <c r="C149" t="s">
        <v>359</v>
      </c>
      <c r="D149" s="6" t="s">
        <v>226</v>
      </c>
      <c r="E149" s="4">
        <v>13176516</v>
      </c>
      <c r="F149" s="5">
        <v>0</v>
      </c>
      <c r="G149" s="4">
        <f t="shared" si="8"/>
        <v>13176516</v>
      </c>
      <c r="H149" s="5">
        <v>1545215.67</v>
      </c>
      <c r="I149" s="2">
        <v>1095.5646214000001</v>
      </c>
      <c r="J149" s="3">
        <f t="shared" si="9"/>
        <v>12027.146315807455</v>
      </c>
      <c r="K149" s="4">
        <f t="shared" si="10"/>
        <v>1410.4285952803039</v>
      </c>
      <c r="L149" s="3">
        <f t="shared" si="11"/>
        <v>13437.574911087759</v>
      </c>
      <c r="M149" s="7"/>
    </row>
    <row r="150" spans="1:13" x14ac:dyDescent="0.35">
      <c r="A150" s="7"/>
      <c r="B150" s="6" t="s">
        <v>360</v>
      </c>
      <c r="C150" t="s">
        <v>361</v>
      </c>
      <c r="D150" s="6" t="s">
        <v>89</v>
      </c>
      <c r="E150" s="4">
        <v>5756332</v>
      </c>
      <c r="F150" s="5">
        <v>0</v>
      </c>
      <c r="G150" s="4">
        <f t="shared" si="8"/>
        <v>5756332</v>
      </c>
      <c r="H150" s="5">
        <v>20136038.940000001</v>
      </c>
      <c r="I150" s="2">
        <v>2261.3468330000001</v>
      </c>
      <c r="J150" s="3">
        <f t="shared" si="9"/>
        <v>2545.5325631598944</v>
      </c>
      <c r="K150" s="4">
        <f t="shared" si="10"/>
        <v>8904.4451944095035</v>
      </c>
      <c r="L150" s="3">
        <f t="shared" si="11"/>
        <v>11449.977757569399</v>
      </c>
      <c r="M150" s="7"/>
    </row>
    <row r="151" spans="1:13" x14ac:dyDescent="0.35">
      <c r="A151" s="7"/>
      <c r="B151" s="6" t="s">
        <v>362</v>
      </c>
      <c r="C151" t="s">
        <v>363</v>
      </c>
      <c r="D151" s="6" t="s">
        <v>364</v>
      </c>
      <c r="E151" s="4">
        <v>10644773</v>
      </c>
      <c r="F151" s="5">
        <v>0</v>
      </c>
      <c r="G151" s="4">
        <f t="shared" si="8"/>
        <v>10644773</v>
      </c>
      <c r="H151" s="5">
        <v>10081554.539999999</v>
      </c>
      <c r="I151" s="2">
        <v>1897.2823097999999</v>
      </c>
      <c r="J151" s="3">
        <f t="shared" si="9"/>
        <v>5610.5372115771788</v>
      </c>
      <c r="K151" s="4">
        <f t="shared" si="10"/>
        <v>5313.6818321268893</v>
      </c>
      <c r="L151" s="3">
        <f t="shared" si="11"/>
        <v>10924.219043704068</v>
      </c>
      <c r="M151" s="7"/>
    </row>
    <row r="152" spans="1:13" x14ac:dyDescent="0.35">
      <c r="A152" s="7"/>
      <c r="B152" s="6" t="s">
        <v>365</v>
      </c>
      <c r="C152" t="s">
        <v>366</v>
      </c>
      <c r="D152" s="6" t="s">
        <v>89</v>
      </c>
      <c r="E152" s="4">
        <v>3824206</v>
      </c>
      <c r="F152" s="5">
        <v>765762.44</v>
      </c>
      <c r="G152" s="4">
        <f t="shared" si="8"/>
        <v>4589968.4399999995</v>
      </c>
      <c r="H152" s="5">
        <v>7329199.79</v>
      </c>
      <c r="I152" s="2">
        <v>1086.8254104</v>
      </c>
      <c r="J152" s="3">
        <f t="shared" si="9"/>
        <v>4223.2803871513152</v>
      </c>
      <c r="K152" s="4">
        <f t="shared" si="10"/>
        <v>6743.6772455499813</v>
      </c>
      <c r="L152" s="3">
        <f t="shared" si="11"/>
        <v>10966.957632701296</v>
      </c>
      <c r="M152" s="7"/>
    </row>
    <row r="153" spans="1:13" x14ac:dyDescent="0.35">
      <c r="A153" s="7"/>
      <c r="B153" s="6" t="s">
        <v>367</v>
      </c>
      <c r="C153" t="s">
        <v>368</v>
      </c>
      <c r="D153" s="6" t="s">
        <v>369</v>
      </c>
      <c r="E153" s="4">
        <v>6453254</v>
      </c>
      <c r="F153" s="5">
        <v>0</v>
      </c>
      <c r="G153" s="4">
        <f t="shared" si="8"/>
        <v>6453254</v>
      </c>
      <c r="H153" s="5">
        <v>6153667.29</v>
      </c>
      <c r="I153" s="2">
        <v>1164.9725132000001</v>
      </c>
      <c r="J153" s="3">
        <f t="shared" si="9"/>
        <v>5539.4045154541072</v>
      </c>
      <c r="K153" s="4">
        <f t="shared" si="10"/>
        <v>5282.2424737703241</v>
      </c>
      <c r="L153" s="3">
        <f t="shared" si="11"/>
        <v>10821.646989224431</v>
      </c>
      <c r="M153" s="7"/>
    </row>
    <row r="154" spans="1:13" x14ac:dyDescent="0.35">
      <c r="A154" s="7"/>
      <c r="B154" s="6" t="s">
        <v>370</v>
      </c>
      <c r="C154" t="s">
        <v>368</v>
      </c>
      <c r="D154" s="6" t="s">
        <v>371</v>
      </c>
      <c r="E154" s="4">
        <v>2539105</v>
      </c>
      <c r="F154" s="5">
        <v>0</v>
      </c>
      <c r="G154" s="4">
        <f t="shared" si="8"/>
        <v>2539105</v>
      </c>
      <c r="H154" s="5">
        <v>6922016.1600000001</v>
      </c>
      <c r="I154" s="2">
        <v>711.28581699999995</v>
      </c>
      <c r="J154" s="3">
        <f t="shared" si="9"/>
        <v>3569.739392118373</v>
      </c>
      <c r="K154" s="4">
        <f t="shared" si="10"/>
        <v>9731.6943408137722</v>
      </c>
      <c r="L154" s="3">
        <f t="shared" si="11"/>
        <v>13301.433732932146</v>
      </c>
      <c r="M154" s="7"/>
    </row>
    <row r="155" spans="1:13" x14ac:dyDescent="0.35">
      <c r="A155" s="7"/>
      <c r="B155" s="6" t="s">
        <v>372</v>
      </c>
      <c r="C155" t="s">
        <v>368</v>
      </c>
      <c r="D155" s="6" t="s">
        <v>373</v>
      </c>
      <c r="E155" s="4">
        <v>2524171</v>
      </c>
      <c r="F155" s="5">
        <v>0</v>
      </c>
      <c r="G155" s="4">
        <f t="shared" si="8"/>
        <v>2524171</v>
      </c>
      <c r="H155" s="5">
        <v>9281502.1500000004</v>
      </c>
      <c r="I155" s="2">
        <v>740.27001440000004</v>
      </c>
      <c r="J155" s="3">
        <f t="shared" si="9"/>
        <v>3409.7977101583378</v>
      </c>
      <c r="K155" s="4">
        <f t="shared" si="10"/>
        <v>12537.995554936528</v>
      </c>
      <c r="L155" s="3">
        <f t="shared" si="11"/>
        <v>15947.793265094866</v>
      </c>
      <c r="M155" s="7"/>
    </row>
    <row r="156" spans="1:13" x14ac:dyDescent="0.35">
      <c r="A156" s="7"/>
      <c r="B156" s="6" t="s">
        <v>374</v>
      </c>
      <c r="C156" t="s">
        <v>375</v>
      </c>
      <c r="D156" s="6" t="s">
        <v>151</v>
      </c>
      <c r="E156" s="4">
        <v>11639650</v>
      </c>
      <c r="F156" s="5">
        <v>2613541.0100000002</v>
      </c>
      <c r="G156" s="4">
        <f t="shared" si="8"/>
        <v>14253191.01</v>
      </c>
      <c r="H156" s="5">
        <v>4916093.71</v>
      </c>
      <c r="I156" s="2">
        <v>1260.7090823999999</v>
      </c>
      <c r="J156" s="3">
        <f t="shared" si="9"/>
        <v>11305.693921762137</v>
      </c>
      <c r="K156" s="4">
        <f t="shared" si="10"/>
        <v>3899.4671955890717</v>
      </c>
      <c r="L156" s="3">
        <f t="shared" si="11"/>
        <v>15205.161117351208</v>
      </c>
      <c r="M156" s="7"/>
    </row>
    <row r="157" spans="1:13" x14ac:dyDescent="0.35">
      <c r="A157" s="7"/>
      <c r="B157" s="6" t="s">
        <v>376</v>
      </c>
      <c r="C157" t="s">
        <v>377</v>
      </c>
      <c r="D157" s="6" t="s">
        <v>281</v>
      </c>
      <c r="E157" s="4">
        <v>10524500</v>
      </c>
      <c r="F157" s="5">
        <v>5851206.7399999993</v>
      </c>
      <c r="G157" s="4">
        <f t="shared" si="8"/>
        <v>16375706.739999998</v>
      </c>
      <c r="H157" s="5">
        <v>9767740.9000000004</v>
      </c>
      <c r="I157" s="2">
        <v>1920.6090574</v>
      </c>
      <c r="J157" s="3">
        <f t="shared" si="9"/>
        <v>8526.3092334722205</v>
      </c>
      <c r="K157" s="4">
        <f t="shared" si="10"/>
        <v>5085.7517631531709</v>
      </c>
      <c r="L157" s="3">
        <f t="shared" si="11"/>
        <v>13612.060996625391</v>
      </c>
      <c r="M157" s="7"/>
    </row>
    <row r="158" spans="1:13" x14ac:dyDescent="0.35">
      <c r="A158" s="7"/>
      <c r="B158" s="6" t="s">
        <v>378</v>
      </c>
      <c r="C158" t="s">
        <v>379</v>
      </c>
      <c r="D158" s="6" t="s">
        <v>177</v>
      </c>
      <c r="E158" s="4">
        <v>2527303</v>
      </c>
      <c r="F158" s="5">
        <v>1235230.94</v>
      </c>
      <c r="G158" s="4">
        <f t="shared" si="8"/>
        <v>3762533.94</v>
      </c>
      <c r="H158" s="5">
        <v>4166003.72</v>
      </c>
      <c r="I158" s="2">
        <v>512.37516240000002</v>
      </c>
      <c r="J158" s="3">
        <f t="shared" si="9"/>
        <v>7343.3183653478354</v>
      </c>
      <c r="K158" s="4">
        <f t="shared" si="10"/>
        <v>8130.7682840951074</v>
      </c>
      <c r="L158" s="3">
        <f t="shared" si="11"/>
        <v>15474.086649442943</v>
      </c>
      <c r="M158" s="7"/>
    </row>
    <row r="159" spans="1:13" x14ac:dyDescent="0.35">
      <c r="A159" s="7"/>
      <c r="B159" s="6" t="s">
        <v>380</v>
      </c>
      <c r="C159" t="s">
        <v>381</v>
      </c>
      <c r="D159" s="6" t="s">
        <v>382</v>
      </c>
      <c r="E159" s="4">
        <v>20436837</v>
      </c>
      <c r="F159" s="5">
        <v>0</v>
      </c>
      <c r="G159" s="4">
        <f t="shared" si="8"/>
        <v>20436837</v>
      </c>
      <c r="H159" s="5">
        <v>19421307.579999998</v>
      </c>
      <c r="I159" s="2">
        <v>3268.2946143999998</v>
      </c>
      <c r="J159" s="3">
        <f t="shared" si="9"/>
        <v>6253.058371774674</v>
      </c>
      <c r="K159" s="4">
        <f t="shared" si="10"/>
        <v>5942.3368671937797</v>
      </c>
      <c r="L159" s="3">
        <f t="shared" si="11"/>
        <v>12195.395238968453</v>
      </c>
      <c r="M159" s="7"/>
    </row>
    <row r="160" spans="1:13" x14ac:dyDescent="0.35">
      <c r="A160" s="7"/>
      <c r="B160" s="6" t="s">
        <v>383</v>
      </c>
      <c r="C160" t="s">
        <v>384</v>
      </c>
      <c r="D160" s="6" t="s">
        <v>385</v>
      </c>
      <c r="E160" s="4">
        <v>15060977</v>
      </c>
      <c r="F160" s="5">
        <v>0</v>
      </c>
      <c r="G160" s="4">
        <f t="shared" si="8"/>
        <v>15060977</v>
      </c>
      <c r="H160" s="5">
        <v>4672666.07</v>
      </c>
      <c r="I160" s="2">
        <v>1277.4537227999999</v>
      </c>
      <c r="J160" s="3">
        <f t="shared" si="9"/>
        <v>11789.841566227889</v>
      </c>
      <c r="K160" s="4">
        <f t="shared" si="10"/>
        <v>3657.7967456685396</v>
      </c>
      <c r="L160" s="3">
        <f t="shared" si="11"/>
        <v>15447.63831189643</v>
      </c>
      <c r="M160" s="7"/>
    </row>
    <row r="161" spans="1:13" x14ac:dyDescent="0.35">
      <c r="A161" s="7"/>
      <c r="B161" s="6" t="s">
        <v>386</v>
      </c>
      <c r="C161" t="s">
        <v>384</v>
      </c>
      <c r="D161" s="6" t="s">
        <v>184</v>
      </c>
      <c r="E161" s="4">
        <v>18517978</v>
      </c>
      <c r="F161" s="5">
        <v>0</v>
      </c>
      <c r="G161" s="4">
        <f t="shared" si="8"/>
        <v>18517978</v>
      </c>
      <c r="H161" s="5">
        <v>3022869.8</v>
      </c>
      <c r="I161" s="2">
        <v>1615.6088666000001</v>
      </c>
      <c r="J161" s="3">
        <f t="shared" si="9"/>
        <v>11461.919021879674</v>
      </c>
      <c r="K161" s="4">
        <f t="shared" si="10"/>
        <v>1871.04061044276</v>
      </c>
      <c r="L161" s="3">
        <f t="shared" si="11"/>
        <v>13332.959632322434</v>
      </c>
      <c r="M161" s="7"/>
    </row>
    <row r="162" spans="1:13" x14ac:dyDescent="0.35">
      <c r="A162" s="7"/>
      <c r="B162" s="6" t="s">
        <v>387</v>
      </c>
      <c r="C162" t="s">
        <v>388</v>
      </c>
      <c r="D162" s="6" t="s">
        <v>177</v>
      </c>
      <c r="E162" s="4">
        <v>2122957</v>
      </c>
      <c r="F162" s="5">
        <v>718214.78</v>
      </c>
      <c r="G162" s="4">
        <f t="shared" si="8"/>
        <v>2841171.7800000003</v>
      </c>
      <c r="H162" s="5">
        <v>4280320.09</v>
      </c>
      <c r="I162" s="2">
        <v>483.61862439999999</v>
      </c>
      <c r="J162" s="3">
        <f t="shared" si="9"/>
        <v>5874.818786238623</v>
      </c>
      <c r="K162" s="4">
        <f t="shared" si="10"/>
        <v>8850.6105307883172</v>
      </c>
      <c r="L162" s="3">
        <f t="shared" si="11"/>
        <v>14725.429317026941</v>
      </c>
      <c r="M162" s="7"/>
    </row>
    <row r="163" spans="1:13" x14ac:dyDescent="0.35">
      <c r="A163" s="7"/>
      <c r="B163" s="6" t="s">
        <v>389</v>
      </c>
      <c r="C163" t="s">
        <v>390</v>
      </c>
      <c r="D163" s="6" t="s">
        <v>391</v>
      </c>
      <c r="E163" s="4">
        <v>6788067</v>
      </c>
      <c r="F163" s="5">
        <v>1200808.3900000001</v>
      </c>
      <c r="G163" s="4">
        <f t="shared" si="8"/>
        <v>7988875.3900000006</v>
      </c>
      <c r="H163" s="5">
        <v>6291442.8200000003</v>
      </c>
      <c r="I163" s="2">
        <v>940.86419860000001</v>
      </c>
      <c r="J163" s="3">
        <f t="shared" si="9"/>
        <v>8490.9973212790937</v>
      </c>
      <c r="K163" s="4">
        <f t="shared" si="10"/>
        <v>6686.8766282760334</v>
      </c>
      <c r="L163" s="3">
        <f t="shared" si="11"/>
        <v>15177.873949555127</v>
      </c>
      <c r="M163" s="7"/>
    </row>
    <row r="164" spans="1:13" x14ac:dyDescent="0.35">
      <c r="A164" s="7"/>
      <c r="B164" s="6" t="s">
        <v>392</v>
      </c>
      <c r="C164" t="s">
        <v>393</v>
      </c>
      <c r="D164" s="6" t="s">
        <v>19</v>
      </c>
      <c r="E164" s="4">
        <v>13389277</v>
      </c>
      <c r="F164" s="5">
        <v>0</v>
      </c>
      <c r="G164" s="4">
        <f t="shared" si="8"/>
        <v>13389277</v>
      </c>
      <c r="H164" s="5">
        <v>8891075.5399999991</v>
      </c>
      <c r="I164" s="2">
        <v>2289.1708487999999</v>
      </c>
      <c r="J164" s="3">
        <f t="shared" si="9"/>
        <v>5848.9636136240142</v>
      </c>
      <c r="K164" s="4">
        <f t="shared" si="10"/>
        <v>3883.9720262298315</v>
      </c>
      <c r="L164" s="3">
        <f t="shared" si="11"/>
        <v>9732.9356398538457</v>
      </c>
      <c r="M164" s="7"/>
    </row>
    <row r="165" spans="1:13" x14ac:dyDescent="0.35">
      <c r="A165" s="7"/>
      <c r="B165" s="6" t="s">
        <v>394</v>
      </c>
      <c r="C165" t="s">
        <v>395</v>
      </c>
      <c r="D165" s="6" t="s">
        <v>151</v>
      </c>
      <c r="E165" s="4">
        <v>9490425</v>
      </c>
      <c r="F165" s="5">
        <v>2543370.25</v>
      </c>
      <c r="G165" s="4">
        <f t="shared" si="8"/>
        <v>12033795.25</v>
      </c>
      <c r="H165" s="5">
        <v>5913203.2199999997</v>
      </c>
      <c r="I165" s="2">
        <v>1090.7982477999999</v>
      </c>
      <c r="J165" s="3">
        <f t="shared" si="9"/>
        <v>11032.099908732545</v>
      </c>
      <c r="K165" s="4">
        <f t="shared" si="10"/>
        <v>5420.9870908081966</v>
      </c>
      <c r="L165" s="3">
        <f t="shared" si="11"/>
        <v>16453.086999540741</v>
      </c>
      <c r="M165" s="7"/>
    </row>
    <row r="166" spans="1:13" x14ac:dyDescent="0.35">
      <c r="A166" s="7"/>
      <c r="B166" s="6" t="s">
        <v>396</v>
      </c>
      <c r="C166" t="s">
        <v>397</v>
      </c>
      <c r="D166" s="6" t="s">
        <v>28</v>
      </c>
      <c r="E166" s="4">
        <v>39436259</v>
      </c>
      <c r="F166" s="5">
        <v>0</v>
      </c>
      <c r="G166" s="4">
        <f t="shared" si="8"/>
        <v>39436259</v>
      </c>
      <c r="H166" s="5">
        <v>35360593.009999998</v>
      </c>
      <c r="I166" s="2">
        <v>6801.5589036000001</v>
      </c>
      <c r="J166" s="3">
        <f t="shared" si="9"/>
        <v>5798.1206307169914</v>
      </c>
      <c r="K166" s="4">
        <f t="shared" si="10"/>
        <v>5198.8953578397995</v>
      </c>
      <c r="L166" s="3">
        <f t="shared" si="11"/>
        <v>10997.015988556792</v>
      </c>
      <c r="M166" s="7"/>
    </row>
    <row r="167" spans="1:13" x14ac:dyDescent="0.35">
      <c r="A167" s="7"/>
      <c r="B167" s="6" t="s">
        <v>398</v>
      </c>
      <c r="C167" t="s">
        <v>399</v>
      </c>
      <c r="D167" s="6" t="s">
        <v>84</v>
      </c>
      <c r="E167" s="4">
        <v>38340538</v>
      </c>
      <c r="F167" s="5">
        <v>0</v>
      </c>
      <c r="G167" s="4">
        <f t="shared" si="8"/>
        <v>38340538</v>
      </c>
      <c r="H167" s="5">
        <v>30893169.710000001</v>
      </c>
      <c r="I167" s="2">
        <v>7113.8111214</v>
      </c>
      <c r="J167" s="3">
        <f t="shared" si="9"/>
        <v>5389.5917878199962</v>
      </c>
      <c r="K167" s="4">
        <f t="shared" si="10"/>
        <v>4342.7031140967683</v>
      </c>
      <c r="L167" s="3">
        <f t="shared" si="11"/>
        <v>9732.2949019167645</v>
      </c>
      <c r="M167" s="7"/>
    </row>
    <row r="168" spans="1:13" x14ac:dyDescent="0.35">
      <c r="A168" s="7"/>
      <c r="B168" s="6" t="s">
        <v>400</v>
      </c>
      <c r="C168" t="s">
        <v>401</v>
      </c>
      <c r="D168" s="6" t="s">
        <v>48</v>
      </c>
      <c r="E168" s="4">
        <v>10022228</v>
      </c>
      <c r="F168" s="5">
        <v>4337565.47</v>
      </c>
      <c r="G168" s="4">
        <f t="shared" si="8"/>
        <v>14359793.469999999</v>
      </c>
      <c r="H168" s="5">
        <v>3701395.54</v>
      </c>
      <c r="I168" s="2">
        <v>1088.7136513999999</v>
      </c>
      <c r="J168" s="3">
        <f t="shared" si="9"/>
        <v>13189.688079629053</v>
      </c>
      <c r="K168" s="4">
        <f t="shared" si="10"/>
        <v>3399.7879380315453</v>
      </c>
      <c r="L168" s="3">
        <f t="shared" si="11"/>
        <v>16589.4760176606</v>
      </c>
      <c r="M168" s="7"/>
    </row>
    <row r="169" spans="1:13" x14ac:dyDescent="0.35">
      <c r="A169" s="7"/>
      <c r="B169" s="6" t="s">
        <v>402</v>
      </c>
      <c r="C169" t="s">
        <v>403</v>
      </c>
      <c r="D169" s="6" t="s">
        <v>404</v>
      </c>
      <c r="E169" s="4">
        <v>10651867</v>
      </c>
      <c r="F169" s="5">
        <v>2542211.7000000002</v>
      </c>
      <c r="G169" s="4">
        <f t="shared" si="8"/>
        <v>13194078.699999999</v>
      </c>
      <c r="H169" s="5">
        <v>2142715.87</v>
      </c>
      <c r="I169" s="2">
        <v>1006.8406792</v>
      </c>
      <c r="J169" s="3">
        <f t="shared" si="9"/>
        <v>13104.435460914778</v>
      </c>
      <c r="K169" s="4">
        <f t="shared" si="10"/>
        <v>2128.1578250319867</v>
      </c>
      <c r="L169" s="3">
        <f t="shared" si="11"/>
        <v>15232.593285946765</v>
      </c>
      <c r="M169" s="7"/>
    </row>
    <row r="170" spans="1:13" x14ac:dyDescent="0.35">
      <c r="A170" s="7"/>
      <c r="B170" s="6" t="s">
        <v>405</v>
      </c>
      <c r="C170" t="s">
        <v>406</v>
      </c>
      <c r="D170" s="6" t="s">
        <v>92</v>
      </c>
      <c r="E170" s="4">
        <v>27625502</v>
      </c>
      <c r="F170" s="5">
        <v>5664734.2700000005</v>
      </c>
      <c r="G170" s="4">
        <f t="shared" si="8"/>
        <v>33290236.27</v>
      </c>
      <c r="H170" s="5">
        <v>21652385.93</v>
      </c>
      <c r="I170" s="2">
        <v>4426.5299963999996</v>
      </c>
      <c r="J170" s="3">
        <f t="shared" si="9"/>
        <v>7520.6168933847102</v>
      </c>
      <c r="K170" s="4">
        <f t="shared" si="10"/>
        <v>4891.5032649975064</v>
      </c>
      <c r="L170" s="3">
        <f t="shared" si="11"/>
        <v>12412.120158382217</v>
      </c>
      <c r="M170" s="7"/>
    </row>
    <row r="171" spans="1:13" x14ac:dyDescent="0.35">
      <c r="A171" s="7"/>
      <c r="B171" s="6" t="s">
        <v>407</v>
      </c>
      <c r="C171" t="s">
        <v>408</v>
      </c>
      <c r="D171" s="6" t="s">
        <v>382</v>
      </c>
      <c r="E171" s="4">
        <v>65303856</v>
      </c>
      <c r="F171" s="5">
        <v>0</v>
      </c>
      <c r="G171" s="4">
        <f t="shared" si="8"/>
        <v>65303856</v>
      </c>
      <c r="H171" s="5">
        <v>35432358.950000003</v>
      </c>
      <c r="I171" s="2">
        <v>8994.4027196000006</v>
      </c>
      <c r="J171" s="3">
        <f t="shared" si="9"/>
        <v>7260.49945014072</v>
      </c>
      <c r="K171" s="4">
        <f t="shared" si="10"/>
        <v>3939.378750830022</v>
      </c>
      <c r="L171" s="3">
        <f t="shared" si="11"/>
        <v>11199.878200970743</v>
      </c>
      <c r="M171" s="7"/>
    </row>
    <row r="172" spans="1:13" x14ac:dyDescent="0.35">
      <c r="A172" s="7"/>
      <c r="B172" s="6" t="s">
        <v>409</v>
      </c>
      <c r="C172" t="s">
        <v>410</v>
      </c>
      <c r="D172" s="6" t="s">
        <v>160</v>
      </c>
      <c r="E172" s="4">
        <v>2399490</v>
      </c>
      <c r="F172" s="5">
        <v>0</v>
      </c>
      <c r="G172" s="4">
        <f t="shared" si="8"/>
        <v>2399490</v>
      </c>
      <c r="H172" s="5">
        <v>8323563.5700000003</v>
      </c>
      <c r="I172" s="2">
        <v>832.25294480000002</v>
      </c>
      <c r="J172" s="3">
        <f t="shared" si="9"/>
        <v>2883.1258753630786</v>
      </c>
      <c r="K172" s="4">
        <f t="shared" si="10"/>
        <v>10001.242557333635</v>
      </c>
      <c r="L172" s="3">
        <f t="shared" si="11"/>
        <v>12884.368432696714</v>
      </c>
      <c r="M172" s="7"/>
    </row>
    <row r="173" spans="1:13" x14ac:dyDescent="0.35">
      <c r="A173" s="7"/>
      <c r="B173" s="6" t="s">
        <v>411</v>
      </c>
      <c r="C173" t="s">
        <v>412</v>
      </c>
      <c r="D173" s="6" t="s">
        <v>25</v>
      </c>
      <c r="E173" s="4">
        <v>9754392</v>
      </c>
      <c r="F173" s="5">
        <v>7082374.1799999997</v>
      </c>
      <c r="G173" s="4">
        <f t="shared" si="8"/>
        <v>16836766.18</v>
      </c>
      <c r="H173" s="5">
        <v>10555027.109999999</v>
      </c>
      <c r="I173" s="2">
        <v>1781.6920284</v>
      </c>
      <c r="J173" s="3">
        <f t="shared" si="9"/>
        <v>9449.8745639670396</v>
      </c>
      <c r="K173" s="4">
        <f t="shared" si="10"/>
        <v>5924.159137355884</v>
      </c>
      <c r="L173" s="3">
        <f t="shared" si="11"/>
        <v>15374.033701322924</v>
      </c>
      <c r="M173" s="7"/>
    </row>
    <row r="174" spans="1:13" x14ac:dyDescent="0.35">
      <c r="A174" s="7"/>
      <c r="B174" s="6" t="s">
        <v>413</v>
      </c>
      <c r="C174" t="s">
        <v>414</v>
      </c>
      <c r="D174" s="6" t="s">
        <v>239</v>
      </c>
      <c r="E174" s="4">
        <v>5999159</v>
      </c>
      <c r="F174" s="5">
        <v>0</v>
      </c>
      <c r="G174" s="4">
        <f t="shared" si="8"/>
        <v>5999159</v>
      </c>
      <c r="H174" s="5">
        <v>7916645.3600000003</v>
      </c>
      <c r="I174" s="2">
        <v>1415.5859118000001</v>
      </c>
      <c r="J174" s="3">
        <f t="shared" si="9"/>
        <v>4237.9335298496435</v>
      </c>
      <c r="K174" s="4">
        <f t="shared" si="10"/>
        <v>5592.486682728796</v>
      </c>
      <c r="L174" s="3">
        <f t="shared" si="11"/>
        <v>9830.4202125784395</v>
      </c>
      <c r="M174" s="7"/>
    </row>
    <row r="175" spans="1:13" x14ac:dyDescent="0.35">
      <c r="A175" s="7"/>
      <c r="B175" s="6" t="s">
        <v>415</v>
      </c>
      <c r="C175" t="s">
        <v>416</v>
      </c>
      <c r="D175" s="6" t="s">
        <v>31</v>
      </c>
      <c r="E175" s="4">
        <v>2342372</v>
      </c>
      <c r="F175" s="5">
        <v>303505.58</v>
      </c>
      <c r="G175" s="4">
        <f t="shared" si="8"/>
        <v>2645877.58</v>
      </c>
      <c r="H175" s="5">
        <v>4643488.45</v>
      </c>
      <c r="I175" s="2">
        <v>306.54710679999999</v>
      </c>
      <c r="J175" s="3">
        <f t="shared" si="9"/>
        <v>8631.2267227700358</v>
      </c>
      <c r="K175" s="4">
        <f t="shared" si="10"/>
        <v>15147.715789826532</v>
      </c>
      <c r="L175" s="3">
        <f t="shared" si="11"/>
        <v>23778.942512596568</v>
      </c>
      <c r="M175" s="7"/>
    </row>
    <row r="176" spans="1:13" x14ac:dyDescent="0.35">
      <c r="A176" s="7"/>
      <c r="B176" s="6" t="s">
        <v>417</v>
      </c>
      <c r="C176" t="s">
        <v>418</v>
      </c>
      <c r="D176" s="6" t="s">
        <v>22</v>
      </c>
      <c r="E176" s="4">
        <v>12841192</v>
      </c>
      <c r="F176" s="5">
        <v>0</v>
      </c>
      <c r="G176" s="4">
        <f t="shared" si="8"/>
        <v>12841192</v>
      </c>
      <c r="H176" s="5">
        <v>5877333.6900000004</v>
      </c>
      <c r="I176" s="2">
        <v>1320.8382793999999</v>
      </c>
      <c r="J176" s="3">
        <f t="shared" si="9"/>
        <v>9722.0017017020455</v>
      </c>
      <c r="K176" s="4">
        <f t="shared" si="10"/>
        <v>4449.6996957642841</v>
      </c>
      <c r="L176" s="3">
        <f t="shared" si="11"/>
        <v>14171.70139746633</v>
      </c>
      <c r="M176" s="7"/>
    </row>
    <row r="177" spans="1:13" x14ac:dyDescent="0.35">
      <c r="A177" s="7"/>
      <c r="B177" s="6" t="s">
        <v>419</v>
      </c>
      <c r="C177" t="s">
        <v>420</v>
      </c>
      <c r="D177" s="6" t="s">
        <v>421</v>
      </c>
      <c r="E177" s="4">
        <v>3262832</v>
      </c>
      <c r="F177" s="5">
        <v>0</v>
      </c>
      <c r="G177" s="4">
        <f t="shared" si="8"/>
        <v>3262832</v>
      </c>
      <c r="H177" s="5">
        <v>5405093.0599999996</v>
      </c>
      <c r="I177" s="2">
        <v>327.74318699999998</v>
      </c>
      <c r="J177" s="3">
        <f t="shared" si="9"/>
        <v>9955.4533226651038</v>
      </c>
      <c r="K177" s="4">
        <f t="shared" si="10"/>
        <v>16491.854825345308</v>
      </c>
      <c r="L177" s="3">
        <f t="shared" si="11"/>
        <v>26447.308148010412</v>
      </c>
      <c r="M177" s="7"/>
    </row>
    <row r="178" spans="1:13" x14ac:dyDescent="0.35">
      <c r="A178" s="7"/>
      <c r="B178" s="6" t="s">
        <v>422</v>
      </c>
      <c r="C178" t="s">
        <v>423</v>
      </c>
      <c r="D178" s="6" t="s">
        <v>84</v>
      </c>
      <c r="E178" s="4">
        <v>23642217</v>
      </c>
      <c r="F178" s="5">
        <v>0</v>
      </c>
      <c r="G178" s="4">
        <f t="shared" si="8"/>
        <v>23642217</v>
      </c>
      <c r="H178" s="5">
        <v>1742932.68</v>
      </c>
      <c r="I178" s="2">
        <v>1460.9999637999999</v>
      </c>
      <c r="J178" s="3">
        <f t="shared" si="9"/>
        <v>16182.216006705148</v>
      </c>
      <c r="K178" s="4">
        <f t="shared" si="10"/>
        <v>1192.9724320229993</v>
      </c>
      <c r="L178" s="3">
        <f t="shared" si="11"/>
        <v>17375.188438728146</v>
      </c>
      <c r="M178" s="7"/>
    </row>
    <row r="179" spans="1:13" x14ac:dyDescent="0.35">
      <c r="A179" s="7"/>
      <c r="B179" s="6" t="s">
        <v>424</v>
      </c>
      <c r="C179" t="s">
        <v>425</v>
      </c>
      <c r="D179" s="6" t="s">
        <v>48</v>
      </c>
      <c r="E179" s="4">
        <v>2237555</v>
      </c>
      <c r="F179" s="5">
        <v>667212.62</v>
      </c>
      <c r="G179" s="4">
        <f t="shared" si="8"/>
        <v>2904767.62</v>
      </c>
      <c r="H179" s="5">
        <v>3463223.08</v>
      </c>
      <c r="I179" s="2">
        <v>363.29972400000003</v>
      </c>
      <c r="J179" s="3">
        <f t="shared" si="9"/>
        <v>7995.5128730017968</v>
      </c>
      <c r="K179" s="4">
        <f t="shared" si="10"/>
        <v>9532.6884421194882</v>
      </c>
      <c r="L179" s="3">
        <f t="shared" si="11"/>
        <v>17528.201315121285</v>
      </c>
      <c r="M179" s="7"/>
    </row>
    <row r="180" spans="1:13" x14ac:dyDescent="0.35">
      <c r="A180" s="7"/>
      <c r="B180" s="6" t="s">
        <v>426</v>
      </c>
      <c r="C180" t="s">
        <v>427</v>
      </c>
      <c r="D180" s="6" t="s">
        <v>369</v>
      </c>
      <c r="E180" s="4">
        <v>3062274</v>
      </c>
      <c r="F180" s="5">
        <v>0</v>
      </c>
      <c r="G180" s="4">
        <f t="shared" si="8"/>
        <v>3062274</v>
      </c>
      <c r="H180" s="5">
        <v>5623070.4699999997</v>
      </c>
      <c r="I180" s="2">
        <v>654.41488900000002</v>
      </c>
      <c r="J180" s="3">
        <f t="shared" si="9"/>
        <v>4679.407592146028</v>
      </c>
      <c r="K180" s="4">
        <f t="shared" si="10"/>
        <v>8592.5161002869536</v>
      </c>
      <c r="L180" s="3">
        <f t="shared" si="11"/>
        <v>13271.923692432982</v>
      </c>
      <c r="M180" s="7"/>
    </row>
    <row r="181" spans="1:13" x14ac:dyDescent="0.35">
      <c r="A181" s="7"/>
      <c r="B181" s="6" t="s">
        <v>428</v>
      </c>
      <c r="C181" t="s">
        <v>429</v>
      </c>
      <c r="D181" s="6" t="s">
        <v>16</v>
      </c>
      <c r="E181" s="4">
        <v>5552727</v>
      </c>
      <c r="F181" s="5">
        <v>0</v>
      </c>
      <c r="G181" s="4">
        <f t="shared" si="8"/>
        <v>5552727</v>
      </c>
      <c r="H181" s="5">
        <v>6234178.29</v>
      </c>
      <c r="I181" s="2">
        <v>946.93006200000002</v>
      </c>
      <c r="J181" s="3">
        <f t="shared" si="9"/>
        <v>5863.9251438191213</v>
      </c>
      <c r="K181" s="4">
        <f t="shared" si="10"/>
        <v>6583.5678263639284</v>
      </c>
      <c r="L181" s="3">
        <f t="shared" si="11"/>
        <v>12447.49297018305</v>
      </c>
      <c r="M181" s="7"/>
    </row>
    <row r="182" spans="1:13" x14ac:dyDescent="0.35">
      <c r="A182" s="7"/>
      <c r="B182" s="6" t="s">
        <v>430</v>
      </c>
      <c r="C182" t="s">
        <v>431</v>
      </c>
      <c r="D182" s="6" t="s">
        <v>79</v>
      </c>
      <c r="E182" s="4">
        <v>2797073</v>
      </c>
      <c r="F182" s="5">
        <v>0</v>
      </c>
      <c r="G182" s="4">
        <f t="shared" si="8"/>
        <v>2797073</v>
      </c>
      <c r="H182" s="5">
        <v>7213994.1900000004</v>
      </c>
      <c r="I182" s="2">
        <v>693.44302679999998</v>
      </c>
      <c r="J182" s="3">
        <f t="shared" si="9"/>
        <v>4033.6017407335189</v>
      </c>
      <c r="K182" s="4">
        <f t="shared" si="10"/>
        <v>10403.153411593295</v>
      </c>
      <c r="L182" s="3">
        <f t="shared" si="11"/>
        <v>14436.755152326814</v>
      </c>
      <c r="M182" s="7"/>
    </row>
    <row r="183" spans="1:13" x14ac:dyDescent="0.35">
      <c r="A183" s="7"/>
      <c r="B183" s="6" t="s">
        <v>432</v>
      </c>
      <c r="C183" t="s">
        <v>433</v>
      </c>
      <c r="D183" s="6" t="s">
        <v>61</v>
      </c>
      <c r="E183" s="4">
        <v>19559588</v>
      </c>
      <c r="F183" s="5">
        <v>0</v>
      </c>
      <c r="G183" s="4">
        <f t="shared" si="8"/>
        <v>19559588</v>
      </c>
      <c r="H183" s="5">
        <v>4837945.9000000004</v>
      </c>
      <c r="I183" s="2">
        <v>1987.0360562000001</v>
      </c>
      <c r="J183" s="3">
        <f t="shared" si="9"/>
        <v>9843.5999381942165</v>
      </c>
      <c r="K183" s="4">
        <f t="shared" si="10"/>
        <v>2434.7549632552059</v>
      </c>
      <c r="L183" s="3">
        <f t="shared" si="11"/>
        <v>12278.354901449422</v>
      </c>
      <c r="M183" s="7"/>
    </row>
    <row r="184" spans="1:13" x14ac:dyDescent="0.35">
      <c r="A184" s="7"/>
      <c r="B184" s="6" t="s">
        <v>434</v>
      </c>
      <c r="C184" t="s">
        <v>435</v>
      </c>
      <c r="D184" s="6" t="s">
        <v>43</v>
      </c>
      <c r="E184" s="4">
        <v>33580864</v>
      </c>
      <c r="F184" s="5">
        <v>0</v>
      </c>
      <c r="G184" s="4">
        <f t="shared" si="8"/>
        <v>33580864</v>
      </c>
      <c r="H184" s="5">
        <v>21982644.399999999</v>
      </c>
      <c r="I184" s="2">
        <v>5273.9439570000004</v>
      </c>
      <c r="J184" s="3">
        <f t="shared" si="9"/>
        <v>6367.3152907567001</v>
      </c>
      <c r="K184" s="4">
        <f t="shared" si="10"/>
        <v>4168.1604088384129</v>
      </c>
      <c r="L184" s="3">
        <f t="shared" si="11"/>
        <v>10535.475699595114</v>
      </c>
      <c r="M184" s="7"/>
    </row>
    <row r="185" spans="1:13" x14ac:dyDescent="0.35">
      <c r="A185" s="7"/>
      <c r="B185" s="6" t="s">
        <v>436</v>
      </c>
      <c r="C185" t="s">
        <v>437</v>
      </c>
      <c r="D185" s="6" t="s">
        <v>247</v>
      </c>
      <c r="E185" s="4">
        <v>13577676</v>
      </c>
      <c r="F185" s="5">
        <v>0</v>
      </c>
      <c r="G185" s="4">
        <f t="shared" si="8"/>
        <v>13577676</v>
      </c>
      <c r="H185" s="5">
        <v>5792323.79</v>
      </c>
      <c r="I185" s="2">
        <v>1322.3739063999999</v>
      </c>
      <c r="J185" s="3">
        <f t="shared" si="9"/>
        <v>10267.65269209187</v>
      </c>
      <c r="K185" s="4">
        <f t="shared" si="10"/>
        <v>4380.2465868136251</v>
      </c>
      <c r="L185" s="3">
        <f t="shared" si="11"/>
        <v>14647.899278905494</v>
      </c>
      <c r="M185" s="7"/>
    </row>
    <row r="186" spans="1:13" x14ac:dyDescent="0.35">
      <c r="A186" s="7"/>
      <c r="B186" s="6" t="s">
        <v>438</v>
      </c>
      <c r="C186" t="s">
        <v>439</v>
      </c>
      <c r="D186" s="6" t="s">
        <v>28</v>
      </c>
      <c r="E186" s="4">
        <v>13186866</v>
      </c>
      <c r="F186" s="5">
        <v>0</v>
      </c>
      <c r="G186" s="4">
        <f t="shared" si="8"/>
        <v>13186866</v>
      </c>
      <c r="H186" s="5">
        <v>6369927.6299999999</v>
      </c>
      <c r="I186" s="2">
        <v>1484.0626388000001</v>
      </c>
      <c r="J186" s="3">
        <f t="shared" si="9"/>
        <v>8885.6532434929995</v>
      </c>
      <c r="K186" s="4">
        <f t="shared" si="10"/>
        <v>4292.222891043647</v>
      </c>
      <c r="L186" s="3">
        <f t="shared" si="11"/>
        <v>13177.876134536647</v>
      </c>
      <c r="M186" s="7"/>
    </row>
    <row r="187" spans="1:13" x14ac:dyDescent="0.35">
      <c r="A187" s="7"/>
      <c r="B187" s="6" t="s">
        <v>440</v>
      </c>
      <c r="C187" t="s">
        <v>441</v>
      </c>
      <c r="D187" s="6" t="s">
        <v>247</v>
      </c>
      <c r="E187" s="4">
        <v>70864809</v>
      </c>
      <c r="F187" s="5">
        <v>0</v>
      </c>
      <c r="G187" s="4">
        <f t="shared" si="8"/>
        <v>70864809</v>
      </c>
      <c r="H187" s="5">
        <v>11586393.18</v>
      </c>
      <c r="I187" s="2">
        <v>6765.3752463999999</v>
      </c>
      <c r="J187" s="3">
        <f t="shared" si="9"/>
        <v>10474.630958232312</v>
      </c>
      <c r="K187" s="4">
        <f t="shared" si="10"/>
        <v>1712.6017047118512</v>
      </c>
      <c r="L187" s="3">
        <f t="shared" si="11"/>
        <v>12187.232662944163</v>
      </c>
      <c r="M187" s="7"/>
    </row>
    <row r="188" spans="1:13" x14ac:dyDescent="0.35">
      <c r="A188" s="7"/>
      <c r="B188" s="6" t="s">
        <v>442</v>
      </c>
      <c r="C188" t="s">
        <v>443</v>
      </c>
      <c r="D188" s="6" t="s">
        <v>105</v>
      </c>
      <c r="E188" s="4">
        <v>9378841</v>
      </c>
      <c r="F188" s="5">
        <v>0</v>
      </c>
      <c r="G188" s="4">
        <f t="shared" si="8"/>
        <v>9378841</v>
      </c>
      <c r="H188" s="5">
        <v>4825034.1100000003</v>
      </c>
      <c r="I188" s="2">
        <v>841.2418844</v>
      </c>
      <c r="J188" s="3">
        <f t="shared" si="9"/>
        <v>11148.804135791792</v>
      </c>
      <c r="K188" s="4">
        <f t="shared" si="10"/>
        <v>5735.6085086530911</v>
      </c>
      <c r="L188" s="3">
        <f t="shared" si="11"/>
        <v>16884.412644444885</v>
      </c>
      <c r="M188" s="7"/>
    </row>
    <row r="189" spans="1:13" x14ac:dyDescent="0.35">
      <c r="A189" s="7"/>
      <c r="B189" s="6" t="s">
        <v>444</v>
      </c>
      <c r="C189" t="s">
        <v>445</v>
      </c>
      <c r="D189" s="6" t="s">
        <v>31</v>
      </c>
      <c r="E189" s="4">
        <v>4236316</v>
      </c>
      <c r="F189" s="5">
        <v>2470412.87</v>
      </c>
      <c r="G189" s="4">
        <f t="shared" si="8"/>
        <v>6706728.8700000001</v>
      </c>
      <c r="H189" s="5">
        <v>4643245.12</v>
      </c>
      <c r="I189" s="2">
        <v>696.28448800000001</v>
      </c>
      <c r="J189" s="3">
        <f t="shared" si="9"/>
        <v>9632.1675774572195</v>
      </c>
      <c r="K189" s="4">
        <f t="shared" si="10"/>
        <v>6668.6034229158358</v>
      </c>
      <c r="L189" s="3">
        <f t="shared" si="11"/>
        <v>16300.771000373055</v>
      </c>
      <c r="M189" s="7"/>
    </row>
    <row r="190" spans="1:13" x14ac:dyDescent="0.35">
      <c r="A190" s="7"/>
      <c r="B190" s="6" t="s">
        <v>446</v>
      </c>
      <c r="C190" t="s">
        <v>447</v>
      </c>
      <c r="D190" s="6" t="s">
        <v>223</v>
      </c>
      <c r="E190" s="4">
        <v>3920653</v>
      </c>
      <c r="F190" s="5">
        <v>2770967.8600000003</v>
      </c>
      <c r="G190" s="4">
        <f t="shared" si="8"/>
        <v>6691620.8600000003</v>
      </c>
      <c r="H190" s="5">
        <v>7021347.0899999999</v>
      </c>
      <c r="I190" s="2">
        <v>895.25715820000005</v>
      </c>
      <c r="J190" s="3">
        <f t="shared" si="9"/>
        <v>7474.5237150118328</v>
      </c>
      <c r="K190" s="4">
        <f t="shared" si="10"/>
        <v>7842.8270868194877</v>
      </c>
      <c r="L190" s="3">
        <f t="shared" si="11"/>
        <v>15317.35080183132</v>
      </c>
      <c r="M190" s="7"/>
    </row>
    <row r="191" spans="1:13" x14ac:dyDescent="0.35">
      <c r="A191" s="7"/>
      <c r="B191" s="6" t="s">
        <v>448</v>
      </c>
      <c r="C191" t="s">
        <v>449</v>
      </c>
      <c r="D191" s="6" t="s">
        <v>450</v>
      </c>
      <c r="E191" s="4">
        <v>10052624</v>
      </c>
      <c r="F191" s="5">
        <v>0</v>
      </c>
      <c r="G191" s="4">
        <f t="shared" si="8"/>
        <v>10052624</v>
      </c>
      <c r="H191" s="5">
        <v>13502971.52</v>
      </c>
      <c r="I191" s="2">
        <v>2168.5331412</v>
      </c>
      <c r="J191" s="3">
        <f t="shared" si="9"/>
        <v>4635.6792105271606</v>
      </c>
      <c r="K191" s="4">
        <f t="shared" si="10"/>
        <v>6226.7766461377978</v>
      </c>
      <c r="L191" s="3">
        <f t="shared" si="11"/>
        <v>10862.455856664958</v>
      </c>
      <c r="M191" s="7"/>
    </row>
    <row r="192" spans="1:13" x14ac:dyDescent="0.35">
      <c r="A192" s="7"/>
      <c r="B192" s="6" t="s">
        <v>451</v>
      </c>
      <c r="C192" t="s">
        <v>452</v>
      </c>
      <c r="D192" s="6" t="s">
        <v>216</v>
      </c>
      <c r="E192" s="4">
        <v>22126967</v>
      </c>
      <c r="F192" s="5">
        <v>0</v>
      </c>
      <c r="G192" s="4">
        <f t="shared" si="8"/>
        <v>22126967</v>
      </c>
      <c r="H192" s="5">
        <v>13361468.83</v>
      </c>
      <c r="I192" s="2">
        <v>2744.5729975999998</v>
      </c>
      <c r="J192" s="3">
        <f t="shared" si="9"/>
        <v>8062.0799735875098</v>
      </c>
      <c r="K192" s="4">
        <f t="shared" si="10"/>
        <v>4868.3233572887211</v>
      </c>
      <c r="L192" s="3">
        <f t="shared" si="11"/>
        <v>12930.40333087623</v>
      </c>
      <c r="M192" s="7"/>
    </row>
    <row r="193" spans="1:13" x14ac:dyDescent="0.35">
      <c r="A193" s="7"/>
      <c r="B193" s="6" t="s">
        <v>453</v>
      </c>
      <c r="C193" t="s">
        <v>454</v>
      </c>
      <c r="D193" s="6" t="s">
        <v>364</v>
      </c>
      <c r="E193" s="4">
        <v>13762317</v>
      </c>
      <c r="F193" s="5">
        <v>0</v>
      </c>
      <c r="G193" s="4">
        <f t="shared" si="8"/>
        <v>13762317</v>
      </c>
      <c r="H193" s="5">
        <v>9551966.4399999995</v>
      </c>
      <c r="I193" s="2">
        <v>1882.5155424</v>
      </c>
      <c r="J193" s="3">
        <f t="shared" si="9"/>
        <v>7310.5994027834486</v>
      </c>
      <c r="K193" s="4">
        <f t="shared" si="10"/>
        <v>5074.0438657001969</v>
      </c>
      <c r="L193" s="3">
        <f t="shared" si="11"/>
        <v>12384.643268483645</v>
      </c>
      <c r="M193" s="7"/>
    </row>
    <row r="194" spans="1:13" x14ac:dyDescent="0.35">
      <c r="A194" s="7"/>
      <c r="B194" s="6" t="s">
        <v>455</v>
      </c>
      <c r="C194" t="s">
        <v>456</v>
      </c>
      <c r="D194" s="6" t="s">
        <v>34</v>
      </c>
      <c r="E194" s="4">
        <v>2820750</v>
      </c>
      <c r="F194" s="5">
        <v>906903.57</v>
      </c>
      <c r="G194" s="4">
        <f t="shared" si="8"/>
        <v>3727653.57</v>
      </c>
      <c r="H194" s="5">
        <v>3719877.47</v>
      </c>
      <c r="I194" s="2">
        <v>432.49950740000003</v>
      </c>
      <c r="J194" s="3">
        <f t="shared" si="9"/>
        <v>8618.862001506177</v>
      </c>
      <c r="K194" s="4">
        <f t="shared" si="10"/>
        <v>8600.8825590630022</v>
      </c>
      <c r="L194" s="3">
        <f t="shared" si="11"/>
        <v>17219.744560569179</v>
      </c>
      <c r="M194" s="7"/>
    </row>
    <row r="195" spans="1:13" x14ac:dyDescent="0.35">
      <c r="A195" s="7"/>
      <c r="B195" s="6" t="s">
        <v>457</v>
      </c>
      <c r="C195" t="s">
        <v>458</v>
      </c>
      <c r="D195" s="6" t="s">
        <v>226</v>
      </c>
      <c r="E195" s="4">
        <v>7248399</v>
      </c>
      <c r="F195" s="5">
        <v>0</v>
      </c>
      <c r="G195" s="4">
        <f t="shared" ref="G195:G258" si="12">E195+F195</f>
        <v>7248399</v>
      </c>
      <c r="H195" s="5">
        <v>7160683.6699999999</v>
      </c>
      <c r="I195" s="2">
        <v>1041.7250905999999</v>
      </c>
      <c r="J195" s="3">
        <f t="shared" ref="J195:J258" si="13">G195/I195</f>
        <v>6958.0727827388291</v>
      </c>
      <c r="K195" s="4">
        <f t="shared" ref="K195:K258" si="14">H195/I195</f>
        <v>6873.8707885740541</v>
      </c>
      <c r="L195" s="3">
        <f t="shared" ref="L195:L258" si="15">J195+K195</f>
        <v>13831.943571312884</v>
      </c>
      <c r="M195" s="7"/>
    </row>
    <row r="196" spans="1:13" x14ac:dyDescent="0.35">
      <c r="A196" s="7"/>
      <c r="B196" s="6" t="s">
        <v>459</v>
      </c>
      <c r="C196" t="s">
        <v>460</v>
      </c>
      <c r="D196" s="6" t="s">
        <v>276</v>
      </c>
      <c r="E196" s="4">
        <v>20286739</v>
      </c>
      <c r="F196" s="5">
        <v>10357522.109999999</v>
      </c>
      <c r="G196" s="4">
        <f t="shared" si="12"/>
        <v>30644261.109999999</v>
      </c>
      <c r="H196" s="5">
        <v>15502474.43</v>
      </c>
      <c r="I196" s="2">
        <v>3727.3047157999999</v>
      </c>
      <c r="J196" s="3">
        <f t="shared" si="13"/>
        <v>8221.5604697140388</v>
      </c>
      <c r="K196" s="4">
        <f t="shared" si="14"/>
        <v>4159.1647616802557</v>
      </c>
      <c r="L196" s="3">
        <f t="shared" si="15"/>
        <v>12380.725231394295</v>
      </c>
      <c r="M196" s="7"/>
    </row>
    <row r="197" spans="1:13" x14ac:dyDescent="0.35">
      <c r="A197" s="7"/>
      <c r="B197" s="6" t="s">
        <v>461</v>
      </c>
      <c r="C197" t="s">
        <v>462</v>
      </c>
      <c r="D197" s="6" t="s">
        <v>105</v>
      </c>
      <c r="E197" s="4">
        <v>2567290</v>
      </c>
      <c r="F197" s="5">
        <v>0</v>
      </c>
      <c r="G197" s="4">
        <f t="shared" si="12"/>
        <v>2567290</v>
      </c>
      <c r="H197" s="5">
        <v>5367898.25</v>
      </c>
      <c r="I197" s="2">
        <v>565.94411820000005</v>
      </c>
      <c r="J197" s="3">
        <f t="shared" si="13"/>
        <v>4536.295930003359</v>
      </c>
      <c r="K197" s="4">
        <f t="shared" si="14"/>
        <v>9484.8556197964208</v>
      </c>
      <c r="L197" s="3">
        <f t="shared" si="15"/>
        <v>14021.151549799779</v>
      </c>
      <c r="M197" s="7"/>
    </row>
    <row r="198" spans="1:13" x14ac:dyDescent="0.35">
      <c r="A198" s="7"/>
      <c r="B198" s="6" t="s">
        <v>463</v>
      </c>
      <c r="C198" t="s">
        <v>464</v>
      </c>
      <c r="D198" s="6" t="s">
        <v>125</v>
      </c>
      <c r="E198" s="4">
        <v>90919952</v>
      </c>
      <c r="F198" s="5">
        <v>0</v>
      </c>
      <c r="G198" s="4">
        <f t="shared" si="12"/>
        <v>90919952</v>
      </c>
      <c r="H198" s="5">
        <v>14688421.960000001</v>
      </c>
      <c r="I198" s="2">
        <v>8222.2411365999997</v>
      </c>
      <c r="J198" s="3">
        <f t="shared" si="13"/>
        <v>11057.806562651669</v>
      </c>
      <c r="K198" s="4">
        <f t="shared" si="14"/>
        <v>1786.4255883492428</v>
      </c>
      <c r="L198" s="3">
        <f t="shared" si="15"/>
        <v>12844.232151000911</v>
      </c>
      <c r="M198" s="7"/>
    </row>
    <row r="199" spans="1:13" x14ac:dyDescent="0.35">
      <c r="A199" s="7"/>
      <c r="B199" s="6" t="s">
        <v>465</v>
      </c>
      <c r="C199" t="s">
        <v>466</v>
      </c>
      <c r="D199" s="6" t="s">
        <v>180</v>
      </c>
      <c r="E199" s="4">
        <v>6014681</v>
      </c>
      <c r="F199" s="5">
        <v>0</v>
      </c>
      <c r="G199" s="4">
        <f t="shared" si="12"/>
        <v>6014681</v>
      </c>
      <c r="H199" s="5">
        <v>12682103.77</v>
      </c>
      <c r="I199" s="2">
        <v>1733.1188628</v>
      </c>
      <c r="J199" s="3">
        <f t="shared" si="13"/>
        <v>3470.4376768958446</v>
      </c>
      <c r="K199" s="4">
        <f t="shared" si="14"/>
        <v>7317.5037455371003</v>
      </c>
      <c r="L199" s="3">
        <f t="shared" si="15"/>
        <v>10787.941422432945</v>
      </c>
      <c r="M199" s="7"/>
    </row>
    <row r="200" spans="1:13" x14ac:dyDescent="0.35">
      <c r="A200" s="7"/>
      <c r="B200" s="6" t="s">
        <v>467</v>
      </c>
      <c r="C200" t="s">
        <v>468</v>
      </c>
      <c r="D200" s="6" t="s">
        <v>469</v>
      </c>
      <c r="E200" s="4">
        <v>14088422</v>
      </c>
      <c r="F200" s="5">
        <v>0</v>
      </c>
      <c r="G200" s="4">
        <f t="shared" si="12"/>
        <v>14088422</v>
      </c>
      <c r="H200" s="5">
        <v>11180627.640000001</v>
      </c>
      <c r="I200" s="2">
        <v>2059.433845</v>
      </c>
      <c r="J200" s="3">
        <f t="shared" si="13"/>
        <v>6840.9199131133055</v>
      </c>
      <c r="K200" s="4">
        <f t="shared" si="14"/>
        <v>5428.9812062402034</v>
      </c>
      <c r="L200" s="3">
        <f t="shared" si="15"/>
        <v>12269.901119353508</v>
      </c>
      <c r="M200" s="7"/>
    </row>
    <row r="201" spans="1:13" x14ac:dyDescent="0.35">
      <c r="A201" s="7"/>
      <c r="B201" s="6" t="s">
        <v>470</v>
      </c>
      <c r="C201" t="s">
        <v>471</v>
      </c>
      <c r="D201" s="6" t="s">
        <v>469</v>
      </c>
      <c r="E201" s="4">
        <v>7855323</v>
      </c>
      <c r="F201" s="5">
        <v>0</v>
      </c>
      <c r="G201" s="4">
        <f t="shared" si="12"/>
        <v>7855323</v>
      </c>
      <c r="H201" s="5">
        <v>11871292.710000001</v>
      </c>
      <c r="I201" s="2">
        <v>1857.8533313999999</v>
      </c>
      <c r="J201" s="3">
        <f t="shared" si="13"/>
        <v>4228.1717653570422</v>
      </c>
      <c r="K201" s="4">
        <f t="shared" si="14"/>
        <v>6389.7900385141247</v>
      </c>
      <c r="L201" s="3">
        <f t="shared" si="15"/>
        <v>10617.961803871167</v>
      </c>
      <c r="M201" s="7"/>
    </row>
    <row r="202" spans="1:13" x14ac:dyDescent="0.35">
      <c r="A202" s="7"/>
      <c r="B202" s="6" t="s">
        <v>472</v>
      </c>
      <c r="C202" t="s">
        <v>473</v>
      </c>
      <c r="D202" s="6" t="s">
        <v>258</v>
      </c>
      <c r="E202" s="4">
        <v>10977352</v>
      </c>
      <c r="F202" s="5">
        <v>0</v>
      </c>
      <c r="G202" s="4">
        <f t="shared" si="12"/>
        <v>10977352</v>
      </c>
      <c r="H202" s="5">
        <v>3277218.83</v>
      </c>
      <c r="I202" s="2">
        <v>1058.5460274</v>
      </c>
      <c r="J202" s="3">
        <f t="shared" si="13"/>
        <v>10370.216991851139</v>
      </c>
      <c r="K202" s="4">
        <f t="shared" si="14"/>
        <v>3095.9625232825283</v>
      </c>
      <c r="L202" s="3">
        <f t="shared" si="15"/>
        <v>13466.179515133666</v>
      </c>
      <c r="M202" s="7"/>
    </row>
    <row r="203" spans="1:13" x14ac:dyDescent="0.35">
      <c r="A203" s="7"/>
      <c r="B203" s="6" t="s">
        <v>474</v>
      </c>
      <c r="C203" t="s">
        <v>475</v>
      </c>
      <c r="D203" s="6" t="s">
        <v>84</v>
      </c>
      <c r="E203" s="4">
        <v>20341479</v>
      </c>
      <c r="F203" s="5">
        <v>0</v>
      </c>
      <c r="G203" s="4">
        <f t="shared" si="12"/>
        <v>20341479</v>
      </c>
      <c r="H203" s="5">
        <v>22695517.170000002</v>
      </c>
      <c r="I203" s="2">
        <v>4133.3360353999997</v>
      </c>
      <c r="J203" s="3">
        <f t="shared" si="13"/>
        <v>4921.322347320709</v>
      </c>
      <c r="K203" s="4">
        <f t="shared" si="14"/>
        <v>5490.8473387172025</v>
      </c>
      <c r="L203" s="3">
        <f t="shared" si="15"/>
        <v>10412.169686037912</v>
      </c>
      <c r="M203" s="7"/>
    </row>
    <row r="204" spans="1:13" x14ac:dyDescent="0.35">
      <c r="A204" s="7"/>
      <c r="B204" s="6" t="s">
        <v>476</v>
      </c>
      <c r="C204" t="s">
        <v>477</v>
      </c>
      <c r="D204" s="6" t="s">
        <v>56</v>
      </c>
      <c r="E204" s="4">
        <v>11765023</v>
      </c>
      <c r="F204" s="5">
        <v>4312103.1100000003</v>
      </c>
      <c r="G204" s="4">
        <f t="shared" si="12"/>
        <v>16077126.109999999</v>
      </c>
      <c r="H204" s="5">
        <v>11457633</v>
      </c>
      <c r="I204" s="2">
        <v>1997.3106112</v>
      </c>
      <c r="J204" s="3">
        <f t="shared" si="13"/>
        <v>8049.3870206501006</v>
      </c>
      <c r="K204" s="4">
        <f t="shared" si="14"/>
        <v>5736.5303802777889</v>
      </c>
      <c r="L204" s="3">
        <f t="shared" si="15"/>
        <v>13785.91740092789</v>
      </c>
      <c r="M204" s="7"/>
    </row>
    <row r="205" spans="1:13" x14ac:dyDescent="0.35">
      <c r="A205" s="7"/>
      <c r="B205" s="6" t="s">
        <v>478</v>
      </c>
      <c r="C205" t="s">
        <v>479</v>
      </c>
      <c r="D205" s="6" t="s">
        <v>110</v>
      </c>
      <c r="E205" s="4">
        <v>7995736</v>
      </c>
      <c r="F205" s="5">
        <v>0</v>
      </c>
      <c r="G205" s="4">
        <f t="shared" si="12"/>
        <v>7995736</v>
      </c>
      <c r="H205" s="5">
        <v>6129729.46</v>
      </c>
      <c r="I205" s="2">
        <v>1119.7705739999999</v>
      </c>
      <c r="J205" s="3">
        <f t="shared" si="13"/>
        <v>7140.5126957729835</v>
      </c>
      <c r="K205" s="4">
        <f t="shared" si="14"/>
        <v>5474.0940709877959</v>
      </c>
      <c r="L205" s="3">
        <f t="shared" si="15"/>
        <v>12614.606766760779</v>
      </c>
      <c r="M205" s="7"/>
    </row>
    <row r="206" spans="1:13" x14ac:dyDescent="0.35">
      <c r="A206" s="7"/>
      <c r="B206" s="6" t="s">
        <v>480</v>
      </c>
      <c r="C206" t="s">
        <v>481</v>
      </c>
      <c r="D206" s="6" t="s">
        <v>369</v>
      </c>
      <c r="E206" s="4">
        <v>3320122</v>
      </c>
      <c r="F206" s="5">
        <v>0</v>
      </c>
      <c r="G206" s="4">
        <f t="shared" si="12"/>
        <v>3320122</v>
      </c>
      <c r="H206" s="5">
        <v>8069055.5</v>
      </c>
      <c r="I206" s="2">
        <v>915.00890500000003</v>
      </c>
      <c r="J206" s="3">
        <f t="shared" si="13"/>
        <v>3628.5133203157184</v>
      </c>
      <c r="K206" s="4">
        <f t="shared" si="14"/>
        <v>8818.5540664219006</v>
      </c>
      <c r="L206" s="3">
        <f t="shared" si="15"/>
        <v>12447.067386737619</v>
      </c>
      <c r="M206" s="7"/>
    </row>
    <row r="207" spans="1:13" x14ac:dyDescent="0.35">
      <c r="A207" s="7"/>
      <c r="B207" s="6" t="s">
        <v>482</v>
      </c>
      <c r="C207" t="s">
        <v>483</v>
      </c>
      <c r="D207" s="6" t="s">
        <v>276</v>
      </c>
      <c r="E207" s="4">
        <v>3961485</v>
      </c>
      <c r="F207" s="5">
        <v>1338203.69</v>
      </c>
      <c r="G207" s="4">
        <f t="shared" si="12"/>
        <v>5299688.6899999995</v>
      </c>
      <c r="H207" s="5">
        <v>5320272.42</v>
      </c>
      <c r="I207" s="2">
        <v>675.58593240000005</v>
      </c>
      <c r="J207" s="3">
        <f t="shared" si="13"/>
        <v>7844.5811788487135</v>
      </c>
      <c r="K207" s="4">
        <f t="shared" si="14"/>
        <v>7875.0491460055746</v>
      </c>
      <c r="L207" s="3">
        <f t="shared" si="15"/>
        <v>15719.630324854288</v>
      </c>
      <c r="M207" s="7"/>
    </row>
    <row r="208" spans="1:13" x14ac:dyDescent="0.35">
      <c r="A208" s="7"/>
      <c r="B208" s="6" t="s">
        <v>484</v>
      </c>
      <c r="C208" t="s">
        <v>485</v>
      </c>
      <c r="D208" s="6" t="s">
        <v>139</v>
      </c>
      <c r="E208" s="4">
        <v>5374706</v>
      </c>
      <c r="F208" s="5">
        <v>0</v>
      </c>
      <c r="G208" s="4">
        <f t="shared" si="12"/>
        <v>5374706</v>
      </c>
      <c r="H208" s="5">
        <v>13900070.48</v>
      </c>
      <c r="I208" s="2">
        <v>1412.7467738</v>
      </c>
      <c r="J208" s="3">
        <f t="shared" si="13"/>
        <v>3804.4369307198199</v>
      </c>
      <c r="K208" s="4">
        <f t="shared" si="14"/>
        <v>9839.038911843807</v>
      </c>
      <c r="L208" s="3">
        <f t="shared" si="15"/>
        <v>13643.475842563626</v>
      </c>
      <c r="M208" s="7"/>
    </row>
    <row r="209" spans="1:13" x14ac:dyDescent="0.35">
      <c r="A209" s="7"/>
      <c r="B209" s="6" t="s">
        <v>486</v>
      </c>
      <c r="C209" t="s">
        <v>487</v>
      </c>
      <c r="D209" s="6" t="s">
        <v>79</v>
      </c>
      <c r="E209" s="4">
        <v>10248247</v>
      </c>
      <c r="F209" s="5">
        <v>4842372.33</v>
      </c>
      <c r="G209" s="4">
        <f t="shared" si="12"/>
        <v>15090619.33</v>
      </c>
      <c r="H209" s="5">
        <v>18753690.579999998</v>
      </c>
      <c r="I209" s="2">
        <v>2414.8731698000001</v>
      </c>
      <c r="J209" s="3">
        <f t="shared" si="13"/>
        <v>6249.0318409764786</v>
      </c>
      <c r="K209" s="4">
        <f t="shared" si="14"/>
        <v>7765.91119340366</v>
      </c>
      <c r="L209" s="3">
        <f t="shared" si="15"/>
        <v>14014.94303438014</v>
      </c>
      <c r="M209" s="7"/>
    </row>
    <row r="210" spans="1:13" x14ac:dyDescent="0.35">
      <c r="A210" s="7"/>
      <c r="B210" s="6" t="s">
        <v>488</v>
      </c>
      <c r="C210" t="s">
        <v>489</v>
      </c>
      <c r="D210" s="6" t="s">
        <v>490</v>
      </c>
      <c r="E210" s="4">
        <v>8320690</v>
      </c>
      <c r="F210" s="5">
        <v>0</v>
      </c>
      <c r="G210" s="4">
        <f t="shared" si="12"/>
        <v>8320690</v>
      </c>
      <c r="H210" s="5">
        <v>7668516.9800000004</v>
      </c>
      <c r="I210" s="2">
        <v>1554.7669582000001</v>
      </c>
      <c r="J210" s="3">
        <f t="shared" si="13"/>
        <v>5351.7280876827417</v>
      </c>
      <c r="K210" s="4">
        <f t="shared" si="14"/>
        <v>4932.2613524525059</v>
      </c>
      <c r="L210" s="3">
        <f t="shared" si="15"/>
        <v>10283.989440135247</v>
      </c>
      <c r="M210" s="7"/>
    </row>
    <row r="211" spans="1:13" x14ac:dyDescent="0.35">
      <c r="A211" s="7"/>
      <c r="B211" s="6" t="s">
        <v>491</v>
      </c>
      <c r="C211" t="s">
        <v>492</v>
      </c>
      <c r="D211" s="6" t="s">
        <v>56</v>
      </c>
      <c r="E211" s="4">
        <v>6658144</v>
      </c>
      <c r="F211" s="5">
        <v>0</v>
      </c>
      <c r="G211" s="4">
        <f t="shared" si="12"/>
        <v>6658144</v>
      </c>
      <c r="H211" s="5">
        <v>4950708.34</v>
      </c>
      <c r="I211" s="2">
        <v>839.92872920000002</v>
      </c>
      <c r="J211" s="3">
        <f t="shared" si="13"/>
        <v>7927.0344834395983</v>
      </c>
      <c r="K211" s="4">
        <f t="shared" si="14"/>
        <v>5894.200505220675</v>
      </c>
      <c r="L211" s="3">
        <f t="shared" si="15"/>
        <v>13821.234988660273</v>
      </c>
      <c r="M211" s="7"/>
    </row>
    <row r="212" spans="1:13" x14ac:dyDescent="0.35">
      <c r="A212" s="7"/>
      <c r="B212" s="6" t="s">
        <v>493</v>
      </c>
      <c r="C212" t="s">
        <v>494</v>
      </c>
      <c r="D212" s="6" t="s">
        <v>125</v>
      </c>
      <c r="E212" s="4">
        <v>17683559</v>
      </c>
      <c r="F212" s="5">
        <v>0</v>
      </c>
      <c r="G212" s="4">
        <f t="shared" si="12"/>
        <v>17683559</v>
      </c>
      <c r="H212" s="5">
        <v>1213654.74</v>
      </c>
      <c r="I212" s="2">
        <v>1140.7344631999999</v>
      </c>
      <c r="J212" s="3">
        <f t="shared" si="13"/>
        <v>15501.906508894192</v>
      </c>
      <c r="K212" s="4">
        <f t="shared" si="14"/>
        <v>1063.9239710488305</v>
      </c>
      <c r="L212" s="3">
        <f t="shared" si="15"/>
        <v>16565.830479943023</v>
      </c>
      <c r="M212" s="7"/>
    </row>
    <row r="213" spans="1:13" x14ac:dyDescent="0.35">
      <c r="A213" s="7"/>
      <c r="B213" s="6" t="s">
        <v>495</v>
      </c>
      <c r="C213" t="s">
        <v>496</v>
      </c>
      <c r="D213" s="6" t="s">
        <v>497</v>
      </c>
      <c r="E213" s="4">
        <v>25027537</v>
      </c>
      <c r="F213" s="5">
        <v>6796084.7600000007</v>
      </c>
      <c r="G213" s="4">
        <f t="shared" si="12"/>
        <v>31823621.760000002</v>
      </c>
      <c r="H213" s="5">
        <v>5158585.3099999996</v>
      </c>
      <c r="I213" s="2">
        <v>2493.9201944000001</v>
      </c>
      <c r="J213" s="3">
        <f t="shared" si="13"/>
        <v>12760.481202028315</v>
      </c>
      <c r="K213" s="4">
        <f t="shared" si="14"/>
        <v>2068.4644687441887</v>
      </c>
      <c r="L213" s="3">
        <f t="shared" si="15"/>
        <v>14828.945670772504</v>
      </c>
      <c r="M213" s="7"/>
    </row>
    <row r="214" spans="1:13" x14ac:dyDescent="0.35">
      <c r="A214" s="7"/>
      <c r="B214" s="6" t="s">
        <v>498</v>
      </c>
      <c r="C214" t="s">
        <v>499</v>
      </c>
      <c r="D214" s="6" t="s">
        <v>142</v>
      </c>
      <c r="E214" s="4">
        <v>2449449</v>
      </c>
      <c r="F214" s="5">
        <v>0</v>
      </c>
      <c r="G214" s="4">
        <f t="shared" si="12"/>
        <v>2449449</v>
      </c>
      <c r="H214" s="5">
        <v>4263028.7699999996</v>
      </c>
      <c r="I214" s="2">
        <v>531.29095819999998</v>
      </c>
      <c r="J214" s="3">
        <f t="shared" si="13"/>
        <v>4610.3720799214616</v>
      </c>
      <c r="K214" s="4">
        <f t="shared" si="14"/>
        <v>8023.9061181146972</v>
      </c>
      <c r="L214" s="3">
        <f t="shared" si="15"/>
        <v>12634.278198036158</v>
      </c>
      <c r="M214" s="7"/>
    </row>
    <row r="215" spans="1:13" x14ac:dyDescent="0.35">
      <c r="A215" s="7"/>
      <c r="B215" s="6" t="s">
        <v>500</v>
      </c>
      <c r="C215" t="s">
        <v>499</v>
      </c>
      <c r="D215" s="6" t="s">
        <v>13</v>
      </c>
      <c r="E215" s="4">
        <v>36335432</v>
      </c>
      <c r="F215" s="5">
        <v>0</v>
      </c>
      <c r="G215" s="4">
        <f t="shared" si="12"/>
        <v>36335432</v>
      </c>
      <c r="H215" s="5">
        <v>10084969.23</v>
      </c>
      <c r="I215" s="2">
        <v>3876.144421</v>
      </c>
      <c r="J215" s="3">
        <f t="shared" si="13"/>
        <v>9374.1171776633346</v>
      </c>
      <c r="K215" s="4">
        <f t="shared" si="14"/>
        <v>2601.8043020693735</v>
      </c>
      <c r="L215" s="3">
        <f t="shared" si="15"/>
        <v>11975.921479732708</v>
      </c>
      <c r="M215" s="7"/>
    </row>
    <row r="216" spans="1:13" x14ac:dyDescent="0.35">
      <c r="A216" s="7"/>
      <c r="B216" s="6" t="s">
        <v>501</v>
      </c>
      <c r="C216" t="s">
        <v>499</v>
      </c>
      <c r="D216" s="6" t="s">
        <v>244</v>
      </c>
      <c r="E216" s="4">
        <v>7035501</v>
      </c>
      <c r="F216" s="5">
        <v>921332.5</v>
      </c>
      <c r="G216" s="4">
        <f t="shared" si="12"/>
        <v>7956833.5</v>
      </c>
      <c r="H216" s="5">
        <v>5788984.2599999998</v>
      </c>
      <c r="I216" s="2">
        <v>948.70764999999994</v>
      </c>
      <c r="J216" s="3">
        <f t="shared" si="13"/>
        <v>8387.023652650003</v>
      </c>
      <c r="K216" s="4">
        <f t="shared" si="14"/>
        <v>6101.9685674506791</v>
      </c>
      <c r="L216" s="3">
        <f t="shared" si="15"/>
        <v>14488.992220100681</v>
      </c>
      <c r="M216" s="7"/>
    </row>
    <row r="217" spans="1:13" x14ac:dyDescent="0.35">
      <c r="A217" s="7"/>
      <c r="B217" s="6" t="s">
        <v>502</v>
      </c>
      <c r="C217" t="s">
        <v>503</v>
      </c>
      <c r="D217" s="6" t="s">
        <v>92</v>
      </c>
      <c r="E217" s="4">
        <v>7548269</v>
      </c>
      <c r="F217" s="5">
        <v>2540922.5499999998</v>
      </c>
      <c r="G217" s="4">
        <f t="shared" si="12"/>
        <v>10089191.550000001</v>
      </c>
      <c r="H217" s="5">
        <v>6355362.9400000004</v>
      </c>
      <c r="I217" s="2">
        <v>1210.5778130000001</v>
      </c>
      <c r="J217" s="3">
        <f t="shared" si="13"/>
        <v>8334.1949948656456</v>
      </c>
      <c r="K217" s="4">
        <f t="shared" si="14"/>
        <v>5249.8590935269358</v>
      </c>
      <c r="L217" s="3">
        <f t="shared" si="15"/>
        <v>13584.054088392582</v>
      </c>
      <c r="M217" s="7"/>
    </row>
    <row r="218" spans="1:13" x14ac:dyDescent="0.35">
      <c r="A218" s="7"/>
      <c r="B218" s="6" t="s">
        <v>504</v>
      </c>
      <c r="C218" t="s">
        <v>505</v>
      </c>
      <c r="D218" s="6" t="s">
        <v>160</v>
      </c>
      <c r="E218" s="4">
        <v>5695070</v>
      </c>
      <c r="F218" s="5">
        <v>2907510.5300000003</v>
      </c>
      <c r="G218" s="4">
        <f t="shared" si="12"/>
        <v>8602580.5300000012</v>
      </c>
      <c r="H218" s="5">
        <v>15305039.16</v>
      </c>
      <c r="I218" s="2">
        <v>1862.6773929999999</v>
      </c>
      <c r="J218" s="3">
        <f t="shared" si="13"/>
        <v>4618.3953068463543</v>
      </c>
      <c r="K218" s="4">
        <f t="shared" si="14"/>
        <v>8216.6880950597333</v>
      </c>
      <c r="L218" s="3">
        <f t="shared" si="15"/>
        <v>12835.083401906088</v>
      </c>
      <c r="M218" s="7"/>
    </row>
    <row r="219" spans="1:13" x14ac:dyDescent="0.35">
      <c r="A219" s="7"/>
      <c r="B219" s="6" t="s">
        <v>506</v>
      </c>
      <c r="C219" t="s">
        <v>507</v>
      </c>
      <c r="D219" s="6" t="s">
        <v>253</v>
      </c>
      <c r="E219" s="4">
        <v>12083051</v>
      </c>
      <c r="F219" s="5">
        <v>0</v>
      </c>
      <c r="G219" s="4">
        <f t="shared" si="12"/>
        <v>12083051</v>
      </c>
      <c r="H219" s="5">
        <v>5566107.3200000003</v>
      </c>
      <c r="I219" s="2">
        <v>1745.9594824000001</v>
      </c>
      <c r="J219" s="3">
        <f t="shared" si="13"/>
        <v>6920.5792699098656</v>
      </c>
      <c r="K219" s="4">
        <f t="shared" si="14"/>
        <v>3187.993407698566</v>
      </c>
      <c r="L219" s="3">
        <f t="shared" si="15"/>
        <v>10108.572677608432</v>
      </c>
      <c r="M219" s="7"/>
    </row>
    <row r="220" spans="1:13" x14ac:dyDescent="0.35">
      <c r="A220" s="7"/>
      <c r="B220" s="6" t="s">
        <v>508</v>
      </c>
      <c r="C220" t="s">
        <v>509</v>
      </c>
      <c r="D220" s="6" t="s">
        <v>34</v>
      </c>
      <c r="E220" s="4">
        <v>15970316</v>
      </c>
      <c r="F220" s="5">
        <v>2869608.3100000005</v>
      </c>
      <c r="G220" s="4">
        <f t="shared" si="12"/>
        <v>18839924.310000002</v>
      </c>
      <c r="H220" s="5">
        <v>11474678.76</v>
      </c>
      <c r="I220" s="2">
        <v>2748.5334320000002</v>
      </c>
      <c r="J220" s="3">
        <f t="shared" si="13"/>
        <v>6854.5370744466172</v>
      </c>
      <c r="K220" s="4">
        <f t="shared" si="14"/>
        <v>4174.836888067367</v>
      </c>
      <c r="L220" s="3">
        <f t="shared" si="15"/>
        <v>11029.373962513984</v>
      </c>
      <c r="M220" s="7"/>
    </row>
    <row r="221" spans="1:13" x14ac:dyDescent="0.35">
      <c r="A221" s="7"/>
      <c r="B221" s="6" t="s">
        <v>510</v>
      </c>
      <c r="C221" t="s">
        <v>511</v>
      </c>
      <c r="D221" s="6" t="s">
        <v>125</v>
      </c>
      <c r="E221" s="4">
        <v>53417176</v>
      </c>
      <c r="F221" s="5">
        <v>0</v>
      </c>
      <c r="G221" s="4">
        <f t="shared" si="12"/>
        <v>53417176</v>
      </c>
      <c r="H221" s="5">
        <v>36564650.130000003</v>
      </c>
      <c r="I221" s="2">
        <v>8008.5680270000003</v>
      </c>
      <c r="J221" s="3">
        <f t="shared" si="13"/>
        <v>6670.0034038432223</v>
      </c>
      <c r="K221" s="4">
        <f t="shared" si="14"/>
        <v>4565.6913953563653</v>
      </c>
      <c r="L221" s="3">
        <f t="shared" si="15"/>
        <v>11235.694799199588</v>
      </c>
      <c r="M221" s="7"/>
    </row>
    <row r="222" spans="1:13" x14ac:dyDescent="0.35">
      <c r="A222" s="7"/>
      <c r="B222" s="6" t="s">
        <v>512</v>
      </c>
      <c r="C222" t="s">
        <v>513</v>
      </c>
      <c r="D222" s="6" t="s">
        <v>382</v>
      </c>
      <c r="E222" s="4">
        <v>28596562</v>
      </c>
      <c r="F222" s="5">
        <v>0</v>
      </c>
      <c r="G222" s="4">
        <f t="shared" si="12"/>
        <v>28596562</v>
      </c>
      <c r="H222" s="5">
        <v>76802625.129999995</v>
      </c>
      <c r="I222" s="2">
        <v>9439.1242607000004</v>
      </c>
      <c r="J222" s="3">
        <f t="shared" si="13"/>
        <v>3029.5778729243357</v>
      </c>
      <c r="K222" s="4">
        <f t="shared" si="14"/>
        <v>8136.6261327620614</v>
      </c>
      <c r="L222" s="3">
        <f t="shared" si="15"/>
        <v>11166.204005686397</v>
      </c>
      <c r="M222" s="7"/>
    </row>
    <row r="223" spans="1:13" x14ac:dyDescent="0.35">
      <c r="A223" s="7"/>
      <c r="B223" s="6" t="s">
        <v>514</v>
      </c>
      <c r="C223" t="s">
        <v>515</v>
      </c>
      <c r="D223" s="6" t="s">
        <v>125</v>
      </c>
      <c r="E223" s="4">
        <v>12764441</v>
      </c>
      <c r="F223" s="5">
        <v>0</v>
      </c>
      <c r="G223" s="4">
        <f t="shared" si="12"/>
        <v>12764441</v>
      </c>
      <c r="H223" s="5">
        <v>24032429.629999999</v>
      </c>
      <c r="I223" s="2">
        <v>3199.9057404</v>
      </c>
      <c r="J223" s="3">
        <f t="shared" si="13"/>
        <v>3989.0053131391296</v>
      </c>
      <c r="K223" s="4">
        <f t="shared" si="14"/>
        <v>7510.3554853449705</v>
      </c>
      <c r="L223" s="3">
        <f t="shared" si="15"/>
        <v>11499.3607984841</v>
      </c>
      <c r="M223" s="7"/>
    </row>
    <row r="224" spans="1:13" x14ac:dyDescent="0.35">
      <c r="A224" s="7"/>
      <c r="B224" s="6" t="s">
        <v>516</v>
      </c>
      <c r="C224" t="s">
        <v>517</v>
      </c>
      <c r="D224" s="6" t="s">
        <v>7</v>
      </c>
      <c r="E224" s="4">
        <v>2720488</v>
      </c>
      <c r="F224" s="5">
        <v>1396525.2800000003</v>
      </c>
      <c r="G224" s="4">
        <f t="shared" si="12"/>
        <v>4117013.2800000003</v>
      </c>
      <c r="H224" s="5">
        <v>2926515.65</v>
      </c>
      <c r="I224" s="2">
        <v>402.59005880000001</v>
      </c>
      <c r="J224" s="3">
        <f t="shared" si="13"/>
        <v>10226.316298697438</v>
      </c>
      <c r="K224" s="4">
        <f t="shared" si="14"/>
        <v>7269.2198578451334</v>
      </c>
      <c r="L224" s="3">
        <f t="shared" si="15"/>
        <v>17495.53615654257</v>
      </c>
      <c r="M224" s="7"/>
    </row>
    <row r="225" spans="1:13" x14ac:dyDescent="0.35">
      <c r="A225" s="7"/>
      <c r="B225" s="6" t="s">
        <v>518</v>
      </c>
      <c r="C225" t="s">
        <v>519</v>
      </c>
      <c r="D225" s="6" t="s">
        <v>31</v>
      </c>
      <c r="E225" s="4">
        <v>4073411</v>
      </c>
      <c r="F225" s="5">
        <v>759322.07999999984</v>
      </c>
      <c r="G225" s="4">
        <f t="shared" si="12"/>
        <v>4832733.08</v>
      </c>
      <c r="H225" s="5">
        <v>5579826.0599999996</v>
      </c>
      <c r="I225" s="2">
        <v>673.65172459999997</v>
      </c>
      <c r="J225" s="3">
        <f t="shared" si="13"/>
        <v>7173.9341020310958</v>
      </c>
      <c r="K225" s="4">
        <f t="shared" si="14"/>
        <v>8282.953722582959</v>
      </c>
      <c r="L225" s="3">
        <f t="shared" si="15"/>
        <v>15456.887824614056</v>
      </c>
      <c r="M225" s="7"/>
    </row>
    <row r="226" spans="1:13" x14ac:dyDescent="0.35">
      <c r="A226" s="7"/>
      <c r="B226" s="6" t="s">
        <v>520</v>
      </c>
      <c r="C226" t="s">
        <v>521</v>
      </c>
      <c r="D226" s="6" t="s">
        <v>297</v>
      </c>
      <c r="E226" s="4">
        <v>27890929</v>
      </c>
      <c r="F226" s="5">
        <v>0</v>
      </c>
      <c r="G226" s="4">
        <f t="shared" si="12"/>
        <v>27890929</v>
      </c>
      <c r="H226" s="5">
        <v>4488507.74</v>
      </c>
      <c r="I226" s="2">
        <v>1509.634088</v>
      </c>
      <c r="J226" s="3">
        <f t="shared" si="13"/>
        <v>18475.290947457725</v>
      </c>
      <c r="K226" s="4">
        <f t="shared" si="14"/>
        <v>2973.2421754906745</v>
      </c>
      <c r="L226" s="3">
        <f t="shared" si="15"/>
        <v>21448.5331229484</v>
      </c>
      <c r="M226" s="7"/>
    </row>
    <row r="227" spans="1:13" x14ac:dyDescent="0.35">
      <c r="A227" s="7"/>
      <c r="B227" s="6" t="s">
        <v>522</v>
      </c>
      <c r="C227" t="s">
        <v>523</v>
      </c>
      <c r="D227" s="6" t="s">
        <v>497</v>
      </c>
      <c r="E227" s="4">
        <v>14614111</v>
      </c>
      <c r="F227" s="5">
        <v>0</v>
      </c>
      <c r="G227" s="4">
        <f t="shared" si="12"/>
        <v>14614111</v>
      </c>
      <c r="H227" s="5">
        <v>8132907.5300000003</v>
      </c>
      <c r="I227" s="2">
        <v>1488.0324132000001</v>
      </c>
      <c r="J227" s="3">
        <f t="shared" si="13"/>
        <v>9821.0972223195658</v>
      </c>
      <c r="K227" s="4">
        <f t="shared" si="14"/>
        <v>5465.5446063236332</v>
      </c>
      <c r="L227" s="3">
        <f t="shared" si="15"/>
        <v>15286.641828643198</v>
      </c>
      <c r="M227" s="7"/>
    </row>
    <row r="228" spans="1:13" x14ac:dyDescent="0.35">
      <c r="A228" s="7"/>
      <c r="B228" s="6" t="s">
        <v>524</v>
      </c>
      <c r="C228" t="s">
        <v>525</v>
      </c>
      <c r="D228" s="6" t="s">
        <v>71</v>
      </c>
      <c r="E228" s="4">
        <v>3631393</v>
      </c>
      <c r="F228" s="5">
        <v>2378144.0700000003</v>
      </c>
      <c r="G228" s="4">
        <f t="shared" si="12"/>
        <v>6009537.0700000003</v>
      </c>
      <c r="H228" s="5">
        <v>7472365.7699999996</v>
      </c>
      <c r="I228" s="2">
        <v>824.15110000000004</v>
      </c>
      <c r="J228" s="3">
        <f t="shared" si="13"/>
        <v>7291.7903889226136</v>
      </c>
      <c r="K228" s="4">
        <f t="shared" si="14"/>
        <v>9066.7424577847432</v>
      </c>
      <c r="L228" s="3">
        <f t="shared" si="15"/>
        <v>16358.532846707356</v>
      </c>
      <c r="M228" s="7"/>
    </row>
    <row r="229" spans="1:13" x14ac:dyDescent="0.35">
      <c r="A229" s="7"/>
      <c r="B229" s="6" t="s">
        <v>526</v>
      </c>
      <c r="C229" t="s">
        <v>527</v>
      </c>
      <c r="D229" s="6" t="s">
        <v>131</v>
      </c>
      <c r="E229" s="4">
        <v>34996212</v>
      </c>
      <c r="F229" s="5">
        <v>0</v>
      </c>
      <c r="G229" s="4">
        <f t="shared" si="12"/>
        <v>34996212</v>
      </c>
      <c r="H229" s="5">
        <v>3351231.55</v>
      </c>
      <c r="I229" s="2">
        <v>3370.5761981999999</v>
      </c>
      <c r="J229" s="3">
        <f t="shared" si="13"/>
        <v>10382.857393548658</v>
      </c>
      <c r="K229" s="4">
        <f t="shared" si="14"/>
        <v>994.26072960156466</v>
      </c>
      <c r="L229" s="3">
        <f t="shared" si="15"/>
        <v>11377.118123150223</v>
      </c>
      <c r="M229" s="7"/>
    </row>
    <row r="230" spans="1:13" x14ac:dyDescent="0.35">
      <c r="A230" s="7"/>
      <c r="B230" s="6" t="s">
        <v>528</v>
      </c>
      <c r="C230" t="s">
        <v>527</v>
      </c>
      <c r="D230" s="6" t="s">
        <v>210</v>
      </c>
      <c r="E230" s="4">
        <v>9661462</v>
      </c>
      <c r="F230" s="5">
        <v>1823061.78</v>
      </c>
      <c r="G230" s="4">
        <f t="shared" si="12"/>
        <v>11484523.779999999</v>
      </c>
      <c r="H230" s="5">
        <v>9212476.1699999999</v>
      </c>
      <c r="I230" s="2">
        <v>1545.0502858</v>
      </c>
      <c r="J230" s="3">
        <f t="shared" si="13"/>
        <v>7433.1067962966099</v>
      </c>
      <c r="K230" s="4">
        <f t="shared" si="14"/>
        <v>5962.5736810436183</v>
      </c>
      <c r="L230" s="3">
        <f t="shared" si="15"/>
        <v>13395.680477340229</v>
      </c>
      <c r="M230" s="7"/>
    </row>
    <row r="231" spans="1:13" x14ac:dyDescent="0.35">
      <c r="A231" s="7"/>
      <c r="B231" s="6" t="s">
        <v>529</v>
      </c>
      <c r="C231" t="s">
        <v>530</v>
      </c>
      <c r="D231" s="6" t="s">
        <v>125</v>
      </c>
      <c r="E231" s="4">
        <v>171130879</v>
      </c>
      <c r="F231" s="5">
        <v>0</v>
      </c>
      <c r="G231" s="4">
        <f t="shared" si="12"/>
        <v>171130879</v>
      </c>
      <c r="H231" s="5">
        <v>48681924.990000002</v>
      </c>
      <c r="I231" s="2">
        <v>16132.581423400001</v>
      </c>
      <c r="J231" s="3">
        <f t="shared" si="13"/>
        <v>10607.780274505723</v>
      </c>
      <c r="K231" s="4">
        <f t="shared" si="14"/>
        <v>3017.6153284053971</v>
      </c>
      <c r="L231" s="3">
        <f t="shared" si="15"/>
        <v>13625.395602911121</v>
      </c>
      <c r="M231" s="7"/>
    </row>
    <row r="232" spans="1:13" x14ac:dyDescent="0.35">
      <c r="A232" s="7"/>
      <c r="B232" s="6" t="s">
        <v>531</v>
      </c>
      <c r="C232" t="s">
        <v>532</v>
      </c>
      <c r="D232" s="6" t="s">
        <v>160</v>
      </c>
      <c r="E232" s="4">
        <v>9275323</v>
      </c>
      <c r="F232" s="5">
        <v>3932706.5</v>
      </c>
      <c r="G232" s="4">
        <f t="shared" si="12"/>
        <v>13208029.5</v>
      </c>
      <c r="H232" s="5">
        <v>14341386.65</v>
      </c>
      <c r="I232" s="2">
        <v>2295.5795933999998</v>
      </c>
      <c r="J232" s="3">
        <f t="shared" si="13"/>
        <v>5753.6796101404134</v>
      </c>
      <c r="K232" s="4">
        <f t="shared" si="14"/>
        <v>6247.3924629896483</v>
      </c>
      <c r="L232" s="3">
        <f t="shared" si="15"/>
        <v>12001.072073130061</v>
      </c>
      <c r="M232" s="7"/>
    </row>
    <row r="233" spans="1:13" x14ac:dyDescent="0.35">
      <c r="A233" s="7"/>
      <c r="B233" s="6" t="s">
        <v>533</v>
      </c>
      <c r="C233" t="s">
        <v>534</v>
      </c>
      <c r="D233" s="6" t="s">
        <v>53</v>
      </c>
      <c r="E233" s="4">
        <v>19685708</v>
      </c>
      <c r="F233" s="5">
        <v>2168040.2599999998</v>
      </c>
      <c r="G233" s="4">
        <f t="shared" si="12"/>
        <v>21853748.259999998</v>
      </c>
      <c r="H233" s="5">
        <v>1968072.5</v>
      </c>
      <c r="I233" s="2">
        <v>805.02593200000001</v>
      </c>
      <c r="J233" s="3">
        <f t="shared" si="13"/>
        <v>27146.63887374003</v>
      </c>
      <c r="K233" s="4">
        <f t="shared" si="14"/>
        <v>2444.7318052358096</v>
      </c>
      <c r="L233" s="3">
        <f t="shared" si="15"/>
        <v>29591.37067897584</v>
      </c>
      <c r="M233" s="7"/>
    </row>
    <row r="234" spans="1:13" x14ac:dyDescent="0.35">
      <c r="A234" s="7"/>
      <c r="B234" s="6" t="s">
        <v>535</v>
      </c>
      <c r="C234" t="s">
        <v>536</v>
      </c>
      <c r="D234" s="6" t="s">
        <v>537</v>
      </c>
      <c r="E234" s="4">
        <v>2633622</v>
      </c>
      <c r="F234" s="5">
        <v>1071624.8799999999</v>
      </c>
      <c r="G234" s="4">
        <f t="shared" si="12"/>
        <v>3705246.88</v>
      </c>
      <c r="H234" s="5">
        <v>3251779.48</v>
      </c>
      <c r="I234" s="2">
        <v>383.04987720000003</v>
      </c>
      <c r="J234" s="3">
        <f t="shared" si="13"/>
        <v>9673.0141439658964</v>
      </c>
      <c r="K234" s="4">
        <f t="shared" si="14"/>
        <v>8489.1803223374063</v>
      </c>
      <c r="L234" s="3">
        <f t="shared" si="15"/>
        <v>18162.194466303303</v>
      </c>
      <c r="M234" s="7"/>
    </row>
    <row r="235" spans="1:13" x14ac:dyDescent="0.35">
      <c r="A235" s="7"/>
      <c r="B235" s="6" t="s">
        <v>538</v>
      </c>
      <c r="C235" t="s">
        <v>539</v>
      </c>
      <c r="D235" s="6" t="s">
        <v>450</v>
      </c>
      <c r="E235" s="4">
        <v>8922705</v>
      </c>
      <c r="F235" s="5">
        <v>571321.79</v>
      </c>
      <c r="G235" s="4">
        <f t="shared" si="12"/>
        <v>9494026.7899999991</v>
      </c>
      <c r="H235" s="5">
        <v>3340377.39</v>
      </c>
      <c r="I235" s="2">
        <v>627.92863</v>
      </c>
      <c r="J235" s="3">
        <f t="shared" si="13"/>
        <v>15119.595343184144</v>
      </c>
      <c r="K235" s="4">
        <f t="shared" si="14"/>
        <v>5319.6768397070864</v>
      </c>
      <c r="L235" s="3">
        <f t="shared" si="15"/>
        <v>20439.272182891233</v>
      </c>
      <c r="M235" s="7"/>
    </row>
    <row r="236" spans="1:13" x14ac:dyDescent="0.35">
      <c r="A236" s="7"/>
      <c r="B236" s="6" t="s">
        <v>540</v>
      </c>
      <c r="C236" t="s">
        <v>541</v>
      </c>
      <c r="D236" s="6" t="s">
        <v>139</v>
      </c>
      <c r="E236" s="4">
        <v>28723096</v>
      </c>
      <c r="F236" s="5">
        <v>0</v>
      </c>
      <c r="G236" s="4">
        <f t="shared" si="12"/>
        <v>28723096</v>
      </c>
      <c r="H236" s="5">
        <v>6002785.4100000001</v>
      </c>
      <c r="I236" s="2">
        <v>2444.8231466000002</v>
      </c>
      <c r="J236" s="3">
        <f t="shared" si="13"/>
        <v>11748.537328740946</v>
      </c>
      <c r="K236" s="4">
        <f t="shared" si="14"/>
        <v>2455.3045558113417</v>
      </c>
      <c r="L236" s="3">
        <f t="shared" si="15"/>
        <v>14203.841884552287</v>
      </c>
      <c r="M236" s="7"/>
    </row>
    <row r="237" spans="1:13" x14ac:dyDescent="0.35">
      <c r="A237" s="7"/>
      <c r="B237" s="6" t="s">
        <v>542</v>
      </c>
      <c r="C237" t="s">
        <v>543</v>
      </c>
      <c r="D237" s="6" t="s">
        <v>139</v>
      </c>
      <c r="E237" s="4">
        <v>10641189</v>
      </c>
      <c r="F237" s="5">
        <v>0</v>
      </c>
      <c r="G237" s="4">
        <f t="shared" si="12"/>
        <v>10641189</v>
      </c>
      <c r="H237" s="5">
        <v>10316997.24</v>
      </c>
      <c r="I237" s="2">
        <v>1555.7950588000001</v>
      </c>
      <c r="J237" s="3">
        <f t="shared" si="13"/>
        <v>6839.7112716167467</v>
      </c>
      <c r="K237" s="4">
        <f t="shared" si="14"/>
        <v>6631.3343660813534</v>
      </c>
      <c r="L237" s="3">
        <f t="shared" si="15"/>
        <v>13471.0456376981</v>
      </c>
      <c r="M237" s="7"/>
    </row>
    <row r="238" spans="1:13" x14ac:dyDescent="0.35">
      <c r="A238" s="7"/>
      <c r="B238" s="6" t="s">
        <v>544</v>
      </c>
      <c r="C238" t="s">
        <v>545</v>
      </c>
      <c r="D238" s="6" t="s">
        <v>169</v>
      </c>
      <c r="E238" s="4">
        <v>36694836</v>
      </c>
      <c r="F238" s="5">
        <v>0</v>
      </c>
      <c r="G238" s="4">
        <f t="shared" si="12"/>
        <v>36694836</v>
      </c>
      <c r="H238" s="5">
        <v>34442955.130000003</v>
      </c>
      <c r="I238" s="2">
        <v>6286.3969542000004</v>
      </c>
      <c r="J238" s="3">
        <f t="shared" si="13"/>
        <v>5837.1808632739676</v>
      </c>
      <c r="K238" s="4">
        <f t="shared" si="14"/>
        <v>5478.9659929108266</v>
      </c>
      <c r="L238" s="3">
        <f t="shared" si="15"/>
        <v>11316.146856184794</v>
      </c>
      <c r="M238" s="7"/>
    </row>
    <row r="239" spans="1:13" x14ac:dyDescent="0.35">
      <c r="A239" s="7"/>
      <c r="B239" s="6" t="s">
        <v>546</v>
      </c>
      <c r="C239" t="s">
        <v>547</v>
      </c>
      <c r="D239" s="6" t="s">
        <v>13</v>
      </c>
      <c r="E239" s="4">
        <v>64849201</v>
      </c>
      <c r="F239" s="5">
        <v>0</v>
      </c>
      <c r="G239" s="4">
        <f t="shared" si="12"/>
        <v>64849201</v>
      </c>
      <c r="H239" s="5">
        <v>6777745.5199999996</v>
      </c>
      <c r="I239" s="2">
        <v>4327.1535995000004</v>
      </c>
      <c r="J239" s="3">
        <f t="shared" si="13"/>
        <v>14986.572468214043</v>
      </c>
      <c r="K239" s="4">
        <f t="shared" si="14"/>
        <v>1566.3288497046103</v>
      </c>
      <c r="L239" s="3">
        <f t="shared" si="15"/>
        <v>16552.901317918651</v>
      </c>
      <c r="M239" s="7"/>
    </row>
    <row r="240" spans="1:13" x14ac:dyDescent="0.35">
      <c r="A240" s="7"/>
      <c r="B240" s="6" t="s">
        <v>548</v>
      </c>
      <c r="C240" t="s">
        <v>549</v>
      </c>
      <c r="D240" s="6" t="s">
        <v>10</v>
      </c>
      <c r="E240" s="4">
        <v>2366286</v>
      </c>
      <c r="F240" s="5">
        <v>0</v>
      </c>
      <c r="G240" s="4">
        <f t="shared" si="12"/>
        <v>2366286</v>
      </c>
      <c r="H240" s="5">
        <v>12651999.699999999</v>
      </c>
      <c r="I240" s="2">
        <v>984.52365840000004</v>
      </c>
      <c r="J240" s="3">
        <f t="shared" si="13"/>
        <v>2403.4831258860481</v>
      </c>
      <c r="K240" s="4">
        <f t="shared" si="14"/>
        <v>12850.884376472388</v>
      </c>
      <c r="L240" s="3">
        <f t="shared" si="15"/>
        <v>15254.367502358436</v>
      </c>
      <c r="M240" s="7"/>
    </row>
    <row r="241" spans="1:13" x14ac:dyDescent="0.35">
      <c r="A241" s="7"/>
      <c r="B241" s="6" t="s">
        <v>550</v>
      </c>
      <c r="C241" t="s">
        <v>551</v>
      </c>
      <c r="D241" s="6" t="s">
        <v>385</v>
      </c>
      <c r="E241" s="4">
        <v>14343118</v>
      </c>
      <c r="F241" s="5">
        <v>0</v>
      </c>
      <c r="G241" s="4">
        <f t="shared" si="12"/>
        <v>14343118</v>
      </c>
      <c r="H241" s="5">
        <v>1713106.36</v>
      </c>
      <c r="I241" s="2">
        <v>1110.205279</v>
      </c>
      <c r="J241" s="3">
        <f t="shared" si="13"/>
        <v>12919.338676644862</v>
      </c>
      <c r="K241" s="4">
        <f t="shared" si="14"/>
        <v>1543.0536968289807</v>
      </c>
      <c r="L241" s="3">
        <f t="shared" si="15"/>
        <v>14462.392373473842</v>
      </c>
      <c r="M241" s="7"/>
    </row>
    <row r="242" spans="1:13" x14ac:dyDescent="0.35">
      <c r="A242" s="7"/>
      <c r="B242" s="6" t="s">
        <v>552</v>
      </c>
      <c r="C242" t="s">
        <v>553</v>
      </c>
      <c r="D242" s="6" t="s">
        <v>84</v>
      </c>
      <c r="E242" s="4">
        <v>16574302</v>
      </c>
      <c r="F242" s="5">
        <v>0</v>
      </c>
      <c r="G242" s="4">
        <f t="shared" si="12"/>
        <v>16574302</v>
      </c>
      <c r="H242" s="5">
        <v>621974.56000000006</v>
      </c>
      <c r="I242" s="2">
        <v>991.17577180000001</v>
      </c>
      <c r="J242" s="3">
        <f t="shared" si="13"/>
        <v>16721.85950419334</v>
      </c>
      <c r="K242" s="4">
        <f t="shared" si="14"/>
        <v>627.51186792074088</v>
      </c>
      <c r="L242" s="3">
        <f t="shared" si="15"/>
        <v>17349.371372114081</v>
      </c>
      <c r="M242" s="7"/>
    </row>
    <row r="243" spans="1:13" x14ac:dyDescent="0.35">
      <c r="A243" s="7"/>
      <c r="B243" s="6" t="s">
        <v>554</v>
      </c>
      <c r="C243" t="s">
        <v>555</v>
      </c>
      <c r="D243" s="6" t="s">
        <v>184</v>
      </c>
      <c r="E243" s="4">
        <v>12570321</v>
      </c>
      <c r="F243" s="5">
        <v>0</v>
      </c>
      <c r="G243" s="4">
        <f t="shared" si="12"/>
        <v>12570321</v>
      </c>
      <c r="H243" s="5">
        <v>7134854.1500000004</v>
      </c>
      <c r="I243" s="2">
        <v>2132.6681804</v>
      </c>
      <c r="J243" s="3">
        <f t="shared" si="13"/>
        <v>5894.1757163753109</v>
      </c>
      <c r="K243" s="4">
        <f t="shared" si="14"/>
        <v>3345.5059795855341</v>
      </c>
      <c r="L243" s="3">
        <f t="shared" si="15"/>
        <v>9239.6816959608441</v>
      </c>
      <c r="M243" s="7"/>
    </row>
    <row r="244" spans="1:13" x14ac:dyDescent="0.35">
      <c r="A244" s="7"/>
      <c r="B244" s="6" t="s">
        <v>556</v>
      </c>
      <c r="C244" t="s">
        <v>557</v>
      </c>
      <c r="D244" s="6" t="s">
        <v>247</v>
      </c>
      <c r="E244" s="4">
        <v>40488663</v>
      </c>
      <c r="F244" s="5">
        <v>0</v>
      </c>
      <c r="G244" s="4">
        <f t="shared" si="12"/>
        <v>40488663</v>
      </c>
      <c r="H244" s="5">
        <v>1285242.04</v>
      </c>
      <c r="I244" s="2">
        <v>2171.6269928000002</v>
      </c>
      <c r="J244" s="3">
        <f t="shared" si="13"/>
        <v>18644.391110554257</v>
      </c>
      <c r="K244" s="4">
        <f t="shared" si="14"/>
        <v>591.83370084328601</v>
      </c>
      <c r="L244" s="3">
        <f t="shared" si="15"/>
        <v>19236.224811397544</v>
      </c>
      <c r="M244" s="7"/>
    </row>
    <row r="245" spans="1:13" x14ac:dyDescent="0.35">
      <c r="A245" s="7"/>
      <c r="B245" s="6" t="s">
        <v>558</v>
      </c>
      <c r="C245" t="s">
        <v>559</v>
      </c>
      <c r="D245" s="6" t="s">
        <v>99</v>
      </c>
      <c r="E245" s="4">
        <v>16482962</v>
      </c>
      <c r="F245" s="5">
        <v>0</v>
      </c>
      <c r="G245" s="4">
        <f t="shared" si="12"/>
        <v>16482962</v>
      </c>
      <c r="H245" s="5">
        <v>3405610.93</v>
      </c>
      <c r="I245" s="2">
        <v>1291.064351</v>
      </c>
      <c r="J245" s="3">
        <f t="shared" si="13"/>
        <v>12766.956184045392</v>
      </c>
      <c r="K245" s="4">
        <f t="shared" si="14"/>
        <v>2637.8320548949928</v>
      </c>
      <c r="L245" s="3">
        <f t="shared" si="15"/>
        <v>15404.788238940384</v>
      </c>
      <c r="M245" s="7"/>
    </row>
    <row r="246" spans="1:13" x14ac:dyDescent="0.35">
      <c r="A246" s="7"/>
      <c r="B246" s="6" t="s">
        <v>560</v>
      </c>
      <c r="C246" t="s">
        <v>561</v>
      </c>
      <c r="D246" s="6" t="s">
        <v>258</v>
      </c>
      <c r="E246" s="4">
        <v>8236262</v>
      </c>
      <c r="F246" s="5">
        <v>0</v>
      </c>
      <c r="G246" s="4">
        <f t="shared" si="12"/>
        <v>8236262</v>
      </c>
      <c r="H246" s="5">
        <v>12074747.82</v>
      </c>
      <c r="I246" s="2">
        <v>1436.5693666</v>
      </c>
      <c r="J246" s="3">
        <f t="shared" si="13"/>
        <v>5733.2852777538828</v>
      </c>
      <c r="K246" s="4">
        <f t="shared" si="14"/>
        <v>8405.2661157448347</v>
      </c>
      <c r="L246" s="3">
        <f t="shared" si="15"/>
        <v>14138.551393498718</v>
      </c>
      <c r="M246" s="7"/>
    </row>
    <row r="247" spans="1:13" x14ac:dyDescent="0.35">
      <c r="A247" s="7"/>
      <c r="B247" s="6" t="s">
        <v>562</v>
      </c>
      <c r="C247" t="s">
        <v>563</v>
      </c>
      <c r="D247" s="6" t="s">
        <v>239</v>
      </c>
      <c r="E247" s="4">
        <v>4443526</v>
      </c>
      <c r="F247" s="5">
        <v>0</v>
      </c>
      <c r="G247" s="4">
        <f t="shared" si="12"/>
        <v>4443526</v>
      </c>
      <c r="H247" s="5">
        <v>11429222.380000001</v>
      </c>
      <c r="I247" s="2">
        <v>1270.860498</v>
      </c>
      <c r="J247" s="3">
        <f t="shared" si="13"/>
        <v>3496.4703104651853</v>
      </c>
      <c r="K247" s="4">
        <f t="shared" si="14"/>
        <v>8993.294227011218</v>
      </c>
      <c r="L247" s="3">
        <f t="shared" si="15"/>
        <v>12489.764537476403</v>
      </c>
      <c r="M247" s="7"/>
    </row>
    <row r="248" spans="1:13" x14ac:dyDescent="0.35">
      <c r="A248" s="7"/>
      <c r="B248" s="6" t="s">
        <v>564</v>
      </c>
      <c r="C248" t="s">
        <v>565</v>
      </c>
      <c r="D248" s="6" t="s">
        <v>31</v>
      </c>
      <c r="E248" s="4">
        <v>2771663</v>
      </c>
      <c r="F248" s="5">
        <v>1104479.1800000002</v>
      </c>
      <c r="G248" s="4">
        <f t="shared" si="12"/>
        <v>3876142.18</v>
      </c>
      <c r="H248" s="5">
        <v>4019547.3</v>
      </c>
      <c r="I248" s="2">
        <v>441.32394479999999</v>
      </c>
      <c r="J248" s="3">
        <f t="shared" si="13"/>
        <v>8782.9863429608322</v>
      </c>
      <c r="K248" s="4">
        <f t="shared" si="14"/>
        <v>9107.9293280168276</v>
      </c>
      <c r="L248" s="3">
        <f t="shared" si="15"/>
        <v>17890.915670977658</v>
      </c>
      <c r="M248" s="7"/>
    </row>
    <row r="249" spans="1:13" x14ac:dyDescent="0.35">
      <c r="A249" s="7"/>
      <c r="B249" s="6" t="s">
        <v>566</v>
      </c>
      <c r="C249" t="s">
        <v>567</v>
      </c>
      <c r="D249" s="6" t="s">
        <v>568</v>
      </c>
      <c r="E249" s="4">
        <v>10953349</v>
      </c>
      <c r="F249" s="5">
        <v>0</v>
      </c>
      <c r="G249" s="4">
        <f t="shared" si="12"/>
        <v>10953349</v>
      </c>
      <c r="H249" s="5">
        <v>14209523.619999999</v>
      </c>
      <c r="I249" s="2">
        <v>2160.4559278000002</v>
      </c>
      <c r="J249" s="3">
        <f t="shared" si="13"/>
        <v>5069.9247594251246</v>
      </c>
      <c r="K249" s="4">
        <f t="shared" si="14"/>
        <v>6577.0948794450096</v>
      </c>
      <c r="L249" s="3">
        <f t="shared" si="15"/>
        <v>11647.019638870133</v>
      </c>
      <c r="M249" s="7"/>
    </row>
    <row r="250" spans="1:13" x14ac:dyDescent="0.35">
      <c r="A250" s="7"/>
      <c r="B250" s="6" t="s">
        <v>569</v>
      </c>
      <c r="C250" t="s">
        <v>570</v>
      </c>
      <c r="D250" s="6" t="s">
        <v>22</v>
      </c>
      <c r="E250" s="4">
        <v>55291415</v>
      </c>
      <c r="F250" s="5">
        <v>0</v>
      </c>
      <c r="G250" s="4">
        <f t="shared" si="12"/>
        <v>55291415</v>
      </c>
      <c r="H250" s="5">
        <v>6233465.8300000001</v>
      </c>
      <c r="I250" s="2">
        <v>6001.275388</v>
      </c>
      <c r="J250" s="3">
        <f t="shared" si="13"/>
        <v>9213.2774160904737</v>
      </c>
      <c r="K250" s="4">
        <f t="shared" si="14"/>
        <v>1038.6901828341827</v>
      </c>
      <c r="L250" s="3">
        <f t="shared" si="15"/>
        <v>10251.967598924657</v>
      </c>
      <c r="M250" s="7"/>
    </row>
    <row r="251" spans="1:13" x14ac:dyDescent="0.35">
      <c r="A251" s="7"/>
      <c r="B251" s="6" t="s">
        <v>571</v>
      </c>
      <c r="C251" t="s">
        <v>572</v>
      </c>
      <c r="D251" s="6" t="s">
        <v>64</v>
      </c>
      <c r="E251" s="4">
        <v>9414102</v>
      </c>
      <c r="F251" s="5">
        <v>0</v>
      </c>
      <c r="G251" s="4">
        <f t="shared" si="12"/>
        <v>9414102</v>
      </c>
      <c r="H251" s="5">
        <v>2658665.4300000002</v>
      </c>
      <c r="I251" s="2">
        <v>701.93777020000005</v>
      </c>
      <c r="J251" s="3">
        <f t="shared" si="13"/>
        <v>13411.590599146248</v>
      </c>
      <c r="K251" s="4">
        <f t="shared" si="14"/>
        <v>3787.6084503081779</v>
      </c>
      <c r="L251" s="3">
        <f t="shared" si="15"/>
        <v>17199.199049454426</v>
      </c>
      <c r="M251" s="7"/>
    </row>
    <row r="252" spans="1:13" x14ac:dyDescent="0.35">
      <c r="A252" s="7"/>
      <c r="B252" s="6" t="s">
        <v>573</v>
      </c>
      <c r="C252" t="s">
        <v>574</v>
      </c>
      <c r="D252" s="6" t="s">
        <v>61</v>
      </c>
      <c r="E252" s="4">
        <v>5598678</v>
      </c>
      <c r="F252" s="5">
        <v>3205359.08</v>
      </c>
      <c r="G252" s="4">
        <f t="shared" si="12"/>
        <v>8804037.0800000001</v>
      </c>
      <c r="H252" s="5">
        <v>6802457.5199999996</v>
      </c>
      <c r="I252" s="2">
        <v>1006.1085708000001</v>
      </c>
      <c r="J252" s="3">
        <f t="shared" si="13"/>
        <v>8750.5835210205332</v>
      </c>
      <c r="K252" s="4">
        <f t="shared" si="14"/>
        <v>6761.1565167276867</v>
      </c>
      <c r="L252" s="3">
        <f t="shared" si="15"/>
        <v>15511.740037748219</v>
      </c>
      <c r="M252" s="7"/>
    </row>
    <row r="253" spans="1:13" x14ac:dyDescent="0.35">
      <c r="A253" s="7"/>
      <c r="B253" s="6" t="s">
        <v>575</v>
      </c>
      <c r="C253" t="s">
        <v>576</v>
      </c>
      <c r="D253" s="6" t="s">
        <v>56</v>
      </c>
      <c r="E253" s="4">
        <v>8596149</v>
      </c>
      <c r="F253" s="5">
        <v>0</v>
      </c>
      <c r="G253" s="4">
        <f t="shared" si="12"/>
        <v>8596149</v>
      </c>
      <c r="H253" s="5">
        <v>9644591.8100000005</v>
      </c>
      <c r="I253" s="2">
        <v>1613.1374526</v>
      </c>
      <c r="J253" s="3">
        <f t="shared" si="13"/>
        <v>5328.838522808469</v>
      </c>
      <c r="K253" s="4">
        <f t="shared" si="14"/>
        <v>5978.7786803010349</v>
      </c>
      <c r="L253" s="3">
        <f t="shared" si="15"/>
        <v>11307.617203109505</v>
      </c>
      <c r="M253" s="7"/>
    </row>
    <row r="254" spans="1:13" x14ac:dyDescent="0.35">
      <c r="A254" s="7"/>
      <c r="B254" s="6" t="s">
        <v>577</v>
      </c>
      <c r="C254" t="s">
        <v>578</v>
      </c>
      <c r="D254" s="6" t="s">
        <v>579</v>
      </c>
      <c r="E254" s="4">
        <v>9635548</v>
      </c>
      <c r="F254" s="5">
        <v>1989908.53</v>
      </c>
      <c r="G254" s="4">
        <f t="shared" si="12"/>
        <v>11625456.529999999</v>
      </c>
      <c r="H254" s="5">
        <v>4243350.9400000004</v>
      </c>
      <c r="I254" s="2">
        <v>964.92105279999998</v>
      </c>
      <c r="J254" s="3">
        <f t="shared" si="13"/>
        <v>12048.090873616391</v>
      </c>
      <c r="K254" s="4">
        <f t="shared" si="14"/>
        <v>4397.6146314630396</v>
      </c>
      <c r="L254" s="3">
        <f t="shared" si="15"/>
        <v>16445.70550507943</v>
      </c>
      <c r="M254" s="7"/>
    </row>
    <row r="255" spans="1:13" x14ac:dyDescent="0.35">
      <c r="A255" s="7"/>
      <c r="B255" s="6" t="s">
        <v>580</v>
      </c>
      <c r="C255" t="s">
        <v>581</v>
      </c>
      <c r="D255" s="6" t="s">
        <v>169</v>
      </c>
      <c r="E255" s="4">
        <v>3802258</v>
      </c>
      <c r="F255" s="5">
        <v>0</v>
      </c>
      <c r="G255" s="4">
        <f t="shared" si="12"/>
        <v>3802258</v>
      </c>
      <c r="H255" s="5">
        <v>1981204.54</v>
      </c>
      <c r="I255" s="2">
        <v>541.64271499999995</v>
      </c>
      <c r="J255" s="3">
        <f t="shared" si="13"/>
        <v>7019.8636383395287</v>
      </c>
      <c r="K255" s="4">
        <f t="shared" si="14"/>
        <v>3657.7701225059404</v>
      </c>
      <c r="L255" s="3">
        <f t="shared" si="15"/>
        <v>10677.633760845469</v>
      </c>
      <c r="M255" s="7"/>
    </row>
    <row r="256" spans="1:13" x14ac:dyDescent="0.35">
      <c r="A256" s="7"/>
      <c r="B256" s="6" t="s">
        <v>582</v>
      </c>
      <c r="C256" t="s">
        <v>583</v>
      </c>
      <c r="D256" s="6" t="s">
        <v>292</v>
      </c>
      <c r="E256" s="4">
        <v>2018142</v>
      </c>
      <c r="F256" s="5">
        <v>646067.31000000006</v>
      </c>
      <c r="G256" s="4">
        <f t="shared" si="12"/>
        <v>2664209.31</v>
      </c>
      <c r="H256" s="5">
        <v>2807746.43</v>
      </c>
      <c r="I256" s="2">
        <v>322.32037300000002</v>
      </c>
      <c r="J256" s="3">
        <f t="shared" si="13"/>
        <v>8265.7180034970988</v>
      </c>
      <c r="K256" s="4">
        <f t="shared" si="14"/>
        <v>8711.0423826668884</v>
      </c>
      <c r="L256" s="3">
        <f t="shared" si="15"/>
        <v>16976.760386163987</v>
      </c>
      <c r="M256" s="7"/>
    </row>
    <row r="257" spans="1:13" x14ac:dyDescent="0.35">
      <c r="A257" s="7"/>
      <c r="B257" s="6" t="s">
        <v>584</v>
      </c>
      <c r="C257" t="s">
        <v>585</v>
      </c>
      <c r="D257" s="6" t="s">
        <v>497</v>
      </c>
      <c r="E257" s="4">
        <v>17535071</v>
      </c>
      <c r="F257" s="5">
        <v>5216172.41</v>
      </c>
      <c r="G257" s="4">
        <f t="shared" si="12"/>
        <v>22751243.41</v>
      </c>
      <c r="H257" s="5">
        <v>4344894.8099999996</v>
      </c>
      <c r="I257" s="2">
        <v>1707.5750538</v>
      </c>
      <c r="J257" s="3">
        <f t="shared" si="13"/>
        <v>13323.715030487172</v>
      </c>
      <c r="K257" s="4">
        <f t="shared" si="14"/>
        <v>2544.4824813591449</v>
      </c>
      <c r="L257" s="3">
        <f t="shared" si="15"/>
        <v>15868.197511846316</v>
      </c>
      <c r="M257" s="7"/>
    </row>
    <row r="258" spans="1:13" x14ac:dyDescent="0.35">
      <c r="A258" s="7"/>
      <c r="B258" s="6" t="s">
        <v>586</v>
      </c>
      <c r="C258" t="s">
        <v>587</v>
      </c>
      <c r="D258" s="6" t="s">
        <v>579</v>
      </c>
      <c r="E258" s="4">
        <v>14409569</v>
      </c>
      <c r="F258" s="5">
        <v>5813446.0299999993</v>
      </c>
      <c r="G258" s="4">
        <f t="shared" si="12"/>
        <v>20223015.030000001</v>
      </c>
      <c r="H258" s="5">
        <v>7931235.8700000001</v>
      </c>
      <c r="I258" s="2">
        <v>2160.2865407999998</v>
      </c>
      <c r="J258" s="3">
        <f t="shared" si="13"/>
        <v>9361.2651137061621</v>
      </c>
      <c r="K258" s="4">
        <f t="shared" si="14"/>
        <v>3671.381421032645</v>
      </c>
      <c r="L258" s="3">
        <f t="shared" si="15"/>
        <v>13032.646534738808</v>
      </c>
      <c r="M258" s="7"/>
    </row>
    <row r="259" spans="1:13" x14ac:dyDescent="0.35">
      <c r="A259" s="7"/>
      <c r="B259" s="6" t="s">
        <v>588</v>
      </c>
      <c r="C259" t="s">
        <v>589</v>
      </c>
      <c r="D259" s="6" t="s">
        <v>139</v>
      </c>
      <c r="E259" s="4">
        <v>5153941</v>
      </c>
      <c r="F259" s="5">
        <v>0</v>
      </c>
      <c r="G259" s="4">
        <f t="shared" ref="G259:G322" si="16">E259+F259</f>
        <v>5153941</v>
      </c>
      <c r="H259" s="5">
        <v>4183068.61</v>
      </c>
      <c r="I259" s="2">
        <v>644.0015846</v>
      </c>
      <c r="J259" s="3">
        <f t="shared" ref="J259:J322" si="17">G259/I259</f>
        <v>8002.9942833156192</v>
      </c>
      <c r="K259" s="4">
        <f t="shared" ref="K259:K322" si="18">H259/I259</f>
        <v>6495.4321697797886</v>
      </c>
      <c r="L259" s="3">
        <f t="shared" ref="L259:L322" si="19">J259+K259</f>
        <v>14498.426453095408</v>
      </c>
      <c r="M259" s="7"/>
    </row>
    <row r="260" spans="1:13" x14ac:dyDescent="0.35">
      <c r="A260" s="7"/>
      <c r="B260" s="6" t="s">
        <v>590</v>
      </c>
      <c r="C260" t="s">
        <v>591</v>
      </c>
      <c r="D260" s="6" t="s">
        <v>292</v>
      </c>
      <c r="E260" s="4">
        <v>3518388</v>
      </c>
      <c r="F260" s="5">
        <v>1524403.58</v>
      </c>
      <c r="G260" s="4">
        <f t="shared" si="16"/>
        <v>5042791.58</v>
      </c>
      <c r="H260" s="5">
        <v>3724365.01</v>
      </c>
      <c r="I260" s="2">
        <v>586.22473720000005</v>
      </c>
      <c r="J260" s="3">
        <f t="shared" si="17"/>
        <v>8602.1473677245558</v>
      </c>
      <c r="K260" s="4">
        <f t="shared" si="18"/>
        <v>6353.1351948550964</v>
      </c>
      <c r="L260" s="3">
        <f t="shared" si="19"/>
        <v>14955.282562579652</v>
      </c>
      <c r="M260" s="7"/>
    </row>
    <row r="261" spans="1:13" x14ac:dyDescent="0.35">
      <c r="A261" s="7"/>
      <c r="B261" s="6" t="s">
        <v>592</v>
      </c>
      <c r="C261" t="s">
        <v>593</v>
      </c>
      <c r="D261" s="6" t="s">
        <v>385</v>
      </c>
      <c r="E261" s="4">
        <v>1380027</v>
      </c>
      <c r="F261" s="5">
        <v>0</v>
      </c>
      <c r="G261" s="4">
        <f t="shared" si="16"/>
        <v>1380027</v>
      </c>
      <c r="H261" s="5">
        <v>255245.29</v>
      </c>
      <c r="I261" s="2">
        <v>8.1999999999999993</v>
      </c>
      <c r="J261" s="3">
        <f t="shared" si="17"/>
        <v>168295.9756097561</v>
      </c>
      <c r="K261" s="4">
        <f t="shared" si="18"/>
        <v>31127.474390243908</v>
      </c>
      <c r="L261" s="3">
        <f t="shared" si="19"/>
        <v>199423.45</v>
      </c>
      <c r="M261" s="7"/>
    </row>
    <row r="262" spans="1:13" x14ac:dyDescent="0.35">
      <c r="A262" s="7"/>
      <c r="B262" s="6" t="s">
        <v>594</v>
      </c>
      <c r="C262" t="s">
        <v>595</v>
      </c>
      <c r="D262" s="6" t="s">
        <v>115</v>
      </c>
      <c r="E262" s="4">
        <v>37760950</v>
      </c>
      <c r="F262" s="5">
        <v>0</v>
      </c>
      <c r="G262" s="4">
        <f t="shared" si="16"/>
        <v>37760950</v>
      </c>
      <c r="H262" s="5">
        <v>2483145.73</v>
      </c>
      <c r="I262" s="2">
        <v>2448.7961758000001</v>
      </c>
      <c r="J262" s="3">
        <f t="shared" si="17"/>
        <v>15420.209478097469</v>
      </c>
      <c r="K262" s="4">
        <f t="shared" si="18"/>
        <v>1014.027118524382</v>
      </c>
      <c r="L262" s="3">
        <f t="shared" si="19"/>
        <v>16434.236596621853</v>
      </c>
      <c r="M262" s="7"/>
    </row>
    <row r="263" spans="1:13" x14ac:dyDescent="0.35">
      <c r="A263" s="7"/>
      <c r="B263" s="6" t="s">
        <v>596</v>
      </c>
      <c r="C263" t="s">
        <v>597</v>
      </c>
      <c r="D263" s="6" t="s">
        <v>61</v>
      </c>
      <c r="E263" s="4">
        <v>31742608</v>
      </c>
      <c r="F263" s="5">
        <v>0</v>
      </c>
      <c r="G263" s="4">
        <f t="shared" si="16"/>
        <v>31742608</v>
      </c>
      <c r="H263" s="5">
        <v>15017212.109999999</v>
      </c>
      <c r="I263" s="2">
        <v>2766.1643623999998</v>
      </c>
      <c r="J263" s="3">
        <f t="shared" si="17"/>
        <v>11475.31521679328</v>
      </c>
      <c r="K263" s="4">
        <f t="shared" si="18"/>
        <v>5428.8936384715244</v>
      </c>
      <c r="L263" s="3">
        <f t="shared" si="19"/>
        <v>16904.208855264806</v>
      </c>
      <c r="M263" s="7"/>
    </row>
    <row r="264" spans="1:13" x14ac:dyDescent="0.35">
      <c r="A264" s="7"/>
      <c r="B264" s="6" t="s">
        <v>598</v>
      </c>
      <c r="C264" t="s">
        <v>599</v>
      </c>
      <c r="D264" s="6" t="s">
        <v>7</v>
      </c>
      <c r="E264" s="4">
        <v>7523465</v>
      </c>
      <c r="F264" s="5">
        <v>2783013.37</v>
      </c>
      <c r="G264" s="4">
        <f t="shared" si="16"/>
        <v>10306478.370000001</v>
      </c>
      <c r="H264" s="5">
        <v>12914752.789999999</v>
      </c>
      <c r="I264" s="2">
        <v>1728.1899857999999</v>
      </c>
      <c r="J264" s="3">
        <f t="shared" si="17"/>
        <v>5963.7415184008305</v>
      </c>
      <c r="K264" s="4">
        <f t="shared" si="18"/>
        <v>7472.9936500711783</v>
      </c>
      <c r="L264" s="3">
        <f t="shared" si="19"/>
        <v>13436.735168472009</v>
      </c>
      <c r="M264" s="7"/>
    </row>
    <row r="265" spans="1:13" x14ac:dyDescent="0.35">
      <c r="A265" s="7"/>
      <c r="B265" s="6" t="s">
        <v>600</v>
      </c>
      <c r="C265" t="s">
        <v>601</v>
      </c>
      <c r="D265" s="6" t="s">
        <v>169</v>
      </c>
      <c r="E265" s="4">
        <v>94565356</v>
      </c>
      <c r="F265" s="5">
        <v>0</v>
      </c>
      <c r="G265" s="4">
        <f t="shared" si="16"/>
        <v>94565356</v>
      </c>
      <c r="H265" s="5">
        <v>23971325.390000001</v>
      </c>
      <c r="I265" s="2">
        <v>7614.5853020000004</v>
      </c>
      <c r="J265" s="3">
        <f t="shared" si="17"/>
        <v>12418.976510140617</v>
      </c>
      <c r="K265" s="4">
        <f t="shared" si="18"/>
        <v>3148.0802222681568</v>
      </c>
      <c r="L265" s="3">
        <f t="shared" si="19"/>
        <v>15567.056732408775</v>
      </c>
      <c r="M265" s="7"/>
    </row>
    <row r="266" spans="1:13" x14ac:dyDescent="0.35">
      <c r="A266" s="7"/>
      <c r="B266" s="6" t="s">
        <v>602</v>
      </c>
      <c r="C266" t="s">
        <v>603</v>
      </c>
      <c r="D266" s="6" t="s">
        <v>28</v>
      </c>
      <c r="E266" s="4">
        <v>12119511</v>
      </c>
      <c r="F266" s="5">
        <v>0</v>
      </c>
      <c r="G266" s="4">
        <f t="shared" si="16"/>
        <v>12119511</v>
      </c>
      <c r="H266" s="5">
        <v>5006063.3600000003</v>
      </c>
      <c r="I266" s="2">
        <v>1420.4533042</v>
      </c>
      <c r="J266" s="3">
        <f t="shared" si="17"/>
        <v>8532.1431997553154</v>
      </c>
      <c r="K266" s="4">
        <f t="shared" si="18"/>
        <v>3524.2716851008472</v>
      </c>
      <c r="L266" s="3">
        <f t="shared" si="19"/>
        <v>12056.414884856164</v>
      </c>
      <c r="M266" s="7"/>
    </row>
    <row r="267" spans="1:13" x14ac:dyDescent="0.35">
      <c r="A267" s="7"/>
      <c r="B267" s="6" t="s">
        <v>604</v>
      </c>
      <c r="C267" t="s">
        <v>605</v>
      </c>
      <c r="D267" s="6" t="s">
        <v>216</v>
      </c>
      <c r="E267" s="4">
        <v>54510499</v>
      </c>
      <c r="F267" s="5">
        <v>0</v>
      </c>
      <c r="G267" s="4">
        <f t="shared" si="16"/>
        <v>54510499</v>
      </c>
      <c r="H267" s="5">
        <v>9137095.3200000003</v>
      </c>
      <c r="I267" s="2">
        <v>4768.2247444000004</v>
      </c>
      <c r="J267" s="3">
        <f t="shared" si="17"/>
        <v>11432.032238836766</v>
      </c>
      <c r="K267" s="4">
        <f t="shared" si="18"/>
        <v>1916.2467815156954</v>
      </c>
      <c r="L267" s="3">
        <f t="shared" si="19"/>
        <v>13348.279020352462</v>
      </c>
      <c r="M267" s="7"/>
    </row>
    <row r="268" spans="1:13" x14ac:dyDescent="0.35">
      <c r="A268" s="7"/>
      <c r="B268" s="6" t="s">
        <v>606</v>
      </c>
      <c r="C268" t="s">
        <v>607</v>
      </c>
      <c r="D268" s="6" t="s">
        <v>421</v>
      </c>
      <c r="E268" s="4">
        <v>15040107</v>
      </c>
      <c r="F268" s="5">
        <v>0</v>
      </c>
      <c r="G268" s="4">
        <f t="shared" si="16"/>
        <v>15040107</v>
      </c>
      <c r="H268" s="5">
        <v>810147.92</v>
      </c>
      <c r="I268" s="2">
        <v>1092.2195584000001</v>
      </c>
      <c r="J268" s="3">
        <f t="shared" si="17"/>
        <v>13770.223106087164</v>
      </c>
      <c r="K268" s="4">
        <f t="shared" si="18"/>
        <v>741.74456387394423</v>
      </c>
      <c r="L268" s="3">
        <f t="shared" si="19"/>
        <v>14511.967669961108</v>
      </c>
      <c r="M268" s="7"/>
    </row>
    <row r="269" spans="1:13" x14ac:dyDescent="0.35">
      <c r="A269" s="7"/>
      <c r="B269" s="6" t="s">
        <v>608</v>
      </c>
      <c r="C269" t="s">
        <v>609</v>
      </c>
      <c r="D269" s="6" t="s">
        <v>139</v>
      </c>
      <c r="E269" s="4">
        <v>4146800</v>
      </c>
      <c r="F269" s="5">
        <v>0</v>
      </c>
      <c r="G269" s="4">
        <f t="shared" si="16"/>
        <v>4146800</v>
      </c>
      <c r="H269" s="5">
        <v>9059772.9399999995</v>
      </c>
      <c r="I269" s="2">
        <v>870.1380944</v>
      </c>
      <c r="J269" s="3">
        <f t="shared" si="17"/>
        <v>4765.6803290050275</v>
      </c>
      <c r="K269" s="4">
        <f t="shared" si="18"/>
        <v>10411.879445695487</v>
      </c>
      <c r="L269" s="3">
        <f t="shared" si="19"/>
        <v>15177.559774700516</v>
      </c>
      <c r="M269" s="7"/>
    </row>
    <row r="270" spans="1:13" x14ac:dyDescent="0.35">
      <c r="A270" s="7"/>
      <c r="B270" s="6" t="s">
        <v>610</v>
      </c>
      <c r="C270" t="s">
        <v>611</v>
      </c>
      <c r="D270" s="6" t="s">
        <v>22</v>
      </c>
      <c r="E270" s="4">
        <v>18823058</v>
      </c>
      <c r="F270" s="5">
        <v>0</v>
      </c>
      <c r="G270" s="4">
        <f t="shared" si="16"/>
        <v>18823058</v>
      </c>
      <c r="H270" s="5">
        <v>15706719.08</v>
      </c>
      <c r="I270" s="2">
        <v>3346.8349383999998</v>
      </c>
      <c r="J270" s="3">
        <f t="shared" si="17"/>
        <v>5624.1369372696399</v>
      </c>
      <c r="K270" s="4">
        <f t="shared" si="18"/>
        <v>4693.0067867370872</v>
      </c>
      <c r="L270" s="3">
        <f t="shared" si="19"/>
        <v>10317.143724006728</v>
      </c>
      <c r="M270" s="7"/>
    </row>
    <row r="271" spans="1:13" x14ac:dyDescent="0.35">
      <c r="A271" s="7"/>
      <c r="B271" s="6" t="s">
        <v>612</v>
      </c>
      <c r="C271" t="s">
        <v>611</v>
      </c>
      <c r="D271" s="6" t="s">
        <v>151</v>
      </c>
      <c r="E271" s="4">
        <v>11668488</v>
      </c>
      <c r="F271" s="5">
        <v>0</v>
      </c>
      <c r="G271" s="4">
        <f t="shared" si="16"/>
        <v>11668488</v>
      </c>
      <c r="H271" s="5">
        <v>6365856.1900000004</v>
      </c>
      <c r="I271" s="2">
        <v>1456.5046113999999</v>
      </c>
      <c r="J271" s="3">
        <f t="shared" si="17"/>
        <v>8011.2949239372392</v>
      </c>
      <c r="K271" s="4">
        <f t="shared" si="18"/>
        <v>4370.639227761254</v>
      </c>
      <c r="L271" s="3">
        <f t="shared" si="19"/>
        <v>12381.934151698493</v>
      </c>
      <c r="M271" s="7"/>
    </row>
    <row r="272" spans="1:13" x14ac:dyDescent="0.35">
      <c r="A272" s="7"/>
      <c r="B272" s="6" t="s">
        <v>613</v>
      </c>
      <c r="C272" t="s">
        <v>614</v>
      </c>
      <c r="D272" s="6" t="s">
        <v>139</v>
      </c>
      <c r="E272" s="4">
        <v>11946559</v>
      </c>
      <c r="F272" s="5">
        <v>0</v>
      </c>
      <c r="G272" s="4">
        <f t="shared" si="16"/>
        <v>11946559</v>
      </c>
      <c r="H272" s="5">
        <v>5730132.5599999996</v>
      </c>
      <c r="I272" s="2">
        <v>1592.2850003999999</v>
      </c>
      <c r="J272" s="3">
        <f t="shared" si="17"/>
        <v>7502.7768251279704</v>
      </c>
      <c r="K272" s="4">
        <f t="shared" si="18"/>
        <v>3598.6852595863966</v>
      </c>
      <c r="L272" s="3">
        <f t="shared" si="19"/>
        <v>11101.462084714367</v>
      </c>
      <c r="M272" s="7"/>
    </row>
    <row r="273" spans="1:13" x14ac:dyDescent="0.35">
      <c r="A273" s="7"/>
      <c r="B273" s="6" t="s">
        <v>615</v>
      </c>
      <c r="C273" t="s">
        <v>616</v>
      </c>
      <c r="D273" s="6" t="s">
        <v>84</v>
      </c>
      <c r="E273" s="4">
        <v>56815093</v>
      </c>
      <c r="F273" s="5">
        <v>0</v>
      </c>
      <c r="G273" s="4">
        <f t="shared" si="16"/>
        <v>56815093</v>
      </c>
      <c r="H273" s="5">
        <v>10102860.449999999</v>
      </c>
      <c r="I273" s="2">
        <v>4242.6551179999997</v>
      </c>
      <c r="J273" s="3">
        <f t="shared" si="17"/>
        <v>13391.400295290277</v>
      </c>
      <c r="K273" s="4">
        <f t="shared" si="18"/>
        <v>2381.2589449322286</v>
      </c>
      <c r="L273" s="3">
        <f t="shared" si="19"/>
        <v>15772.659240222507</v>
      </c>
      <c r="M273" s="7"/>
    </row>
    <row r="274" spans="1:13" x14ac:dyDescent="0.35">
      <c r="A274" s="7"/>
      <c r="B274" s="6" t="s">
        <v>617</v>
      </c>
      <c r="C274" t="s">
        <v>618</v>
      </c>
      <c r="D274" s="6" t="s">
        <v>497</v>
      </c>
      <c r="E274" s="4">
        <v>25327652</v>
      </c>
      <c r="F274" s="5">
        <v>0</v>
      </c>
      <c r="G274" s="4">
        <f t="shared" si="16"/>
        <v>25327652</v>
      </c>
      <c r="H274" s="5">
        <v>2882691.76</v>
      </c>
      <c r="I274" s="2">
        <v>1763.7913659999999</v>
      </c>
      <c r="J274" s="3">
        <f t="shared" si="17"/>
        <v>14359.777742556429</v>
      </c>
      <c r="K274" s="4">
        <f t="shared" si="18"/>
        <v>1634.3723047797253</v>
      </c>
      <c r="L274" s="3">
        <f t="shared" si="19"/>
        <v>15994.150047336154</v>
      </c>
      <c r="M274" s="7"/>
    </row>
    <row r="275" spans="1:13" x14ac:dyDescent="0.35">
      <c r="A275" s="7"/>
      <c r="B275" s="6" t="s">
        <v>619</v>
      </c>
      <c r="C275" t="s">
        <v>620</v>
      </c>
      <c r="D275" s="6" t="s">
        <v>382</v>
      </c>
      <c r="E275" s="4">
        <v>144764367</v>
      </c>
      <c r="F275" s="5">
        <v>0</v>
      </c>
      <c r="G275" s="4">
        <f t="shared" si="16"/>
        <v>144764367</v>
      </c>
      <c r="H275" s="5">
        <v>42493139.780000001</v>
      </c>
      <c r="I275" s="2">
        <v>17296.861541999999</v>
      </c>
      <c r="J275" s="3">
        <f t="shared" si="17"/>
        <v>8369.400809995801</v>
      </c>
      <c r="K275" s="4">
        <f t="shared" si="18"/>
        <v>2456.6965328836536</v>
      </c>
      <c r="L275" s="3">
        <f t="shared" si="19"/>
        <v>10826.097342879455</v>
      </c>
      <c r="M275" s="7"/>
    </row>
    <row r="276" spans="1:13" x14ac:dyDescent="0.35">
      <c r="A276" s="7"/>
      <c r="B276" s="6" t="s">
        <v>621</v>
      </c>
      <c r="C276" t="s">
        <v>620</v>
      </c>
      <c r="D276" s="6" t="s">
        <v>276</v>
      </c>
      <c r="E276" s="4">
        <v>5579382</v>
      </c>
      <c r="F276" s="5">
        <v>2608653.4599999995</v>
      </c>
      <c r="G276" s="4">
        <f t="shared" si="16"/>
        <v>8188035.459999999</v>
      </c>
      <c r="H276" s="5">
        <v>5372311.04</v>
      </c>
      <c r="I276" s="2">
        <v>913.2086888</v>
      </c>
      <c r="J276" s="3">
        <f t="shared" si="17"/>
        <v>8966.2259683046486</v>
      </c>
      <c r="K276" s="4">
        <f t="shared" si="18"/>
        <v>5882.8952307270247</v>
      </c>
      <c r="L276" s="3">
        <f t="shared" si="19"/>
        <v>14849.121199031673</v>
      </c>
      <c r="M276" s="7"/>
    </row>
    <row r="277" spans="1:13" x14ac:dyDescent="0.35">
      <c r="A277" s="7"/>
      <c r="B277" s="6" t="s">
        <v>622</v>
      </c>
      <c r="C277" t="s">
        <v>623</v>
      </c>
      <c r="D277" s="6" t="s">
        <v>25</v>
      </c>
      <c r="E277" s="4">
        <v>33236343</v>
      </c>
      <c r="F277" s="5">
        <v>15052371.27</v>
      </c>
      <c r="G277" s="4">
        <f t="shared" si="16"/>
        <v>48288714.269999996</v>
      </c>
      <c r="H277" s="5">
        <v>32537529.239999998</v>
      </c>
      <c r="I277" s="2">
        <v>6443.5584920000001</v>
      </c>
      <c r="J277" s="3">
        <f t="shared" si="17"/>
        <v>7494.1066073898219</v>
      </c>
      <c r="K277" s="4">
        <f t="shared" si="18"/>
        <v>5049.6211496173992</v>
      </c>
      <c r="L277" s="3">
        <f t="shared" si="19"/>
        <v>12543.727757007222</v>
      </c>
      <c r="M277" s="7"/>
    </row>
    <row r="278" spans="1:13" x14ac:dyDescent="0.35">
      <c r="A278" s="7"/>
      <c r="B278" s="6" t="s">
        <v>624</v>
      </c>
      <c r="C278" t="s">
        <v>625</v>
      </c>
      <c r="D278" s="6" t="s">
        <v>216</v>
      </c>
      <c r="E278" s="4">
        <v>45138186</v>
      </c>
      <c r="F278" s="5">
        <v>0</v>
      </c>
      <c r="G278" s="4">
        <f t="shared" si="16"/>
        <v>45138186</v>
      </c>
      <c r="H278" s="5">
        <v>15223269.6</v>
      </c>
      <c r="I278" s="2">
        <v>5222.5695396000001</v>
      </c>
      <c r="J278" s="3">
        <f t="shared" si="17"/>
        <v>8642.907606637089</v>
      </c>
      <c r="K278" s="4">
        <f t="shared" si="18"/>
        <v>2914.9003157487796</v>
      </c>
      <c r="L278" s="3">
        <f t="shared" si="19"/>
        <v>11557.807922385869</v>
      </c>
      <c r="M278" s="7"/>
    </row>
    <row r="279" spans="1:13" x14ac:dyDescent="0.35">
      <c r="A279" s="7"/>
      <c r="B279" s="6" t="s">
        <v>626</v>
      </c>
      <c r="C279" t="s">
        <v>627</v>
      </c>
      <c r="D279" s="6" t="s">
        <v>89</v>
      </c>
      <c r="E279" s="4">
        <v>2786321</v>
      </c>
      <c r="F279" s="5">
        <v>0</v>
      </c>
      <c r="G279" s="4">
        <f t="shared" si="16"/>
        <v>2786321</v>
      </c>
      <c r="H279" s="5">
        <v>5255590.78</v>
      </c>
      <c r="I279" s="2">
        <v>545.89562960000001</v>
      </c>
      <c r="J279" s="3">
        <f t="shared" si="17"/>
        <v>5104.1276920308947</v>
      </c>
      <c r="K279" s="4">
        <f t="shared" si="18"/>
        <v>9627.4644731099725</v>
      </c>
      <c r="L279" s="3">
        <f t="shared" si="19"/>
        <v>14731.592165140868</v>
      </c>
      <c r="M279" s="7"/>
    </row>
    <row r="280" spans="1:13" x14ac:dyDescent="0.35">
      <c r="A280" s="7"/>
      <c r="B280" s="6" t="s">
        <v>628</v>
      </c>
      <c r="C280" t="s">
        <v>629</v>
      </c>
      <c r="D280" s="6" t="s">
        <v>292</v>
      </c>
      <c r="E280" s="4">
        <v>3283252</v>
      </c>
      <c r="F280" s="5">
        <v>550060.34000000008</v>
      </c>
      <c r="G280" s="4">
        <f t="shared" si="16"/>
        <v>3833312.34</v>
      </c>
      <c r="H280" s="5">
        <v>5846887.3300000001</v>
      </c>
      <c r="I280" s="2">
        <v>668.84393020000005</v>
      </c>
      <c r="J280" s="3">
        <f t="shared" si="17"/>
        <v>5731.2508448028366</v>
      </c>
      <c r="K280" s="4">
        <f t="shared" si="18"/>
        <v>8741.7812526932012</v>
      </c>
      <c r="L280" s="3">
        <f t="shared" si="19"/>
        <v>14473.032097496038</v>
      </c>
      <c r="M280" s="7"/>
    </row>
    <row r="281" spans="1:13" x14ac:dyDescent="0.35">
      <c r="A281" s="7"/>
      <c r="B281" s="6" t="s">
        <v>630</v>
      </c>
      <c r="C281" t="s">
        <v>631</v>
      </c>
      <c r="D281" s="6" t="s">
        <v>261</v>
      </c>
      <c r="E281" s="4">
        <v>18457187</v>
      </c>
      <c r="F281" s="5">
        <v>0</v>
      </c>
      <c r="G281" s="4">
        <f t="shared" si="16"/>
        <v>18457187</v>
      </c>
      <c r="H281" s="5">
        <v>9266600.9299999997</v>
      </c>
      <c r="I281" s="2">
        <v>2549.9085490000002</v>
      </c>
      <c r="J281" s="3">
        <f t="shared" si="17"/>
        <v>7238.3721397531572</v>
      </c>
      <c r="K281" s="4">
        <f t="shared" si="18"/>
        <v>3634.0914789411136</v>
      </c>
      <c r="L281" s="3">
        <f t="shared" si="19"/>
        <v>10872.46361869427</v>
      </c>
      <c r="M281" s="7"/>
    </row>
    <row r="282" spans="1:13" x14ac:dyDescent="0.35">
      <c r="A282" s="7"/>
      <c r="B282" s="6" t="s">
        <v>632</v>
      </c>
      <c r="C282" t="s">
        <v>633</v>
      </c>
      <c r="D282" s="6" t="s">
        <v>43</v>
      </c>
      <c r="E282" s="4">
        <v>7539250</v>
      </c>
      <c r="F282" s="5">
        <v>2942505.18</v>
      </c>
      <c r="G282" s="4">
        <f t="shared" si="16"/>
        <v>10481755.18</v>
      </c>
      <c r="H282" s="5">
        <v>7215035.4800000004</v>
      </c>
      <c r="I282" s="2">
        <v>1299.2229371999999</v>
      </c>
      <c r="J282" s="3">
        <f t="shared" si="17"/>
        <v>8067.7109985370107</v>
      </c>
      <c r="K282" s="4">
        <f t="shared" si="18"/>
        <v>5553.3467532134027</v>
      </c>
      <c r="L282" s="3">
        <f t="shared" si="19"/>
        <v>13621.057751750413</v>
      </c>
      <c r="M282" s="7"/>
    </row>
    <row r="283" spans="1:13" x14ac:dyDescent="0.35">
      <c r="A283" s="7"/>
      <c r="B283" s="6" t="s">
        <v>634</v>
      </c>
      <c r="C283" t="s">
        <v>635</v>
      </c>
      <c r="D283" s="6" t="s">
        <v>537</v>
      </c>
      <c r="E283" s="4">
        <v>6169073</v>
      </c>
      <c r="F283" s="5">
        <v>3169855.84</v>
      </c>
      <c r="G283" s="4">
        <f t="shared" si="16"/>
        <v>9338928.8399999999</v>
      </c>
      <c r="H283" s="5">
        <v>6697186.5</v>
      </c>
      <c r="I283" s="2">
        <v>869.54709460000004</v>
      </c>
      <c r="J283" s="3">
        <f t="shared" si="17"/>
        <v>10739.992000428678</v>
      </c>
      <c r="K283" s="4">
        <f t="shared" si="18"/>
        <v>7701.9249924361711</v>
      </c>
      <c r="L283" s="3">
        <f t="shared" si="19"/>
        <v>18441.916992864848</v>
      </c>
      <c r="M283" s="7"/>
    </row>
    <row r="284" spans="1:13" x14ac:dyDescent="0.35">
      <c r="A284" s="7"/>
      <c r="B284" s="6" t="s">
        <v>636</v>
      </c>
      <c r="C284" t="s">
        <v>637</v>
      </c>
      <c r="D284" s="6" t="s">
        <v>139</v>
      </c>
      <c r="E284" s="4">
        <v>10944396</v>
      </c>
      <c r="F284" s="5">
        <v>0</v>
      </c>
      <c r="G284" s="4">
        <f t="shared" si="16"/>
        <v>10944396</v>
      </c>
      <c r="H284" s="5">
        <v>5167262.58</v>
      </c>
      <c r="I284" s="2">
        <v>1482.1195046</v>
      </c>
      <c r="J284" s="3">
        <f t="shared" si="17"/>
        <v>7384.2871415107074</v>
      </c>
      <c r="K284" s="4">
        <f t="shared" si="18"/>
        <v>3486.4007686037166</v>
      </c>
      <c r="L284" s="3">
        <f t="shared" si="19"/>
        <v>10870.687910114424</v>
      </c>
      <c r="M284" s="7"/>
    </row>
    <row r="285" spans="1:13" x14ac:dyDescent="0.35">
      <c r="A285" s="7"/>
      <c r="B285" s="6" t="s">
        <v>638</v>
      </c>
      <c r="C285" t="s">
        <v>639</v>
      </c>
      <c r="D285" s="6" t="s">
        <v>25</v>
      </c>
      <c r="E285" s="4">
        <v>7017100</v>
      </c>
      <c r="F285" s="5">
        <v>4967163.76</v>
      </c>
      <c r="G285" s="4">
        <f t="shared" si="16"/>
        <v>11984263.76</v>
      </c>
      <c r="H285" s="5">
        <v>6292349.2000000002</v>
      </c>
      <c r="I285" s="2">
        <v>1193.5491026</v>
      </c>
      <c r="J285" s="3">
        <f t="shared" si="17"/>
        <v>10040.863617503255</v>
      </c>
      <c r="K285" s="4">
        <f t="shared" si="18"/>
        <v>5271.9650882338155</v>
      </c>
      <c r="L285" s="3">
        <f t="shared" si="19"/>
        <v>15312.828705737071</v>
      </c>
      <c r="M285" s="7"/>
    </row>
    <row r="286" spans="1:13" x14ac:dyDescent="0.35">
      <c r="A286" s="7"/>
      <c r="B286" s="6" t="s">
        <v>640</v>
      </c>
      <c r="C286" t="s">
        <v>641</v>
      </c>
      <c r="D286" s="6" t="s">
        <v>497</v>
      </c>
      <c r="E286" s="4">
        <v>39369811</v>
      </c>
      <c r="F286" s="5">
        <v>0</v>
      </c>
      <c r="G286" s="4">
        <f t="shared" si="16"/>
        <v>39369811</v>
      </c>
      <c r="H286" s="5">
        <v>20670443.93</v>
      </c>
      <c r="I286" s="2">
        <v>5169.8725930000001</v>
      </c>
      <c r="J286" s="3">
        <f t="shared" si="17"/>
        <v>7615.2381498350014</v>
      </c>
      <c r="K286" s="4">
        <f t="shared" si="18"/>
        <v>3998.2501615199862</v>
      </c>
      <c r="L286" s="3">
        <f t="shared" si="19"/>
        <v>11613.488311354988</v>
      </c>
      <c r="M286" s="7"/>
    </row>
    <row r="287" spans="1:13" x14ac:dyDescent="0.35">
      <c r="A287" s="7"/>
      <c r="B287" s="6" t="s">
        <v>642</v>
      </c>
      <c r="C287" t="s">
        <v>643</v>
      </c>
      <c r="D287" s="6" t="s">
        <v>497</v>
      </c>
      <c r="E287" s="4">
        <v>9377211</v>
      </c>
      <c r="F287" s="5">
        <v>3677972.39</v>
      </c>
      <c r="G287" s="4">
        <f t="shared" si="16"/>
        <v>13055183.390000001</v>
      </c>
      <c r="H287" s="5">
        <v>11873341.58</v>
      </c>
      <c r="I287" s="2">
        <v>1941.4850707999999</v>
      </c>
      <c r="J287" s="3">
        <f t="shared" si="17"/>
        <v>6724.3284979886757</v>
      </c>
      <c r="K287" s="4">
        <f t="shared" si="18"/>
        <v>6115.5976724083293</v>
      </c>
      <c r="L287" s="3">
        <f t="shared" si="19"/>
        <v>12839.926170397004</v>
      </c>
      <c r="M287" s="7"/>
    </row>
    <row r="288" spans="1:13" x14ac:dyDescent="0.35">
      <c r="A288" s="7"/>
      <c r="B288" s="6" t="s">
        <v>644</v>
      </c>
      <c r="C288" t="s">
        <v>645</v>
      </c>
      <c r="D288" s="6" t="s">
        <v>19</v>
      </c>
      <c r="E288" s="4">
        <v>10583332</v>
      </c>
      <c r="F288" s="5">
        <v>0</v>
      </c>
      <c r="G288" s="4">
        <f t="shared" si="16"/>
        <v>10583332</v>
      </c>
      <c r="H288" s="5">
        <v>35401763.460000001</v>
      </c>
      <c r="I288" s="2">
        <v>4466.9442019999997</v>
      </c>
      <c r="J288" s="3">
        <f t="shared" si="17"/>
        <v>2369.2554734087544</v>
      </c>
      <c r="K288" s="4">
        <f t="shared" si="18"/>
        <v>7925.2755035868713</v>
      </c>
      <c r="L288" s="3">
        <f t="shared" si="19"/>
        <v>10294.530976995626</v>
      </c>
      <c r="M288" s="7"/>
    </row>
    <row r="289" spans="1:13" x14ac:dyDescent="0.35">
      <c r="A289" s="7"/>
      <c r="B289" s="6" t="s">
        <v>646</v>
      </c>
      <c r="C289" t="s">
        <v>647</v>
      </c>
      <c r="D289" s="6" t="s">
        <v>317</v>
      </c>
      <c r="E289" s="4">
        <v>6147616</v>
      </c>
      <c r="F289" s="5">
        <v>0</v>
      </c>
      <c r="G289" s="4">
        <f t="shared" si="16"/>
        <v>6147616</v>
      </c>
      <c r="H289" s="5">
        <v>5428063.5199999996</v>
      </c>
      <c r="I289" s="2">
        <v>716.80202640000005</v>
      </c>
      <c r="J289" s="3">
        <f t="shared" si="17"/>
        <v>8576.4489685879034</v>
      </c>
      <c r="K289" s="4">
        <f t="shared" si="18"/>
        <v>7572.6118510872548</v>
      </c>
      <c r="L289" s="3">
        <f t="shared" si="19"/>
        <v>16149.060819675158</v>
      </c>
      <c r="M289" s="7"/>
    </row>
    <row r="290" spans="1:13" x14ac:dyDescent="0.35">
      <c r="A290" s="7"/>
      <c r="B290" s="6" t="s">
        <v>648</v>
      </c>
      <c r="C290" t="s">
        <v>649</v>
      </c>
      <c r="D290" s="6" t="s">
        <v>89</v>
      </c>
      <c r="E290" s="4">
        <v>2933717</v>
      </c>
      <c r="F290" s="5">
        <v>0</v>
      </c>
      <c r="G290" s="4">
        <f t="shared" si="16"/>
        <v>2933717</v>
      </c>
      <c r="H290" s="5">
        <v>7087572.54</v>
      </c>
      <c r="I290" s="2">
        <v>692.93753419999996</v>
      </c>
      <c r="J290" s="3">
        <f t="shared" si="17"/>
        <v>4233.7394861818129</v>
      </c>
      <c r="K290" s="4">
        <f t="shared" si="18"/>
        <v>10228.299363495498</v>
      </c>
      <c r="L290" s="3">
        <f t="shared" si="19"/>
        <v>14462.038849677312</v>
      </c>
      <c r="M290" s="7"/>
    </row>
    <row r="291" spans="1:13" x14ac:dyDescent="0.35">
      <c r="A291" s="7"/>
      <c r="B291" s="6" t="s">
        <v>650</v>
      </c>
      <c r="C291" t="s">
        <v>651</v>
      </c>
      <c r="D291" s="6" t="s">
        <v>216</v>
      </c>
      <c r="E291" s="4">
        <v>44585910</v>
      </c>
      <c r="F291" s="5">
        <v>0</v>
      </c>
      <c r="G291" s="4">
        <f t="shared" si="16"/>
        <v>44585910</v>
      </c>
      <c r="H291" s="5">
        <v>9185543.1999999993</v>
      </c>
      <c r="I291" s="2">
        <v>5555.6081634000002</v>
      </c>
      <c r="J291" s="3">
        <f t="shared" si="17"/>
        <v>8025.3878042964207</v>
      </c>
      <c r="K291" s="4">
        <f t="shared" si="18"/>
        <v>1653.3821194435175</v>
      </c>
      <c r="L291" s="3">
        <f t="shared" si="19"/>
        <v>9678.7699237399374</v>
      </c>
      <c r="M291" s="7"/>
    </row>
    <row r="292" spans="1:13" x14ac:dyDescent="0.35">
      <c r="A292" s="7"/>
      <c r="B292" s="6" t="s">
        <v>652</v>
      </c>
      <c r="C292" t="s">
        <v>653</v>
      </c>
      <c r="D292" s="6" t="s">
        <v>247</v>
      </c>
      <c r="E292" s="4">
        <v>3377029</v>
      </c>
      <c r="F292" s="5">
        <v>0</v>
      </c>
      <c r="G292" s="4">
        <f t="shared" si="16"/>
        <v>3377029</v>
      </c>
      <c r="H292" s="5">
        <v>4921145.2699999996</v>
      </c>
      <c r="I292" s="2">
        <v>673.64529540000001</v>
      </c>
      <c r="J292" s="3">
        <f t="shared" si="17"/>
        <v>5013.0669998886779</v>
      </c>
      <c r="K292" s="4">
        <f t="shared" si="18"/>
        <v>7305.2469951235998</v>
      </c>
      <c r="L292" s="3">
        <f t="shared" si="19"/>
        <v>12318.313995012279</v>
      </c>
      <c r="M292" s="7"/>
    </row>
    <row r="293" spans="1:13" x14ac:dyDescent="0.35">
      <c r="A293" s="7"/>
      <c r="B293" s="6" t="s">
        <v>654</v>
      </c>
      <c r="C293" t="s">
        <v>655</v>
      </c>
      <c r="D293" s="6" t="s">
        <v>250</v>
      </c>
      <c r="E293" s="4">
        <v>14459020</v>
      </c>
      <c r="F293" s="5">
        <v>3360724.8</v>
      </c>
      <c r="G293" s="4">
        <f t="shared" si="16"/>
        <v>17819744.800000001</v>
      </c>
      <c r="H293" s="5">
        <v>6260689.9900000002</v>
      </c>
      <c r="I293" s="2">
        <v>1750.0754833999999</v>
      </c>
      <c r="J293" s="3">
        <f t="shared" si="17"/>
        <v>10182.272118560439</v>
      </c>
      <c r="K293" s="4">
        <f t="shared" si="18"/>
        <v>3577.3828325603986</v>
      </c>
      <c r="L293" s="3">
        <f t="shared" si="19"/>
        <v>13759.654951120838</v>
      </c>
      <c r="M293" s="7"/>
    </row>
    <row r="294" spans="1:13" x14ac:dyDescent="0.35">
      <c r="A294" s="7"/>
      <c r="B294" s="6" t="s">
        <v>656</v>
      </c>
      <c r="C294" t="s">
        <v>657</v>
      </c>
      <c r="D294" s="6" t="s">
        <v>658</v>
      </c>
      <c r="E294" s="4">
        <v>25757024</v>
      </c>
      <c r="F294" s="5">
        <v>0</v>
      </c>
      <c r="G294" s="4">
        <f t="shared" si="16"/>
        <v>25757024</v>
      </c>
      <c r="H294" s="5">
        <v>20872735.949999999</v>
      </c>
      <c r="I294" s="2">
        <v>3359.6410402000001</v>
      </c>
      <c r="J294" s="3">
        <f t="shared" si="17"/>
        <v>7666.6000003579784</v>
      </c>
      <c r="K294" s="4">
        <f t="shared" si="18"/>
        <v>6212.7875270738568</v>
      </c>
      <c r="L294" s="3">
        <f t="shared" si="19"/>
        <v>13879.387527431834</v>
      </c>
      <c r="M294" s="7"/>
    </row>
    <row r="295" spans="1:13" x14ac:dyDescent="0.35">
      <c r="A295" s="7"/>
      <c r="B295" s="6" t="s">
        <v>659</v>
      </c>
      <c r="C295" t="s">
        <v>660</v>
      </c>
      <c r="D295" s="6" t="s">
        <v>579</v>
      </c>
      <c r="E295" s="4">
        <v>12156037</v>
      </c>
      <c r="F295" s="5">
        <v>4734309.91</v>
      </c>
      <c r="G295" s="4">
        <f t="shared" si="16"/>
        <v>16890346.91</v>
      </c>
      <c r="H295" s="5">
        <v>8672296.7400000002</v>
      </c>
      <c r="I295" s="2">
        <v>2079.1990850000002</v>
      </c>
      <c r="J295" s="3">
        <f t="shared" si="17"/>
        <v>8123.4870830082145</v>
      </c>
      <c r="K295" s="4">
        <f t="shared" si="18"/>
        <v>4170.9794904031514</v>
      </c>
      <c r="L295" s="3">
        <f t="shared" si="19"/>
        <v>12294.466573411366</v>
      </c>
      <c r="M295" s="7"/>
    </row>
    <row r="296" spans="1:13" x14ac:dyDescent="0.35">
      <c r="A296" s="7"/>
      <c r="B296" s="6" t="s">
        <v>661</v>
      </c>
      <c r="C296" t="s">
        <v>662</v>
      </c>
      <c r="D296" s="6" t="s">
        <v>28</v>
      </c>
      <c r="E296" s="4">
        <v>23955114</v>
      </c>
      <c r="F296" s="5">
        <v>0</v>
      </c>
      <c r="G296" s="4">
        <f t="shared" si="16"/>
        <v>23955114</v>
      </c>
      <c r="H296" s="5">
        <v>61259363.780000001</v>
      </c>
      <c r="I296" s="2">
        <v>9752.1594409999998</v>
      </c>
      <c r="J296" s="3">
        <f t="shared" si="17"/>
        <v>2456.3907250416746</v>
      </c>
      <c r="K296" s="4">
        <f t="shared" si="18"/>
        <v>6281.6204093683664</v>
      </c>
      <c r="L296" s="3">
        <f t="shared" si="19"/>
        <v>8738.0111344100405</v>
      </c>
      <c r="M296" s="7"/>
    </row>
    <row r="297" spans="1:13" x14ac:dyDescent="0.35">
      <c r="A297" s="7"/>
      <c r="B297" s="6" t="s">
        <v>663</v>
      </c>
      <c r="C297" t="s">
        <v>664</v>
      </c>
      <c r="D297" s="6" t="s">
        <v>139</v>
      </c>
      <c r="E297" s="4">
        <v>6735830</v>
      </c>
      <c r="F297" s="5">
        <v>0</v>
      </c>
      <c r="G297" s="4">
        <f t="shared" si="16"/>
        <v>6735830</v>
      </c>
      <c r="H297" s="5">
        <v>1813640.87</v>
      </c>
      <c r="I297" s="2">
        <v>402.68534899999997</v>
      </c>
      <c r="J297" s="3">
        <f t="shared" si="17"/>
        <v>16727.27854819471</v>
      </c>
      <c r="K297" s="4">
        <f t="shared" si="18"/>
        <v>4503.8660445528158</v>
      </c>
      <c r="L297" s="3">
        <f t="shared" si="19"/>
        <v>21231.144592747525</v>
      </c>
      <c r="M297" s="7"/>
    </row>
    <row r="298" spans="1:13" x14ac:dyDescent="0.35">
      <c r="A298" s="7"/>
      <c r="B298" s="6" t="s">
        <v>665</v>
      </c>
      <c r="C298" t="s">
        <v>666</v>
      </c>
      <c r="D298" s="6" t="s">
        <v>53</v>
      </c>
      <c r="E298" s="4">
        <v>8597232</v>
      </c>
      <c r="F298" s="5">
        <v>2560864.96</v>
      </c>
      <c r="G298" s="4">
        <f t="shared" si="16"/>
        <v>11158096.960000001</v>
      </c>
      <c r="H298" s="5">
        <v>5155199.04</v>
      </c>
      <c r="I298" s="2">
        <v>881.75865099999999</v>
      </c>
      <c r="J298" s="3">
        <f t="shared" si="17"/>
        <v>12654.366302327326</v>
      </c>
      <c r="K298" s="4">
        <f t="shared" si="18"/>
        <v>5846.4966962938252</v>
      </c>
      <c r="L298" s="3">
        <f t="shared" si="19"/>
        <v>18500.862998621153</v>
      </c>
      <c r="M298" s="7"/>
    </row>
    <row r="299" spans="1:13" x14ac:dyDescent="0.35">
      <c r="A299" s="7"/>
      <c r="B299" s="6" t="s">
        <v>667</v>
      </c>
      <c r="C299" t="s">
        <v>668</v>
      </c>
      <c r="D299" s="6" t="s">
        <v>22</v>
      </c>
      <c r="E299" s="4">
        <v>16247803</v>
      </c>
      <c r="F299" s="5">
        <v>0</v>
      </c>
      <c r="G299" s="4">
        <f t="shared" si="16"/>
        <v>16247803</v>
      </c>
      <c r="H299" s="5">
        <v>14240436.66</v>
      </c>
      <c r="I299" s="2">
        <v>2678.4285762</v>
      </c>
      <c r="J299" s="3">
        <f t="shared" si="17"/>
        <v>6066.1699715926143</v>
      </c>
      <c r="K299" s="4">
        <f t="shared" si="18"/>
        <v>5316.7132349683598</v>
      </c>
      <c r="L299" s="3">
        <f t="shared" si="19"/>
        <v>11382.883206560975</v>
      </c>
      <c r="M299" s="7"/>
    </row>
    <row r="300" spans="1:13" x14ac:dyDescent="0.35">
      <c r="A300" s="7"/>
      <c r="B300" s="6" t="s">
        <v>669</v>
      </c>
      <c r="C300" t="s">
        <v>670</v>
      </c>
      <c r="D300" s="6" t="s">
        <v>247</v>
      </c>
      <c r="E300" s="4">
        <v>46964540</v>
      </c>
      <c r="F300" s="5">
        <v>0</v>
      </c>
      <c r="G300" s="4">
        <f t="shared" si="16"/>
        <v>46964540</v>
      </c>
      <c r="H300" s="5">
        <v>7557956.1699999999</v>
      </c>
      <c r="I300" s="2">
        <v>4008.7377968000001</v>
      </c>
      <c r="J300" s="3">
        <f t="shared" si="17"/>
        <v>11715.542991484686</v>
      </c>
      <c r="K300" s="4">
        <f t="shared" si="18"/>
        <v>1885.3705463183912</v>
      </c>
      <c r="L300" s="3">
        <f t="shared" si="19"/>
        <v>13600.913537803077</v>
      </c>
      <c r="M300" s="7"/>
    </row>
    <row r="301" spans="1:13" x14ac:dyDescent="0.35">
      <c r="A301" s="7"/>
      <c r="B301" s="6" t="s">
        <v>671</v>
      </c>
      <c r="C301" t="s">
        <v>672</v>
      </c>
      <c r="D301" s="6" t="s">
        <v>64</v>
      </c>
      <c r="E301" s="4">
        <v>2147957</v>
      </c>
      <c r="F301" s="5">
        <v>0</v>
      </c>
      <c r="G301" s="4">
        <f t="shared" si="16"/>
        <v>2147957</v>
      </c>
      <c r="H301" s="5">
        <v>3965006.01</v>
      </c>
      <c r="I301" s="2">
        <v>243.264734</v>
      </c>
      <c r="J301" s="3">
        <f t="shared" si="17"/>
        <v>8829.709776181533</v>
      </c>
      <c r="K301" s="4">
        <f t="shared" si="18"/>
        <v>16299.140219806788</v>
      </c>
      <c r="L301" s="3">
        <f t="shared" si="19"/>
        <v>25128.849995988319</v>
      </c>
      <c r="M301" s="7"/>
    </row>
    <row r="302" spans="1:13" x14ac:dyDescent="0.35">
      <c r="A302" s="7"/>
      <c r="B302" s="6" t="s">
        <v>673</v>
      </c>
      <c r="C302" t="s">
        <v>674</v>
      </c>
      <c r="D302" s="6" t="s">
        <v>261</v>
      </c>
      <c r="E302" s="4">
        <v>6234924</v>
      </c>
      <c r="F302" s="5">
        <v>0</v>
      </c>
      <c r="G302" s="4">
        <f t="shared" si="16"/>
        <v>6234924</v>
      </c>
      <c r="H302" s="5">
        <v>2442083.66</v>
      </c>
      <c r="I302" s="2">
        <v>382.9395136</v>
      </c>
      <c r="J302" s="3">
        <f t="shared" si="17"/>
        <v>16281.746277331669</v>
      </c>
      <c r="K302" s="4">
        <f t="shared" si="18"/>
        <v>6377.2046844736997</v>
      </c>
      <c r="L302" s="3">
        <f t="shared" si="19"/>
        <v>22658.950961805371</v>
      </c>
      <c r="M302" s="7"/>
    </row>
    <row r="303" spans="1:13" x14ac:dyDescent="0.35">
      <c r="A303" s="7"/>
      <c r="B303" s="6" t="s">
        <v>675</v>
      </c>
      <c r="C303" t="s">
        <v>676</v>
      </c>
      <c r="D303" s="6" t="s">
        <v>160</v>
      </c>
      <c r="E303" s="4">
        <v>3701010</v>
      </c>
      <c r="F303" s="5">
        <v>0</v>
      </c>
      <c r="G303" s="4">
        <f t="shared" si="16"/>
        <v>3701010</v>
      </c>
      <c r="H303" s="5">
        <v>9221153.3699999992</v>
      </c>
      <c r="I303" s="2">
        <v>977.58476480000002</v>
      </c>
      <c r="J303" s="3">
        <f t="shared" si="17"/>
        <v>3785.8711932332276</v>
      </c>
      <c r="K303" s="4">
        <f t="shared" si="18"/>
        <v>9432.5870267490482</v>
      </c>
      <c r="L303" s="3">
        <f t="shared" si="19"/>
        <v>13218.458219982276</v>
      </c>
      <c r="M303" s="7"/>
    </row>
    <row r="304" spans="1:13" x14ac:dyDescent="0.35">
      <c r="A304" s="7"/>
      <c r="B304" s="6" t="s">
        <v>677</v>
      </c>
      <c r="C304" t="s">
        <v>678</v>
      </c>
      <c r="D304" s="6" t="s">
        <v>169</v>
      </c>
      <c r="E304" s="4">
        <v>12117904</v>
      </c>
      <c r="F304" s="5">
        <v>0</v>
      </c>
      <c r="G304" s="4">
        <f t="shared" si="16"/>
        <v>12117904</v>
      </c>
      <c r="H304" s="5">
        <v>32148730.210000001</v>
      </c>
      <c r="I304" s="2">
        <v>3252.6080940000002</v>
      </c>
      <c r="J304" s="3">
        <f t="shared" si="17"/>
        <v>3725.5960908274119</v>
      </c>
      <c r="K304" s="4">
        <f t="shared" si="18"/>
        <v>9883.9851838602717</v>
      </c>
      <c r="L304" s="3">
        <f t="shared" si="19"/>
        <v>13609.581274687684</v>
      </c>
      <c r="M304" s="7"/>
    </row>
    <row r="305" spans="1:13" x14ac:dyDescent="0.35">
      <c r="A305" s="7"/>
      <c r="B305" s="6" t="s">
        <v>679</v>
      </c>
      <c r="C305" t="s">
        <v>680</v>
      </c>
      <c r="D305" s="6" t="s">
        <v>247</v>
      </c>
      <c r="E305" s="4">
        <v>24149073</v>
      </c>
      <c r="F305" s="5">
        <v>0</v>
      </c>
      <c r="G305" s="4">
        <f t="shared" si="16"/>
        <v>24149073</v>
      </c>
      <c r="H305" s="5">
        <v>1838761.86</v>
      </c>
      <c r="I305" s="2">
        <v>1643.7167257000001</v>
      </c>
      <c r="J305" s="3">
        <f t="shared" si="17"/>
        <v>14691.748658647843</v>
      </c>
      <c r="K305" s="4">
        <f t="shared" si="18"/>
        <v>1118.6610388824372</v>
      </c>
      <c r="L305" s="3">
        <f t="shared" si="19"/>
        <v>15810.40969753028</v>
      </c>
      <c r="M305" s="7"/>
    </row>
    <row r="306" spans="1:13" x14ac:dyDescent="0.35">
      <c r="A306" s="7"/>
      <c r="B306" s="6" t="s">
        <v>681</v>
      </c>
      <c r="C306" t="s">
        <v>682</v>
      </c>
      <c r="D306" s="6" t="s">
        <v>382</v>
      </c>
      <c r="E306" s="4">
        <v>7300384</v>
      </c>
      <c r="F306" s="5">
        <v>1449994.8299999998</v>
      </c>
      <c r="G306" s="4">
        <f t="shared" si="16"/>
        <v>8750378.8300000001</v>
      </c>
      <c r="H306" s="5">
        <v>9395170.3900000006</v>
      </c>
      <c r="I306" s="2">
        <v>1366.3935578000001</v>
      </c>
      <c r="J306" s="3">
        <f t="shared" si="17"/>
        <v>6403.9959644487717</v>
      </c>
      <c r="K306" s="4">
        <f t="shared" si="18"/>
        <v>6875.8889679829554</v>
      </c>
      <c r="L306" s="3">
        <f t="shared" si="19"/>
        <v>13279.884932431727</v>
      </c>
      <c r="M306" s="7"/>
    </row>
    <row r="307" spans="1:13" x14ac:dyDescent="0.35">
      <c r="A307" s="7"/>
      <c r="B307" s="6" t="s">
        <v>683</v>
      </c>
      <c r="C307" t="s">
        <v>682</v>
      </c>
      <c r="D307" s="6" t="s">
        <v>421</v>
      </c>
      <c r="E307" s="4">
        <v>12911357</v>
      </c>
      <c r="F307" s="5">
        <v>0</v>
      </c>
      <c r="G307" s="4">
        <f t="shared" si="16"/>
        <v>12911357</v>
      </c>
      <c r="H307" s="5">
        <v>13561965.99</v>
      </c>
      <c r="I307" s="2">
        <v>2454.4163612000002</v>
      </c>
      <c r="J307" s="3">
        <f t="shared" si="17"/>
        <v>5260.4591478877883</v>
      </c>
      <c r="K307" s="4">
        <f t="shared" si="18"/>
        <v>5525.5360110822257</v>
      </c>
      <c r="L307" s="3">
        <f t="shared" si="19"/>
        <v>10785.995158970014</v>
      </c>
      <c r="M307" s="7"/>
    </row>
    <row r="308" spans="1:13" x14ac:dyDescent="0.35">
      <c r="A308" s="7"/>
      <c r="B308" s="6" t="s">
        <v>684</v>
      </c>
      <c r="C308" t="s">
        <v>682</v>
      </c>
      <c r="D308" s="6" t="s">
        <v>261</v>
      </c>
      <c r="E308" s="4">
        <v>16940636</v>
      </c>
      <c r="F308" s="5">
        <v>0</v>
      </c>
      <c r="G308" s="4">
        <f t="shared" si="16"/>
        <v>16940636</v>
      </c>
      <c r="H308" s="5">
        <v>18143293.600000001</v>
      </c>
      <c r="I308" s="2">
        <v>2841.0303899999999</v>
      </c>
      <c r="J308" s="3">
        <f t="shared" si="17"/>
        <v>5962.8492745549265</v>
      </c>
      <c r="K308" s="4">
        <f t="shared" si="18"/>
        <v>6386.1666752533411</v>
      </c>
      <c r="L308" s="3">
        <f t="shared" si="19"/>
        <v>12349.015949808268</v>
      </c>
      <c r="M308" s="7"/>
    </row>
    <row r="309" spans="1:13" x14ac:dyDescent="0.35">
      <c r="A309" s="7"/>
      <c r="B309" s="6" t="s">
        <v>685</v>
      </c>
      <c r="C309" t="s">
        <v>686</v>
      </c>
      <c r="D309" s="6" t="s">
        <v>579</v>
      </c>
      <c r="E309" s="4">
        <v>11469420</v>
      </c>
      <c r="F309" s="5">
        <v>2986055.83</v>
      </c>
      <c r="G309" s="4">
        <f t="shared" si="16"/>
        <v>14455475.83</v>
      </c>
      <c r="H309" s="5">
        <v>3655432.52</v>
      </c>
      <c r="I309" s="2">
        <v>1229.5161868</v>
      </c>
      <c r="J309" s="3">
        <f t="shared" si="17"/>
        <v>11757.043937438953</v>
      </c>
      <c r="K309" s="4">
        <f t="shared" si="18"/>
        <v>2973.0657955092161</v>
      </c>
      <c r="L309" s="3">
        <f t="shared" si="19"/>
        <v>14730.109732948169</v>
      </c>
      <c r="M309" s="7"/>
    </row>
    <row r="310" spans="1:13" x14ac:dyDescent="0.35">
      <c r="A310" s="7"/>
      <c r="B310" s="6" t="s">
        <v>687</v>
      </c>
      <c r="C310" t="s">
        <v>688</v>
      </c>
      <c r="D310" s="6" t="s">
        <v>689</v>
      </c>
      <c r="E310" s="4">
        <v>2283107</v>
      </c>
      <c r="F310" s="5">
        <v>0</v>
      </c>
      <c r="G310" s="4">
        <f t="shared" si="16"/>
        <v>2283107</v>
      </c>
      <c r="H310" s="5">
        <v>6742700.5</v>
      </c>
      <c r="I310" s="2">
        <v>713.1795644</v>
      </c>
      <c r="J310" s="3">
        <f t="shared" si="17"/>
        <v>3201.3073761034984</v>
      </c>
      <c r="K310" s="4">
        <f t="shared" si="18"/>
        <v>9454.4219108025809</v>
      </c>
      <c r="L310" s="3">
        <f t="shared" si="19"/>
        <v>12655.72928690608</v>
      </c>
      <c r="M310" s="7"/>
    </row>
    <row r="311" spans="1:13" x14ac:dyDescent="0.35">
      <c r="A311" s="7"/>
      <c r="B311" s="6" t="s">
        <v>690</v>
      </c>
      <c r="C311" t="s">
        <v>688</v>
      </c>
      <c r="D311" s="6" t="s">
        <v>13</v>
      </c>
      <c r="E311" s="4">
        <v>12661705</v>
      </c>
      <c r="F311" s="5">
        <v>0</v>
      </c>
      <c r="G311" s="4">
        <f t="shared" si="16"/>
        <v>12661705</v>
      </c>
      <c r="H311" s="5">
        <v>4976406.78</v>
      </c>
      <c r="I311" s="2">
        <v>1164.4127123999999</v>
      </c>
      <c r="J311" s="3">
        <f t="shared" si="17"/>
        <v>10873.897944572114</v>
      </c>
      <c r="K311" s="4">
        <f t="shared" si="18"/>
        <v>4273.7482397826152</v>
      </c>
      <c r="L311" s="3">
        <f t="shared" si="19"/>
        <v>15147.646184354729</v>
      </c>
      <c r="M311" s="7"/>
    </row>
    <row r="312" spans="1:13" x14ac:dyDescent="0.35">
      <c r="A312" s="7"/>
      <c r="B312" s="6" t="s">
        <v>691</v>
      </c>
      <c r="C312" t="s">
        <v>692</v>
      </c>
      <c r="D312" s="6" t="s">
        <v>261</v>
      </c>
      <c r="E312" s="4">
        <v>21385573</v>
      </c>
      <c r="F312" s="5">
        <v>0</v>
      </c>
      <c r="G312" s="4">
        <f t="shared" si="16"/>
        <v>21385573</v>
      </c>
      <c r="H312" s="5">
        <v>27840671.670000002</v>
      </c>
      <c r="I312" s="2">
        <v>4832.1209749999998</v>
      </c>
      <c r="J312" s="3">
        <f t="shared" si="17"/>
        <v>4425.7114237501064</v>
      </c>
      <c r="K312" s="4">
        <f t="shared" si="18"/>
        <v>5761.5841602558394</v>
      </c>
      <c r="L312" s="3">
        <f t="shared" si="19"/>
        <v>10187.295584005946</v>
      </c>
      <c r="M312" s="7"/>
    </row>
    <row r="313" spans="1:13" x14ac:dyDescent="0.35">
      <c r="A313" s="7"/>
      <c r="B313" s="6" t="s">
        <v>693</v>
      </c>
      <c r="C313" t="s">
        <v>694</v>
      </c>
      <c r="D313" s="6" t="s">
        <v>84</v>
      </c>
      <c r="E313" s="4">
        <v>16552902</v>
      </c>
      <c r="F313" s="5">
        <v>0</v>
      </c>
      <c r="G313" s="4">
        <f t="shared" si="16"/>
        <v>16552902</v>
      </c>
      <c r="H313" s="5">
        <v>26083418.059999999</v>
      </c>
      <c r="I313" s="2">
        <v>3981.1582124000001</v>
      </c>
      <c r="J313" s="3">
        <f t="shared" si="17"/>
        <v>4157.8106462695068</v>
      </c>
      <c r="K313" s="4">
        <f t="shared" si="18"/>
        <v>6551.7160254417213</v>
      </c>
      <c r="L313" s="3">
        <f t="shared" si="19"/>
        <v>10709.526671711228</v>
      </c>
      <c r="M313" s="7"/>
    </row>
    <row r="314" spans="1:13" x14ac:dyDescent="0.35">
      <c r="A314" s="7"/>
      <c r="B314" s="6" t="s">
        <v>695</v>
      </c>
      <c r="C314" t="s">
        <v>696</v>
      </c>
      <c r="D314" s="6" t="s">
        <v>53</v>
      </c>
      <c r="E314" s="4">
        <v>5294757</v>
      </c>
      <c r="F314" s="5">
        <v>0</v>
      </c>
      <c r="G314" s="4">
        <f t="shared" si="16"/>
        <v>5294757</v>
      </c>
      <c r="H314" s="5">
        <v>5088190.59</v>
      </c>
      <c r="I314" s="2">
        <v>861.21699320000005</v>
      </c>
      <c r="J314" s="3">
        <f t="shared" si="17"/>
        <v>6147.9941081125426</v>
      </c>
      <c r="K314" s="4">
        <f t="shared" si="18"/>
        <v>5908.1400276299146</v>
      </c>
      <c r="L314" s="3">
        <f t="shared" si="19"/>
        <v>12056.134135742457</v>
      </c>
      <c r="M314" s="7"/>
    </row>
    <row r="315" spans="1:13" x14ac:dyDescent="0.35">
      <c r="A315" s="7"/>
      <c r="B315" s="6" t="s">
        <v>697</v>
      </c>
      <c r="C315" t="s">
        <v>698</v>
      </c>
      <c r="D315" s="6" t="s">
        <v>139</v>
      </c>
      <c r="E315" s="4">
        <v>4051783</v>
      </c>
      <c r="F315" s="5">
        <v>0</v>
      </c>
      <c r="G315" s="4">
        <f t="shared" si="16"/>
        <v>4051783</v>
      </c>
      <c r="H315" s="5">
        <v>5104648</v>
      </c>
      <c r="I315" s="2">
        <v>581.28642119999995</v>
      </c>
      <c r="J315" s="3">
        <f t="shared" si="17"/>
        <v>6970.3726979129378</v>
      </c>
      <c r="K315" s="4">
        <f t="shared" si="18"/>
        <v>8781.6398488408395</v>
      </c>
      <c r="L315" s="3">
        <f t="shared" si="19"/>
        <v>15752.012546753776</v>
      </c>
      <c r="M315" s="7"/>
    </row>
    <row r="316" spans="1:13" x14ac:dyDescent="0.35">
      <c r="A316" s="7"/>
      <c r="B316" s="6" t="s">
        <v>699</v>
      </c>
      <c r="C316" t="s">
        <v>700</v>
      </c>
      <c r="D316" s="6" t="s">
        <v>385</v>
      </c>
      <c r="E316" s="4">
        <v>15190968</v>
      </c>
      <c r="F316" s="5">
        <v>0</v>
      </c>
      <c r="G316" s="4">
        <f t="shared" si="16"/>
        <v>15190968</v>
      </c>
      <c r="H316" s="5">
        <v>3190610.34</v>
      </c>
      <c r="I316" s="2">
        <v>924.87944640000001</v>
      </c>
      <c r="J316" s="3">
        <f t="shared" si="17"/>
        <v>16424.808724130817</v>
      </c>
      <c r="K316" s="4">
        <f t="shared" si="18"/>
        <v>3449.7580764921622</v>
      </c>
      <c r="L316" s="3">
        <f t="shared" si="19"/>
        <v>19874.566800622979</v>
      </c>
      <c r="M316" s="7"/>
    </row>
    <row r="317" spans="1:13" x14ac:dyDescent="0.35">
      <c r="A317" s="7"/>
      <c r="B317" s="6" t="s">
        <v>701</v>
      </c>
      <c r="C317" t="s">
        <v>702</v>
      </c>
      <c r="D317" s="6" t="s">
        <v>247</v>
      </c>
      <c r="E317" s="4">
        <v>24080942</v>
      </c>
      <c r="F317" s="5">
        <v>0</v>
      </c>
      <c r="G317" s="4">
        <f t="shared" si="16"/>
        <v>24080942</v>
      </c>
      <c r="H317" s="5">
        <v>2049529.87</v>
      </c>
      <c r="I317" s="2">
        <v>1525.4903440000001</v>
      </c>
      <c r="J317" s="3">
        <f t="shared" si="17"/>
        <v>15785.70595003386</v>
      </c>
      <c r="K317" s="4">
        <f t="shared" si="18"/>
        <v>1343.5220210086102</v>
      </c>
      <c r="L317" s="3">
        <f t="shared" si="19"/>
        <v>17129.22797104247</v>
      </c>
      <c r="M317" s="7"/>
    </row>
    <row r="318" spans="1:13" x14ac:dyDescent="0.35">
      <c r="A318" s="7"/>
      <c r="B318" s="6" t="s">
        <v>703</v>
      </c>
      <c r="C318" t="s">
        <v>704</v>
      </c>
      <c r="D318" s="6" t="s">
        <v>105</v>
      </c>
      <c r="E318" s="4">
        <v>19425609</v>
      </c>
      <c r="F318" s="5">
        <v>0</v>
      </c>
      <c r="G318" s="4">
        <f t="shared" si="16"/>
        <v>19425609</v>
      </c>
      <c r="H318" s="5">
        <v>7751168.4100000001</v>
      </c>
      <c r="I318" s="2">
        <v>2281.1737217999998</v>
      </c>
      <c r="J318" s="3">
        <f t="shared" si="17"/>
        <v>8515.6201890103675</v>
      </c>
      <c r="K318" s="4">
        <f t="shared" si="18"/>
        <v>3397.8860688802806</v>
      </c>
      <c r="L318" s="3">
        <f t="shared" si="19"/>
        <v>11913.506257890647</v>
      </c>
      <c r="M318" s="7"/>
    </row>
    <row r="319" spans="1:13" x14ac:dyDescent="0.35">
      <c r="A319" s="7"/>
      <c r="B319" s="6" t="s">
        <v>705</v>
      </c>
      <c r="C319" t="s">
        <v>706</v>
      </c>
      <c r="D319" s="6" t="s">
        <v>391</v>
      </c>
      <c r="E319" s="4">
        <v>12870594</v>
      </c>
      <c r="F319" s="5">
        <v>0</v>
      </c>
      <c r="G319" s="4">
        <f t="shared" si="16"/>
        <v>12870594</v>
      </c>
      <c r="H319" s="5">
        <v>40528097.159999996</v>
      </c>
      <c r="I319" s="2">
        <v>5051.0013079999999</v>
      </c>
      <c r="J319" s="3">
        <f t="shared" si="17"/>
        <v>2548.1272356067266</v>
      </c>
      <c r="K319" s="4">
        <f t="shared" si="18"/>
        <v>8023.7748297173866</v>
      </c>
      <c r="L319" s="3">
        <f t="shared" si="19"/>
        <v>10571.902065324113</v>
      </c>
      <c r="M319" s="7"/>
    </row>
    <row r="320" spans="1:13" x14ac:dyDescent="0.35">
      <c r="A320" s="7"/>
      <c r="B320" s="6" t="s">
        <v>707</v>
      </c>
      <c r="C320" t="s">
        <v>708</v>
      </c>
      <c r="D320" s="6" t="s">
        <v>223</v>
      </c>
      <c r="E320" s="4">
        <v>5278153</v>
      </c>
      <c r="F320" s="5">
        <v>66113.86</v>
      </c>
      <c r="G320" s="4">
        <f t="shared" si="16"/>
        <v>5344266.8600000003</v>
      </c>
      <c r="H320" s="5">
        <v>6441364.4699999997</v>
      </c>
      <c r="I320" s="2">
        <v>878.45286899999996</v>
      </c>
      <c r="J320" s="3">
        <f t="shared" si="17"/>
        <v>6083.7263427504395</v>
      </c>
      <c r="K320" s="4">
        <f t="shared" si="18"/>
        <v>7332.6238632843488</v>
      </c>
      <c r="L320" s="3">
        <f t="shared" si="19"/>
        <v>13416.350206034789</v>
      </c>
      <c r="M320" s="7"/>
    </row>
    <row r="321" spans="1:13" x14ac:dyDescent="0.35">
      <c r="A321" s="7"/>
      <c r="B321" s="6" t="s">
        <v>709</v>
      </c>
      <c r="C321" t="s">
        <v>710</v>
      </c>
      <c r="D321" s="6" t="s">
        <v>22</v>
      </c>
      <c r="E321" s="4">
        <v>14347899</v>
      </c>
      <c r="F321" s="5">
        <v>0</v>
      </c>
      <c r="G321" s="4">
        <f t="shared" si="16"/>
        <v>14347899</v>
      </c>
      <c r="H321" s="5">
        <v>7569380.5700000003</v>
      </c>
      <c r="I321" s="2">
        <v>1795.2610232</v>
      </c>
      <c r="J321" s="3">
        <f t="shared" si="17"/>
        <v>7992.0963105550481</v>
      </c>
      <c r="K321" s="4">
        <f t="shared" si="18"/>
        <v>4216.311985934949</v>
      </c>
      <c r="L321" s="3">
        <f t="shared" si="19"/>
        <v>12208.408296489997</v>
      </c>
      <c r="M321" s="7"/>
    </row>
    <row r="322" spans="1:13" x14ac:dyDescent="0.35">
      <c r="A322" s="7"/>
      <c r="B322" s="6" t="s">
        <v>711</v>
      </c>
      <c r="C322" t="s">
        <v>712</v>
      </c>
      <c r="D322" s="6" t="s">
        <v>76</v>
      </c>
      <c r="E322" s="4">
        <v>7132096</v>
      </c>
      <c r="F322" s="5">
        <v>0</v>
      </c>
      <c r="G322" s="4">
        <f t="shared" si="16"/>
        <v>7132096</v>
      </c>
      <c r="H322" s="5">
        <v>10005790.449999999</v>
      </c>
      <c r="I322" s="2">
        <v>1342.8151809999999</v>
      </c>
      <c r="J322" s="3">
        <f t="shared" si="17"/>
        <v>5311.3012877086321</v>
      </c>
      <c r="K322" s="4">
        <f t="shared" si="18"/>
        <v>7451.3533891899006</v>
      </c>
      <c r="L322" s="3">
        <f t="shared" si="19"/>
        <v>12762.654676898532</v>
      </c>
      <c r="M322" s="7"/>
    </row>
    <row r="323" spans="1:13" x14ac:dyDescent="0.35">
      <c r="A323" s="7"/>
      <c r="B323" s="6" t="s">
        <v>713</v>
      </c>
      <c r="C323" t="s">
        <v>714</v>
      </c>
      <c r="D323" s="6" t="s">
        <v>404</v>
      </c>
      <c r="E323" s="4">
        <v>34431447</v>
      </c>
      <c r="F323" s="5">
        <v>0</v>
      </c>
      <c r="G323" s="4">
        <f t="shared" ref="G323:G386" si="20">E323+F323</f>
        <v>34431447</v>
      </c>
      <c r="H323" s="5">
        <v>23225113.989999998</v>
      </c>
      <c r="I323" s="2">
        <v>5600.3435081999996</v>
      </c>
      <c r="J323" s="3">
        <f t="shared" ref="J323:J386" si="21">G323/I323</f>
        <v>6148.0955497793339</v>
      </c>
      <c r="K323" s="4">
        <f t="shared" ref="K323:K386" si="22">H323/I323</f>
        <v>4147.0873984772334</v>
      </c>
      <c r="L323" s="3">
        <f t="shared" ref="L323:L386" si="23">J323+K323</f>
        <v>10295.182948256566</v>
      </c>
      <c r="M323" s="7"/>
    </row>
    <row r="324" spans="1:13" x14ac:dyDescent="0.35">
      <c r="A324" s="7"/>
      <c r="B324" s="6" t="s">
        <v>715</v>
      </c>
      <c r="C324" t="s">
        <v>716</v>
      </c>
      <c r="D324" s="6" t="s">
        <v>216</v>
      </c>
      <c r="E324" s="4">
        <v>111567528</v>
      </c>
      <c r="F324" s="5">
        <v>0</v>
      </c>
      <c r="G324" s="4">
        <f t="shared" si="20"/>
        <v>111567528</v>
      </c>
      <c r="H324" s="5">
        <v>22770217.25</v>
      </c>
      <c r="I324" s="2">
        <v>9810.5233948000005</v>
      </c>
      <c r="J324" s="3">
        <f t="shared" si="21"/>
        <v>11372.229952495256</v>
      </c>
      <c r="K324" s="4">
        <f t="shared" si="22"/>
        <v>2320.9992304864381</v>
      </c>
      <c r="L324" s="3">
        <f t="shared" si="23"/>
        <v>13693.229182981693</v>
      </c>
      <c r="M324" s="7"/>
    </row>
    <row r="325" spans="1:13" x14ac:dyDescent="0.35">
      <c r="A325" s="7"/>
      <c r="B325" s="6" t="s">
        <v>717</v>
      </c>
      <c r="C325" t="s">
        <v>718</v>
      </c>
      <c r="D325" s="6" t="s">
        <v>22</v>
      </c>
      <c r="E325" s="4">
        <v>20412062</v>
      </c>
      <c r="F325" s="5">
        <v>6655.19</v>
      </c>
      <c r="G325" s="4">
        <f t="shared" si="20"/>
        <v>20418717.190000001</v>
      </c>
      <c r="H325" s="5">
        <v>33305312.93</v>
      </c>
      <c r="I325" s="2">
        <v>4098.8918059999996</v>
      </c>
      <c r="J325" s="3">
        <f t="shared" si="21"/>
        <v>4981.5213858806601</v>
      </c>
      <c r="K325" s="4">
        <f t="shared" si="22"/>
        <v>8125.4432920740537</v>
      </c>
      <c r="L325" s="3">
        <f t="shared" si="23"/>
        <v>13106.964677954715</v>
      </c>
      <c r="M325" s="7"/>
    </row>
    <row r="326" spans="1:13" x14ac:dyDescent="0.35">
      <c r="A326" s="7"/>
      <c r="B326" s="6" t="s">
        <v>719</v>
      </c>
      <c r="C326" t="s">
        <v>720</v>
      </c>
      <c r="D326" s="6" t="s">
        <v>139</v>
      </c>
      <c r="E326" s="4">
        <v>6885089</v>
      </c>
      <c r="F326" s="5">
        <v>0</v>
      </c>
      <c r="G326" s="4">
        <f t="shared" si="20"/>
        <v>6885089</v>
      </c>
      <c r="H326" s="5">
        <v>2280131.77</v>
      </c>
      <c r="I326" s="2">
        <v>631.03176859999996</v>
      </c>
      <c r="J326" s="3">
        <f t="shared" si="21"/>
        <v>10910.843704866367</v>
      </c>
      <c r="K326" s="4">
        <f t="shared" si="22"/>
        <v>3613.339111371009</v>
      </c>
      <c r="L326" s="3">
        <f t="shared" si="23"/>
        <v>14524.182816237377</v>
      </c>
      <c r="M326" s="7"/>
    </row>
    <row r="327" spans="1:13" x14ac:dyDescent="0.35">
      <c r="A327" s="7"/>
      <c r="B327" s="6" t="s">
        <v>721</v>
      </c>
      <c r="C327" t="s">
        <v>722</v>
      </c>
      <c r="D327" s="6" t="s">
        <v>37</v>
      </c>
      <c r="E327" s="4">
        <v>26692137</v>
      </c>
      <c r="F327" s="5">
        <v>0</v>
      </c>
      <c r="G327" s="4">
        <f t="shared" si="20"/>
        <v>26692137</v>
      </c>
      <c r="H327" s="5">
        <v>6027378.71</v>
      </c>
      <c r="I327" s="2">
        <v>2158.8310222</v>
      </c>
      <c r="J327" s="3">
        <f t="shared" si="21"/>
        <v>12364.162236652892</v>
      </c>
      <c r="K327" s="4">
        <f t="shared" si="22"/>
        <v>2791.9640990973339</v>
      </c>
      <c r="L327" s="3">
        <f t="shared" si="23"/>
        <v>15156.126335750225</v>
      </c>
      <c r="M327" s="7"/>
    </row>
    <row r="328" spans="1:13" x14ac:dyDescent="0.35">
      <c r="A328" s="7"/>
      <c r="B328" s="6" t="s">
        <v>723</v>
      </c>
      <c r="C328" t="s">
        <v>724</v>
      </c>
      <c r="D328" s="6" t="s">
        <v>84</v>
      </c>
      <c r="E328" s="4">
        <v>70825292</v>
      </c>
      <c r="F328" s="5">
        <v>0</v>
      </c>
      <c r="G328" s="4">
        <f t="shared" si="20"/>
        <v>70825292</v>
      </c>
      <c r="H328" s="5">
        <v>2623381.52</v>
      </c>
      <c r="I328" s="2">
        <v>3898.9288953999999</v>
      </c>
      <c r="J328" s="3">
        <f t="shared" si="21"/>
        <v>18165.320245660412</v>
      </c>
      <c r="K328" s="4">
        <f t="shared" si="22"/>
        <v>672.846720312108</v>
      </c>
      <c r="L328" s="3">
        <f t="shared" si="23"/>
        <v>18838.166965972519</v>
      </c>
      <c r="M328" s="7"/>
    </row>
    <row r="329" spans="1:13" x14ac:dyDescent="0.35">
      <c r="A329" s="7"/>
      <c r="B329" s="6" t="s">
        <v>725</v>
      </c>
      <c r="C329" t="s">
        <v>726</v>
      </c>
      <c r="D329" s="6" t="s">
        <v>364</v>
      </c>
      <c r="E329" s="4">
        <v>5540623</v>
      </c>
      <c r="F329" s="5">
        <v>0</v>
      </c>
      <c r="G329" s="4">
        <f t="shared" si="20"/>
        <v>5540623</v>
      </c>
      <c r="H329" s="5">
        <v>15030708.869999999</v>
      </c>
      <c r="I329" s="2">
        <v>1552.3774486</v>
      </c>
      <c r="J329" s="3">
        <f t="shared" si="21"/>
        <v>3569.1210310976685</v>
      </c>
      <c r="K329" s="4">
        <f t="shared" si="22"/>
        <v>9682.3803280286847</v>
      </c>
      <c r="L329" s="3">
        <f t="shared" si="23"/>
        <v>13251.501359126352</v>
      </c>
      <c r="M329" s="7"/>
    </row>
    <row r="330" spans="1:13" x14ac:dyDescent="0.35">
      <c r="A330" s="7"/>
      <c r="B330" s="6" t="s">
        <v>727</v>
      </c>
      <c r="C330" t="s">
        <v>728</v>
      </c>
      <c r="D330" s="6" t="s">
        <v>43</v>
      </c>
      <c r="E330" s="4">
        <v>3265950</v>
      </c>
      <c r="F330" s="5">
        <v>1797496.8</v>
      </c>
      <c r="G330" s="4">
        <f t="shared" si="20"/>
        <v>5063446.8</v>
      </c>
      <c r="H330" s="5">
        <v>4926040.46</v>
      </c>
      <c r="I330" s="2">
        <v>655.82357420000005</v>
      </c>
      <c r="J330" s="3">
        <f t="shared" si="21"/>
        <v>7720.7453333415096</v>
      </c>
      <c r="K330" s="4">
        <f t="shared" si="22"/>
        <v>7511.2281012602853</v>
      </c>
      <c r="L330" s="3">
        <f t="shared" si="23"/>
        <v>15231.973434601794</v>
      </c>
      <c r="M330" s="7"/>
    </row>
    <row r="331" spans="1:13" x14ac:dyDescent="0.35">
      <c r="A331" s="7"/>
      <c r="B331" s="6" t="s">
        <v>729</v>
      </c>
      <c r="C331" t="s">
        <v>730</v>
      </c>
      <c r="D331" s="6" t="s">
        <v>139</v>
      </c>
      <c r="E331" s="4">
        <v>2368062</v>
      </c>
      <c r="F331" s="5">
        <v>0</v>
      </c>
      <c r="G331" s="4">
        <f t="shared" si="20"/>
        <v>2368062</v>
      </c>
      <c r="H331" s="5">
        <v>7464100.0199999996</v>
      </c>
      <c r="I331" s="2">
        <v>549.55791699999997</v>
      </c>
      <c r="J331" s="3">
        <f t="shared" si="21"/>
        <v>4309.0308168556512</v>
      </c>
      <c r="K331" s="4">
        <f t="shared" si="22"/>
        <v>13582.007990615482</v>
      </c>
      <c r="L331" s="3">
        <f t="shared" si="23"/>
        <v>17891.038807471134</v>
      </c>
      <c r="M331" s="7"/>
    </row>
    <row r="332" spans="1:13" x14ac:dyDescent="0.35">
      <c r="A332" s="7"/>
      <c r="B332" s="6" t="s">
        <v>731</v>
      </c>
      <c r="C332" t="s">
        <v>732</v>
      </c>
      <c r="D332" s="6" t="s">
        <v>490</v>
      </c>
      <c r="E332" s="4">
        <v>3450738</v>
      </c>
      <c r="F332" s="5">
        <v>2439541.21</v>
      </c>
      <c r="G332" s="4">
        <f t="shared" si="20"/>
        <v>5890279.21</v>
      </c>
      <c r="H332" s="5">
        <v>6288404.5499999998</v>
      </c>
      <c r="I332" s="2">
        <v>713.0754872</v>
      </c>
      <c r="J332" s="3">
        <f t="shared" si="21"/>
        <v>8260.3866150680387</v>
      </c>
      <c r="K332" s="4">
        <f t="shared" si="22"/>
        <v>8818.7080651059568</v>
      </c>
      <c r="L332" s="3">
        <f t="shared" si="23"/>
        <v>17079.094680173996</v>
      </c>
      <c r="M332" s="7"/>
    </row>
    <row r="333" spans="1:13" x14ac:dyDescent="0.35">
      <c r="A333" s="7"/>
      <c r="B333" s="6" t="s">
        <v>733</v>
      </c>
      <c r="C333" t="s">
        <v>734</v>
      </c>
      <c r="D333" s="6" t="s">
        <v>131</v>
      </c>
      <c r="E333" s="4">
        <v>67861788</v>
      </c>
      <c r="F333" s="5">
        <v>0</v>
      </c>
      <c r="G333" s="4">
        <f t="shared" si="20"/>
        <v>67861788</v>
      </c>
      <c r="H333" s="5">
        <v>12749644.220000001</v>
      </c>
      <c r="I333" s="2">
        <v>6106.3322132000003</v>
      </c>
      <c r="J333" s="3">
        <f t="shared" si="21"/>
        <v>11113.346871842939</v>
      </c>
      <c r="K333" s="4">
        <f t="shared" si="22"/>
        <v>2087.9381885641951</v>
      </c>
      <c r="L333" s="3">
        <f t="shared" si="23"/>
        <v>13201.285060407135</v>
      </c>
      <c r="M333" s="7"/>
    </row>
    <row r="334" spans="1:13" x14ac:dyDescent="0.35">
      <c r="A334" s="7"/>
      <c r="B334" s="6" t="s">
        <v>735</v>
      </c>
      <c r="C334" t="s">
        <v>736</v>
      </c>
      <c r="D334" s="6" t="s">
        <v>371</v>
      </c>
      <c r="E334" s="4">
        <v>4308301</v>
      </c>
      <c r="F334" s="5">
        <v>0</v>
      </c>
      <c r="G334" s="4">
        <f t="shared" si="20"/>
        <v>4308301</v>
      </c>
      <c r="H334" s="5">
        <v>16157685.4</v>
      </c>
      <c r="I334" s="2">
        <v>1646.7575670000001</v>
      </c>
      <c r="J334" s="3">
        <f t="shared" si="21"/>
        <v>2616.2327025760678</v>
      </c>
      <c r="K334" s="4">
        <f t="shared" si="22"/>
        <v>9811.8179164863068</v>
      </c>
      <c r="L334" s="3">
        <f t="shared" si="23"/>
        <v>12428.050619062375</v>
      </c>
      <c r="M334" s="7"/>
    </row>
    <row r="335" spans="1:13" x14ac:dyDescent="0.35">
      <c r="A335" s="7"/>
      <c r="B335" s="6" t="s">
        <v>737</v>
      </c>
      <c r="C335" t="s">
        <v>738</v>
      </c>
      <c r="D335" s="6" t="s">
        <v>421</v>
      </c>
      <c r="E335" s="4">
        <v>83214650</v>
      </c>
      <c r="F335" s="5">
        <v>0</v>
      </c>
      <c r="G335" s="4">
        <f t="shared" si="20"/>
        <v>83214650</v>
      </c>
      <c r="H335" s="5">
        <v>11117901.689999999</v>
      </c>
      <c r="I335" s="2">
        <v>6979.3107755999999</v>
      </c>
      <c r="J335" s="3">
        <f t="shared" si="21"/>
        <v>11923.046941959132</v>
      </c>
      <c r="K335" s="4">
        <f t="shared" si="22"/>
        <v>1592.9798869064132</v>
      </c>
      <c r="L335" s="3">
        <f t="shared" si="23"/>
        <v>13516.026828865544</v>
      </c>
      <c r="M335" s="7"/>
    </row>
    <row r="336" spans="1:13" x14ac:dyDescent="0.35">
      <c r="A336" s="7"/>
      <c r="B336" s="6" t="s">
        <v>739</v>
      </c>
      <c r="C336" t="s">
        <v>740</v>
      </c>
      <c r="D336" s="6" t="s">
        <v>120</v>
      </c>
      <c r="E336" s="4">
        <v>7751092</v>
      </c>
      <c r="F336" s="5">
        <v>4914101.92</v>
      </c>
      <c r="G336" s="4">
        <f t="shared" si="20"/>
        <v>12665193.92</v>
      </c>
      <c r="H336" s="5">
        <v>4744202.0599999996</v>
      </c>
      <c r="I336" s="2">
        <v>1365.4443536000001</v>
      </c>
      <c r="J336" s="3">
        <f t="shared" si="21"/>
        <v>9275.5108522790833</v>
      </c>
      <c r="K336" s="4">
        <f t="shared" si="22"/>
        <v>3474.4748458565082</v>
      </c>
      <c r="L336" s="3">
        <f t="shared" si="23"/>
        <v>12749.985698135592</v>
      </c>
      <c r="M336" s="7"/>
    </row>
    <row r="337" spans="1:13" x14ac:dyDescent="0.35">
      <c r="A337" s="7"/>
      <c r="B337" s="6" t="s">
        <v>741</v>
      </c>
      <c r="C337" t="s">
        <v>742</v>
      </c>
      <c r="D337" s="6" t="s">
        <v>743</v>
      </c>
      <c r="E337" s="4">
        <v>17254055</v>
      </c>
      <c r="F337" s="5">
        <v>0</v>
      </c>
      <c r="G337" s="4">
        <f t="shared" si="20"/>
        <v>17254055</v>
      </c>
      <c r="H337" s="5">
        <v>9996637.3800000008</v>
      </c>
      <c r="I337" s="2">
        <v>2214.9487978000002</v>
      </c>
      <c r="J337" s="3">
        <f t="shared" si="21"/>
        <v>7789.8211539416197</v>
      </c>
      <c r="K337" s="4">
        <f t="shared" si="22"/>
        <v>4513.2589023859919</v>
      </c>
      <c r="L337" s="3">
        <f t="shared" si="23"/>
        <v>12303.080056327612</v>
      </c>
      <c r="M337" s="7"/>
    </row>
    <row r="338" spans="1:13" x14ac:dyDescent="0.35">
      <c r="A338" s="7"/>
      <c r="B338" s="6" t="s">
        <v>744</v>
      </c>
      <c r="C338" t="s">
        <v>745</v>
      </c>
      <c r="D338" s="6" t="s">
        <v>169</v>
      </c>
      <c r="E338" s="4">
        <v>44230076</v>
      </c>
      <c r="F338" s="5">
        <v>0</v>
      </c>
      <c r="G338" s="4">
        <f t="shared" si="20"/>
        <v>44230076</v>
      </c>
      <c r="H338" s="5">
        <v>15805403.140000001</v>
      </c>
      <c r="I338" s="2">
        <v>4844.0874243999997</v>
      </c>
      <c r="J338" s="3">
        <f t="shared" si="21"/>
        <v>9130.734465528034</v>
      </c>
      <c r="K338" s="4">
        <f t="shared" si="22"/>
        <v>3262.8236766304226</v>
      </c>
      <c r="L338" s="3">
        <f t="shared" si="23"/>
        <v>12393.558142158457</v>
      </c>
      <c r="M338" s="7"/>
    </row>
    <row r="339" spans="1:13" x14ac:dyDescent="0.35">
      <c r="A339" s="7"/>
      <c r="B339" s="6" t="s">
        <v>746</v>
      </c>
      <c r="C339" t="s">
        <v>747</v>
      </c>
      <c r="D339" s="6" t="s">
        <v>382</v>
      </c>
      <c r="E339" s="4">
        <v>39675364</v>
      </c>
      <c r="F339" s="5">
        <v>0</v>
      </c>
      <c r="G339" s="4">
        <f t="shared" si="20"/>
        <v>39675364</v>
      </c>
      <c r="H339" s="5">
        <v>41398582.409999996</v>
      </c>
      <c r="I339" s="2">
        <v>7351.8797106000002</v>
      </c>
      <c r="J339" s="3">
        <f t="shared" si="21"/>
        <v>5396.6285578361321</v>
      </c>
      <c r="K339" s="4">
        <f t="shared" si="22"/>
        <v>5631.0200982085144</v>
      </c>
      <c r="L339" s="3">
        <f t="shared" si="23"/>
        <v>11027.648656044646</v>
      </c>
      <c r="M339" s="7"/>
    </row>
    <row r="340" spans="1:13" x14ac:dyDescent="0.35">
      <c r="A340" s="7"/>
      <c r="B340" s="6" t="s">
        <v>748</v>
      </c>
      <c r="C340" t="s">
        <v>749</v>
      </c>
      <c r="D340" s="6" t="s">
        <v>28</v>
      </c>
      <c r="E340" s="4">
        <v>24519719</v>
      </c>
      <c r="F340" s="5">
        <v>0</v>
      </c>
      <c r="G340" s="4">
        <f t="shared" si="20"/>
        <v>24519719</v>
      </c>
      <c r="H340" s="5">
        <v>10079548.27</v>
      </c>
      <c r="I340" s="2">
        <v>2505.6666003999999</v>
      </c>
      <c r="J340" s="3">
        <f t="shared" si="21"/>
        <v>9785.7069236927691</v>
      </c>
      <c r="K340" s="4">
        <f t="shared" si="22"/>
        <v>4022.7012917005477</v>
      </c>
      <c r="L340" s="3">
        <f t="shared" si="23"/>
        <v>13808.408215393316</v>
      </c>
      <c r="M340" s="7"/>
    </row>
    <row r="341" spans="1:13" x14ac:dyDescent="0.35">
      <c r="A341" s="7"/>
      <c r="B341" s="6" t="s">
        <v>750</v>
      </c>
      <c r="C341" t="s">
        <v>751</v>
      </c>
      <c r="D341" s="6" t="s">
        <v>79</v>
      </c>
      <c r="E341" s="4">
        <v>50273683</v>
      </c>
      <c r="F341" s="5">
        <v>0</v>
      </c>
      <c r="G341" s="4">
        <f t="shared" si="20"/>
        <v>50273683</v>
      </c>
      <c r="H341" s="5">
        <v>19864109.949999999</v>
      </c>
      <c r="I341" s="2">
        <v>5817.0350365000004</v>
      </c>
      <c r="J341" s="3">
        <f t="shared" si="21"/>
        <v>8642.4927277468705</v>
      </c>
      <c r="K341" s="4">
        <f t="shared" si="22"/>
        <v>3414.816968672043</v>
      </c>
      <c r="L341" s="3">
        <f t="shared" si="23"/>
        <v>12057.309696418914</v>
      </c>
      <c r="M341" s="7"/>
    </row>
    <row r="342" spans="1:13" x14ac:dyDescent="0.35">
      <c r="A342" s="7"/>
      <c r="B342" s="6" t="s">
        <v>752</v>
      </c>
      <c r="C342" t="s">
        <v>753</v>
      </c>
      <c r="D342" s="6" t="s">
        <v>177</v>
      </c>
      <c r="E342" s="4">
        <v>2243355</v>
      </c>
      <c r="F342" s="5">
        <v>921671.64999999991</v>
      </c>
      <c r="G342" s="4">
        <f t="shared" si="20"/>
        <v>3165026.65</v>
      </c>
      <c r="H342" s="5">
        <v>5018670.0199999996</v>
      </c>
      <c r="I342" s="2">
        <v>515.3743518</v>
      </c>
      <c r="J342" s="3">
        <f t="shared" si="21"/>
        <v>6141.2187838719683</v>
      </c>
      <c r="K342" s="4">
        <f t="shared" si="22"/>
        <v>9737.9118741003658</v>
      </c>
      <c r="L342" s="3">
        <f t="shared" si="23"/>
        <v>15879.130657972335</v>
      </c>
      <c r="M342" s="7"/>
    </row>
    <row r="343" spans="1:13" x14ac:dyDescent="0.35">
      <c r="A343" s="7"/>
      <c r="B343" s="6" t="s">
        <v>754</v>
      </c>
      <c r="C343" t="s">
        <v>755</v>
      </c>
      <c r="D343" s="6" t="s">
        <v>292</v>
      </c>
      <c r="E343" s="4">
        <v>1865704</v>
      </c>
      <c r="F343" s="5">
        <v>1017361.9900000001</v>
      </c>
      <c r="G343" s="4">
        <f t="shared" si="20"/>
        <v>2883065.99</v>
      </c>
      <c r="H343" s="5">
        <v>5017639.9000000004</v>
      </c>
      <c r="I343" s="2">
        <v>444.52309860000003</v>
      </c>
      <c r="J343" s="3">
        <f t="shared" si="21"/>
        <v>6485.7506822031319</v>
      </c>
      <c r="K343" s="4">
        <f t="shared" si="22"/>
        <v>11287.692171234226</v>
      </c>
      <c r="L343" s="3">
        <f t="shared" si="23"/>
        <v>17773.442853437358</v>
      </c>
      <c r="M343" s="7"/>
    </row>
    <row r="344" spans="1:13" x14ac:dyDescent="0.35">
      <c r="A344" s="7"/>
      <c r="B344" s="6" t="s">
        <v>756</v>
      </c>
      <c r="C344" t="s">
        <v>757</v>
      </c>
      <c r="D344" s="6" t="s">
        <v>120</v>
      </c>
      <c r="E344" s="4">
        <v>7321288</v>
      </c>
      <c r="F344" s="5">
        <v>238566.75</v>
      </c>
      <c r="G344" s="4">
        <f t="shared" si="20"/>
        <v>7559854.75</v>
      </c>
      <c r="H344" s="5">
        <v>6964035.0899999999</v>
      </c>
      <c r="I344" s="2">
        <v>1317.1299509999999</v>
      </c>
      <c r="J344" s="3">
        <f t="shared" si="21"/>
        <v>5739.6422761932927</v>
      </c>
      <c r="K344" s="4">
        <f t="shared" si="22"/>
        <v>5287.2801842466042</v>
      </c>
      <c r="L344" s="3">
        <f t="shared" si="23"/>
        <v>11026.922460439897</v>
      </c>
      <c r="M344" s="7"/>
    </row>
    <row r="345" spans="1:13" x14ac:dyDescent="0.35">
      <c r="A345" s="7"/>
      <c r="B345" s="6" t="s">
        <v>758</v>
      </c>
      <c r="C345" t="s">
        <v>759</v>
      </c>
      <c r="D345" s="6" t="s">
        <v>22</v>
      </c>
      <c r="E345" s="4">
        <v>9139682</v>
      </c>
      <c r="F345" s="5">
        <v>0</v>
      </c>
      <c r="G345" s="4">
        <f t="shared" si="20"/>
        <v>9139682</v>
      </c>
      <c r="H345" s="5">
        <v>11145962.02</v>
      </c>
      <c r="I345" s="2">
        <v>1639.1751380000001</v>
      </c>
      <c r="J345" s="3">
        <f t="shared" si="21"/>
        <v>5575.7812500448017</v>
      </c>
      <c r="K345" s="4">
        <f t="shared" si="22"/>
        <v>6799.7383327808866</v>
      </c>
      <c r="L345" s="3">
        <f t="shared" si="23"/>
        <v>12375.519582825687</v>
      </c>
      <c r="M345" s="7"/>
    </row>
    <row r="346" spans="1:13" x14ac:dyDescent="0.35">
      <c r="A346" s="7"/>
      <c r="B346" s="6" t="s">
        <v>760</v>
      </c>
      <c r="C346" t="s">
        <v>761</v>
      </c>
      <c r="D346" s="6" t="s">
        <v>142</v>
      </c>
      <c r="E346" s="4">
        <v>3324511</v>
      </c>
      <c r="F346" s="5">
        <v>0</v>
      </c>
      <c r="G346" s="4">
        <f t="shared" si="20"/>
        <v>3324511</v>
      </c>
      <c r="H346" s="5">
        <v>10745193.27</v>
      </c>
      <c r="I346" s="2">
        <v>1182.3334582</v>
      </c>
      <c r="J346" s="3">
        <f t="shared" si="21"/>
        <v>2811.8218062282353</v>
      </c>
      <c r="K346" s="4">
        <f t="shared" si="22"/>
        <v>9088.1241628386488</v>
      </c>
      <c r="L346" s="3">
        <f t="shared" si="23"/>
        <v>11899.945969066885</v>
      </c>
      <c r="M346" s="7"/>
    </row>
    <row r="347" spans="1:13" x14ac:dyDescent="0.35">
      <c r="A347" s="7"/>
      <c r="B347" s="6" t="s">
        <v>762</v>
      </c>
      <c r="C347" t="s">
        <v>763</v>
      </c>
      <c r="D347" s="6" t="s">
        <v>764</v>
      </c>
      <c r="E347" s="4">
        <v>5206433</v>
      </c>
      <c r="F347" s="5">
        <v>1841616.54</v>
      </c>
      <c r="G347" s="4">
        <f t="shared" si="20"/>
        <v>7048049.54</v>
      </c>
      <c r="H347" s="5">
        <v>4073060.04</v>
      </c>
      <c r="I347" s="2">
        <v>896.73205199999995</v>
      </c>
      <c r="J347" s="3">
        <f t="shared" si="21"/>
        <v>7859.7051641910093</v>
      </c>
      <c r="K347" s="4">
        <f t="shared" si="22"/>
        <v>4542.1149282171527</v>
      </c>
      <c r="L347" s="3">
        <f t="shared" si="23"/>
        <v>12401.820092408161</v>
      </c>
      <c r="M347" s="7"/>
    </row>
    <row r="348" spans="1:13" x14ac:dyDescent="0.35">
      <c r="A348" s="7"/>
      <c r="B348" s="6" t="s">
        <v>765</v>
      </c>
      <c r="C348" t="s">
        <v>766</v>
      </c>
      <c r="D348" s="6" t="s">
        <v>34</v>
      </c>
      <c r="E348" s="4">
        <v>2852708</v>
      </c>
      <c r="F348" s="5">
        <v>1555510.2100000002</v>
      </c>
      <c r="G348" s="4">
        <f t="shared" si="20"/>
        <v>4408218.21</v>
      </c>
      <c r="H348" s="5">
        <v>5501950.5700000003</v>
      </c>
      <c r="I348" s="2">
        <v>589.18229059999999</v>
      </c>
      <c r="J348" s="3">
        <f t="shared" si="21"/>
        <v>7481.925849317101</v>
      </c>
      <c r="K348" s="4">
        <f t="shared" si="22"/>
        <v>9338.2823241293136</v>
      </c>
      <c r="L348" s="3">
        <f t="shared" si="23"/>
        <v>16820.208173446415</v>
      </c>
      <c r="M348" s="7"/>
    </row>
    <row r="349" spans="1:13" x14ac:dyDescent="0.35">
      <c r="A349" s="7"/>
      <c r="B349" s="6" t="s">
        <v>767</v>
      </c>
      <c r="C349" t="s">
        <v>768</v>
      </c>
      <c r="D349" s="6" t="s">
        <v>13</v>
      </c>
      <c r="E349" s="4">
        <v>4826392</v>
      </c>
      <c r="F349" s="5">
        <v>0</v>
      </c>
      <c r="G349" s="4">
        <f t="shared" si="20"/>
        <v>4826392</v>
      </c>
      <c r="H349" s="5">
        <v>6084198.3799999999</v>
      </c>
      <c r="I349" s="2">
        <v>580.29127719999997</v>
      </c>
      <c r="J349" s="3">
        <f t="shared" si="21"/>
        <v>8317.1886079145079</v>
      </c>
      <c r="K349" s="4">
        <f t="shared" si="22"/>
        <v>10484.731752917689</v>
      </c>
      <c r="L349" s="3">
        <f t="shared" si="23"/>
        <v>18801.920360832199</v>
      </c>
      <c r="M349" s="7"/>
    </row>
    <row r="350" spans="1:13" x14ac:dyDescent="0.35">
      <c r="A350" s="7"/>
      <c r="B350" s="6" t="s">
        <v>769</v>
      </c>
      <c r="C350" t="s">
        <v>770</v>
      </c>
      <c r="D350" s="6" t="s">
        <v>213</v>
      </c>
      <c r="E350" s="4">
        <v>7655174</v>
      </c>
      <c r="F350" s="5">
        <v>1922569.03</v>
      </c>
      <c r="G350" s="4">
        <f t="shared" si="20"/>
        <v>9577743.0299999993</v>
      </c>
      <c r="H350" s="5">
        <v>3695431</v>
      </c>
      <c r="I350" s="2">
        <v>731.43654719999995</v>
      </c>
      <c r="J350" s="3">
        <f t="shared" si="21"/>
        <v>13094.427762277395</v>
      </c>
      <c r="K350" s="4">
        <f t="shared" si="22"/>
        <v>5052.2919782261606</v>
      </c>
      <c r="L350" s="3">
        <f t="shared" si="23"/>
        <v>18146.719740503555</v>
      </c>
      <c r="M350" s="7"/>
    </row>
    <row r="351" spans="1:13" x14ac:dyDescent="0.35">
      <c r="A351" s="7"/>
      <c r="B351" s="6" t="s">
        <v>771</v>
      </c>
      <c r="C351" t="s">
        <v>772</v>
      </c>
      <c r="D351" s="6" t="s">
        <v>382</v>
      </c>
      <c r="E351" s="4">
        <v>18727092</v>
      </c>
      <c r="F351" s="5">
        <v>0</v>
      </c>
      <c r="G351" s="4">
        <f t="shared" si="20"/>
        <v>18727092</v>
      </c>
      <c r="H351" s="5">
        <v>11109108.84</v>
      </c>
      <c r="I351" s="2">
        <v>2822.5480149999999</v>
      </c>
      <c r="J351" s="3">
        <f t="shared" si="21"/>
        <v>6634.8178668627543</v>
      </c>
      <c r="K351" s="4">
        <f t="shared" si="22"/>
        <v>3935.8440603888189</v>
      </c>
      <c r="L351" s="3">
        <f t="shared" si="23"/>
        <v>10570.661927251573</v>
      </c>
      <c r="M351" s="7"/>
    </row>
    <row r="352" spans="1:13" x14ac:dyDescent="0.35">
      <c r="A352" s="7"/>
      <c r="B352" s="6" t="s">
        <v>773</v>
      </c>
      <c r="C352" t="s">
        <v>774</v>
      </c>
      <c r="D352" s="6" t="s">
        <v>102</v>
      </c>
      <c r="E352" s="4">
        <v>3483034</v>
      </c>
      <c r="F352" s="5">
        <v>1597556.17</v>
      </c>
      <c r="G352" s="4">
        <f t="shared" si="20"/>
        <v>5080590.17</v>
      </c>
      <c r="H352" s="5">
        <v>3556647.31</v>
      </c>
      <c r="I352" s="2">
        <v>460.84421320000001</v>
      </c>
      <c r="J352" s="3">
        <f t="shared" si="21"/>
        <v>11024.528516310334</v>
      </c>
      <c r="K352" s="4">
        <f t="shared" si="22"/>
        <v>7717.6781396546785</v>
      </c>
      <c r="L352" s="3">
        <f t="shared" si="23"/>
        <v>18742.206655965012</v>
      </c>
      <c r="M352" s="7"/>
    </row>
    <row r="353" spans="1:13" x14ac:dyDescent="0.35">
      <c r="A353" s="7"/>
      <c r="B353" s="6" t="s">
        <v>775</v>
      </c>
      <c r="C353" t="s">
        <v>776</v>
      </c>
      <c r="D353" s="6" t="s">
        <v>177</v>
      </c>
      <c r="E353" s="4">
        <v>2694898</v>
      </c>
      <c r="F353" s="5">
        <v>1534615.79</v>
      </c>
      <c r="G353" s="4">
        <f t="shared" si="20"/>
        <v>4229513.79</v>
      </c>
      <c r="H353" s="5">
        <v>7782762.3099999996</v>
      </c>
      <c r="I353" s="2">
        <v>848.22509700000001</v>
      </c>
      <c r="J353" s="3">
        <f t="shared" si="21"/>
        <v>4986.3105972211051</v>
      </c>
      <c r="K353" s="4">
        <f t="shared" si="22"/>
        <v>9175.35019598695</v>
      </c>
      <c r="L353" s="3">
        <f t="shared" si="23"/>
        <v>14161.660793208055</v>
      </c>
      <c r="M353" s="7"/>
    </row>
    <row r="354" spans="1:13" x14ac:dyDescent="0.35">
      <c r="A354" s="7"/>
      <c r="B354" s="6" t="s">
        <v>777</v>
      </c>
      <c r="C354" t="s">
        <v>778</v>
      </c>
      <c r="D354" s="6" t="s">
        <v>779</v>
      </c>
      <c r="E354" s="4">
        <v>9542883</v>
      </c>
      <c r="F354" s="5">
        <v>0</v>
      </c>
      <c r="G354" s="4">
        <f t="shared" si="20"/>
        <v>9542883</v>
      </c>
      <c r="H354" s="5">
        <v>10714799.630000001</v>
      </c>
      <c r="I354" s="2">
        <v>1723.201816</v>
      </c>
      <c r="J354" s="3">
        <f t="shared" si="21"/>
        <v>5537.8789131916747</v>
      </c>
      <c r="K354" s="4">
        <f t="shared" si="22"/>
        <v>6217.9598062819132</v>
      </c>
      <c r="L354" s="3">
        <f t="shared" si="23"/>
        <v>11755.838719473588</v>
      </c>
      <c r="M354" s="7"/>
    </row>
    <row r="355" spans="1:13" x14ac:dyDescent="0.35">
      <c r="A355" s="7"/>
      <c r="B355" s="6" t="s">
        <v>780</v>
      </c>
      <c r="C355" t="s">
        <v>781</v>
      </c>
      <c r="D355" s="6" t="s">
        <v>210</v>
      </c>
      <c r="E355" s="4">
        <v>6347264</v>
      </c>
      <c r="F355" s="5">
        <v>3324951.06</v>
      </c>
      <c r="G355" s="4">
        <f t="shared" si="20"/>
        <v>9672215.0600000005</v>
      </c>
      <c r="H355" s="5">
        <v>6454946.7999999998</v>
      </c>
      <c r="I355" s="2">
        <v>1119.5205238000001</v>
      </c>
      <c r="J355" s="3">
        <f t="shared" si="21"/>
        <v>8639.6049508494052</v>
      </c>
      <c r="K355" s="4">
        <f t="shared" si="22"/>
        <v>5765.8137236197399</v>
      </c>
      <c r="L355" s="3">
        <f t="shared" si="23"/>
        <v>14405.418674469145</v>
      </c>
      <c r="M355" s="7"/>
    </row>
    <row r="356" spans="1:13" x14ac:dyDescent="0.35">
      <c r="A356" s="7"/>
      <c r="B356" s="6" t="s">
        <v>782</v>
      </c>
      <c r="C356" t="s">
        <v>783</v>
      </c>
      <c r="D356" s="6" t="s">
        <v>247</v>
      </c>
      <c r="E356" s="4">
        <v>15304395</v>
      </c>
      <c r="F356" s="5">
        <v>0</v>
      </c>
      <c r="G356" s="4">
        <f t="shared" si="20"/>
        <v>15304395</v>
      </c>
      <c r="H356" s="5">
        <v>24372048.809999999</v>
      </c>
      <c r="I356" s="2">
        <v>4057.1688617999998</v>
      </c>
      <c r="J356" s="3">
        <f t="shared" si="21"/>
        <v>3772.1858570141117</v>
      </c>
      <c r="K356" s="4">
        <f t="shared" si="22"/>
        <v>6007.1566257627046</v>
      </c>
      <c r="L356" s="3">
        <f t="shared" si="23"/>
        <v>9779.3424827768158</v>
      </c>
      <c r="M356" s="7"/>
    </row>
    <row r="357" spans="1:13" x14ac:dyDescent="0.35">
      <c r="A357" s="7"/>
      <c r="B357" s="6" t="s">
        <v>784</v>
      </c>
      <c r="C357" t="s">
        <v>785</v>
      </c>
      <c r="D357" s="6" t="s">
        <v>226</v>
      </c>
      <c r="E357" s="4">
        <v>29049035</v>
      </c>
      <c r="F357" s="5">
        <v>0</v>
      </c>
      <c r="G357" s="4">
        <f t="shared" si="20"/>
        <v>29049035</v>
      </c>
      <c r="H357" s="5">
        <v>16787457.949999999</v>
      </c>
      <c r="I357" s="2">
        <v>3617.1593928000002</v>
      </c>
      <c r="J357" s="3">
        <f t="shared" si="21"/>
        <v>8030.8971337626035</v>
      </c>
      <c r="K357" s="4">
        <f t="shared" si="22"/>
        <v>4641.0611551748698</v>
      </c>
      <c r="L357" s="3">
        <f t="shared" si="23"/>
        <v>12671.958288937472</v>
      </c>
      <c r="M357" s="7"/>
    </row>
    <row r="358" spans="1:13" x14ac:dyDescent="0.35">
      <c r="A358" s="7"/>
      <c r="B358" s="6" t="s">
        <v>786</v>
      </c>
      <c r="C358" t="s">
        <v>787</v>
      </c>
      <c r="D358" s="6" t="s">
        <v>537</v>
      </c>
      <c r="E358" s="4">
        <v>14964567</v>
      </c>
      <c r="F358" s="5">
        <v>0</v>
      </c>
      <c r="G358" s="4">
        <f t="shared" si="20"/>
        <v>14964567</v>
      </c>
      <c r="H358" s="5">
        <v>6821695.4800000004</v>
      </c>
      <c r="I358" s="2">
        <v>1921.6723377999999</v>
      </c>
      <c r="J358" s="3">
        <f t="shared" si="21"/>
        <v>7787.2625346379173</v>
      </c>
      <c r="K358" s="4">
        <f t="shared" si="22"/>
        <v>3549.8744223012154</v>
      </c>
      <c r="L358" s="3">
        <f t="shared" si="23"/>
        <v>11337.136956939132</v>
      </c>
      <c r="M358" s="7"/>
    </row>
    <row r="359" spans="1:13" x14ac:dyDescent="0.35">
      <c r="A359" s="7"/>
      <c r="B359" s="6" t="s">
        <v>788</v>
      </c>
      <c r="C359" t="s">
        <v>789</v>
      </c>
      <c r="D359" s="6" t="s">
        <v>281</v>
      </c>
      <c r="E359" s="4">
        <v>4959553</v>
      </c>
      <c r="F359" s="5">
        <v>3011655.9200000004</v>
      </c>
      <c r="G359" s="4">
        <f t="shared" si="20"/>
        <v>7971208.9199999999</v>
      </c>
      <c r="H359" s="5">
        <v>6768804.7300000004</v>
      </c>
      <c r="I359" s="2">
        <v>911.18919760000006</v>
      </c>
      <c r="J359" s="3">
        <f t="shared" si="21"/>
        <v>8748.1380826238183</v>
      </c>
      <c r="K359" s="4">
        <f t="shared" si="22"/>
        <v>7428.5392625686236</v>
      </c>
      <c r="L359" s="3">
        <f t="shared" si="23"/>
        <v>16176.677345192442</v>
      </c>
      <c r="M359" s="7"/>
    </row>
    <row r="360" spans="1:13" x14ac:dyDescent="0.35">
      <c r="A360" s="7"/>
      <c r="B360" s="6" t="s">
        <v>790</v>
      </c>
      <c r="C360" t="s">
        <v>791</v>
      </c>
      <c r="D360" s="6" t="s">
        <v>16</v>
      </c>
      <c r="E360" s="4">
        <v>4013724</v>
      </c>
      <c r="F360" s="5">
        <v>0</v>
      </c>
      <c r="G360" s="4">
        <f t="shared" si="20"/>
        <v>4013724</v>
      </c>
      <c r="H360" s="5">
        <v>10962599.49</v>
      </c>
      <c r="I360" s="2">
        <v>990.26832279999996</v>
      </c>
      <c r="J360" s="3">
        <f t="shared" si="21"/>
        <v>4053.1681238183296</v>
      </c>
      <c r="K360" s="4">
        <f t="shared" si="22"/>
        <v>11070.332391329121</v>
      </c>
      <c r="L360" s="3">
        <f t="shared" si="23"/>
        <v>15123.500515147451</v>
      </c>
      <c r="M360" s="7"/>
    </row>
    <row r="361" spans="1:13" x14ac:dyDescent="0.35">
      <c r="A361" s="7"/>
      <c r="B361" s="6" t="s">
        <v>792</v>
      </c>
      <c r="C361" t="s">
        <v>793</v>
      </c>
      <c r="D361" s="6" t="s">
        <v>125</v>
      </c>
      <c r="E361" s="4">
        <v>57517816</v>
      </c>
      <c r="F361" s="5">
        <v>0</v>
      </c>
      <c r="G361" s="4">
        <f t="shared" si="20"/>
        <v>57517816</v>
      </c>
      <c r="H361" s="5">
        <v>3314632.04</v>
      </c>
      <c r="I361" s="2">
        <v>4704.0047046999998</v>
      </c>
      <c r="J361" s="3">
        <f t="shared" si="21"/>
        <v>12227.414641514102</v>
      </c>
      <c r="K361" s="4">
        <f t="shared" si="22"/>
        <v>704.64046022066896</v>
      </c>
      <c r="L361" s="3">
        <f t="shared" si="23"/>
        <v>12932.055101734772</v>
      </c>
      <c r="M361" s="7"/>
    </row>
    <row r="362" spans="1:13" x14ac:dyDescent="0.35">
      <c r="A362" s="7"/>
      <c r="B362" s="6" t="s">
        <v>794</v>
      </c>
      <c r="C362" t="s">
        <v>795</v>
      </c>
      <c r="D362" s="6" t="s">
        <v>142</v>
      </c>
      <c r="E362" s="4">
        <v>1309524</v>
      </c>
      <c r="F362" s="5">
        <v>0</v>
      </c>
      <c r="G362" s="4">
        <f t="shared" si="20"/>
        <v>1309524</v>
      </c>
      <c r="H362" s="5">
        <v>4558904.9000000004</v>
      </c>
      <c r="I362" s="2">
        <v>265.69306139999998</v>
      </c>
      <c r="J362" s="3">
        <f t="shared" si="21"/>
        <v>4928.7098168834609</v>
      </c>
      <c r="K362" s="4">
        <f t="shared" si="22"/>
        <v>17158.53954174808</v>
      </c>
      <c r="L362" s="3">
        <f t="shared" si="23"/>
        <v>22087.24935863154</v>
      </c>
      <c r="M362" s="7"/>
    </row>
    <row r="363" spans="1:13" x14ac:dyDescent="0.35">
      <c r="A363" s="7"/>
      <c r="B363" s="6" t="s">
        <v>796</v>
      </c>
      <c r="C363" t="s">
        <v>797</v>
      </c>
      <c r="D363" s="6" t="s">
        <v>764</v>
      </c>
      <c r="E363" s="4">
        <v>3798298</v>
      </c>
      <c r="F363" s="5">
        <v>3131390.4000000004</v>
      </c>
      <c r="G363" s="4">
        <f t="shared" si="20"/>
        <v>6929688.4000000004</v>
      </c>
      <c r="H363" s="5">
        <v>4568378.3099999996</v>
      </c>
      <c r="I363" s="2">
        <v>739.87948700000004</v>
      </c>
      <c r="J363" s="3">
        <f t="shared" si="21"/>
        <v>9365.9690824757254</v>
      </c>
      <c r="K363" s="4">
        <f t="shared" si="22"/>
        <v>6174.4897517343925</v>
      </c>
      <c r="L363" s="3">
        <f t="shared" si="23"/>
        <v>15540.458834210118</v>
      </c>
      <c r="M363" s="7"/>
    </row>
    <row r="364" spans="1:13" x14ac:dyDescent="0.35">
      <c r="A364" s="7"/>
      <c r="B364" s="6" t="s">
        <v>798</v>
      </c>
      <c r="C364" t="s">
        <v>799</v>
      </c>
      <c r="D364" s="6" t="s">
        <v>764</v>
      </c>
      <c r="E364" s="4">
        <v>1870878</v>
      </c>
      <c r="F364" s="5">
        <v>1160397.29</v>
      </c>
      <c r="G364" s="4">
        <f t="shared" si="20"/>
        <v>3031275.29</v>
      </c>
      <c r="H364" s="5">
        <v>3030269.68</v>
      </c>
      <c r="I364" s="2">
        <v>395.72488820000001</v>
      </c>
      <c r="J364" s="3">
        <f t="shared" si="21"/>
        <v>7660.0572276060348</v>
      </c>
      <c r="K364" s="4">
        <f t="shared" si="22"/>
        <v>7657.5160429851376</v>
      </c>
      <c r="L364" s="3">
        <f t="shared" si="23"/>
        <v>15317.573270591172</v>
      </c>
      <c r="M364" s="7"/>
    </row>
    <row r="365" spans="1:13" x14ac:dyDescent="0.35">
      <c r="A365" s="7"/>
      <c r="B365" s="6" t="s">
        <v>800</v>
      </c>
      <c r="C365" t="s">
        <v>801</v>
      </c>
      <c r="D365" s="6" t="s">
        <v>169</v>
      </c>
      <c r="E365" s="4">
        <v>3836065</v>
      </c>
      <c r="F365" s="5">
        <v>2210225.83</v>
      </c>
      <c r="G365" s="4">
        <f t="shared" si="20"/>
        <v>6046290.8300000001</v>
      </c>
      <c r="H365" s="5">
        <v>8700548.7300000004</v>
      </c>
      <c r="I365" s="2">
        <v>922.56887959999995</v>
      </c>
      <c r="J365" s="3">
        <f t="shared" si="21"/>
        <v>6553.7554579355665</v>
      </c>
      <c r="K365" s="4">
        <f t="shared" si="22"/>
        <v>9430.7849770223274</v>
      </c>
      <c r="L365" s="3">
        <f t="shared" si="23"/>
        <v>15984.540434957893</v>
      </c>
      <c r="M365" s="7"/>
    </row>
    <row r="366" spans="1:13" x14ac:dyDescent="0.35">
      <c r="A366" s="7"/>
      <c r="B366" s="6" t="s">
        <v>802</v>
      </c>
      <c r="C366" t="s">
        <v>803</v>
      </c>
      <c r="D366" s="6" t="s">
        <v>322</v>
      </c>
      <c r="E366" s="4">
        <v>8452841</v>
      </c>
      <c r="F366" s="5">
        <v>0</v>
      </c>
      <c r="G366" s="4">
        <f t="shared" si="20"/>
        <v>8452841</v>
      </c>
      <c r="H366" s="5">
        <v>15568534.18</v>
      </c>
      <c r="I366" s="2">
        <v>1724.0531481999999</v>
      </c>
      <c r="J366" s="3">
        <f t="shared" si="21"/>
        <v>4902.8888748732606</v>
      </c>
      <c r="K366" s="4">
        <f t="shared" si="22"/>
        <v>9030.1938755509655</v>
      </c>
      <c r="L366" s="3">
        <f t="shared" si="23"/>
        <v>13933.082750424226</v>
      </c>
      <c r="M366" s="7"/>
    </row>
    <row r="367" spans="1:13" x14ac:dyDescent="0.35">
      <c r="A367" s="7"/>
      <c r="B367" s="6" t="s">
        <v>804</v>
      </c>
      <c r="C367" t="s">
        <v>805</v>
      </c>
      <c r="D367" s="6" t="s">
        <v>102</v>
      </c>
      <c r="E367" s="4">
        <v>3203079</v>
      </c>
      <c r="F367" s="5">
        <v>1598241.39</v>
      </c>
      <c r="G367" s="4">
        <f t="shared" si="20"/>
        <v>4801320.3899999997</v>
      </c>
      <c r="H367" s="5">
        <v>7018364.7000000002</v>
      </c>
      <c r="I367" s="2">
        <v>858.45610939999995</v>
      </c>
      <c r="J367" s="3">
        <f t="shared" si="21"/>
        <v>5592.9713091048798</v>
      </c>
      <c r="K367" s="4">
        <f t="shared" si="22"/>
        <v>8175.5661391999884</v>
      </c>
      <c r="L367" s="3">
        <f t="shared" si="23"/>
        <v>13768.537448304869</v>
      </c>
      <c r="M367" s="7"/>
    </row>
    <row r="368" spans="1:13" x14ac:dyDescent="0.35">
      <c r="A368" s="7"/>
      <c r="B368" s="6" t="s">
        <v>806</v>
      </c>
      <c r="C368" t="s">
        <v>807</v>
      </c>
      <c r="D368" s="6" t="s">
        <v>382</v>
      </c>
      <c r="E368" s="4">
        <v>1621676</v>
      </c>
      <c r="F368" s="5">
        <v>766378.58</v>
      </c>
      <c r="G368" s="4">
        <f t="shared" si="20"/>
        <v>2388054.58</v>
      </c>
      <c r="H368" s="5">
        <v>7110795.3399999999</v>
      </c>
      <c r="I368" s="2">
        <v>514.68733340000006</v>
      </c>
      <c r="J368" s="3">
        <f t="shared" si="21"/>
        <v>4639.816107819528</v>
      </c>
      <c r="K368" s="4">
        <f t="shared" si="22"/>
        <v>13815.757409506125</v>
      </c>
      <c r="L368" s="3">
        <f t="shared" si="23"/>
        <v>18455.573517325654</v>
      </c>
      <c r="M368" s="7"/>
    </row>
    <row r="369" spans="1:13" x14ac:dyDescent="0.35">
      <c r="A369" s="7"/>
      <c r="B369" s="6" t="s">
        <v>808</v>
      </c>
      <c r="C369" t="s">
        <v>809</v>
      </c>
      <c r="D369" s="6" t="s">
        <v>258</v>
      </c>
      <c r="E369" s="4">
        <v>20793767</v>
      </c>
      <c r="F369" s="5">
        <v>0</v>
      </c>
      <c r="G369" s="4">
        <f t="shared" si="20"/>
        <v>20793767</v>
      </c>
      <c r="H369" s="5">
        <v>13274206.49</v>
      </c>
      <c r="I369" s="2">
        <v>3014.2100924000001</v>
      </c>
      <c r="J369" s="3">
        <f t="shared" si="21"/>
        <v>6898.5791841216378</v>
      </c>
      <c r="K369" s="4">
        <f t="shared" si="22"/>
        <v>4403.8756699373589</v>
      </c>
      <c r="L369" s="3">
        <f t="shared" si="23"/>
        <v>11302.454854058997</v>
      </c>
      <c r="M369" s="7"/>
    </row>
    <row r="370" spans="1:13" x14ac:dyDescent="0.35">
      <c r="A370" s="7"/>
      <c r="B370" s="6" t="s">
        <v>810</v>
      </c>
      <c r="C370" t="s">
        <v>811</v>
      </c>
      <c r="D370" s="6" t="s">
        <v>79</v>
      </c>
      <c r="E370" s="4">
        <v>14547461</v>
      </c>
      <c r="F370" s="5">
        <v>0</v>
      </c>
      <c r="G370" s="4">
        <f t="shared" si="20"/>
        <v>14547461</v>
      </c>
      <c r="H370" s="5">
        <v>5341068.2300000004</v>
      </c>
      <c r="I370" s="2">
        <v>1856.6492478</v>
      </c>
      <c r="J370" s="3">
        <f t="shared" si="21"/>
        <v>7835.3307805648956</v>
      </c>
      <c r="K370" s="4">
        <f t="shared" si="22"/>
        <v>2876.7244197194459</v>
      </c>
      <c r="L370" s="3">
        <f t="shared" si="23"/>
        <v>10712.055200284341</v>
      </c>
      <c r="M370" s="7"/>
    </row>
    <row r="371" spans="1:13" x14ac:dyDescent="0.35">
      <c r="A371" s="7"/>
      <c r="B371" s="6" t="s">
        <v>812</v>
      </c>
      <c r="C371" t="s">
        <v>813</v>
      </c>
      <c r="D371" s="6" t="s">
        <v>450</v>
      </c>
      <c r="E371" s="4">
        <v>1905465</v>
      </c>
      <c r="F371" s="5">
        <v>982980.06</v>
      </c>
      <c r="G371" s="4">
        <f t="shared" si="20"/>
        <v>2888445.06</v>
      </c>
      <c r="H371" s="5">
        <v>3355032.05</v>
      </c>
      <c r="I371" s="2">
        <v>277.74673200000001</v>
      </c>
      <c r="J371" s="3">
        <f t="shared" si="21"/>
        <v>10399.564521248805</v>
      </c>
      <c r="K371" s="4">
        <f t="shared" si="22"/>
        <v>12079.465439038901</v>
      </c>
      <c r="L371" s="3">
        <f t="shared" si="23"/>
        <v>22479.029960287706</v>
      </c>
      <c r="M371" s="7"/>
    </row>
    <row r="372" spans="1:13" x14ac:dyDescent="0.35">
      <c r="A372" s="7"/>
      <c r="B372" s="6" t="s">
        <v>814</v>
      </c>
      <c r="C372" t="s">
        <v>815</v>
      </c>
      <c r="D372" s="6" t="s">
        <v>497</v>
      </c>
      <c r="E372" s="4">
        <v>36363064</v>
      </c>
      <c r="F372" s="5">
        <v>12459935.930000002</v>
      </c>
      <c r="G372" s="4">
        <f t="shared" si="20"/>
        <v>48822999.93</v>
      </c>
      <c r="H372" s="5">
        <v>37516318.039999999</v>
      </c>
      <c r="I372" s="2">
        <v>6241.7393916000001</v>
      </c>
      <c r="J372" s="3">
        <f t="shared" si="21"/>
        <v>7822.0183296510186</v>
      </c>
      <c r="K372" s="4">
        <f t="shared" si="22"/>
        <v>6010.5550210072306</v>
      </c>
      <c r="L372" s="3">
        <f t="shared" si="23"/>
        <v>13832.573350658249</v>
      </c>
      <c r="M372" s="7"/>
    </row>
    <row r="373" spans="1:13" x14ac:dyDescent="0.35">
      <c r="A373" s="7"/>
      <c r="B373" s="6" t="s">
        <v>816</v>
      </c>
      <c r="C373" t="s">
        <v>817</v>
      </c>
      <c r="D373" s="6" t="s">
        <v>258</v>
      </c>
      <c r="E373" s="4">
        <v>5417332</v>
      </c>
      <c r="F373" s="5">
        <v>0</v>
      </c>
      <c r="G373" s="4">
        <f t="shared" si="20"/>
        <v>5417332</v>
      </c>
      <c r="H373" s="5">
        <v>8100439.1900000004</v>
      </c>
      <c r="I373" s="2">
        <v>779.54987600000004</v>
      </c>
      <c r="J373" s="3">
        <f t="shared" si="21"/>
        <v>6949.3077566726461</v>
      </c>
      <c r="K373" s="4">
        <f t="shared" si="22"/>
        <v>10391.175009307552</v>
      </c>
      <c r="L373" s="3">
        <f t="shared" si="23"/>
        <v>17340.482765980196</v>
      </c>
      <c r="M373" s="7"/>
    </row>
    <row r="374" spans="1:13" x14ac:dyDescent="0.35">
      <c r="A374" s="7"/>
      <c r="B374" s="6" t="s">
        <v>818</v>
      </c>
      <c r="C374" t="s">
        <v>819</v>
      </c>
      <c r="D374" s="6" t="s">
        <v>139</v>
      </c>
      <c r="E374" s="4">
        <v>5284624</v>
      </c>
      <c r="F374" s="5">
        <v>0</v>
      </c>
      <c r="G374" s="4">
        <f t="shared" si="20"/>
        <v>5284624</v>
      </c>
      <c r="H374" s="5">
        <v>6964129.2999999998</v>
      </c>
      <c r="I374" s="2">
        <v>967.3410844</v>
      </c>
      <c r="J374" s="3">
        <f t="shared" si="21"/>
        <v>5463.0409947674498</v>
      </c>
      <c r="K374" s="4">
        <f t="shared" si="22"/>
        <v>7199.2489643087465</v>
      </c>
      <c r="L374" s="3">
        <f t="shared" si="23"/>
        <v>12662.289959076195</v>
      </c>
      <c r="M374" s="7"/>
    </row>
    <row r="375" spans="1:13" x14ac:dyDescent="0.35">
      <c r="A375" s="7"/>
      <c r="B375" s="6" t="s">
        <v>820</v>
      </c>
      <c r="C375" t="s">
        <v>821</v>
      </c>
      <c r="D375" s="6" t="s">
        <v>120</v>
      </c>
      <c r="E375" s="4">
        <v>2441474</v>
      </c>
      <c r="F375" s="5">
        <v>2099131.11</v>
      </c>
      <c r="G375" s="4">
        <f t="shared" si="20"/>
        <v>4540605.1099999994</v>
      </c>
      <c r="H375" s="5">
        <v>4509702.13</v>
      </c>
      <c r="I375" s="2">
        <v>432.30641759999997</v>
      </c>
      <c r="J375" s="3">
        <f t="shared" si="21"/>
        <v>10503.210049963413</v>
      </c>
      <c r="K375" s="4">
        <f t="shared" si="22"/>
        <v>10431.726077619071</v>
      </c>
      <c r="L375" s="3">
        <f t="shared" si="23"/>
        <v>20934.936127582485</v>
      </c>
      <c r="M375" s="7"/>
    </row>
    <row r="376" spans="1:13" x14ac:dyDescent="0.35">
      <c r="A376" s="7"/>
      <c r="B376" s="6" t="s">
        <v>822</v>
      </c>
      <c r="C376" t="s">
        <v>823</v>
      </c>
      <c r="D376" s="6" t="s">
        <v>139</v>
      </c>
      <c r="E376" s="4">
        <v>9861089</v>
      </c>
      <c r="F376" s="5">
        <v>0</v>
      </c>
      <c r="G376" s="4">
        <f t="shared" si="20"/>
        <v>9861089</v>
      </c>
      <c r="H376" s="5">
        <v>16111203.970000001</v>
      </c>
      <c r="I376" s="2">
        <v>2289.8602572</v>
      </c>
      <c r="J376" s="3">
        <f t="shared" si="21"/>
        <v>4306.4151923654772</v>
      </c>
      <c r="K376" s="4">
        <f t="shared" si="22"/>
        <v>7035.8896003987993</v>
      </c>
      <c r="L376" s="3">
        <f t="shared" si="23"/>
        <v>11342.304792764276</v>
      </c>
      <c r="M376" s="7"/>
    </row>
    <row r="377" spans="1:13" x14ac:dyDescent="0.35">
      <c r="A377" s="7"/>
      <c r="B377" s="6" t="s">
        <v>824</v>
      </c>
      <c r="C377" t="s">
        <v>825</v>
      </c>
      <c r="D377" s="6" t="s">
        <v>192</v>
      </c>
      <c r="E377" s="4">
        <v>21838940</v>
      </c>
      <c r="F377" s="5">
        <v>0</v>
      </c>
      <c r="G377" s="4">
        <f t="shared" si="20"/>
        <v>21838940</v>
      </c>
      <c r="H377" s="5">
        <v>3094897.44</v>
      </c>
      <c r="I377" s="2">
        <v>838.15998760000002</v>
      </c>
      <c r="J377" s="3">
        <f t="shared" si="21"/>
        <v>26055.813118130289</v>
      </c>
      <c r="K377" s="4">
        <f t="shared" si="22"/>
        <v>3692.4900803985838</v>
      </c>
      <c r="L377" s="3">
        <f t="shared" si="23"/>
        <v>29748.303198528873</v>
      </c>
      <c r="M377" s="7"/>
    </row>
    <row r="378" spans="1:13" x14ac:dyDescent="0.35">
      <c r="A378" s="7"/>
      <c r="B378" s="6" t="s">
        <v>826</v>
      </c>
      <c r="C378" t="s">
        <v>827</v>
      </c>
      <c r="D378" s="6" t="s">
        <v>13</v>
      </c>
      <c r="E378" s="4">
        <v>49737183</v>
      </c>
      <c r="F378" s="5">
        <v>0</v>
      </c>
      <c r="G378" s="4">
        <f t="shared" si="20"/>
        <v>49737183</v>
      </c>
      <c r="H378" s="5">
        <v>3198124.7</v>
      </c>
      <c r="I378" s="2">
        <v>3325.8380722000002</v>
      </c>
      <c r="J378" s="3">
        <f t="shared" si="21"/>
        <v>14954.781898656744</v>
      </c>
      <c r="K378" s="4">
        <f t="shared" si="22"/>
        <v>961.59964212703858</v>
      </c>
      <c r="L378" s="3">
        <f t="shared" si="23"/>
        <v>15916.381540783783</v>
      </c>
      <c r="M378" s="7"/>
    </row>
    <row r="379" spans="1:13" x14ac:dyDescent="0.35">
      <c r="A379" s="7"/>
      <c r="B379" s="6" t="s">
        <v>828</v>
      </c>
      <c r="C379" t="s">
        <v>829</v>
      </c>
      <c r="D379" s="6" t="s">
        <v>151</v>
      </c>
      <c r="E379" s="4">
        <v>5843693</v>
      </c>
      <c r="F379" s="5">
        <v>1187760.1000000001</v>
      </c>
      <c r="G379" s="4">
        <f t="shared" si="20"/>
        <v>7031453.0999999996</v>
      </c>
      <c r="H379" s="5">
        <v>4890204.3099999996</v>
      </c>
      <c r="I379" s="2">
        <v>626.97279739999999</v>
      </c>
      <c r="J379" s="3">
        <f t="shared" si="21"/>
        <v>11214.925319182596</v>
      </c>
      <c r="K379" s="4">
        <f t="shared" si="22"/>
        <v>7799.7073083222094</v>
      </c>
      <c r="L379" s="3">
        <f t="shared" si="23"/>
        <v>19014.632627504805</v>
      </c>
      <c r="M379" s="7"/>
    </row>
    <row r="380" spans="1:13" x14ac:dyDescent="0.35">
      <c r="A380" s="7"/>
      <c r="B380" s="6" t="s">
        <v>830</v>
      </c>
      <c r="C380" t="s">
        <v>831</v>
      </c>
      <c r="D380" s="6" t="s">
        <v>22</v>
      </c>
      <c r="E380" s="4">
        <v>36815481</v>
      </c>
      <c r="F380" s="5">
        <v>0</v>
      </c>
      <c r="G380" s="4">
        <f t="shared" si="20"/>
        <v>36815481</v>
      </c>
      <c r="H380" s="5">
        <v>14635156.52</v>
      </c>
      <c r="I380" s="2">
        <v>4262.0626736000004</v>
      </c>
      <c r="J380" s="3">
        <f t="shared" si="21"/>
        <v>8637.9492324319526</v>
      </c>
      <c r="K380" s="4">
        <f t="shared" si="22"/>
        <v>3433.8201103078209</v>
      </c>
      <c r="L380" s="3">
        <f t="shared" si="23"/>
        <v>12071.769342739773</v>
      </c>
      <c r="M380" s="7"/>
    </row>
    <row r="381" spans="1:13" x14ac:dyDescent="0.35">
      <c r="A381" s="7"/>
      <c r="B381" s="6" t="s">
        <v>832</v>
      </c>
      <c r="C381" t="s">
        <v>833</v>
      </c>
      <c r="D381" s="6" t="s">
        <v>177</v>
      </c>
      <c r="E381" s="4">
        <v>3940677</v>
      </c>
      <c r="F381" s="5">
        <v>0</v>
      </c>
      <c r="G381" s="4">
        <f t="shared" si="20"/>
        <v>3940677</v>
      </c>
      <c r="H381" s="5">
        <v>4141319.33</v>
      </c>
      <c r="I381" s="2">
        <v>571.46429639999997</v>
      </c>
      <c r="J381" s="3">
        <f t="shared" si="21"/>
        <v>6895.7536364471298</v>
      </c>
      <c r="K381" s="4">
        <f t="shared" si="22"/>
        <v>7246.8557634985791</v>
      </c>
      <c r="L381" s="3">
        <f t="shared" si="23"/>
        <v>14142.609399945708</v>
      </c>
      <c r="M381" s="7"/>
    </row>
    <row r="382" spans="1:13" x14ac:dyDescent="0.35">
      <c r="A382" s="7"/>
      <c r="B382" s="6" t="s">
        <v>834</v>
      </c>
      <c r="C382" t="s">
        <v>835</v>
      </c>
      <c r="D382" s="6" t="s">
        <v>247</v>
      </c>
      <c r="E382" s="4">
        <v>5306571</v>
      </c>
      <c r="F382" s="5">
        <v>0</v>
      </c>
      <c r="G382" s="4">
        <f t="shared" si="20"/>
        <v>5306571</v>
      </c>
      <c r="H382" s="5">
        <v>12903598.17</v>
      </c>
      <c r="I382" s="2">
        <v>1720.4262022</v>
      </c>
      <c r="J382" s="3">
        <f t="shared" si="21"/>
        <v>3084.4513953659894</v>
      </c>
      <c r="K382" s="4">
        <f t="shared" si="22"/>
        <v>7500.2334616268263</v>
      </c>
      <c r="L382" s="3">
        <f t="shared" si="23"/>
        <v>10584.684856992815</v>
      </c>
      <c r="M382" s="7"/>
    </row>
    <row r="383" spans="1:13" x14ac:dyDescent="0.35">
      <c r="A383" s="7"/>
      <c r="B383" s="6" t="s">
        <v>836</v>
      </c>
      <c r="C383" t="s">
        <v>837</v>
      </c>
      <c r="D383" s="6" t="s">
        <v>497</v>
      </c>
      <c r="E383" s="4">
        <v>10104214</v>
      </c>
      <c r="F383" s="5">
        <v>2998117.52</v>
      </c>
      <c r="G383" s="4">
        <f t="shared" si="20"/>
        <v>13102331.52</v>
      </c>
      <c r="H383" s="5">
        <v>6930442.1100000003</v>
      </c>
      <c r="I383" s="2">
        <v>1550.2021104</v>
      </c>
      <c r="J383" s="3">
        <f t="shared" si="21"/>
        <v>8452.0150192668698</v>
      </c>
      <c r="K383" s="4">
        <f t="shared" si="22"/>
        <v>4470.6700265114023</v>
      </c>
      <c r="L383" s="3">
        <f t="shared" si="23"/>
        <v>12922.685045778271</v>
      </c>
      <c r="M383" s="7"/>
    </row>
    <row r="384" spans="1:13" x14ac:dyDescent="0.35">
      <c r="A384" s="7"/>
      <c r="B384" s="6" t="s">
        <v>838</v>
      </c>
      <c r="C384" t="s">
        <v>839</v>
      </c>
      <c r="D384" s="6" t="s">
        <v>84</v>
      </c>
      <c r="E384" s="4">
        <v>51457354</v>
      </c>
      <c r="F384" s="5">
        <v>0</v>
      </c>
      <c r="G384" s="4">
        <f t="shared" si="20"/>
        <v>51457354</v>
      </c>
      <c r="H384" s="5">
        <v>7926346.1500000004</v>
      </c>
      <c r="I384" s="2">
        <v>3562.7334833999998</v>
      </c>
      <c r="J384" s="3">
        <f t="shared" si="21"/>
        <v>14443.222946582309</v>
      </c>
      <c r="K384" s="4">
        <f t="shared" si="22"/>
        <v>2224.7934589919714</v>
      </c>
      <c r="L384" s="3">
        <f t="shared" si="23"/>
        <v>16668.016405574279</v>
      </c>
      <c r="M384" s="7"/>
    </row>
    <row r="385" spans="1:13" x14ac:dyDescent="0.35">
      <c r="A385" s="7"/>
      <c r="B385" s="6" t="s">
        <v>840</v>
      </c>
      <c r="C385" t="s">
        <v>841</v>
      </c>
      <c r="D385" s="6" t="s">
        <v>28</v>
      </c>
      <c r="E385" s="4">
        <v>39344241</v>
      </c>
      <c r="F385" s="5">
        <v>0</v>
      </c>
      <c r="G385" s="4">
        <f t="shared" si="20"/>
        <v>39344241</v>
      </c>
      <c r="H385" s="5">
        <v>8736907.2899999991</v>
      </c>
      <c r="I385" s="2">
        <v>4391.2609006000002</v>
      </c>
      <c r="J385" s="3">
        <f t="shared" si="21"/>
        <v>8959.6682799293922</v>
      </c>
      <c r="K385" s="4">
        <f t="shared" si="22"/>
        <v>1989.612434279692</v>
      </c>
      <c r="L385" s="3">
        <f t="shared" si="23"/>
        <v>10949.280714209084</v>
      </c>
      <c r="M385" s="7"/>
    </row>
    <row r="386" spans="1:13" x14ac:dyDescent="0.35">
      <c r="A386" s="7"/>
      <c r="B386" s="6" t="s">
        <v>842</v>
      </c>
      <c r="C386" t="s">
        <v>843</v>
      </c>
      <c r="D386" s="6" t="s">
        <v>84</v>
      </c>
      <c r="E386" s="4">
        <v>50569581</v>
      </c>
      <c r="F386" s="5">
        <v>0</v>
      </c>
      <c r="G386" s="4">
        <f t="shared" si="20"/>
        <v>50569581</v>
      </c>
      <c r="H386" s="5">
        <v>3865122.17</v>
      </c>
      <c r="I386" s="2">
        <v>4002.9942036000002</v>
      </c>
      <c r="J386" s="3">
        <f t="shared" si="21"/>
        <v>12632.938852252501</v>
      </c>
      <c r="K386" s="4">
        <f t="shared" si="22"/>
        <v>965.55777335974949</v>
      </c>
      <c r="L386" s="3">
        <f t="shared" si="23"/>
        <v>13598.49662561225</v>
      </c>
      <c r="M386" s="7"/>
    </row>
    <row r="387" spans="1:13" x14ac:dyDescent="0.35">
      <c r="A387" s="7"/>
      <c r="B387" s="6" t="s">
        <v>844</v>
      </c>
      <c r="C387" t="s">
        <v>845</v>
      </c>
      <c r="D387" s="6" t="s">
        <v>404</v>
      </c>
      <c r="E387" s="4">
        <v>8325620</v>
      </c>
      <c r="F387" s="5">
        <v>2715424.95</v>
      </c>
      <c r="G387" s="4">
        <f t="shared" ref="G387:G450" si="24">E387+F387</f>
        <v>11041044.949999999</v>
      </c>
      <c r="H387" s="5">
        <v>7871562.6699999999</v>
      </c>
      <c r="I387" s="2">
        <v>1209.1617538</v>
      </c>
      <c r="J387" s="3">
        <f t="shared" ref="J387:J450" si="25">G387/I387</f>
        <v>9131.1562868256497</v>
      </c>
      <c r="K387" s="4">
        <f t="shared" ref="K387:K450" si="26">H387/I387</f>
        <v>6509.9335512905964</v>
      </c>
      <c r="L387" s="3">
        <f t="shared" ref="L387:L450" si="27">J387+K387</f>
        <v>15641.089838116246</v>
      </c>
      <c r="M387" s="7"/>
    </row>
    <row r="388" spans="1:13" x14ac:dyDescent="0.35">
      <c r="A388" s="7"/>
      <c r="B388" s="6" t="s">
        <v>846</v>
      </c>
      <c r="C388" t="s">
        <v>847</v>
      </c>
      <c r="D388" s="6" t="s">
        <v>253</v>
      </c>
      <c r="E388" s="4">
        <v>17244107</v>
      </c>
      <c r="F388" s="5">
        <v>5914694.4000000004</v>
      </c>
      <c r="G388" s="4">
        <f t="shared" si="24"/>
        <v>23158801.399999999</v>
      </c>
      <c r="H388" s="5">
        <v>11086421.43</v>
      </c>
      <c r="I388" s="2">
        <v>2984.7979690000002</v>
      </c>
      <c r="J388" s="3">
        <f t="shared" si="25"/>
        <v>7758.9175684674274</v>
      </c>
      <c r="K388" s="4">
        <f t="shared" si="26"/>
        <v>3714.295421379657</v>
      </c>
      <c r="L388" s="3">
        <f t="shared" si="27"/>
        <v>11473.212989847085</v>
      </c>
      <c r="M388" s="7"/>
    </row>
    <row r="389" spans="1:13" x14ac:dyDescent="0.35">
      <c r="A389" s="7"/>
      <c r="B389" s="6" t="s">
        <v>848</v>
      </c>
      <c r="C389" t="s">
        <v>847</v>
      </c>
      <c r="D389" s="6" t="s">
        <v>71</v>
      </c>
      <c r="E389" s="4">
        <v>16607465</v>
      </c>
      <c r="F389" s="5">
        <v>0</v>
      </c>
      <c r="G389" s="4">
        <f t="shared" si="24"/>
        <v>16607465</v>
      </c>
      <c r="H389" s="5">
        <v>1918004.83</v>
      </c>
      <c r="I389" s="2">
        <v>911.96125959999995</v>
      </c>
      <c r="J389" s="3">
        <f t="shared" si="25"/>
        <v>18210.713256925286</v>
      </c>
      <c r="K389" s="4">
        <f t="shared" si="26"/>
        <v>2103.1648107960923</v>
      </c>
      <c r="L389" s="3">
        <f t="shared" si="27"/>
        <v>20313.87806772138</v>
      </c>
      <c r="M389" s="7"/>
    </row>
    <row r="390" spans="1:13" x14ac:dyDescent="0.35">
      <c r="A390" s="7"/>
      <c r="B390" s="6" t="s">
        <v>849</v>
      </c>
      <c r="C390" t="s">
        <v>850</v>
      </c>
      <c r="D390" s="6" t="s">
        <v>322</v>
      </c>
      <c r="E390" s="4">
        <v>14809782</v>
      </c>
      <c r="F390" s="5">
        <v>0</v>
      </c>
      <c r="G390" s="4">
        <f t="shared" si="24"/>
        <v>14809782</v>
      </c>
      <c r="H390" s="5">
        <v>10506772.16</v>
      </c>
      <c r="I390" s="2">
        <v>2155.9980924000001</v>
      </c>
      <c r="J390" s="3">
        <f t="shared" si="25"/>
        <v>6869.1071908668255</v>
      </c>
      <c r="K390" s="4">
        <f t="shared" si="26"/>
        <v>4873.2752580055112</v>
      </c>
      <c r="L390" s="3">
        <f t="shared" si="27"/>
        <v>11742.382448872337</v>
      </c>
      <c r="M390" s="7"/>
    </row>
    <row r="391" spans="1:13" x14ac:dyDescent="0.35">
      <c r="A391" s="7"/>
      <c r="B391" s="6" t="s">
        <v>851</v>
      </c>
      <c r="C391" t="s">
        <v>852</v>
      </c>
      <c r="D391" s="6" t="s">
        <v>169</v>
      </c>
      <c r="E391" s="4">
        <v>38125649</v>
      </c>
      <c r="F391" s="5">
        <v>0</v>
      </c>
      <c r="G391" s="4">
        <f t="shared" si="24"/>
        <v>38125649</v>
      </c>
      <c r="H391" s="5">
        <v>23383870.43</v>
      </c>
      <c r="I391" s="2">
        <v>4744.0496667999996</v>
      </c>
      <c r="J391" s="3">
        <f t="shared" si="25"/>
        <v>8036.5197832586909</v>
      </c>
      <c r="K391" s="4">
        <f t="shared" si="26"/>
        <v>4929.0947760614627</v>
      </c>
      <c r="L391" s="3">
        <f t="shared" si="27"/>
        <v>12965.614559320155</v>
      </c>
      <c r="M391" s="7"/>
    </row>
    <row r="392" spans="1:13" x14ac:dyDescent="0.35">
      <c r="A392" s="7"/>
      <c r="B392" s="6" t="s">
        <v>853</v>
      </c>
      <c r="C392" t="s">
        <v>854</v>
      </c>
      <c r="D392" s="6" t="s">
        <v>210</v>
      </c>
      <c r="E392" s="4">
        <v>7554499</v>
      </c>
      <c r="F392" s="5">
        <v>2148705.34</v>
      </c>
      <c r="G392" s="4">
        <f t="shared" si="24"/>
        <v>9703204.3399999999</v>
      </c>
      <c r="H392" s="5">
        <v>5056201.05</v>
      </c>
      <c r="I392" s="2">
        <v>982.31068800000003</v>
      </c>
      <c r="J392" s="3">
        <f t="shared" si="25"/>
        <v>9877.9382720103313</v>
      </c>
      <c r="K392" s="4">
        <f t="shared" si="26"/>
        <v>5147.2524037120111</v>
      </c>
      <c r="L392" s="3">
        <f t="shared" si="27"/>
        <v>15025.190675722342</v>
      </c>
      <c r="M392" s="7"/>
    </row>
    <row r="393" spans="1:13" x14ac:dyDescent="0.35">
      <c r="A393" s="7"/>
      <c r="B393" s="6" t="s">
        <v>855</v>
      </c>
      <c r="C393" t="s">
        <v>856</v>
      </c>
      <c r="D393" s="6" t="s">
        <v>497</v>
      </c>
      <c r="E393" s="4">
        <v>13820423</v>
      </c>
      <c r="F393" s="5">
        <v>1569335.6099999999</v>
      </c>
      <c r="G393" s="4">
        <f t="shared" si="24"/>
        <v>15389758.609999999</v>
      </c>
      <c r="H393" s="5">
        <v>2361864.7200000002</v>
      </c>
      <c r="I393" s="2">
        <v>1122.9110840000001</v>
      </c>
      <c r="J393" s="3">
        <f t="shared" si="25"/>
        <v>13705.233503599469</v>
      </c>
      <c r="K393" s="4">
        <f t="shared" si="26"/>
        <v>2103.3408198150801</v>
      </c>
      <c r="L393" s="3">
        <f t="shared" si="27"/>
        <v>15808.574323414548</v>
      </c>
      <c r="M393" s="7"/>
    </row>
    <row r="394" spans="1:13" x14ac:dyDescent="0.35">
      <c r="A394" s="7"/>
      <c r="B394" s="6" t="s">
        <v>857</v>
      </c>
      <c r="C394" t="s">
        <v>856</v>
      </c>
      <c r="D394" s="6" t="s">
        <v>169</v>
      </c>
      <c r="E394" s="4">
        <v>8401741</v>
      </c>
      <c r="F394" s="5">
        <v>0</v>
      </c>
      <c r="G394" s="4">
        <f t="shared" si="24"/>
        <v>8401741</v>
      </c>
      <c r="H394" s="5">
        <v>15216541.74</v>
      </c>
      <c r="I394" s="2">
        <v>1448.5734580000001</v>
      </c>
      <c r="J394" s="3">
        <f t="shared" si="25"/>
        <v>5800.0103160802219</v>
      </c>
      <c r="K394" s="4">
        <f t="shared" si="26"/>
        <v>10504.501277421583</v>
      </c>
      <c r="L394" s="3">
        <f t="shared" si="27"/>
        <v>16304.511593501804</v>
      </c>
      <c r="M394" s="7"/>
    </row>
    <row r="395" spans="1:13" x14ac:dyDescent="0.35">
      <c r="A395" s="7"/>
      <c r="B395" s="6" t="s">
        <v>858</v>
      </c>
      <c r="C395" t="s">
        <v>859</v>
      </c>
      <c r="D395" s="6" t="s">
        <v>247</v>
      </c>
      <c r="E395" s="4">
        <v>75444447</v>
      </c>
      <c r="F395" s="5">
        <v>0</v>
      </c>
      <c r="G395" s="4">
        <f t="shared" si="24"/>
        <v>75444447</v>
      </c>
      <c r="H395" s="5">
        <v>27457995.43</v>
      </c>
      <c r="I395" s="2">
        <v>8779.7237026000003</v>
      </c>
      <c r="J395" s="3">
        <f t="shared" si="25"/>
        <v>8593.0320310260013</v>
      </c>
      <c r="K395" s="4">
        <f t="shared" si="26"/>
        <v>3127.4327484666373</v>
      </c>
      <c r="L395" s="3">
        <f t="shared" si="27"/>
        <v>11720.464779492639</v>
      </c>
      <c r="M395" s="7"/>
    </row>
    <row r="396" spans="1:13" x14ac:dyDescent="0.35">
      <c r="A396" s="7"/>
      <c r="B396" s="6" t="s">
        <v>860</v>
      </c>
      <c r="C396" t="s">
        <v>859</v>
      </c>
      <c r="D396" s="6" t="s">
        <v>142</v>
      </c>
      <c r="E396" s="4">
        <v>3379785</v>
      </c>
      <c r="F396" s="5">
        <v>0</v>
      </c>
      <c r="G396" s="4">
        <f t="shared" si="24"/>
        <v>3379785</v>
      </c>
      <c r="H396" s="5">
        <v>12526957.66</v>
      </c>
      <c r="I396" s="2">
        <v>1300.1742988000001</v>
      </c>
      <c r="J396" s="3">
        <f t="shared" si="25"/>
        <v>2599.4860866880563</v>
      </c>
      <c r="K396" s="4">
        <f t="shared" si="26"/>
        <v>9634.8294775260474</v>
      </c>
      <c r="L396" s="3">
        <f t="shared" si="27"/>
        <v>12234.315564214103</v>
      </c>
      <c r="M396" s="7"/>
    </row>
    <row r="397" spans="1:13" x14ac:dyDescent="0.35">
      <c r="A397" s="7"/>
      <c r="B397" s="6" t="s">
        <v>861</v>
      </c>
      <c r="C397" t="s">
        <v>859</v>
      </c>
      <c r="D397" s="6" t="s">
        <v>22</v>
      </c>
      <c r="E397" s="4">
        <v>11934192</v>
      </c>
      <c r="F397" s="5">
        <v>3731422.39</v>
      </c>
      <c r="G397" s="4">
        <f t="shared" si="24"/>
        <v>15665614.390000001</v>
      </c>
      <c r="H397" s="5">
        <v>7157095.2999999998</v>
      </c>
      <c r="I397" s="2">
        <v>1665.81843</v>
      </c>
      <c r="J397" s="3">
        <f t="shared" si="25"/>
        <v>9404.1548033539293</v>
      </c>
      <c r="K397" s="4">
        <f t="shared" si="26"/>
        <v>4296.4438207109997</v>
      </c>
      <c r="L397" s="3">
        <f t="shared" si="27"/>
        <v>13700.598624064929</v>
      </c>
      <c r="M397" s="7"/>
    </row>
    <row r="398" spans="1:13" x14ac:dyDescent="0.35">
      <c r="A398" s="7"/>
      <c r="B398" s="6" t="s">
        <v>862</v>
      </c>
      <c r="C398" t="s">
        <v>863</v>
      </c>
      <c r="D398" s="6" t="s">
        <v>253</v>
      </c>
      <c r="E398" s="4">
        <v>8760521</v>
      </c>
      <c r="F398" s="5">
        <v>2785869.42</v>
      </c>
      <c r="G398" s="4">
        <f t="shared" si="24"/>
        <v>11546390.42</v>
      </c>
      <c r="H398" s="5">
        <v>7230043.1500000004</v>
      </c>
      <c r="I398" s="2">
        <v>1491.8912432</v>
      </c>
      <c r="J398" s="3">
        <f t="shared" si="25"/>
        <v>7739.431726426531</v>
      </c>
      <c r="K398" s="4">
        <f t="shared" si="26"/>
        <v>4846.2266823767095</v>
      </c>
      <c r="L398" s="3">
        <f t="shared" si="27"/>
        <v>12585.65840880324</v>
      </c>
      <c r="M398" s="7"/>
    </row>
    <row r="399" spans="1:13" x14ac:dyDescent="0.35">
      <c r="A399" s="7"/>
      <c r="B399" s="6" t="s">
        <v>864</v>
      </c>
      <c r="C399" t="s">
        <v>863</v>
      </c>
      <c r="D399" s="6" t="s">
        <v>244</v>
      </c>
      <c r="E399" s="4">
        <v>6213834</v>
      </c>
      <c r="F399" s="5">
        <v>2851338.5300000003</v>
      </c>
      <c r="G399" s="4">
        <f t="shared" si="24"/>
        <v>9065172.5300000012</v>
      </c>
      <c r="H399" s="5">
        <v>8018209.5300000003</v>
      </c>
      <c r="I399" s="2">
        <v>1079.6658568</v>
      </c>
      <c r="J399" s="3">
        <f t="shared" si="25"/>
        <v>8396.2760079012623</v>
      </c>
      <c r="K399" s="4">
        <f t="shared" si="26"/>
        <v>7426.5658022798007</v>
      </c>
      <c r="L399" s="3">
        <f t="shared" si="27"/>
        <v>15822.841810181064</v>
      </c>
      <c r="M399" s="7"/>
    </row>
    <row r="400" spans="1:13" x14ac:dyDescent="0.35">
      <c r="A400" s="7"/>
      <c r="B400" s="6" t="s">
        <v>865</v>
      </c>
      <c r="C400" t="s">
        <v>866</v>
      </c>
      <c r="D400" s="6" t="s">
        <v>151</v>
      </c>
      <c r="E400" s="4">
        <v>6885051</v>
      </c>
      <c r="F400" s="5">
        <v>385982.05</v>
      </c>
      <c r="G400" s="4">
        <f t="shared" si="24"/>
        <v>7271033.0499999998</v>
      </c>
      <c r="H400" s="5">
        <v>5824221.71</v>
      </c>
      <c r="I400" s="2">
        <v>731.47136920000003</v>
      </c>
      <c r="J400" s="3">
        <f t="shared" si="25"/>
        <v>9940.2838664105566</v>
      </c>
      <c r="K400" s="4">
        <f t="shared" si="26"/>
        <v>7962.3372222618491</v>
      </c>
      <c r="L400" s="3">
        <f t="shared" si="27"/>
        <v>17902.621088672407</v>
      </c>
      <c r="M400" s="7"/>
    </row>
    <row r="401" spans="1:13" x14ac:dyDescent="0.35">
      <c r="A401" s="7"/>
      <c r="B401" s="6" t="s">
        <v>867</v>
      </c>
      <c r="C401" t="s">
        <v>868</v>
      </c>
      <c r="D401" s="6" t="s">
        <v>13</v>
      </c>
      <c r="E401" s="4">
        <v>11008374</v>
      </c>
      <c r="F401" s="5">
        <v>1998142.9100000001</v>
      </c>
      <c r="G401" s="4">
        <f t="shared" si="24"/>
        <v>13006516.91</v>
      </c>
      <c r="H401" s="5">
        <v>10746772.380000001</v>
      </c>
      <c r="I401" s="2">
        <v>1814.6037776000001</v>
      </c>
      <c r="J401" s="3">
        <f t="shared" si="25"/>
        <v>7167.6897571559421</v>
      </c>
      <c r="K401" s="4">
        <f t="shared" si="26"/>
        <v>5922.3795919865834</v>
      </c>
      <c r="L401" s="3">
        <f t="shared" si="27"/>
        <v>13090.069349142526</v>
      </c>
      <c r="M401" s="7"/>
    </row>
    <row r="402" spans="1:13" x14ac:dyDescent="0.35">
      <c r="A402" s="7"/>
      <c r="B402" s="6" t="s">
        <v>869</v>
      </c>
      <c r="C402" t="s">
        <v>870</v>
      </c>
      <c r="D402" s="6" t="s">
        <v>102</v>
      </c>
      <c r="E402" s="4">
        <v>10905358</v>
      </c>
      <c r="F402" s="5">
        <v>2967715.69</v>
      </c>
      <c r="G402" s="4">
        <f t="shared" si="24"/>
        <v>13873073.689999999</v>
      </c>
      <c r="H402" s="5">
        <v>14925943.43</v>
      </c>
      <c r="I402" s="2">
        <v>2587.8907364000002</v>
      </c>
      <c r="J402" s="3">
        <f t="shared" si="25"/>
        <v>5360.7648479389636</v>
      </c>
      <c r="K402" s="4">
        <f t="shared" si="26"/>
        <v>5767.6095903350979</v>
      </c>
      <c r="L402" s="3">
        <f t="shared" si="27"/>
        <v>11128.374438274062</v>
      </c>
      <c r="M402" s="7"/>
    </row>
    <row r="403" spans="1:13" x14ac:dyDescent="0.35">
      <c r="A403" s="7"/>
      <c r="B403" s="6" t="s">
        <v>871</v>
      </c>
      <c r="C403" t="s">
        <v>872</v>
      </c>
      <c r="D403" s="6" t="s">
        <v>244</v>
      </c>
      <c r="E403" s="4">
        <v>6409117</v>
      </c>
      <c r="F403" s="5">
        <v>1608298.12</v>
      </c>
      <c r="G403" s="4">
        <f t="shared" si="24"/>
        <v>8017415.1200000001</v>
      </c>
      <c r="H403" s="5">
        <v>7500833.5300000003</v>
      </c>
      <c r="I403" s="2">
        <v>1257.2205730000001</v>
      </c>
      <c r="J403" s="3">
        <f t="shared" si="25"/>
        <v>6377.0950716060224</v>
      </c>
      <c r="K403" s="4">
        <f t="shared" si="26"/>
        <v>5966.203298838318</v>
      </c>
      <c r="L403" s="3">
        <f t="shared" si="27"/>
        <v>12343.29837044434</v>
      </c>
      <c r="M403" s="7"/>
    </row>
    <row r="404" spans="1:13" x14ac:dyDescent="0.35">
      <c r="A404" s="7"/>
      <c r="B404" s="6" t="s">
        <v>873</v>
      </c>
      <c r="C404" t="s">
        <v>874</v>
      </c>
      <c r="D404" s="6" t="s">
        <v>247</v>
      </c>
      <c r="E404" s="4">
        <v>22419534</v>
      </c>
      <c r="F404" s="5">
        <v>0</v>
      </c>
      <c r="G404" s="4">
        <f t="shared" si="24"/>
        <v>22419534</v>
      </c>
      <c r="H404" s="5">
        <v>6417985.5199999996</v>
      </c>
      <c r="I404" s="2">
        <v>1750.2461486</v>
      </c>
      <c r="J404" s="3">
        <f t="shared" si="25"/>
        <v>12809.360567902466</v>
      </c>
      <c r="K404" s="4">
        <f t="shared" si="26"/>
        <v>3666.904523762938</v>
      </c>
      <c r="L404" s="3">
        <f t="shared" si="27"/>
        <v>16476.265091665402</v>
      </c>
      <c r="M404" s="7"/>
    </row>
    <row r="405" spans="1:13" x14ac:dyDescent="0.35">
      <c r="A405" s="7"/>
      <c r="B405" s="6" t="s">
        <v>875</v>
      </c>
      <c r="C405" t="s">
        <v>876</v>
      </c>
      <c r="D405" s="6" t="s">
        <v>568</v>
      </c>
      <c r="E405" s="4">
        <v>6435990</v>
      </c>
      <c r="F405" s="5">
        <v>0</v>
      </c>
      <c r="G405" s="4">
        <f t="shared" si="24"/>
        <v>6435990</v>
      </c>
      <c r="H405" s="5">
        <v>9615313.3100000005</v>
      </c>
      <c r="I405" s="2">
        <v>1125.3687828</v>
      </c>
      <c r="J405" s="3">
        <f t="shared" si="25"/>
        <v>5719.0052704205864</v>
      </c>
      <c r="K405" s="4">
        <f t="shared" si="26"/>
        <v>8544.1443346921333</v>
      </c>
      <c r="L405" s="3">
        <f t="shared" si="27"/>
        <v>14263.14960511272</v>
      </c>
      <c r="M405" s="7"/>
    </row>
    <row r="406" spans="1:13" x14ac:dyDescent="0.35">
      <c r="A406" s="7"/>
      <c r="B406" s="6" t="s">
        <v>877</v>
      </c>
      <c r="C406" t="s">
        <v>878</v>
      </c>
      <c r="D406" s="6" t="s">
        <v>247</v>
      </c>
      <c r="E406" s="4">
        <v>43678573</v>
      </c>
      <c r="F406" s="5">
        <v>0</v>
      </c>
      <c r="G406" s="4">
        <f t="shared" si="24"/>
        <v>43678573</v>
      </c>
      <c r="H406" s="5">
        <v>24761319.77</v>
      </c>
      <c r="I406" s="2">
        <v>7552.9461783999996</v>
      </c>
      <c r="J406" s="3">
        <f t="shared" si="25"/>
        <v>5782.9848072944669</v>
      </c>
      <c r="K406" s="4">
        <f t="shared" si="26"/>
        <v>3278.3657112257333</v>
      </c>
      <c r="L406" s="3">
        <f t="shared" si="27"/>
        <v>9061.3505185202011</v>
      </c>
      <c r="M406" s="7"/>
    </row>
    <row r="407" spans="1:13" x14ac:dyDescent="0.35">
      <c r="A407" s="7"/>
      <c r="B407" s="6" t="s">
        <v>879</v>
      </c>
      <c r="C407" t="s">
        <v>880</v>
      </c>
      <c r="D407" s="6" t="s">
        <v>169</v>
      </c>
      <c r="E407" s="4">
        <v>26259679</v>
      </c>
      <c r="F407" s="5">
        <v>0</v>
      </c>
      <c r="G407" s="4">
        <f t="shared" si="24"/>
        <v>26259679</v>
      </c>
      <c r="H407" s="5">
        <v>5555469.4100000001</v>
      </c>
      <c r="I407" s="2">
        <v>1968.2712661999999</v>
      </c>
      <c r="J407" s="3">
        <f t="shared" si="25"/>
        <v>13341.493853485794</v>
      </c>
      <c r="K407" s="4">
        <f t="shared" si="26"/>
        <v>2822.5120720913364</v>
      </c>
      <c r="L407" s="3">
        <f t="shared" si="27"/>
        <v>16164.00592557713</v>
      </c>
      <c r="M407" s="7"/>
    </row>
    <row r="408" spans="1:13" x14ac:dyDescent="0.35">
      <c r="A408" s="7"/>
      <c r="B408" s="6" t="s">
        <v>881</v>
      </c>
      <c r="C408" t="s">
        <v>882</v>
      </c>
      <c r="D408" s="6" t="s">
        <v>28</v>
      </c>
      <c r="E408" s="4">
        <v>8495647</v>
      </c>
      <c r="F408" s="5">
        <v>5785490.3500000006</v>
      </c>
      <c r="G408" s="4">
        <f t="shared" si="24"/>
        <v>14281137.350000001</v>
      </c>
      <c r="H408" s="5">
        <v>2507200.91</v>
      </c>
      <c r="I408" s="2">
        <v>807.97060099999999</v>
      </c>
      <c r="J408" s="3">
        <f t="shared" si="25"/>
        <v>17675.318052816136</v>
      </c>
      <c r="K408" s="4">
        <f t="shared" si="26"/>
        <v>3103.0843286833901</v>
      </c>
      <c r="L408" s="3">
        <f t="shared" si="27"/>
        <v>20778.402381499527</v>
      </c>
      <c r="M408" s="7"/>
    </row>
    <row r="409" spans="1:13" x14ac:dyDescent="0.35">
      <c r="A409" s="7"/>
      <c r="B409" s="6" t="s">
        <v>883</v>
      </c>
      <c r="C409" t="s">
        <v>884</v>
      </c>
      <c r="D409" s="6" t="s">
        <v>689</v>
      </c>
      <c r="E409" s="4">
        <v>11115873</v>
      </c>
      <c r="F409" s="5">
        <v>0</v>
      </c>
      <c r="G409" s="4">
        <f t="shared" si="24"/>
        <v>11115873</v>
      </c>
      <c r="H409" s="5">
        <v>27781539.489999998</v>
      </c>
      <c r="I409" s="2">
        <v>3503.9798249999999</v>
      </c>
      <c r="J409" s="3">
        <f t="shared" si="25"/>
        <v>3172.3564504256242</v>
      </c>
      <c r="K409" s="4">
        <f t="shared" si="26"/>
        <v>7928.56719430455</v>
      </c>
      <c r="L409" s="3">
        <f t="shared" si="27"/>
        <v>11100.923644730174</v>
      </c>
      <c r="M409" s="7"/>
    </row>
    <row r="410" spans="1:13" x14ac:dyDescent="0.35">
      <c r="A410" s="7"/>
      <c r="B410" s="6" t="s">
        <v>885</v>
      </c>
      <c r="C410" t="s">
        <v>886</v>
      </c>
      <c r="D410" s="6" t="s">
        <v>450</v>
      </c>
      <c r="E410" s="4">
        <v>3466972</v>
      </c>
      <c r="F410" s="5">
        <v>965694.57</v>
      </c>
      <c r="G410" s="4">
        <f t="shared" si="24"/>
        <v>4432666.57</v>
      </c>
      <c r="H410" s="5">
        <v>5006244.5199999996</v>
      </c>
      <c r="I410" s="2">
        <v>451.06185799999997</v>
      </c>
      <c r="J410" s="3">
        <f t="shared" si="25"/>
        <v>9827.1811091595355</v>
      </c>
      <c r="K410" s="4">
        <f t="shared" si="26"/>
        <v>11098.798160850036</v>
      </c>
      <c r="L410" s="3">
        <f t="shared" si="27"/>
        <v>20925.979270009571</v>
      </c>
      <c r="M410" s="7"/>
    </row>
    <row r="411" spans="1:13" x14ac:dyDescent="0.35">
      <c r="A411" s="7"/>
      <c r="B411" s="6" t="s">
        <v>887</v>
      </c>
      <c r="C411" t="s">
        <v>888</v>
      </c>
      <c r="D411" s="6" t="s">
        <v>128</v>
      </c>
      <c r="E411" s="4">
        <v>283863364</v>
      </c>
      <c r="F411" s="5">
        <v>0</v>
      </c>
      <c r="G411" s="4">
        <f t="shared" si="24"/>
        <v>283863364</v>
      </c>
      <c r="H411" s="5">
        <v>31123085.649999999</v>
      </c>
      <c r="I411" s="2">
        <v>22602.283588400001</v>
      </c>
      <c r="J411" s="3">
        <f t="shared" si="25"/>
        <v>12559.056826704229</v>
      </c>
      <c r="K411" s="4">
        <f t="shared" si="26"/>
        <v>1376.9885475630906</v>
      </c>
      <c r="L411" s="3">
        <f t="shared" si="27"/>
        <v>13936.04537426732</v>
      </c>
      <c r="M411" s="7"/>
    </row>
    <row r="412" spans="1:13" x14ac:dyDescent="0.35">
      <c r="A412" s="7"/>
      <c r="B412" s="6" t="s">
        <v>889</v>
      </c>
      <c r="C412" t="s">
        <v>890</v>
      </c>
      <c r="D412" s="6" t="s">
        <v>84</v>
      </c>
      <c r="E412" s="4">
        <v>36404650</v>
      </c>
      <c r="F412" s="5">
        <v>0</v>
      </c>
      <c r="G412" s="4">
        <f t="shared" si="24"/>
        <v>36404650</v>
      </c>
      <c r="H412" s="5">
        <v>12329512.130000001</v>
      </c>
      <c r="I412" s="2">
        <v>3307.1319778000002</v>
      </c>
      <c r="J412" s="3">
        <f t="shared" si="25"/>
        <v>11007.921741368613</v>
      </c>
      <c r="K412" s="4">
        <f t="shared" si="26"/>
        <v>3728.1584807516356</v>
      </c>
      <c r="L412" s="3">
        <f t="shared" si="27"/>
        <v>14736.080222120248</v>
      </c>
      <c r="M412" s="7"/>
    </row>
    <row r="413" spans="1:13" x14ac:dyDescent="0.35">
      <c r="A413" s="7"/>
      <c r="B413" s="6" t="s">
        <v>891</v>
      </c>
      <c r="C413" t="s">
        <v>892</v>
      </c>
      <c r="D413" s="6" t="s">
        <v>261</v>
      </c>
      <c r="E413" s="4">
        <v>15366578</v>
      </c>
      <c r="F413" s="5">
        <v>0</v>
      </c>
      <c r="G413" s="4">
        <f t="shared" si="24"/>
        <v>15366578</v>
      </c>
      <c r="H413" s="5">
        <v>6475206.54</v>
      </c>
      <c r="I413" s="2">
        <v>1629.7973152</v>
      </c>
      <c r="J413" s="3">
        <f t="shared" si="25"/>
        <v>9428.520869856935</v>
      </c>
      <c r="K413" s="4">
        <f t="shared" si="26"/>
        <v>3973.0133800136969</v>
      </c>
      <c r="L413" s="3">
        <f t="shared" si="27"/>
        <v>13401.534249870632</v>
      </c>
      <c r="M413" s="7"/>
    </row>
    <row r="414" spans="1:13" x14ac:dyDescent="0.35">
      <c r="A414" s="7"/>
      <c r="B414" s="6" t="s">
        <v>893</v>
      </c>
      <c r="C414" t="s">
        <v>894</v>
      </c>
      <c r="D414" s="6" t="s">
        <v>84</v>
      </c>
      <c r="E414" s="4">
        <v>51365994</v>
      </c>
      <c r="F414" s="5">
        <v>0</v>
      </c>
      <c r="G414" s="4">
        <f t="shared" si="24"/>
        <v>51365994</v>
      </c>
      <c r="H414" s="5">
        <v>1311591.1100000001</v>
      </c>
      <c r="I414" s="2">
        <v>2005.6789948000001</v>
      </c>
      <c r="J414" s="3">
        <f t="shared" si="25"/>
        <v>25610.276685937002</v>
      </c>
      <c r="K414" s="4">
        <f t="shared" si="26"/>
        <v>653.9386977679286</v>
      </c>
      <c r="L414" s="3">
        <f t="shared" si="27"/>
        <v>26264.21538370493</v>
      </c>
      <c r="M414" s="7"/>
    </row>
    <row r="415" spans="1:13" x14ac:dyDescent="0.35">
      <c r="A415" s="7"/>
      <c r="B415" s="6" t="s">
        <v>895</v>
      </c>
      <c r="C415" t="s">
        <v>896</v>
      </c>
      <c r="D415" s="6" t="s">
        <v>37</v>
      </c>
      <c r="E415" s="4">
        <v>27667511</v>
      </c>
      <c r="F415" s="5">
        <v>0</v>
      </c>
      <c r="G415" s="4">
        <f t="shared" si="24"/>
        <v>27667511</v>
      </c>
      <c r="H415" s="5">
        <v>14961480.369999999</v>
      </c>
      <c r="I415" s="2">
        <v>3166.9352829999998</v>
      </c>
      <c r="J415" s="3">
        <f t="shared" si="25"/>
        <v>8736.367663879415</v>
      </c>
      <c r="K415" s="4">
        <f t="shared" si="26"/>
        <v>4724.2772690407392</v>
      </c>
      <c r="L415" s="3">
        <f t="shared" si="27"/>
        <v>13460.644932920153</v>
      </c>
      <c r="M415" s="7"/>
    </row>
    <row r="416" spans="1:13" x14ac:dyDescent="0.35">
      <c r="A416" s="7"/>
      <c r="B416" s="6" t="s">
        <v>897</v>
      </c>
      <c r="C416" t="s">
        <v>898</v>
      </c>
      <c r="D416" s="6" t="s">
        <v>244</v>
      </c>
      <c r="E416" s="4">
        <v>12128272</v>
      </c>
      <c r="F416" s="5">
        <v>0</v>
      </c>
      <c r="G416" s="4">
        <f t="shared" si="24"/>
        <v>12128272</v>
      </c>
      <c r="H416" s="5">
        <v>6979325.2199999997</v>
      </c>
      <c r="I416" s="2">
        <v>1559.5315559999999</v>
      </c>
      <c r="J416" s="3">
        <f t="shared" si="25"/>
        <v>7776.8686073319832</v>
      </c>
      <c r="K416" s="4">
        <f t="shared" si="26"/>
        <v>4475.2702778910616</v>
      </c>
      <c r="L416" s="3">
        <f t="shared" si="27"/>
        <v>12252.138885223045</v>
      </c>
      <c r="M416" s="7"/>
    </row>
    <row r="417" spans="1:13" x14ac:dyDescent="0.35">
      <c r="A417" s="7"/>
      <c r="B417" s="6" t="s">
        <v>899</v>
      </c>
      <c r="C417" t="s">
        <v>900</v>
      </c>
      <c r="D417" s="6" t="s">
        <v>22</v>
      </c>
      <c r="E417" s="4">
        <v>3290164</v>
      </c>
      <c r="F417" s="5">
        <v>0</v>
      </c>
      <c r="G417" s="4">
        <f t="shared" si="24"/>
        <v>3290164</v>
      </c>
      <c r="H417" s="5">
        <v>6767326.0300000003</v>
      </c>
      <c r="I417" s="2">
        <v>792.10521440000002</v>
      </c>
      <c r="J417" s="3">
        <f t="shared" si="25"/>
        <v>4153.6956709623701</v>
      </c>
      <c r="K417" s="4">
        <f t="shared" si="26"/>
        <v>8543.4686036325129</v>
      </c>
      <c r="L417" s="3">
        <f t="shared" si="27"/>
        <v>12697.164274594883</v>
      </c>
      <c r="M417" s="7"/>
    </row>
    <row r="418" spans="1:13" x14ac:dyDescent="0.35">
      <c r="A418" s="7"/>
      <c r="B418" s="6" t="s">
        <v>901</v>
      </c>
      <c r="C418" t="s">
        <v>902</v>
      </c>
      <c r="D418" s="6" t="s">
        <v>151</v>
      </c>
      <c r="E418" s="4">
        <v>9144161</v>
      </c>
      <c r="F418" s="5">
        <v>3921235.05</v>
      </c>
      <c r="G418" s="4">
        <f t="shared" si="24"/>
        <v>13065396.050000001</v>
      </c>
      <c r="H418" s="5">
        <v>5413767.96</v>
      </c>
      <c r="I418" s="2">
        <v>1384.257071</v>
      </c>
      <c r="J418" s="3">
        <f t="shared" si="25"/>
        <v>9438.5618998943883</v>
      </c>
      <c r="K418" s="4">
        <f t="shared" si="26"/>
        <v>3910.9556117990746</v>
      </c>
      <c r="L418" s="3">
        <f t="shared" si="27"/>
        <v>13349.517511693462</v>
      </c>
      <c r="M418" s="7"/>
    </row>
    <row r="419" spans="1:13" x14ac:dyDescent="0.35">
      <c r="A419" s="7"/>
      <c r="B419" s="6" t="s">
        <v>903</v>
      </c>
      <c r="C419" t="s">
        <v>904</v>
      </c>
      <c r="D419" s="6" t="s">
        <v>37</v>
      </c>
      <c r="E419" s="4">
        <v>13307838</v>
      </c>
      <c r="F419" s="5">
        <v>0</v>
      </c>
      <c r="G419" s="4">
        <f t="shared" si="24"/>
        <v>13307838</v>
      </c>
      <c r="H419" s="5">
        <v>2591812.9300000002</v>
      </c>
      <c r="I419" s="2">
        <v>1048.2633510000001</v>
      </c>
      <c r="J419" s="3">
        <f t="shared" si="25"/>
        <v>12695.128554580173</v>
      </c>
      <c r="K419" s="4">
        <f t="shared" si="26"/>
        <v>2472.4826328493859</v>
      </c>
      <c r="L419" s="3">
        <f t="shared" si="27"/>
        <v>15167.611187429558</v>
      </c>
      <c r="M419" s="7"/>
    </row>
    <row r="420" spans="1:13" x14ac:dyDescent="0.35">
      <c r="A420" s="7"/>
      <c r="B420" s="6" t="s">
        <v>905</v>
      </c>
      <c r="C420" t="s">
        <v>906</v>
      </c>
      <c r="D420" s="6" t="s">
        <v>292</v>
      </c>
      <c r="E420" s="4">
        <v>7330242</v>
      </c>
      <c r="F420" s="5">
        <v>5134259.09</v>
      </c>
      <c r="G420" s="4">
        <f t="shared" si="24"/>
        <v>12464501.09</v>
      </c>
      <c r="H420" s="5">
        <v>6745831.9800000004</v>
      </c>
      <c r="I420" s="2">
        <v>1463.154466</v>
      </c>
      <c r="J420" s="3">
        <f t="shared" si="25"/>
        <v>8518.9235857480544</v>
      </c>
      <c r="K420" s="4">
        <f t="shared" si="26"/>
        <v>4610.4715098480929</v>
      </c>
      <c r="L420" s="3">
        <f t="shared" si="27"/>
        <v>13129.395095596148</v>
      </c>
      <c r="M420" s="7"/>
    </row>
    <row r="421" spans="1:13" x14ac:dyDescent="0.35">
      <c r="A421" s="7"/>
      <c r="B421" s="6" t="s">
        <v>907</v>
      </c>
      <c r="C421" t="s">
        <v>908</v>
      </c>
      <c r="D421" s="6" t="s">
        <v>292</v>
      </c>
      <c r="E421" s="4">
        <v>2812319</v>
      </c>
      <c r="F421" s="5">
        <v>891123.73</v>
      </c>
      <c r="G421" s="4">
        <f t="shared" si="24"/>
        <v>3703442.73</v>
      </c>
      <c r="H421" s="5">
        <v>3463211.3</v>
      </c>
      <c r="I421" s="2">
        <v>441.7202082</v>
      </c>
      <c r="J421" s="3">
        <f t="shared" si="25"/>
        <v>8384.1369746053642</v>
      </c>
      <c r="K421" s="4">
        <f t="shared" si="26"/>
        <v>7840.2826850791107</v>
      </c>
      <c r="L421" s="3">
        <f t="shared" si="27"/>
        <v>16224.419659684474</v>
      </c>
      <c r="M421" s="7"/>
    </row>
    <row r="422" spans="1:13" x14ac:dyDescent="0.35">
      <c r="A422" s="7"/>
      <c r="B422" s="6" t="s">
        <v>909</v>
      </c>
      <c r="C422" t="s">
        <v>910</v>
      </c>
      <c r="D422" s="6" t="s">
        <v>421</v>
      </c>
      <c r="E422" s="4">
        <v>8340401</v>
      </c>
      <c r="F422" s="5">
        <v>0</v>
      </c>
      <c r="G422" s="4">
        <f t="shared" si="24"/>
        <v>8340401</v>
      </c>
      <c r="H422" s="5">
        <v>27678461.18</v>
      </c>
      <c r="I422" s="2">
        <v>2872.4049252</v>
      </c>
      <c r="J422" s="3">
        <f t="shared" si="25"/>
        <v>2903.6299606745988</v>
      </c>
      <c r="K422" s="4">
        <f t="shared" si="26"/>
        <v>9635.988623043042</v>
      </c>
      <c r="L422" s="3">
        <f t="shared" si="27"/>
        <v>12539.618583717642</v>
      </c>
      <c r="M422" s="7"/>
    </row>
    <row r="423" spans="1:13" x14ac:dyDescent="0.35">
      <c r="A423" s="7"/>
      <c r="B423" s="6" t="s">
        <v>911</v>
      </c>
      <c r="C423" t="s">
        <v>912</v>
      </c>
      <c r="D423" s="6" t="s">
        <v>10</v>
      </c>
      <c r="E423" s="4">
        <v>3076242</v>
      </c>
      <c r="F423" s="5">
        <v>0.02</v>
      </c>
      <c r="G423" s="4">
        <f t="shared" si="24"/>
        <v>3076242.02</v>
      </c>
      <c r="H423" s="5">
        <v>7027376.1399999997</v>
      </c>
      <c r="I423" s="2">
        <v>775.25039159999994</v>
      </c>
      <c r="J423" s="3">
        <f t="shared" si="25"/>
        <v>3968.0625167452031</v>
      </c>
      <c r="K423" s="4">
        <f t="shared" si="26"/>
        <v>9064.653454087982</v>
      </c>
      <c r="L423" s="3">
        <f t="shared" si="27"/>
        <v>13032.715970833186</v>
      </c>
      <c r="M423" s="7"/>
    </row>
    <row r="424" spans="1:13" x14ac:dyDescent="0.35">
      <c r="A424" s="7"/>
      <c r="B424" s="6" t="s">
        <v>913</v>
      </c>
      <c r="C424" t="s">
        <v>914</v>
      </c>
      <c r="D424" s="6" t="s">
        <v>292</v>
      </c>
      <c r="E424" s="4">
        <v>3036813</v>
      </c>
      <c r="F424" s="5">
        <v>2114193.7000000002</v>
      </c>
      <c r="G424" s="4">
        <f t="shared" si="24"/>
        <v>5151006.7</v>
      </c>
      <c r="H424" s="5">
        <v>3835622.29</v>
      </c>
      <c r="I424" s="2">
        <v>553.65322800000001</v>
      </c>
      <c r="J424" s="3">
        <f t="shared" si="25"/>
        <v>9303.6695886472826</v>
      </c>
      <c r="K424" s="4">
        <f t="shared" si="26"/>
        <v>6927.8423677862129</v>
      </c>
      <c r="L424" s="3">
        <f t="shared" si="27"/>
        <v>16231.511956433496</v>
      </c>
      <c r="M424" s="7"/>
    </row>
    <row r="425" spans="1:13" x14ac:dyDescent="0.35">
      <c r="A425" s="7"/>
      <c r="B425" s="6" t="s">
        <v>915</v>
      </c>
      <c r="C425" t="s">
        <v>916</v>
      </c>
      <c r="D425" s="6" t="s">
        <v>223</v>
      </c>
      <c r="E425" s="4">
        <v>5632807</v>
      </c>
      <c r="F425" s="5">
        <v>1653449.98</v>
      </c>
      <c r="G425" s="4">
        <f t="shared" si="24"/>
        <v>7286256.9800000004</v>
      </c>
      <c r="H425" s="5">
        <v>6710762.6799999997</v>
      </c>
      <c r="I425" s="2">
        <v>890.9925776</v>
      </c>
      <c r="J425" s="3">
        <f t="shared" si="25"/>
        <v>8177.6853850190819</v>
      </c>
      <c r="K425" s="4">
        <f t="shared" si="26"/>
        <v>7531.7829224529332</v>
      </c>
      <c r="L425" s="3">
        <f t="shared" si="27"/>
        <v>15709.468307472016</v>
      </c>
      <c r="M425" s="7"/>
    </row>
    <row r="426" spans="1:13" x14ac:dyDescent="0.35">
      <c r="A426" s="7"/>
      <c r="B426" s="6" t="s">
        <v>917</v>
      </c>
      <c r="C426" t="s">
        <v>918</v>
      </c>
      <c r="D426" s="6" t="s">
        <v>84</v>
      </c>
      <c r="E426" s="4">
        <v>112791807</v>
      </c>
      <c r="F426" s="5">
        <v>0</v>
      </c>
      <c r="G426" s="4">
        <f t="shared" si="24"/>
        <v>112791807</v>
      </c>
      <c r="H426" s="5">
        <v>19780127.41</v>
      </c>
      <c r="I426" s="2">
        <v>11106.909771000001</v>
      </c>
      <c r="J426" s="3">
        <f t="shared" si="25"/>
        <v>10155.10248354569</v>
      </c>
      <c r="K426" s="4">
        <f t="shared" si="26"/>
        <v>1780.8848561681541</v>
      </c>
      <c r="L426" s="3">
        <f t="shared" si="27"/>
        <v>11935.987339713844</v>
      </c>
      <c r="M426" s="7"/>
    </row>
    <row r="427" spans="1:13" x14ac:dyDescent="0.35">
      <c r="A427" s="7"/>
      <c r="B427" s="6" t="s">
        <v>919</v>
      </c>
      <c r="C427" t="s">
        <v>920</v>
      </c>
      <c r="D427" s="6" t="s">
        <v>537</v>
      </c>
      <c r="E427" s="4">
        <v>9917584</v>
      </c>
      <c r="F427" s="5">
        <v>2887530.29</v>
      </c>
      <c r="G427" s="4">
        <f t="shared" si="24"/>
        <v>12805114.289999999</v>
      </c>
      <c r="H427" s="5">
        <v>3862884.1</v>
      </c>
      <c r="I427" s="2">
        <v>784.94740739999997</v>
      </c>
      <c r="J427" s="3">
        <f t="shared" si="25"/>
        <v>16313.340447119488</v>
      </c>
      <c r="K427" s="4">
        <f t="shared" si="26"/>
        <v>4921.2011704008592</v>
      </c>
      <c r="L427" s="3">
        <f t="shared" si="27"/>
        <v>21234.541617520346</v>
      </c>
      <c r="M427" s="7"/>
    </row>
    <row r="428" spans="1:13" x14ac:dyDescent="0.35">
      <c r="A428" s="7"/>
      <c r="B428" s="6" t="s">
        <v>921</v>
      </c>
      <c r="C428" t="s">
        <v>922</v>
      </c>
      <c r="D428" s="6" t="s">
        <v>40</v>
      </c>
      <c r="E428" s="4">
        <v>6440515</v>
      </c>
      <c r="F428" s="5">
        <v>2654818.89</v>
      </c>
      <c r="G428" s="4">
        <f t="shared" si="24"/>
        <v>9095333.8900000006</v>
      </c>
      <c r="H428" s="5">
        <v>8137301.0300000003</v>
      </c>
      <c r="I428" s="2">
        <v>1468.4757298</v>
      </c>
      <c r="J428" s="3">
        <f t="shared" si="25"/>
        <v>6193.7243533733754</v>
      </c>
      <c r="K428" s="4">
        <f t="shared" si="26"/>
        <v>5541.324834226757</v>
      </c>
      <c r="L428" s="3">
        <f t="shared" si="27"/>
        <v>11735.049187600132</v>
      </c>
      <c r="M428" s="7"/>
    </row>
    <row r="429" spans="1:13" x14ac:dyDescent="0.35">
      <c r="A429" s="7"/>
      <c r="B429" s="6" t="s">
        <v>923</v>
      </c>
      <c r="C429" t="s">
        <v>924</v>
      </c>
      <c r="D429" s="6" t="s">
        <v>385</v>
      </c>
      <c r="E429" s="4">
        <v>24628461</v>
      </c>
      <c r="F429" s="5">
        <v>0</v>
      </c>
      <c r="G429" s="4">
        <f t="shared" si="24"/>
        <v>24628461</v>
      </c>
      <c r="H429" s="5">
        <v>3571789.96</v>
      </c>
      <c r="I429" s="2">
        <v>1643.1132392</v>
      </c>
      <c r="J429" s="3">
        <f t="shared" si="25"/>
        <v>14988.900589706844</v>
      </c>
      <c r="K429" s="4">
        <f t="shared" si="26"/>
        <v>2173.7941578141231</v>
      </c>
      <c r="L429" s="3">
        <f t="shared" si="27"/>
        <v>17162.694747520967</v>
      </c>
      <c r="M429" s="7"/>
    </row>
    <row r="430" spans="1:13" x14ac:dyDescent="0.35">
      <c r="A430" s="7"/>
      <c r="B430" s="6" t="s">
        <v>925</v>
      </c>
      <c r="C430" t="s">
        <v>926</v>
      </c>
      <c r="D430" s="6" t="s">
        <v>19</v>
      </c>
      <c r="E430" s="4">
        <v>4536103</v>
      </c>
      <c r="F430" s="5">
        <v>0</v>
      </c>
      <c r="G430" s="4">
        <f t="shared" si="24"/>
        <v>4536103</v>
      </c>
      <c r="H430" s="5">
        <v>4858857.09</v>
      </c>
      <c r="I430" s="2">
        <v>425.54210899999998</v>
      </c>
      <c r="J430" s="3">
        <f t="shared" si="25"/>
        <v>10659.58668734238</v>
      </c>
      <c r="K430" s="4">
        <f t="shared" si="26"/>
        <v>11418.040629205982</v>
      </c>
      <c r="L430" s="3">
        <f t="shared" si="27"/>
        <v>22077.627316548362</v>
      </c>
      <c r="M430" s="7"/>
    </row>
    <row r="431" spans="1:13" x14ac:dyDescent="0.35">
      <c r="A431" s="7"/>
      <c r="B431" s="6" t="s">
        <v>927</v>
      </c>
      <c r="C431" t="s">
        <v>926</v>
      </c>
      <c r="D431" s="6" t="s">
        <v>421</v>
      </c>
      <c r="E431" s="4">
        <v>12176315</v>
      </c>
      <c r="F431" s="5">
        <v>0</v>
      </c>
      <c r="G431" s="4">
        <f t="shared" si="24"/>
        <v>12176315</v>
      </c>
      <c r="H431" s="5">
        <v>3837883.75</v>
      </c>
      <c r="I431" s="2">
        <v>1445.2827609999999</v>
      </c>
      <c r="J431" s="3">
        <f t="shared" si="25"/>
        <v>8424.8669731417358</v>
      </c>
      <c r="K431" s="4">
        <f t="shared" si="26"/>
        <v>2655.4552877559718</v>
      </c>
      <c r="L431" s="3">
        <f t="shared" si="27"/>
        <v>11080.322260897708</v>
      </c>
      <c r="M431" s="7"/>
    </row>
    <row r="432" spans="1:13" x14ac:dyDescent="0.35">
      <c r="A432" s="7"/>
      <c r="B432" s="6" t="s">
        <v>928</v>
      </c>
      <c r="C432" t="s">
        <v>926</v>
      </c>
      <c r="D432" s="6" t="s">
        <v>22</v>
      </c>
      <c r="E432" s="4">
        <v>26772583</v>
      </c>
      <c r="F432" s="5">
        <v>0</v>
      </c>
      <c r="G432" s="4">
        <f t="shared" si="24"/>
        <v>26772583</v>
      </c>
      <c r="H432" s="5">
        <v>20939411.219999999</v>
      </c>
      <c r="I432" s="2">
        <v>4041.1445892000002</v>
      </c>
      <c r="J432" s="3">
        <f t="shared" si="25"/>
        <v>6625.0000238917455</v>
      </c>
      <c r="K432" s="4">
        <f t="shared" si="26"/>
        <v>5181.5545714352284</v>
      </c>
      <c r="L432" s="3">
        <f t="shared" si="27"/>
        <v>11806.554595326974</v>
      </c>
      <c r="M432" s="7"/>
    </row>
    <row r="433" spans="1:13" x14ac:dyDescent="0.35">
      <c r="A433" s="7"/>
      <c r="B433" s="6" t="s">
        <v>929</v>
      </c>
      <c r="C433" t="s">
        <v>930</v>
      </c>
      <c r="D433" s="6" t="s">
        <v>151</v>
      </c>
      <c r="E433" s="4">
        <v>58567577</v>
      </c>
      <c r="F433" s="5">
        <v>9699899.5399999991</v>
      </c>
      <c r="G433" s="4">
        <f t="shared" si="24"/>
        <v>68267476.539999992</v>
      </c>
      <c r="H433" s="5">
        <v>11220893.869999999</v>
      </c>
      <c r="I433" s="2">
        <v>5352.4524198999998</v>
      </c>
      <c r="J433" s="3">
        <f t="shared" si="25"/>
        <v>12754.429406263725</v>
      </c>
      <c r="K433" s="4">
        <f t="shared" si="26"/>
        <v>2096.4023572225683</v>
      </c>
      <c r="L433" s="3">
        <f t="shared" si="27"/>
        <v>14850.831763486294</v>
      </c>
      <c r="M433" s="7"/>
    </row>
    <row r="434" spans="1:13" x14ac:dyDescent="0.35">
      <c r="A434" s="7"/>
      <c r="B434" s="6" t="s">
        <v>931</v>
      </c>
      <c r="C434" t="s">
        <v>932</v>
      </c>
      <c r="D434" s="6" t="s">
        <v>48</v>
      </c>
      <c r="E434" s="4">
        <v>2796098</v>
      </c>
      <c r="F434" s="5">
        <v>788727.92999999993</v>
      </c>
      <c r="G434" s="4">
        <f t="shared" si="24"/>
        <v>3584825.9299999997</v>
      </c>
      <c r="H434" s="5">
        <v>4125125.95</v>
      </c>
      <c r="I434" s="2">
        <v>304.13144299999999</v>
      </c>
      <c r="J434" s="3">
        <f t="shared" si="25"/>
        <v>11787.094075636236</v>
      </c>
      <c r="K434" s="4">
        <f t="shared" si="26"/>
        <v>13563.62863802938</v>
      </c>
      <c r="L434" s="3">
        <f t="shared" si="27"/>
        <v>25350.722713665615</v>
      </c>
      <c r="M434" s="7"/>
    </row>
    <row r="435" spans="1:13" x14ac:dyDescent="0.35">
      <c r="A435" s="7"/>
      <c r="B435" s="6" t="s">
        <v>933</v>
      </c>
      <c r="C435" t="s">
        <v>934</v>
      </c>
      <c r="D435" s="6" t="s">
        <v>25</v>
      </c>
      <c r="E435" s="4">
        <v>53328771</v>
      </c>
      <c r="F435" s="5">
        <v>24533651.400000002</v>
      </c>
      <c r="G435" s="4">
        <f t="shared" si="24"/>
        <v>77862422.400000006</v>
      </c>
      <c r="H435" s="5">
        <v>59166965.270000003</v>
      </c>
      <c r="I435" s="2">
        <v>11402.951238600001</v>
      </c>
      <c r="J435" s="3">
        <f t="shared" si="25"/>
        <v>6828.2693463099977</v>
      </c>
      <c r="K435" s="4">
        <f t="shared" si="26"/>
        <v>5188.7414084271959</v>
      </c>
      <c r="L435" s="3">
        <f t="shared" si="27"/>
        <v>12017.010754737194</v>
      </c>
      <c r="M435" s="7"/>
    </row>
    <row r="436" spans="1:13" x14ac:dyDescent="0.35">
      <c r="A436" s="7"/>
      <c r="B436" s="6" t="s">
        <v>935</v>
      </c>
      <c r="C436" t="s">
        <v>936</v>
      </c>
      <c r="D436" s="6" t="s">
        <v>48</v>
      </c>
      <c r="E436" s="4">
        <v>8050065</v>
      </c>
      <c r="F436" s="5">
        <v>2452149.83</v>
      </c>
      <c r="G436" s="4">
        <f t="shared" si="24"/>
        <v>10502214.83</v>
      </c>
      <c r="H436" s="5">
        <v>6755389.79</v>
      </c>
      <c r="I436" s="2">
        <v>1278.0991678</v>
      </c>
      <c r="J436" s="3">
        <f t="shared" si="25"/>
        <v>8217.0578735901436</v>
      </c>
      <c r="K436" s="4">
        <f t="shared" si="26"/>
        <v>5285.4973699952361</v>
      </c>
      <c r="L436" s="3">
        <f t="shared" si="27"/>
        <v>13502.555243585379</v>
      </c>
      <c r="M436" s="7"/>
    </row>
    <row r="437" spans="1:13" x14ac:dyDescent="0.35">
      <c r="A437" s="7"/>
      <c r="B437" s="6" t="s">
        <v>937</v>
      </c>
      <c r="C437" t="s">
        <v>938</v>
      </c>
      <c r="D437" s="6" t="s">
        <v>120</v>
      </c>
      <c r="E437" s="4">
        <v>15482238</v>
      </c>
      <c r="F437" s="5">
        <v>8523850.1600000001</v>
      </c>
      <c r="G437" s="4">
        <f t="shared" si="24"/>
        <v>24006088.16</v>
      </c>
      <c r="H437" s="5">
        <v>19413633.460000001</v>
      </c>
      <c r="I437" s="2">
        <v>3218.8996053999999</v>
      </c>
      <c r="J437" s="3">
        <f t="shared" si="25"/>
        <v>7457.8555105376945</v>
      </c>
      <c r="K437" s="4">
        <f t="shared" si="26"/>
        <v>6031.1397806355462</v>
      </c>
      <c r="L437" s="3">
        <f t="shared" si="27"/>
        <v>13488.99529117324</v>
      </c>
      <c r="M437" s="7"/>
    </row>
    <row r="438" spans="1:13" x14ac:dyDescent="0.35">
      <c r="A438" s="7"/>
      <c r="B438" s="6" t="s">
        <v>939</v>
      </c>
      <c r="C438" t="s">
        <v>940</v>
      </c>
      <c r="D438" s="6" t="s">
        <v>22</v>
      </c>
      <c r="E438" s="4">
        <v>36672587</v>
      </c>
      <c r="F438" s="5">
        <v>0</v>
      </c>
      <c r="G438" s="4">
        <f t="shared" si="24"/>
        <v>36672587</v>
      </c>
      <c r="H438" s="5">
        <v>22883659.859999999</v>
      </c>
      <c r="I438" s="2">
        <v>6132.1642493999998</v>
      </c>
      <c r="J438" s="3">
        <f t="shared" si="25"/>
        <v>5980.3660679161067</v>
      </c>
      <c r="K438" s="4">
        <f t="shared" si="26"/>
        <v>3731.7428120486247</v>
      </c>
      <c r="L438" s="3">
        <f t="shared" si="27"/>
        <v>9712.1088799647314</v>
      </c>
      <c r="M438" s="7"/>
    </row>
    <row r="439" spans="1:13" x14ac:dyDescent="0.35">
      <c r="A439" s="7"/>
      <c r="B439" s="6" t="s">
        <v>941</v>
      </c>
      <c r="C439" t="s">
        <v>942</v>
      </c>
      <c r="D439" s="6" t="s">
        <v>391</v>
      </c>
      <c r="E439" s="4">
        <v>7094249</v>
      </c>
      <c r="F439" s="5">
        <v>2233556.69</v>
      </c>
      <c r="G439" s="4">
        <f t="shared" si="24"/>
        <v>9327805.6899999995</v>
      </c>
      <c r="H439" s="5">
        <v>5298438.5599999996</v>
      </c>
      <c r="I439" s="2">
        <v>1197.0964782000001</v>
      </c>
      <c r="J439" s="3">
        <f t="shared" si="25"/>
        <v>7792.0250037203714</v>
      </c>
      <c r="K439" s="4">
        <f t="shared" si="26"/>
        <v>4426.0748039012979</v>
      </c>
      <c r="L439" s="3">
        <f t="shared" si="27"/>
        <v>12218.099807621669</v>
      </c>
      <c r="M439" s="7"/>
    </row>
    <row r="440" spans="1:13" x14ac:dyDescent="0.35">
      <c r="A440" s="7"/>
      <c r="B440" s="6" t="s">
        <v>943</v>
      </c>
      <c r="C440" t="s">
        <v>944</v>
      </c>
      <c r="D440" s="6" t="s">
        <v>261</v>
      </c>
      <c r="E440" s="4">
        <v>3200935</v>
      </c>
      <c r="F440" s="5">
        <v>1417266.96</v>
      </c>
      <c r="G440" s="4">
        <f t="shared" si="24"/>
        <v>4618201.96</v>
      </c>
      <c r="H440" s="5">
        <v>6163689.7699999996</v>
      </c>
      <c r="I440" s="2">
        <v>600.54892819999998</v>
      </c>
      <c r="J440" s="3">
        <f t="shared" si="25"/>
        <v>7689.9678663018221</v>
      </c>
      <c r="K440" s="4">
        <f t="shared" si="26"/>
        <v>10263.426476297556</v>
      </c>
      <c r="L440" s="3">
        <f t="shared" si="27"/>
        <v>17953.394342599378</v>
      </c>
      <c r="M440" s="7"/>
    </row>
    <row r="441" spans="1:13" x14ac:dyDescent="0.35">
      <c r="A441" s="7"/>
      <c r="B441" s="6" t="s">
        <v>945</v>
      </c>
      <c r="C441" t="s">
        <v>946</v>
      </c>
      <c r="D441" s="6" t="s">
        <v>64</v>
      </c>
      <c r="E441" s="4">
        <v>20416062</v>
      </c>
      <c r="F441" s="5">
        <v>0</v>
      </c>
      <c r="G441" s="4">
        <f t="shared" si="24"/>
        <v>20416062</v>
      </c>
      <c r="H441" s="5">
        <v>3101125.02</v>
      </c>
      <c r="I441" s="2">
        <v>1806.3113542000001</v>
      </c>
      <c r="J441" s="3">
        <f t="shared" si="25"/>
        <v>11302.626179328923</v>
      </c>
      <c r="K441" s="4">
        <f t="shared" si="26"/>
        <v>1716.8275074999249</v>
      </c>
      <c r="L441" s="3">
        <f t="shared" si="27"/>
        <v>13019.453686828849</v>
      </c>
      <c r="M441" s="7"/>
    </row>
    <row r="442" spans="1:13" x14ac:dyDescent="0.35">
      <c r="A442" s="7"/>
      <c r="B442" s="6" t="s">
        <v>947</v>
      </c>
      <c r="C442" t="s">
        <v>948</v>
      </c>
      <c r="D442" s="6" t="s">
        <v>110</v>
      </c>
      <c r="E442" s="4">
        <v>21754920</v>
      </c>
      <c r="F442" s="5">
        <v>0</v>
      </c>
      <c r="G442" s="4">
        <f t="shared" si="24"/>
        <v>21754920</v>
      </c>
      <c r="H442" s="5">
        <v>2019331.88</v>
      </c>
      <c r="I442" s="2">
        <v>1395.4341362</v>
      </c>
      <c r="J442" s="3">
        <f t="shared" si="25"/>
        <v>15590.072964133067</v>
      </c>
      <c r="K442" s="4">
        <f t="shared" si="26"/>
        <v>1447.0993847828445</v>
      </c>
      <c r="L442" s="3">
        <f t="shared" si="27"/>
        <v>17037.172348915912</v>
      </c>
      <c r="M442" s="7"/>
    </row>
    <row r="443" spans="1:13" x14ac:dyDescent="0.35">
      <c r="A443" s="7"/>
      <c r="B443" s="6" t="s">
        <v>949</v>
      </c>
      <c r="C443" t="s">
        <v>950</v>
      </c>
      <c r="D443" s="6" t="s">
        <v>142</v>
      </c>
      <c r="E443" s="4">
        <v>7298074</v>
      </c>
      <c r="F443" s="5">
        <v>0</v>
      </c>
      <c r="G443" s="4">
        <f t="shared" si="24"/>
        <v>7298074</v>
      </c>
      <c r="H443" s="5">
        <v>13952294.18</v>
      </c>
      <c r="I443" s="2">
        <v>2718.8181795999999</v>
      </c>
      <c r="J443" s="3">
        <f t="shared" si="25"/>
        <v>2684.2817422508601</v>
      </c>
      <c r="K443" s="4">
        <f t="shared" si="26"/>
        <v>5131.7496273519473</v>
      </c>
      <c r="L443" s="3">
        <f t="shared" si="27"/>
        <v>7816.0313696028079</v>
      </c>
      <c r="M443" s="7"/>
    </row>
    <row r="444" spans="1:13" x14ac:dyDescent="0.35">
      <c r="A444" s="7"/>
      <c r="B444" s="6" t="s">
        <v>951</v>
      </c>
      <c r="C444" t="s">
        <v>952</v>
      </c>
      <c r="D444" s="6" t="s">
        <v>281</v>
      </c>
      <c r="E444" s="4">
        <v>5617675</v>
      </c>
      <c r="F444" s="5">
        <v>4349549.74</v>
      </c>
      <c r="G444" s="4">
        <f t="shared" si="24"/>
        <v>9967224.7400000002</v>
      </c>
      <c r="H444" s="5">
        <v>8183847.2599999998</v>
      </c>
      <c r="I444" s="2">
        <v>1337.7491482</v>
      </c>
      <c r="J444" s="3">
        <f t="shared" si="25"/>
        <v>7450.7427296151427</v>
      </c>
      <c r="K444" s="4">
        <f t="shared" si="26"/>
        <v>6117.6247213550641</v>
      </c>
      <c r="L444" s="3">
        <f t="shared" si="27"/>
        <v>13568.367450970207</v>
      </c>
      <c r="M444" s="7"/>
    </row>
    <row r="445" spans="1:13" x14ac:dyDescent="0.35">
      <c r="A445" s="7"/>
      <c r="B445" s="6" t="s">
        <v>953</v>
      </c>
      <c r="C445" t="s">
        <v>954</v>
      </c>
      <c r="D445" s="6" t="s">
        <v>247</v>
      </c>
      <c r="E445" s="4">
        <v>72944833</v>
      </c>
      <c r="F445" s="5">
        <v>0</v>
      </c>
      <c r="G445" s="4">
        <f t="shared" si="24"/>
        <v>72944833</v>
      </c>
      <c r="H445" s="5">
        <v>8975208.5700000003</v>
      </c>
      <c r="I445" s="2">
        <v>6270.8341271999998</v>
      </c>
      <c r="J445" s="3">
        <f t="shared" si="25"/>
        <v>11632.397145317367</v>
      </c>
      <c r="K445" s="4">
        <f t="shared" si="26"/>
        <v>1431.2623150195707</v>
      </c>
      <c r="L445" s="3">
        <f t="shared" si="27"/>
        <v>13063.659460336938</v>
      </c>
      <c r="M445" s="7"/>
    </row>
    <row r="446" spans="1:13" x14ac:dyDescent="0.35">
      <c r="A446" s="7"/>
      <c r="B446" s="6" t="s">
        <v>955</v>
      </c>
      <c r="C446" t="s">
        <v>956</v>
      </c>
      <c r="D446" s="6" t="s">
        <v>110</v>
      </c>
      <c r="E446" s="4">
        <v>3460389</v>
      </c>
      <c r="F446" s="5">
        <v>0</v>
      </c>
      <c r="G446" s="4">
        <f t="shared" si="24"/>
        <v>3460389</v>
      </c>
      <c r="H446" s="5">
        <v>141096.04999999999</v>
      </c>
      <c r="I446" s="2">
        <v>67.056038999999998</v>
      </c>
      <c r="J446" s="3">
        <f t="shared" si="25"/>
        <v>51604.434911522287</v>
      </c>
      <c r="K446" s="4">
        <f t="shared" si="26"/>
        <v>2104.1512756218717</v>
      </c>
      <c r="L446" s="3">
        <f t="shared" si="27"/>
        <v>53708.586187144159</v>
      </c>
      <c r="M446" s="7"/>
    </row>
    <row r="447" spans="1:13" x14ac:dyDescent="0.35">
      <c r="A447" s="7"/>
      <c r="B447" s="6" t="s">
        <v>957</v>
      </c>
      <c r="C447" t="s">
        <v>958</v>
      </c>
      <c r="D447" s="6" t="s">
        <v>56</v>
      </c>
      <c r="E447" s="4">
        <v>7038072</v>
      </c>
      <c r="F447" s="5">
        <v>0</v>
      </c>
      <c r="G447" s="4">
        <f t="shared" si="24"/>
        <v>7038072</v>
      </c>
      <c r="H447" s="5">
        <v>8203226.2199999997</v>
      </c>
      <c r="I447" s="2">
        <v>1050.6488906</v>
      </c>
      <c r="J447" s="3">
        <f t="shared" si="25"/>
        <v>6698.7859245544232</v>
      </c>
      <c r="K447" s="4">
        <f t="shared" si="26"/>
        <v>7807.7712672549796</v>
      </c>
      <c r="L447" s="3">
        <f t="shared" si="27"/>
        <v>14506.557191809403</v>
      </c>
      <c r="M447" s="7"/>
    </row>
    <row r="448" spans="1:13" x14ac:dyDescent="0.35">
      <c r="A448" s="7"/>
      <c r="B448" s="6" t="s">
        <v>959</v>
      </c>
      <c r="C448" t="s">
        <v>960</v>
      </c>
      <c r="D448" s="6" t="s">
        <v>61</v>
      </c>
      <c r="E448" s="4">
        <v>13084465</v>
      </c>
      <c r="F448" s="5">
        <v>0</v>
      </c>
      <c r="G448" s="4">
        <f t="shared" si="24"/>
        <v>13084465</v>
      </c>
      <c r="H448" s="5">
        <v>13537368.35</v>
      </c>
      <c r="I448" s="2">
        <v>2398.2742846000001</v>
      </c>
      <c r="J448" s="3">
        <f t="shared" si="25"/>
        <v>5455.7833872543533</v>
      </c>
      <c r="K448" s="4">
        <f t="shared" si="26"/>
        <v>5644.6289054289091</v>
      </c>
      <c r="L448" s="3">
        <f t="shared" si="27"/>
        <v>11100.412292683262</v>
      </c>
      <c r="M448" s="7"/>
    </row>
    <row r="449" spans="1:13" x14ac:dyDescent="0.35">
      <c r="A449" s="7"/>
      <c r="B449" s="6" t="s">
        <v>961</v>
      </c>
      <c r="C449" t="s">
        <v>962</v>
      </c>
      <c r="D449" s="6" t="s">
        <v>247</v>
      </c>
      <c r="E449" s="4">
        <v>11936171</v>
      </c>
      <c r="F449" s="5">
        <v>0</v>
      </c>
      <c r="G449" s="4">
        <f t="shared" si="24"/>
        <v>11936171</v>
      </c>
      <c r="H449" s="5">
        <v>8005212.9100000001</v>
      </c>
      <c r="I449" s="2">
        <v>1226.6660012</v>
      </c>
      <c r="J449" s="3">
        <f t="shared" si="25"/>
        <v>9730.5794636219671</v>
      </c>
      <c r="K449" s="4">
        <f t="shared" si="26"/>
        <v>6525.9923256769234</v>
      </c>
      <c r="L449" s="3">
        <f t="shared" si="27"/>
        <v>16256.571789298891</v>
      </c>
      <c r="M449" s="7"/>
    </row>
    <row r="450" spans="1:13" x14ac:dyDescent="0.35">
      <c r="A450" s="7"/>
      <c r="B450" s="6" t="s">
        <v>963</v>
      </c>
      <c r="C450" t="s">
        <v>964</v>
      </c>
      <c r="D450" s="6" t="s">
        <v>13</v>
      </c>
      <c r="E450" s="4">
        <v>44949020</v>
      </c>
      <c r="F450" s="5">
        <v>0</v>
      </c>
      <c r="G450" s="4">
        <f t="shared" si="24"/>
        <v>44949020</v>
      </c>
      <c r="H450" s="5">
        <v>1803718.56</v>
      </c>
      <c r="I450" s="2">
        <v>2795.6938836999998</v>
      </c>
      <c r="J450" s="3">
        <f t="shared" si="25"/>
        <v>16077.947683067359</v>
      </c>
      <c r="K450" s="4">
        <f t="shared" si="26"/>
        <v>645.17741749781408</v>
      </c>
      <c r="L450" s="3">
        <f t="shared" si="27"/>
        <v>16723.125100565172</v>
      </c>
      <c r="M450" s="7"/>
    </row>
    <row r="451" spans="1:13" x14ac:dyDescent="0.35">
      <c r="A451" s="7"/>
      <c r="B451" s="6" t="s">
        <v>965</v>
      </c>
      <c r="C451" t="s">
        <v>966</v>
      </c>
      <c r="D451" s="6" t="s">
        <v>125</v>
      </c>
      <c r="E451" s="4">
        <v>32649306</v>
      </c>
      <c r="F451" s="5">
        <v>6858272.2999999998</v>
      </c>
      <c r="G451" s="4">
        <f t="shared" ref="G451:G514" si="28">E451+F451</f>
        <v>39507578.299999997</v>
      </c>
      <c r="H451" s="5">
        <v>48604006.450000003</v>
      </c>
      <c r="I451" s="2">
        <v>7426.6451527999998</v>
      </c>
      <c r="J451" s="3">
        <f t="shared" ref="J451:J514" si="29">G451/I451</f>
        <v>5319.7072819757404</v>
      </c>
      <c r="K451" s="4">
        <f t="shared" ref="K451:K514" si="30">H451/I451</f>
        <v>6544.5440639742001</v>
      </c>
      <c r="L451" s="3">
        <f t="shared" ref="L451:L514" si="31">J451+K451</f>
        <v>11864.251345949941</v>
      </c>
      <c r="M451" s="7"/>
    </row>
    <row r="452" spans="1:13" x14ac:dyDescent="0.35">
      <c r="A452" s="7"/>
      <c r="B452" s="6" t="s">
        <v>967</v>
      </c>
      <c r="C452" t="s">
        <v>968</v>
      </c>
      <c r="D452" s="6" t="s">
        <v>84</v>
      </c>
      <c r="E452" s="4">
        <v>12722741</v>
      </c>
      <c r="F452" s="5">
        <v>0</v>
      </c>
      <c r="G452" s="4">
        <f t="shared" si="28"/>
        <v>12722741</v>
      </c>
      <c r="H452" s="5">
        <v>1270939.07</v>
      </c>
      <c r="I452" s="2">
        <v>1046.0787322000001</v>
      </c>
      <c r="J452" s="3">
        <f t="shared" si="29"/>
        <v>12162.316858543621</v>
      </c>
      <c r="K452" s="4">
        <f t="shared" si="30"/>
        <v>1214.9554626037543</v>
      </c>
      <c r="L452" s="3">
        <f t="shared" si="31"/>
        <v>13377.272321147375</v>
      </c>
      <c r="M452" s="7"/>
    </row>
    <row r="453" spans="1:13" x14ac:dyDescent="0.35">
      <c r="A453" s="7"/>
      <c r="B453" s="6" t="s">
        <v>969</v>
      </c>
      <c r="C453" t="s">
        <v>970</v>
      </c>
      <c r="D453" s="6" t="s">
        <v>391</v>
      </c>
      <c r="E453" s="4">
        <v>5395005</v>
      </c>
      <c r="F453" s="5">
        <v>1024059.46</v>
      </c>
      <c r="G453" s="4">
        <f t="shared" si="28"/>
        <v>6419064.46</v>
      </c>
      <c r="H453" s="5">
        <v>3443041.91</v>
      </c>
      <c r="I453" s="2">
        <v>644.4916958</v>
      </c>
      <c r="J453" s="3">
        <f t="shared" si="29"/>
        <v>9959.8869959559215</v>
      </c>
      <c r="K453" s="4">
        <f t="shared" si="30"/>
        <v>5342.2595394750469</v>
      </c>
      <c r="L453" s="3">
        <f t="shared" si="31"/>
        <v>15302.146535430969</v>
      </c>
      <c r="M453" s="7"/>
    </row>
    <row r="454" spans="1:13" x14ac:dyDescent="0.35">
      <c r="A454" s="7"/>
      <c r="B454" s="6" t="s">
        <v>971</v>
      </c>
      <c r="C454" t="s">
        <v>972</v>
      </c>
      <c r="D454" s="6" t="s">
        <v>7</v>
      </c>
      <c r="E454" s="4">
        <v>2875633</v>
      </c>
      <c r="F454" s="5">
        <v>1489207.72</v>
      </c>
      <c r="G454" s="4">
        <f t="shared" si="28"/>
        <v>4364840.72</v>
      </c>
      <c r="H454" s="5">
        <v>3631960.34</v>
      </c>
      <c r="I454" s="2">
        <v>424.24508759999998</v>
      </c>
      <c r="J454" s="3">
        <f t="shared" si="29"/>
        <v>10288.488535465131</v>
      </c>
      <c r="K454" s="4">
        <f t="shared" si="30"/>
        <v>8560.9956276603916</v>
      </c>
      <c r="L454" s="3">
        <f t="shared" si="31"/>
        <v>18849.484163125522</v>
      </c>
      <c r="M454" s="7"/>
    </row>
    <row r="455" spans="1:13" x14ac:dyDescent="0.35">
      <c r="A455" s="7"/>
      <c r="B455" s="6" t="s">
        <v>973</v>
      </c>
      <c r="C455" t="s">
        <v>974</v>
      </c>
      <c r="D455" s="6" t="s">
        <v>306</v>
      </c>
      <c r="E455" s="4">
        <v>4784653</v>
      </c>
      <c r="F455" s="5">
        <v>0</v>
      </c>
      <c r="G455" s="4">
        <f t="shared" si="28"/>
        <v>4784653</v>
      </c>
      <c r="H455" s="5">
        <v>8467194.7400000002</v>
      </c>
      <c r="I455" s="2">
        <v>1197.5504103999999</v>
      </c>
      <c r="J455" s="3">
        <f t="shared" si="29"/>
        <v>3995.3666738770967</v>
      </c>
      <c r="K455" s="4">
        <f t="shared" si="30"/>
        <v>7070.4286570882887</v>
      </c>
      <c r="L455" s="3">
        <f t="shared" si="31"/>
        <v>11065.795330965386</v>
      </c>
      <c r="M455" s="7"/>
    </row>
    <row r="456" spans="1:13" x14ac:dyDescent="0.35">
      <c r="A456" s="7"/>
      <c r="B456" s="6" t="s">
        <v>975</v>
      </c>
      <c r="C456" t="s">
        <v>976</v>
      </c>
      <c r="D456" s="6" t="s">
        <v>369</v>
      </c>
      <c r="E456" s="4">
        <v>3120463</v>
      </c>
      <c r="F456" s="5">
        <v>0</v>
      </c>
      <c r="G456" s="4">
        <f t="shared" si="28"/>
        <v>3120463</v>
      </c>
      <c r="H456" s="5">
        <v>7093508.5499999998</v>
      </c>
      <c r="I456" s="2">
        <v>810.36044059999995</v>
      </c>
      <c r="J456" s="3">
        <f t="shared" si="29"/>
        <v>3850.7099355560522</v>
      </c>
      <c r="K456" s="4">
        <f t="shared" si="30"/>
        <v>8753.5227469246729</v>
      </c>
      <c r="L456" s="3">
        <f t="shared" si="31"/>
        <v>12604.232682480724</v>
      </c>
      <c r="M456" s="7"/>
    </row>
    <row r="457" spans="1:13" x14ac:dyDescent="0.35">
      <c r="A457" s="7"/>
      <c r="B457" s="6" t="s">
        <v>977</v>
      </c>
      <c r="C457" t="s">
        <v>978</v>
      </c>
      <c r="D457" s="6" t="s">
        <v>244</v>
      </c>
      <c r="E457" s="4">
        <v>5092683</v>
      </c>
      <c r="F457" s="5">
        <v>0</v>
      </c>
      <c r="G457" s="4">
        <f t="shared" si="28"/>
        <v>5092683</v>
      </c>
      <c r="H457" s="5">
        <v>7076525.9900000002</v>
      </c>
      <c r="I457" s="2">
        <v>897.6694536</v>
      </c>
      <c r="J457" s="3">
        <f t="shared" si="29"/>
        <v>5673.2274664982542</v>
      </c>
      <c r="K457" s="4">
        <f t="shared" si="30"/>
        <v>7883.2202227895887</v>
      </c>
      <c r="L457" s="3">
        <f t="shared" si="31"/>
        <v>13556.447689287843</v>
      </c>
      <c r="M457" s="7"/>
    </row>
    <row r="458" spans="1:13" x14ac:dyDescent="0.35">
      <c r="A458" s="7"/>
      <c r="B458" s="6" t="s">
        <v>979</v>
      </c>
      <c r="C458" t="s">
        <v>980</v>
      </c>
      <c r="D458" s="6" t="s">
        <v>391</v>
      </c>
      <c r="E458" s="4">
        <v>9281439</v>
      </c>
      <c r="F458" s="5">
        <v>2831968.1199999996</v>
      </c>
      <c r="G458" s="4">
        <f t="shared" si="28"/>
        <v>12113407.119999999</v>
      </c>
      <c r="H458" s="5">
        <v>8403089.5899999999</v>
      </c>
      <c r="I458" s="2">
        <v>1670.8020372000001</v>
      </c>
      <c r="J458" s="3">
        <f t="shared" si="29"/>
        <v>7250.0552730353102</v>
      </c>
      <c r="K458" s="4">
        <f t="shared" si="30"/>
        <v>5029.3747570970463</v>
      </c>
      <c r="L458" s="3">
        <f t="shared" si="31"/>
        <v>12279.430030132356</v>
      </c>
      <c r="M458" s="7"/>
    </row>
    <row r="459" spans="1:13" x14ac:dyDescent="0.35">
      <c r="A459" s="7"/>
      <c r="B459" s="6" t="s">
        <v>981</v>
      </c>
      <c r="C459" t="s">
        <v>982</v>
      </c>
      <c r="D459" s="6" t="s">
        <v>306</v>
      </c>
      <c r="E459" s="4">
        <v>10949262</v>
      </c>
      <c r="F459" s="5">
        <v>0</v>
      </c>
      <c r="G459" s="4">
        <f t="shared" si="28"/>
        <v>10949262</v>
      </c>
      <c r="H459" s="5">
        <v>6281656.54</v>
      </c>
      <c r="I459" s="2">
        <v>1663.8609644000001</v>
      </c>
      <c r="J459" s="3">
        <f t="shared" si="29"/>
        <v>6580.6351818274552</v>
      </c>
      <c r="K459" s="4">
        <f t="shared" si="30"/>
        <v>3775.3494278683374</v>
      </c>
      <c r="L459" s="3">
        <f t="shared" si="31"/>
        <v>10355.984609695792</v>
      </c>
      <c r="M459" s="7"/>
    </row>
    <row r="460" spans="1:13" x14ac:dyDescent="0.35">
      <c r="A460" s="7"/>
      <c r="B460" s="6" t="s">
        <v>983</v>
      </c>
      <c r="C460" t="s">
        <v>984</v>
      </c>
      <c r="D460" s="6" t="s">
        <v>43</v>
      </c>
      <c r="E460" s="4">
        <v>3855337</v>
      </c>
      <c r="F460" s="5">
        <v>2144550.1800000002</v>
      </c>
      <c r="G460" s="4">
        <f t="shared" si="28"/>
        <v>5999887.1799999997</v>
      </c>
      <c r="H460" s="5">
        <v>6404750.9500000002</v>
      </c>
      <c r="I460" s="2">
        <v>980.98851200000001</v>
      </c>
      <c r="J460" s="3">
        <f t="shared" si="29"/>
        <v>6116.1645693155679</v>
      </c>
      <c r="K460" s="4">
        <f t="shared" si="30"/>
        <v>6528.8745705515457</v>
      </c>
      <c r="L460" s="3">
        <f t="shared" si="31"/>
        <v>12645.039139867113</v>
      </c>
      <c r="M460" s="7"/>
    </row>
    <row r="461" spans="1:13" x14ac:dyDescent="0.35">
      <c r="A461" s="7"/>
      <c r="B461" s="6" t="s">
        <v>985</v>
      </c>
      <c r="C461" t="s">
        <v>986</v>
      </c>
      <c r="D461" s="6" t="s">
        <v>421</v>
      </c>
      <c r="E461" s="4">
        <v>39993162</v>
      </c>
      <c r="F461" s="5">
        <v>0</v>
      </c>
      <c r="G461" s="4">
        <f t="shared" si="28"/>
        <v>39993162</v>
      </c>
      <c r="H461" s="5">
        <v>4787139.83</v>
      </c>
      <c r="I461" s="2">
        <v>4319.8095162</v>
      </c>
      <c r="J461" s="3">
        <f t="shared" si="29"/>
        <v>9258.0846099854698</v>
      </c>
      <c r="K461" s="4">
        <f t="shared" si="30"/>
        <v>1108.1830835474191</v>
      </c>
      <c r="L461" s="3">
        <f t="shared" si="31"/>
        <v>10366.267693532889</v>
      </c>
      <c r="M461" s="7"/>
    </row>
    <row r="462" spans="1:13" x14ac:dyDescent="0.35">
      <c r="A462" s="7"/>
      <c r="B462" s="6" t="s">
        <v>987</v>
      </c>
      <c r="C462" t="s">
        <v>986</v>
      </c>
      <c r="D462" s="6" t="s">
        <v>99</v>
      </c>
      <c r="E462" s="4">
        <v>2373502</v>
      </c>
      <c r="F462" s="5">
        <v>1309854.78</v>
      </c>
      <c r="G462" s="4">
        <f t="shared" si="28"/>
        <v>3683356.7800000003</v>
      </c>
      <c r="H462" s="5">
        <v>5220998.1100000003</v>
      </c>
      <c r="I462" s="2">
        <v>514.37606559999995</v>
      </c>
      <c r="J462" s="3">
        <f t="shared" si="29"/>
        <v>7160.8245918353641</v>
      </c>
      <c r="K462" s="4">
        <f t="shared" si="30"/>
        <v>10150.157558186356</v>
      </c>
      <c r="L462" s="3">
        <f t="shared" si="31"/>
        <v>17310.982150021722</v>
      </c>
      <c r="M462" s="7"/>
    </row>
    <row r="463" spans="1:13" x14ac:dyDescent="0.35">
      <c r="A463" s="7"/>
      <c r="B463" s="6" t="s">
        <v>988</v>
      </c>
      <c r="C463" t="s">
        <v>989</v>
      </c>
      <c r="D463" s="6" t="s">
        <v>239</v>
      </c>
      <c r="E463" s="4">
        <v>10642279</v>
      </c>
      <c r="F463" s="5">
        <v>0</v>
      </c>
      <c r="G463" s="4">
        <f t="shared" si="28"/>
        <v>10642279</v>
      </c>
      <c r="H463" s="5">
        <v>8243913.96</v>
      </c>
      <c r="I463" s="2">
        <v>1330.3560981999999</v>
      </c>
      <c r="J463" s="3">
        <f t="shared" si="29"/>
        <v>7999.5717044475759</v>
      </c>
      <c r="K463" s="4">
        <f t="shared" si="30"/>
        <v>6196.7724063911846</v>
      </c>
      <c r="L463" s="3">
        <f t="shared" si="31"/>
        <v>14196.34411083876</v>
      </c>
      <c r="M463" s="7"/>
    </row>
    <row r="464" spans="1:13" x14ac:dyDescent="0.35">
      <c r="A464" s="7"/>
      <c r="B464" s="6" t="s">
        <v>990</v>
      </c>
      <c r="C464" t="s">
        <v>991</v>
      </c>
      <c r="D464" s="6" t="s">
        <v>84</v>
      </c>
      <c r="E464" s="4">
        <v>45616416</v>
      </c>
      <c r="F464" s="5">
        <v>0</v>
      </c>
      <c r="G464" s="4">
        <f t="shared" si="28"/>
        <v>45616416</v>
      </c>
      <c r="H464" s="5">
        <v>1619376.79</v>
      </c>
      <c r="I464" s="2">
        <v>2508.8787947999999</v>
      </c>
      <c r="J464" s="3">
        <f t="shared" si="29"/>
        <v>18181.992727008721</v>
      </c>
      <c r="K464" s="4">
        <f t="shared" si="30"/>
        <v>645.45835907114508</v>
      </c>
      <c r="L464" s="3">
        <f t="shared" si="31"/>
        <v>18827.451086079865</v>
      </c>
      <c r="M464" s="7"/>
    </row>
    <row r="465" spans="1:13" x14ac:dyDescent="0.35">
      <c r="A465" s="7"/>
      <c r="B465" s="6" t="s">
        <v>992</v>
      </c>
      <c r="C465" t="s">
        <v>993</v>
      </c>
      <c r="D465" s="6" t="s">
        <v>195</v>
      </c>
      <c r="E465" s="4">
        <v>9799885</v>
      </c>
      <c r="F465" s="5">
        <v>0</v>
      </c>
      <c r="G465" s="4">
        <f t="shared" si="28"/>
        <v>9799885</v>
      </c>
      <c r="H465" s="5">
        <v>8896550.3300000001</v>
      </c>
      <c r="I465" s="2">
        <v>1556.2590006</v>
      </c>
      <c r="J465" s="3">
        <f t="shared" si="29"/>
        <v>6297.0784401707897</v>
      </c>
      <c r="K465" s="4">
        <f t="shared" si="30"/>
        <v>5716.6257843778085</v>
      </c>
      <c r="L465" s="3">
        <f t="shared" si="31"/>
        <v>12013.704224548597</v>
      </c>
      <c r="M465" s="7"/>
    </row>
    <row r="466" spans="1:13" x14ac:dyDescent="0.35">
      <c r="A466" s="7"/>
      <c r="B466" s="6" t="s">
        <v>994</v>
      </c>
      <c r="C466" t="s">
        <v>995</v>
      </c>
      <c r="D466" s="6" t="s">
        <v>61</v>
      </c>
      <c r="E466" s="4">
        <v>9693317</v>
      </c>
      <c r="F466" s="5">
        <v>0</v>
      </c>
      <c r="G466" s="4">
        <f t="shared" si="28"/>
        <v>9693317</v>
      </c>
      <c r="H466" s="5">
        <v>3527803.3</v>
      </c>
      <c r="I466" s="2">
        <v>1123.5202019999999</v>
      </c>
      <c r="J466" s="3">
        <f t="shared" si="29"/>
        <v>8627.6303556845178</v>
      </c>
      <c r="K466" s="4">
        <f t="shared" si="30"/>
        <v>3139.9553775001905</v>
      </c>
      <c r="L466" s="3">
        <f t="shared" si="31"/>
        <v>11767.585733184707</v>
      </c>
      <c r="M466" s="7"/>
    </row>
    <row r="467" spans="1:13" x14ac:dyDescent="0.35">
      <c r="A467" s="7"/>
      <c r="B467" s="6" t="s">
        <v>996</v>
      </c>
      <c r="C467" t="s">
        <v>997</v>
      </c>
      <c r="D467" s="6" t="s">
        <v>382</v>
      </c>
      <c r="E467" s="4">
        <v>14935277</v>
      </c>
      <c r="F467" s="5">
        <v>6413013.3600000003</v>
      </c>
      <c r="G467" s="4">
        <f t="shared" si="28"/>
        <v>21348290.359999999</v>
      </c>
      <c r="H467" s="5">
        <v>9423173.5700000003</v>
      </c>
      <c r="I467" s="2">
        <v>2382.1383384999999</v>
      </c>
      <c r="J467" s="3">
        <f t="shared" si="29"/>
        <v>8961.8180501820589</v>
      </c>
      <c r="K467" s="4">
        <f t="shared" si="30"/>
        <v>3955.762525502043</v>
      </c>
      <c r="L467" s="3">
        <f t="shared" si="31"/>
        <v>12917.580575684102</v>
      </c>
      <c r="M467" s="7"/>
    </row>
    <row r="468" spans="1:13" x14ac:dyDescent="0.35">
      <c r="A468" s="7"/>
      <c r="B468" s="6" t="s">
        <v>998</v>
      </c>
      <c r="C468" t="s">
        <v>999</v>
      </c>
      <c r="D468" s="6" t="s">
        <v>151</v>
      </c>
      <c r="E468" s="4">
        <v>17006858</v>
      </c>
      <c r="F468" s="5">
        <v>0</v>
      </c>
      <c r="G468" s="4">
        <f t="shared" si="28"/>
        <v>17006858</v>
      </c>
      <c r="H468" s="5">
        <v>3660668.94</v>
      </c>
      <c r="I468" s="2">
        <v>1520.0172930000001</v>
      </c>
      <c r="J468" s="3">
        <f t="shared" si="29"/>
        <v>11188.595076069309</v>
      </c>
      <c r="K468" s="4">
        <f t="shared" si="30"/>
        <v>2408.3074296971172</v>
      </c>
      <c r="L468" s="3">
        <f t="shared" si="31"/>
        <v>13596.902505766426</v>
      </c>
      <c r="M468" s="7"/>
    </row>
    <row r="469" spans="1:13" x14ac:dyDescent="0.35">
      <c r="A469" s="7"/>
      <c r="B469" s="6" t="s">
        <v>1000</v>
      </c>
      <c r="C469" t="s">
        <v>1001</v>
      </c>
      <c r="D469" s="6" t="s">
        <v>31</v>
      </c>
      <c r="E469" s="4">
        <v>1973319</v>
      </c>
      <c r="F469" s="5">
        <v>704743.95</v>
      </c>
      <c r="G469" s="4">
        <f t="shared" si="28"/>
        <v>2678062.9500000002</v>
      </c>
      <c r="H469" s="5">
        <v>3294019.9</v>
      </c>
      <c r="I469" s="2">
        <v>349.5955988</v>
      </c>
      <c r="J469" s="3">
        <f t="shared" si="29"/>
        <v>7660.4595686918019</v>
      </c>
      <c r="K469" s="4">
        <f t="shared" si="30"/>
        <v>9422.3723390879259</v>
      </c>
      <c r="L469" s="3">
        <f t="shared" si="31"/>
        <v>17082.831907779728</v>
      </c>
      <c r="M469" s="7"/>
    </row>
    <row r="470" spans="1:13" x14ac:dyDescent="0.35">
      <c r="A470" s="7"/>
      <c r="B470" s="6" t="s">
        <v>1002</v>
      </c>
      <c r="C470" t="s">
        <v>1003</v>
      </c>
      <c r="D470" s="6" t="s">
        <v>89</v>
      </c>
      <c r="E470" s="4">
        <v>12347822</v>
      </c>
      <c r="F470" s="5">
        <v>0.66</v>
      </c>
      <c r="G470" s="4">
        <f t="shared" si="28"/>
        <v>12347822.66</v>
      </c>
      <c r="H470" s="5">
        <v>10423533.130000001</v>
      </c>
      <c r="I470" s="2">
        <v>2164.3064027999999</v>
      </c>
      <c r="J470" s="3">
        <f t="shared" si="29"/>
        <v>5705.2100589941483</v>
      </c>
      <c r="K470" s="4">
        <f t="shared" si="30"/>
        <v>4816.1078840384607</v>
      </c>
      <c r="L470" s="3">
        <f t="shared" si="31"/>
        <v>10521.317943032609</v>
      </c>
      <c r="M470" s="7"/>
    </row>
    <row r="471" spans="1:13" x14ac:dyDescent="0.35">
      <c r="A471" s="7"/>
      <c r="B471" s="6" t="s">
        <v>1004</v>
      </c>
      <c r="C471" t="s">
        <v>1005</v>
      </c>
      <c r="D471" s="6" t="s">
        <v>385</v>
      </c>
      <c r="E471" s="4">
        <v>23460919</v>
      </c>
      <c r="F471" s="5">
        <v>0</v>
      </c>
      <c r="G471" s="4">
        <f t="shared" si="28"/>
        <v>23460919</v>
      </c>
      <c r="H471" s="5">
        <v>22498127.75</v>
      </c>
      <c r="I471" s="2">
        <v>3713.9831939999999</v>
      </c>
      <c r="J471" s="3">
        <f t="shared" si="29"/>
        <v>6316.9157679284863</v>
      </c>
      <c r="K471" s="4">
        <f t="shared" si="30"/>
        <v>6057.6816250396851</v>
      </c>
      <c r="L471" s="3">
        <f t="shared" si="31"/>
        <v>12374.597392968171</v>
      </c>
      <c r="M471" s="7"/>
    </row>
    <row r="472" spans="1:13" x14ac:dyDescent="0.35">
      <c r="A472" s="7"/>
      <c r="B472" s="6" t="s">
        <v>1006</v>
      </c>
      <c r="C472" t="s">
        <v>1007</v>
      </c>
      <c r="D472" s="6" t="s">
        <v>22</v>
      </c>
      <c r="E472" s="4">
        <v>7217080</v>
      </c>
      <c r="F472" s="5">
        <v>0</v>
      </c>
      <c r="G472" s="4">
        <f t="shared" si="28"/>
        <v>7217080</v>
      </c>
      <c r="H472" s="5">
        <v>9405461.0700000003</v>
      </c>
      <c r="I472" s="2">
        <v>1216.3051974</v>
      </c>
      <c r="J472" s="3">
        <f t="shared" si="29"/>
        <v>5933.609439002139</v>
      </c>
      <c r="K472" s="4">
        <f t="shared" si="30"/>
        <v>7732.8133515381787</v>
      </c>
      <c r="L472" s="3">
        <f t="shared" si="31"/>
        <v>13666.422790540317</v>
      </c>
      <c r="M472" s="7"/>
    </row>
    <row r="473" spans="1:13" x14ac:dyDescent="0.35">
      <c r="A473" s="7"/>
      <c r="B473" s="6" t="s">
        <v>1008</v>
      </c>
      <c r="C473" t="s">
        <v>1009</v>
      </c>
      <c r="D473" s="6" t="s">
        <v>373</v>
      </c>
      <c r="E473" s="4">
        <v>5594421</v>
      </c>
      <c r="F473" s="5">
        <v>0</v>
      </c>
      <c r="G473" s="4">
        <f t="shared" si="28"/>
        <v>5594421</v>
      </c>
      <c r="H473" s="5">
        <v>10760487.949999999</v>
      </c>
      <c r="I473" s="2">
        <v>1315.5297868</v>
      </c>
      <c r="J473" s="3">
        <f t="shared" si="29"/>
        <v>4252.5992616315571</v>
      </c>
      <c r="K473" s="4">
        <f t="shared" si="30"/>
        <v>8179.5851815523474</v>
      </c>
      <c r="L473" s="3">
        <f t="shared" si="31"/>
        <v>12432.184443183905</v>
      </c>
      <c r="M473" s="7"/>
    </row>
    <row r="474" spans="1:13" x14ac:dyDescent="0.35">
      <c r="A474" s="7"/>
      <c r="B474" s="6" t="s">
        <v>1010</v>
      </c>
      <c r="C474" t="s">
        <v>1011</v>
      </c>
      <c r="D474" s="6" t="s">
        <v>64</v>
      </c>
      <c r="E474" s="4">
        <v>1940402</v>
      </c>
      <c r="F474" s="5">
        <v>682755.84000000008</v>
      </c>
      <c r="G474" s="4">
        <f t="shared" si="28"/>
        <v>2623157.84</v>
      </c>
      <c r="H474" s="5">
        <v>4847464.84</v>
      </c>
      <c r="I474" s="2">
        <v>450.09211140000002</v>
      </c>
      <c r="J474" s="3">
        <f t="shared" si="29"/>
        <v>5828.0466899113926</v>
      </c>
      <c r="K474" s="4">
        <f t="shared" si="30"/>
        <v>10769.939568418749</v>
      </c>
      <c r="L474" s="3">
        <f t="shared" si="31"/>
        <v>16597.986258330144</v>
      </c>
      <c r="M474" s="7"/>
    </row>
    <row r="475" spans="1:13" x14ac:dyDescent="0.35">
      <c r="A475" s="7"/>
      <c r="B475" s="6" t="s">
        <v>1012</v>
      </c>
      <c r="C475" t="s">
        <v>1013</v>
      </c>
      <c r="D475" s="6" t="s">
        <v>450</v>
      </c>
      <c r="E475" s="4">
        <v>4726515</v>
      </c>
      <c r="F475" s="5">
        <v>1704931.49</v>
      </c>
      <c r="G475" s="4">
        <f t="shared" si="28"/>
        <v>6431446.4900000002</v>
      </c>
      <c r="H475" s="5">
        <v>5304011.51</v>
      </c>
      <c r="I475" s="2">
        <v>710.48878319999994</v>
      </c>
      <c r="J475" s="3">
        <f t="shared" si="29"/>
        <v>9052.143597585231</v>
      </c>
      <c r="K475" s="4">
        <f t="shared" si="30"/>
        <v>7465.2994324710407</v>
      </c>
      <c r="L475" s="3">
        <f t="shared" si="31"/>
        <v>16517.443030056271</v>
      </c>
      <c r="M475" s="7"/>
    </row>
    <row r="476" spans="1:13" x14ac:dyDescent="0.35">
      <c r="A476" s="7"/>
      <c r="B476" s="6" t="s">
        <v>1014</v>
      </c>
      <c r="C476" t="s">
        <v>1015</v>
      </c>
      <c r="D476" s="6" t="s">
        <v>76</v>
      </c>
      <c r="E476" s="4">
        <v>3462546</v>
      </c>
      <c r="F476" s="5">
        <v>0</v>
      </c>
      <c r="G476" s="4">
        <f t="shared" si="28"/>
        <v>3462546</v>
      </c>
      <c r="H476" s="5">
        <v>4731809.72</v>
      </c>
      <c r="I476" s="2">
        <v>553.0704058</v>
      </c>
      <c r="J476" s="3">
        <f t="shared" si="29"/>
        <v>6260.5880981672299</v>
      </c>
      <c r="K476" s="4">
        <f t="shared" si="30"/>
        <v>8555.5286820229994</v>
      </c>
      <c r="L476" s="3">
        <f t="shared" si="31"/>
        <v>14816.11678019023</v>
      </c>
      <c r="M476" s="7"/>
    </row>
    <row r="477" spans="1:13" x14ac:dyDescent="0.35">
      <c r="A477" s="7"/>
      <c r="B477" s="6" t="s">
        <v>1016</v>
      </c>
      <c r="C477" t="s">
        <v>1017</v>
      </c>
      <c r="D477" s="6" t="s">
        <v>84</v>
      </c>
      <c r="E477" s="4">
        <v>84092764</v>
      </c>
      <c r="F477" s="5">
        <v>0</v>
      </c>
      <c r="G477" s="4">
        <f t="shared" si="28"/>
        <v>84092764</v>
      </c>
      <c r="H477" s="5">
        <v>12267313.48</v>
      </c>
      <c r="I477" s="2">
        <v>4600.2382740000003</v>
      </c>
      <c r="J477" s="3">
        <f t="shared" si="29"/>
        <v>18280.088767419355</v>
      </c>
      <c r="K477" s="4">
        <f t="shared" si="30"/>
        <v>2666.669148277253</v>
      </c>
      <c r="L477" s="3">
        <f t="shared" si="31"/>
        <v>20946.757915696609</v>
      </c>
      <c r="M477" s="7"/>
    </row>
    <row r="478" spans="1:13" x14ac:dyDescent="0.35">
      <c r="A478" s="7"/>
      <c r="B478" s="6" t="s">
        <v>1018</v>
      </c>
      <c r="C478" t="s">
        <v>1019</v>
      </c>
      <c r="D478" s="6" t="s">
        <v>19</v>
      </c>
      <c r="E478" s="4">
        <v>19541880</v>
      </c>
      <c r="F478" s="5">
        <v>0</v>
      </c>
      <c r="G478" s="4">
        <f t="shared" si="28"/>
        <v>19541880</v>
      </c>
      <c r="H478" s="5">
        <v>5432512.4500000002</v>
      </c>
      <c r="I478" s="2">
        <v>2406.5400036000001</v>
      </c>
      <c r="J478" s="3">
        <f t="shared" si="29"/>
        <v>8120.3221100695773</v>
      </c>
      <c r="K478" s="4">
        <f t="shared" si="30"/>
        <v>2257.3954481842716</v>
      </c>
      <c r="L478" s="3">
        <f t="shared" si="31"/>
        <v>10377.717558253849</v>
      </c>
      <c r="M478" s="7"/>
    </row>
    <row r="479" spans="1:13" x14ac:dyDescent="0.35">
      <c r="A479" s="7"/>
      <c r="B479" s="6" t="s">
        <v>1020</v>
      </c>
      <c r="C479" t="s">
        <v>1021</v>
      </c>
      <c r="D479" s="6" t="s">
        <v>28</v>
      </c>
      <c r="E479" s="4">
        <v>16352265</v>
      </c>
      <c r="F479" s="5">
        <v>0</v>
      </c>
      <c r="G479" s="4">
        <f t="shared" si="28"/>
        <v>16352265</v>
      </c>
      <c r="H479" s="5">
        <v>4331118.53</v>
      </c>
      <c r="I479" s="2">
        <v>1452.5705168</v>
      </c>
      <c r="J479" s="3">
        <f t="shared" si="29"/>
        <v>11257.467235410984</v>
      </c>
      <c r="K479" s="4">
        <f t="shared" si="30"/>
        <v>2981.6924410261445</v>
      </c>
      <c r="L479" s="3">
        <f t="shared" si="31"/>
        <v>14239.159676437128</v>
      </c>
      <c r="M479" s="7"/>
    </row>
    <row r="480" spans="1:13" x14ac:dyDescent="0.35">
      <c r="A480" s="7"/>
      <c r="B480" s="6" t="s">
        <v>1022</v>
      </c>
      <c r="C480" t="s">
        <v>1023</v>
      </c>
      <c r="D480" s="6" t="s">
        <v>261</v>
      </c>
      <c r="E480" s="4">
        <v>13113513</v>
      </c>
      <c r="F480" s="5">
        <v>4241435.92</v>
      </c>
      <c r="G480" s="4">
        <f t="shared" si="28"/>
        <v>17354948.920000002</v>
      </c>
      <c r="H480" s="5">
        <v>10551889.23</v>
      </c>
      <c r="I480" s="2">
        <v>1847.4079472000001</v>
      </c>
      <c r="J480" s="3">
        <f t="shared" si="29"/>
        <v>9394.2157964102116</v>
      </c>
      <c r="K480" s="4">
        <f t="shared" si="30"/>
        <v>5711.7266632921192</v>
      </c>
      <c r="L480" s="3">
        <f t="shared" si="31"/>
        <v>15105.942459702332</v>
      </c>
      <c r="M480" s="7"/>
    </row>
    <row r="481" spans="1:13" x14ac:dyDescent="0.35">
      <c r="A481" s="7"/>
      <c r="B481" s="6" t="s">
        <v>1024</v>
      </c>
      <c r="C481" t="s">
        <v>1025</v>
      </c>
      <c r="D481" s="6" t="s">
        <v>31</v>
      </c>
      <c r="E481" s="4">
        <v>21984952</v>
      </c>
      <c r="F481" s="5">
        <v>4228684</v>
      </c>
      <c r="G481" s="4">
        <f t="shared" si="28"/>
        <v>26213636</v>
      </c>
      <c r="H481" s="5">
        <v>16376326.07</v>
      </c>
      <c r="I481" s="2">
        <v>3386.6593440000001</v>
      </c>
      <c r="J481" s="3">
        <f t="shared" si="29"/>
        <v>7740.2635864281956</v>
      </c>
      <c r="K481" s="4">
        <f t="shared" si="30"/>
        <v>4835.5398068049681</v>
      </c>
      <c r="L481" s="3">
        <f t="shared" si="31"/>
        <v>12575.803393233164</v>
      </c>
      <c r="M481" s="7"/>
    </row>
    <row r="482" spans="1:13" x14ac:dyDescent="0.35">
      <c r="A482" s="7"/>
      <c r="B482" s="6" t="s">
        <v>1026</v>
      </c>
      <c r="C482" t="s">
        <v>1027</v>
      </c>
      <c r="D482" s="6" t="s">
        <v>84</v>
      </c>
      <c r="E482" s="4">
        <v>74906401</v>
      </c>
      <c r="F482" s="5">
        <v>0</v>
      </c>
      <c r="G482" s="4">
        <f t="shared" si="28"/>
        <v>74906401</v>
      </c>
      <c r="H482" s="5">
        <v>3310371.69</v>
      </c>
      <c r="I482" s="2">
        <v>4466.7608628999997</v>
      </c>
      <c r="J482" s="3">
        <f t="shared" si="29"/>
        <v>16769.736124035029</v>
      </c>
      <c r="K482" s="4">
        <f t="shared" si="30"/>
        <v>741.11236119561909</v>
      </c>
      <c r="L482" s="3">
        <f t="shared" si="31"/>
        <v>17510.84848523065</v>
      </c>
      <c r="M482" s="7"/>
    </row>
    <row r="483" spans="1:13" x14ac:dyDescent="0.35">
      <c r="A483" s="7"/>
      <c r="B483" s="6" t="s">
        <v>1028</v>
      </c>
      <c r="C483" t="s">
        <v>1029</v>
      </c>
      <c r="D483" s="6" t="s">
        <v>102</v>
      </c>
      <c r="E483" s="4">
        <v>2420706</v>
      </c>
      <c r="F483" s="5">
        <v>1523206.33</v>
      </c>
      <c r="G483" s="4">
        <f t="shared" si="28"/>
        <v>3943912.33</v>
      </c>
      <c r="H483" s="5">
        <v>6721361.7699999996</v>
      </c>
      <c r="I483" s="2">
        <v>682.38514999999995</v>
      </c>
      <c r="J483" s="3">
        <f t="shared" si="29"/>
        <v>5779.598706097283</v>
      </c>
      <c r="K483" s="4">
        <f t="shared" si="30"/>
        <v>9849.8066231365083</v>
      </c>
      <c r="L483" s="3">
        <f t="shared" si="31"/>
        <v>15629.405329233792</v>
      </c>
      <c r="M483" s="7"/>
    </row>
    <row r="484" spans="1:13" x14ac:dyDescent="0.35">
      <c r="A484" s="7"/>
      <c r="B484" s="6" t="s">
        <v>1030</v>
      </c>
      <c r="C484" t="s">
        <v>1031</v>
      </c>
      <c r="D484" s="6" t="s">
        <v>84</v>
      </c>
      <c r="E484" s="4">
        <v>55824531</v>
      </c>
      <c r="F484" s="5">
        <v>0</v>
      </c>
      <c r="G484" s="4">
        <f t="shared" si="28"/>
        <v>55824531</v>
      </c>
      <c r="H484" s="5">
        <v>5657980.7999999998</v>
      </c>
      <c r="I484" s="2">
        <v>3458.1210474</v>
      </c>
      <c r="J484" s="3">
        <f t="shared" si="29"/>
        <v>16143.023981757915</v>
      </c>
      <c r="K484" s="4">
        <f t="shared" si="30"/>
        <v>1636.1430737810558</v>
      </c>
      <c r="L484" s="3">
        <f t="shared" si="31"/>
        <v>17779.167055538972</v>
      </c>
      <c r="M484" s="7"/>
    </row>
    <row r="485" spans="1:13" x14ac:dyDescent="0.35">
      <c r="A485" s="7"/>
      <c r="B485" s="6" t="s">
        <v>1032</v>
      </c>
      <c r="C485" t="s">
        <v>1033</v>
      </c>
      <c r="D485" s="6" t="s">
        <v>239</v>
      </c>
      <c r="E485" s="4">
        <v>7609054</v>
      </c>
      <c r="F485" s="5">
        <v>0</v>
      </c>
      <c r="G485" s="4">
        <f t="shared" si="28"/>
        <v>7609054</v>
      </c>
      <c r="H485" s="5">
        <v>10185384.1</v>
      </c>
      <c r="I485" s="2">
        <v>1607.3227998</v>
      </c>
      <c r="J485" s="3">
        <f t="shared" si="29"/>
        <v>4733.9924506432671</v>
      </c>
      <c r="K485" s="4">
        <f t="shared" si="30"/>
        <v>6336.862826351603</v>
      </c>
      <c r="L485" s="3">
        <f t="shared" si="31"/>
        <v>11070.855276994869</v>
      </c>
      <c r="M485" s="7"/>
    </row>
    <row r="486" spans="1:13" x14ac:dyDescent="0.35">
      <c r="A486" s="7"/>
      <c r="B486" s="6" t="s">
        <v>1034</v>
      </c>
      <c r="C486" t="s">
        <v>1035</v>
      </c>
      <c r="D486" s="6" t="s">
        <v>64</v>
      </c>
      <c r="E486" s="4">
        <v>8787874</v>
      </c>
      <c r="F486" s="5">
        <v>0</v>
      </c>
      <c r="G486" s="4">
        <f t="shared" si="28"/>
        <v>8787874</v>
      </c>
      <c r="H486" s="5">
        <v>5494270.2000000002</v>
      </c>
      <c r="I486" s="2">
        <v>940.2698474</v>
      </c>
      <c r="J486" s="3">
        <f t="shared" si="29"/>
        <v>9346.1191213351249</v>
      </c>
      <c r="K486" s="4">
        <f t="shared" si="30"/>
        <v>5843.2908544207348</v>
      </c>
      <c r="L486" s="3">
        <f t="shared" si="31"/>
        <v>15189.40997575586</v>
      </c>
      <c r="M486" s="7"/>
    </row>
    <row r="487" spans="1:13" x14ac:dyDescent="0.35">
      <c r="A487" s="7"/>
      <c r="B487" s="6" t="s">
        <v>1036</v>
      </c>
      <c r="C487" t="s">
        <v>1037</v>
      </c>
      <c r="D487" s="6" t="s">
        <v>61</v>
      </c>
      <c r="E487" s="4">
        <v>8561658</v>
      </c>
      <c r="F487" s="5">
        <v>0</v>
      </c>
      <c r="G487" s="4">
        <f t="shared" si="28"/>
        <v>8561658</v>
      </c>
      <c r="H487" s="5">
        <v>8008904.6399999997</v>
      </c>
      <c r="I487" s="2">
        <v>1456.2176884</v>
      </c>
      <c r="J487" s="3">
        <f t="shared" si="29"/>
        <v>5879.3805817638495</v>
      </c>
      <c r="K487" s="4">
        <f t="shared" si="30"/>
        <v>5499.7990367770344</v>
      </c>
      <c r="L487" s="3">
        <f t="shared" si="31"/>
        <v>11379.179618540884</v>
      </c>
      <c r="M487" s="7"/>
    </row>
    <row r="488" spans="1:13" x14ac:dyDescent="0.35">
      <c r="A488" s="7"/>
      <c r="B488" s="6" t="s">
        <v>1038</v>
      </c>
      <c r="C488" t="s">
        <v>1037</v>
      </c>
      <c r="D488" s="6" t="s">
        <v>244</v>
      </c>
      <c r="E488" s="4">
        <v>20997595</v>
      </c>
      <c r="F488" s="5">
        <v>0</v>
      </c>
      <c r="G488" s="4">
        <f t="shared" si="28"/>
        <v>20997595</v>
      </c>
      <c r="H488" s="5">
        <v>3010686.7</v>
      </c>
      <c r="I488" s="2">
        <v>1121.2700113999999</v>
      </c>
      <c r="J488" s="3">
        <f t="shared" si="29"/>
        <v>18726.617840945142</v>
      </c>
      <c r="K488" s="4">
        <f t="shared" si="30"/>
        <v>2685.0684218700408</v>
      </c>
      <c r="L488" s="3">
        <f t="shared" si="31"/>
        <v>21411.686262815183</v>
      </c>
      <c r="M488" s="7"/>
    </row>
    <row r="489" spans="1:13" x14ac:dyDescent="0.35">
      <c r="A489" s="7"/>
      <c r="B489" s="6" t="s">
        <v>1039</v>
      </c>
      <c r="C489" t="s">
        <v>1040</v>
      </c>
      <c r="D489" s="6" t="s">
        <v>253</v>
      </c>
      <c r="E489" s="4">
        <v>4397862</v>
      </c>
      <c r="F489" s="5">
        <v>1413156.7</v>
      </c>
      <c r="G489" s="4">
        <f t="shared" si="28"/>
        <v>5811018.7000000002</v>
      </c>
      <c r="H489" s="5">
        <v>4734854.79</v>
      </c>
      <c r="I489" s="2">
        <v>654.18123860000003</v>
      </c>
      <c r="J489" s="3">
        <f t="shared" si="29"/>
        <v>8882.8880394614243</v>
      </c>
      <c r="K489" s="4">
        <f t="shared" si="30"/>
        <v>7237.8333565984967</v>
      </c>
      <c r="L489" s="3">
        <f t="shared" si="31"/>
        <v>16120.721396059922</v>
      </c>
      <c r="M489" s="7"/>
    </row>
    <row r="490" spans="1:13" x14ac:dyDescent="0.35">
      <c r="A490" s="7"/>
      <c r="B490" s="6" t="s">
        <v>1041</v>
      </c>
      <c r="C490" t="s">
        <v>1040</v>
      </c>
      <c r="D490" s="6" t="s">
        <v>10</v>
      </c>
      <c r="E490" s="4">
        <v>3485171</v>
      </c>
      <c r="F490" s="5">
        <v>3119.29</v>
      </c>
      <c r="G490" s="4">
        <f t="shared" si="28"/>
        <v>3488290.29</v>
      </c>
      <c r="H490" s="5">
        <v>8842690.8800000008</v>
      </c>
      <c r="I490" s="2">
        <v>866.71997280000005</v>
      </c>
      <c r="J490" s="3">
        <f t="shared" si="29"/>
        <v>4024.7027869114772</v>
      </c>
      <c r="K490" s="4">
        <f t="shared" si="30"/>
        <v>10202.47733698009</v>
      </c>
      <c r="L490" s="3">
        <f t="shared" si="31"/>
        <v>14227.180123891567</v>
      </c>
      <c r="M490" s="7"/>
    </row>
    <row r="491" spans="1:13" x14ac:dyDescent="0.35">
      <c r="A491" s="7"/>
      <c r="B491" s="6" t="s">
        <v>1042</v>
      </c>
      <c r="C491" t="s">
        <v>1043</v>
      </c>
      <c r="D491" s="6" t="s">
        <v>89</v>
      </c>
      <c r="E491" s="4">
        <v>4936729</v>
      </c>
      <c r="F491" s="5">
        <v>0</v>
      </c>
      <c r="G491" s="4">
        <f t="shared" si="28"/>
        <v>4936729</v>
      </c>
      <c r="H491" s="5">
        <v>6031788.1500000004</v>
      </c>
      <c r="I491" s="2">
        <v>764.82700620000003</v>
      </c>
      <c r="J491" s="3">
        <f t="shared" si="29"/>
        <v>6454.7001609264044</v>
      </c>
      <c r="K491" s="4">
        <f t="shared" si="30"/>
        <v>7886.4738053231158</v>
      </c>
      <c r="L491" s="3">
        <f t="shared" si="31"/>
        <v>14341.17396624952</v>
      </c>
      <c r="M491" s="7"/>
    </row>
    <row r="492" spans="1:13" x14ac:dyDescent="0.35">
      <c r="A492" s="7"/>
      <c r="B492" s="6" t="s">
        <v>1044</v>
      </c>
      <c r="C492" t="s">
        <v>1043</v>
      </c>
      <c r="D492" s="6" t="s">
        <v>371</v>
      </c>
      <c r="E492" s="4">
        <v>2738459</v>
      </c>
      <c r="F492" s="5">
        <v>0</v>
      </c>
      <c r="G492" s="4">
        <f t="shared" si="28"/>
        <v>2738459</v>
      </c>
      <c r="H492" s="5">
        <v>6673763.6399999997</v>
      </c>
      <c r="I492" s="2">
        <v>650.57317320000004</v>
      </c>
      <c r="J492" s="3">
        <f t="shared" si="29"/>
        <v>4209.3020628720878</v>
      </c>
      <c r="K492" s="4">
        <f t="shared" si="30"/>
        <v>10258.282872583715</v>
      </c>
      <c r="L492" s="3">
        <f t="shared" si="31"/>
        <v>14467.584935455803</v>
      </c>
      <c r="M492" s="7"/>
    </row>
    <row r="493" spans="1:13" x14ac:dyDescent="0.35">
      <c r="A493" s="7"/>
      <c r="B493" s="6" t="s">
        <v>1045</v>
      </c>
      <c r="C493" t="s">
        <v>1043</v>
      </c>
      <c r="D493" s="6" t="s">
        <v>322</v>
      </c>
      <c r="E493" s="4">
        <v>2053910</v>
      </c>
      <c r="F493" s="5">
        <v>0</v>
      </c>
      <c r="G493" s="4">
        <f t="shared" si="28"/>
        <v>2053910</v>
      </c>
      <c r="H493" s="5">
        <v>7899255.46</v>
      </c>
      <c r="I493" s="2">
        <v>682.88584479999997</v>
      </c>
      <c r="J493" s="3">
        <f t="shared" si="29"/>
        <v>3007.691571936944</v>
      </c>
      <c r="K493" s="4">
        <f t="shared" si="30"/>
        <v>11567.461121285201</v>
      </c>
      <c r="L493" s="3">
        <f t="shared" si="31"/>
        <v>14575.152693222146</v>
      </c>
      <c r="M493" s="7"/>
    </row>
    <row r="494" spans="1:13" x14ac:dyDescent="0.35">
      <c r="A494" s="7"/>
      <c r="B494" s="6" t="s">
        <v>1046</v>
      </c>
      <c r="C494" t="s">
        <v>1047</v>
      </c>
      <c r="D494" s="6" t="s">
        <v>139</v>
      </c>
      <c r="E494" s="4">
        <v>2499446</v>
      </c>
      <c r="F494" s="5">
        <v>0</v>
      </c>
      <c r="G494" s="4">
        <f t="shared" si="28"/>
        <v>2499446</v>
      </c>
      <c r="H494" s="5">
        <v>3566631.87</v>
      </c>
      <c r="I494" s="2">
        <v>401.07297679999999</v>
      </c>
      <c r="J494" s="3">
        <f t="shared" si="29"/>
        <v>6231.8982942757066</v>
      </c>
      <c r="K494" s="4">
        <f t="shared" si="30"/>
        <v>8892.7254547457214</v>
      </c>
      <c r="L494" s="3">
        <f t="shared" si="31"/>
        <v>15124.623749021428</v>
      </c>
      <c r="M494" s="7"/>
    </row>
    <row r="495" spans="1:13" x14ac:dyDescent="0.35">
      <c r="A495" s="7"/>
      <c r="B495" s="6" t="s">
        <v>1048</v>
      </c>
      <c r="C495" t="s">
        <v>1049</v>
      </c>
      <c r="D495" s="6" t="s">
        <v>497</v>
      </c>
      <c r="E495" s="4">
        <v>37182530</v>
      </c>
      <c r="F495" s="5">
        <v>8732220.9399999995</v>
      </c>
      <c r="G495" s="4">
        <f t="shared" si="28"/>
        <v>45914750.939999998</v>
      </c>
      <c r="H495" s="5">
        <v>18161215.02</v>
      </c>
      <c r="I495" s="2">
        <v>4897.4943427999997</v>
      </c>
      <c r="J495" s="3">
        <f t="shared" si="29"/>
        <v>9375.1513991029096</v>
      </c>
      <c r="K495" s="4">
        <f t="shared" si="30"/>
        <v>3708.2666663412324</v>
      </c>
      <c r="L495" s="3">
        <f t="shared" si="31"/>
        <v>13083.418065444142</v>
      </c>
      <c r="M495" s="7"/>
    </row>
    <row r="496" spans="1:13" x14ac:dyDescent="0.35">
      <c r="A496" s="7"/>
      <c r="B496" s="6" t="s">
        <v>1050</v>
      </c>
      <c r="C496" t="s">
        <v>1051</v>
      </c>
      <c r="D496" s="6" t="s">
        <v>247</v>
      </c>
      <c r="E496" s="4">
        <v>25534298</v>
      </c>
      <c r="F496" s="5">
        <v>6395416.3600000003</v>
      </c>
      <c r="G496" s="4">
        <f t="shared" si="28"/>
        <v>31929714.359999999</v>
      </c>
      <c r="H496" s="5">
        <v>16744346.470000001</v>
      </c>
      <c r="I496" s="2">
        <v>4336.2181668000003</v>
      </c>
      <c r="J496" s="3">
        <f t="shared" si="29"/>
        <v>7363.4935171085217</v>
      </c>
      <c r="K496" s="4">
        <f t="shared" si="30"/>
        <v>3861.5092289871636</v>
      </c>
      <c r="L496" s="3">
        <f t="shared" si="31"/>
        <v>11225.002746095684</v>
      </c>
      <c r="M496" s="7"/>
    </row>
    <row r="497" spans="1:13" x14ac:dyDescent="0.35">
      <c r="A497" s="7"/>
      <c r="B497" s="6" t="s">
        <v>1052</v>
      </c>
      <c r="C497" t="s">
        <v>1053</v>
      </c>
      <c r="D497" s="6" t="s">
        <v>125</v>
      </c>
      <c r="E497" s="4">
        <v>130761282</v>
      </c>
      <c r="F497" s="5">
        <v>0</v>
      </c>
      <c r="G497" s="4">
        <f t="shared" si="28"/>
        <v>130761282</v>
      </c>
      <c r="H497" s="5">
        <v>137407727.56999999</v>
      </c>
      <c r="I497" s="2">
        <v>23652.468444999999</v>
      </c>
      <c r="J497" s="3">
        <f t="shared" si="29"/>
        <v>5528.441240882079</v>
      </c>
      <c r="K497" s="4">
        <f t="shared" si="30"/>
        <v>5809.4455506629047</v>
      </c>
      <c r="L497" s="3">
        <f t="shared" si="31"/>
        <v>11337.886791544985</v>
      </c>
      <c r="M497" s="7"/>
    </row>
    <row r="498" spans="1:13" x14ac:dyDescent="0.35">
      <c r="A498" s="7"/>
      <c r="B498" s="6" t="s">
        <v>1054</v>
      </c>
      <c r="C498" t="s">
        <v>1055</v>
      </c>
      <c r="D498" s="6" t="s">
        <v>19</v>
      </c>
      <c r="E498" s="4">
        <v>3748606</v>
      </c>
      <c r="F498" s="5">
        <v>1519023.3800000001</v>
      </c>
      <c r="G498" s="4">
        <f t="shared" si="28"/>
        <v>5267629.38</v>
      </c>
      <c r="H498" s="5">
        <v>7278170.8499999996</v>
      </c>
      <c r="I498" s="2">
        <v>863.0330606</v>
      </c>
      <c r="J498" s="3">
        <f t="shared" si="29"/>
        <v>6103.6240909911676</v>
      </c>
      <c r="K498" s="4">
        <f t="shared" si="30"/>
        <v>8433.2468618757794</v>
      </c>
      <c r="L498" s="3">
        <f t="shared" si="31"/>
        <v>14536.870952866946</v>
      </c>
      <c r="M498" s="7"/>
    </row>
    <row r="499" spans="1:13" x14ac:dyDescent="0.35">
      <c r="A499" s="7"/>
      <c r="B499" s="6" t="s">
        <v>1056</v>
      </c>
      <c r="C499" t="s">
        <v>1057</v>
      </c>
      <c r="D499" s="6" t="s">
        <v>216</v>
      </c>
      <c r="E499" s="4">
        <v>49733424</v>
      </c>
      <c r="F499" s="5">
        <v>0</v>
      </c>
      <c r="G499" s="4">
        <f t="shared" si="28"/>
        <v>49733424</v>
      </c>
      <c r="H499" s="5">
        <v>9663337.9600000009</v>
      </c>
      <c r="I499" s="2">
        <v>5889.9389481999997</v>
      </c>
      <c r="J499" s="3">
        <f t="shared" si="29"/>
        <v>8443.7927858656039</v>
      </c>
      <c r="K499" s="4">
        <f t="shared" si="30"/>
        <v>1640.6516340807191</v>
      </c>
      <c r="L499" s="3">
        <f t="shared" si="31"/>
        <v>10084.444419946323</v>
      </c>
      <c r="M499" s="7"/>
    </row>
    <row r="500" spans="1:13" x14ac:dyDescent="0.35">
      <c r="A500" s="7"/>
      <c r="B500" s="6" t="s">
        <v>1058</v>
      </c>
      <c r="C500" t="s">
        <v>1059</v>
      </c>
      <c r="D500" s="6" t="s">
        <v>253</v>
      </c>
      <c r="E500" s="4">
        <v>29006901</v>
      </c>
      <c r="F500" s="5">
        <v>0</v>
      </c>
      <c r="G500" s="4">
        <f t="shared" si="28"/>
        <v>29006901</v>
      </c>
      <c r="H500" s="5">
        <v>69932926.439999998</v>
      </c>
      <c r="I500" s="2">
        <v>8756.2760304000003</v>
      </c>
      <c r="J500" s="3">
        <f t="shared" si="29"/>
        <v>3312.6983319500173</v>
      </c>
      <c r="K500" s="4">
        <f t="shared" si="30"/>
        <v>7986.6059723571043</v>
      </c>
      <c r="L500" s="3">
        <f t="shared" si="31"/>
        <v>11299.304304307121</v>
      </c>
      <c r="M500" s="7"/>
    </row>
    <row r="501" spans="1:13" x14ac:dyDescent="0.35">
      <c r="A501" s="7"/>
      <c r="B501" s="6" t="s">
        <v>1060</v>
      </c>
      <c r="C501" t="s">
        <v>1061</v>
      </c>
      <c r="D501" s="6" t="s">
        <v>37</v>
      </c>
      <c r="E501" s="4">
        <v>34197684</v>
      </c>
      <c r="F501" s="5">
        <v>0</v>
      </c>
      <c r="G501" s="4">
        <f t="shared" si="28"/>
        <v>34197684</v>
      </c>
      <c r="H501" s="5">
        <v>6776648.1900000004</v>
      </c>
      <c r="I501" s="2">
        <v>3584.8086170000001</v>
      </c>
      <c r="J501" s="3">
        <f t="shared" si="29"/>
        <v>9539.6121951466503</v>
      </c>
      <c r="K501" s="4">
        <f t="shared" si="30"/>
        <v>1890.3793518748953</v>
      </c>
      <c r="L501" s="3">
        <f t="shared" si="31"/>
        <v>11429.991547021546</v>
      </c>
      <c r="M501" s="7"/>
    </row>
    <row r="502" spans="1:13" x14ac:dyDescent="0.35">
      <c r="A502" s="7"/>
      <c r="B502" s="6" t="s">
        <v>1062</v>
      </c>
      <c r="C502" t="s">
        <v>1061</v>
      </c>
      <c r="D502" s="6" t="s">
        <v>64</v>
      </c>
      <c r="E502" s="4">
        <v>6524289</v>
      </c>
      <c r="F502" s="5">
        <v>2763771.31</v>
      </c>
      <c r="G502" s="4">
        <f t="shared" si="28"/>
        <v>9288060.3100000005</v>
      </c>
      <c r="H502" s="5">
        <v>3787591.22</v>
      </c>
      <c r="I502" s="2">
        <v>961.77570360000004</v>
      </c>
      <c r="J502" s="3">
        <f t="shared" si="29"/>
        <v>9657.1999846056424</v>
      </c>
      <c r="K502" s="4">
        <f t="shared" si="30"/>
        <v>3938.1232087926078</v>
      </c>
      <c r="L502" s="3">
        <f t="shared" si="31"/>
        <v>13595.32319339825</v>
      </c>
      <c r="M502" s="7"/>
    </row>
    <row r="503" spans="1:13" x14ac:dyDescent="0.35">
      <c r="A503" s="7"/>
      <c r="B503" s="6" t="s">
        <v>1063</v>
      </c>
      <c r="C503" t="s">
        <v>1061</v>
      </c>
      <c r="D503" s="6" t="s">
        <v>13</v>
      </c>
      <c r="E503" s="4">
        <v>17246609</v>
      </c>
      <c r="F503" s="5">
        <v>0</v>
      </c>
      <c r="G503" s="4">
        <f t="shared" si="28"/>
        <v>17246609</v>
      </c>
      <c r="H503" s="5">
        <v>6999959.2300000004</v>
      </c>
      <c r="I503" s="2">
        <v>1905.6014848</v>
      </c>
      <c r="J503" s="3">
        <f t="shared" si="29"/>
        <v>9050.480458567703</v>
      </c>
      <c r="K503" s="4">
        <f t="shared" si="30"/>
        <v>3673.3594541330199</v>
      </c>
      <c r="L503" s="3">
        <f t="shared" si="31"/>
        <v>12723.839912700723</v>
      </c>
      <c r="M503" s="7"/>
    </row>
    <row r="504" spans="1:13" x14ac:dyDescent="0.35">
      <c r="A504" s="7"/>
      <c r="B504" s="6" t="s">
        <v>1064</v>
      </c>
      <c r="C504" t="s">
        <v>1065</v>
      </c>
      <c r="D504" s="6" t="s">
        <v>247</v>
      </c>
      <c r="E504" s="4">
        <v>8023606</v>
      </c>
      <c r="F504" s="5">
        <v>0</v>
      </c>
      <c r="G504" s="4">
        <f t="shared" si="28"/>
        <v>8023606</v>
      </c>
      <c r="H504" s="5">
        <v>6521269.0199999996</v>
      </c>
      <c r="I504" s="2">
        <v>785.31135440000003</v>
      </c>
      <c r="J504" s="3">
        <f t="shared" si="29"/>
        <v>10217.101733019334</v>
      </c>
      <c r="K504" s="4">
        <f t="shared" si="30"/>
        <v>8304.0554341436109</v>
      </c>
      <c r="L504" s="3">
        <f t="shared" si="31"/>
        <v>18521.157167162943</v>
      </c>
      <c r="M504" s="7"/>
    </row>
    <row r="505" spans="1:13" x14ac:dyDescent="0.35">
      <c r="A505" s="7"/>
      <c r="B505" s="6" t="s">
        <v>1066</v>
      </c>
      <c r="C505" t="s">
        <v>1067</v>
      </c>
      <c r="D505" s="6" t="s">
        <v>76</v>
      </c>
      <c r="E505" s="4">
        <v>15896031</v>
      </c>
      <c r="F505" s="5">
        <v>0</v>
      </c>
      <c r="G505" s="4">
        <f t="shared" si="28"/>
        <v>15896031</v>
      </c>
      <c r="H505" s="5">
        <v>2480686.65</v>
      </c>
      <c r="I505" s="2">
        <v>1602.7897958000001</v>
      </c>
      <c r="J505" s="3">
        <f t="shared" si="29"/>
        <v>9917.7266049824193</v>
      </c>
      <c r="K505" s="4">
        <f t="shared" si="30"/>
        <v>1547.7304987219584</v>
      </c>
      <c r="L505" s="3">
        <f t="shared" si="31"/>
        <v>11465.457103704377</v>
      </c>
      <c r="M505" s="7"/>
    </row>
    <row r="506" spans="1:13" x14ac:dyDescent="0.35">
      <c r="A506" s="7"/>
      <c r="B506" s="6" t="s">
        <v>1068</v>
      </c>
      <c r="C506" t="s">
        <v>1069</v>
      </c>
      <c r="D506" s="6" t="s">
        <v>223</v>
      </c>
      <c r="E506" s="4">
        <v>5453436</v>
      </c>
      <c r="F506" s="5">
        <v>0</v>
      </c>
      <c r="G506" s="4">
        <f t="shared" si="28"/>
        <v>5453436</v>
      </c>
      <c r="H506" s="5">
        <v>5997249.25</v>
      </c>
      <c r="I506" s="2">
        <v>972.13984960000005</v>
      </c>
      <c r="J506" s="3">
        <f t="shared" si="29"/>
        <v>5609.7237473022933</v>
      </c>
      <c r="K506" s="4">
        <f t="shared" si="30"/>
        <v>6169.121914370292</v>
      </c>
      <c r="L506" s="3">
        <f t="shared" si="31"/>
        <v>11778.845661672585</v>
      </c>
      <c r="M506" s="7"/>
    </row>
    <row r="507" spans="1:13" x14ac:dyDescent="0.35">
      <c r="A507" s="7"/>
      <c r="B507" s="6" t="s">
        <v>1070</v>
      </c>
      <c r="C507" t="s">
        <v>1071</v>
      </c>
      <c r="D507" s="6" t="s">
        <v>764</v>
      </c>
      <c r="E507" s="4">
        <v>10755614</v>
      </c>
      <c r="F507" s="5">
        <v>3367590.19</v>
      </c>
      <c r="G507" s="4">
        <f t="shared" si="28"/>
        <v>14123204.189999999</v>
      </c>
      <c r="H507" s="5">
        <v>10946018.630000001</v>
      </c>
      <c r="I507" s="2">
        <v>2019.7136274</v>
      </c>
      <c r="J507" s="3">
        <f t="shared" si="29"/>
        <v>6992.6765846408425</v>
      </c>
      <c r="K507" s="4">
        <f t="shared" si="30"/>
        <v>5419.589431641818</v>
      </c>
      <c r="L507" s="3">
        <f t="shared" si="31"/>
        <v>12412.266016282661</v>
      </c>
      <c r="M507" s="7"/>
    </row>
    <row r="508" spans="1:13" x14ac:dyDescent="0.35">
      <c r="A508" s="7"/>
      <c r="B508" s="6" t="s">
        <v>1072</v>
      </c>
      <c r="C508" t="s">
        <v>1073</v>
      </c>
      <c r="D508" s="6" t="s">
        <v>184</v>
      </c>
      <c r="E508" s="4">
        <v>4717152</v>
      </c>
      <c r="F508" s="5">
        <v>0</v>
      </c>
      <c r="G508" s="4">
        <f t="shared" si="28"/>
        <v>4717152</v>
      </c>
      <c r="H508" s="5">
        <v>24000065.600000001</v>
      </c>
      <c r="I508" s="2">
        <v>1999.7156938000001</v>
      </c>
      <c r="J508" s="3">
        <f t="shared" si="29"/>
        <v>2358.9113265576952</v>
      </c>
      <c r="K508" s="4">
        <f t="shared" si="30"/>
        <v>12001.738884387807</v>
      </c>
      <c r="L508" s="3">
        <f t="shared" si="31"/>
        <v>14360.650210945503</v>
      </c>
      <c r="M508" s="7"/>
    </row>
    <row r="509" spans="1:13" x14ac:dyDescent="0.35">
      <c r="A509" s="7"/>
      <c r="B509" s="6" t="s">
        <v>1074</v>
      </c>
      <c r="C509" t="s">
        <v>1075</v>
      </c>
      <c r="D509" s="6" t="s">
        <v>13</v>
      </c>
      <c r="E509" s="4">
        <v>56396926</v>
      </c>
      <c r="F509" s="5">
        <v>0</v>
      </c>
      <c r="G509" s="4">
        <f t="shared" si="28"/>
        <v>56396926</v>
      </c>
      <c r="H509" s="5">
        <v>14923159.529999999</v>
      </c>
      <c r="I509" s="2">
        <v>4793.0923591999999</v>
      </c>
      <c r="J509" s="3">
        <f t="shared" si="29"/>
        <v>11766.292358575172</v>
      </c>
      <c r="K509" s="4">
        <f t="shared" si="30"/>
        <v>3113.4721410815414</v>
      </c>
      <c r="L509" s="3">
        <f t="shared" si="31"/>
        <v>14879.764499656714</v>
      </c>
      <c r="M509" s="7"/>
    </row>
    <row r="510" spans="1:13" x14ac:dyDescent="0.35">
      <c r="A510" s="7"/>
      <c r="B510" s="6" t="s">
        <v>1076</v>
      </c>
      <c r="C510" t="s">
        <v>1077</v>
      </c>
      <c r="D510" s="6" t="s">
        <v>258</v>
      </c>
      <c r="E510" s="4">
        <v>4668069</v>
      </c>
      <c r="F510" s="5">
        <v>0</v>
      </c>
      <c r="G510" s="4">
        <f t="shared" si="28"/>
        <v>4668069</v>
      </c>
      <c r="H510" s="5">
        <v>3062375.73</v>
      </c>
      <c r="I510" s="2">
        <v>530.53234199999997</v>
      </c>
      <c r="J510" s="3">
        <f t="shared" si="29"/>
        <v>8798.8396379423757</v>
      </c>
      <c r="K510" s="4">
        <f t="shared" si="30"/>
        <v>5772.2696385586241</v>
      </c>
      <c r="L510" s="3">
        <f t="shared" si="31"/>
        <v>14571.109276501</v>
      </c>
      <c r="M510" s="7"/>
    </row>
    <row r="511" spans="1:13" x14ac:dyDescent="0.35">
      <c r="A511" s="7"/>
      <c r="B511" s="6" t="s">
        <v>1078</v>
      </c>
      <c r="C511" t="s">
        <v>1079</v>
      </c>
      <c r="D511" s="6" t="s">
        <v>61</v>
      </c>
      <c r="E511" s="4">
        <v>23485870</v>
      </c>
      <c r="F511" s="5">
        <v>0</v>
      </c>
      <c r="G511" s="4">
        <f t="shared" si="28"/>
        <v>23485870</v>
      </c>
      <c r="H511" s="5">
        <v>4367242.8</v>
      </c>
      <c r="I511" s="2">
        <v>1979.6380396</v>
      </c>
      <c r="J511" s="3">
        <f t="shared" si="29"/>
        <v>11863.719291202087</v>
      </c>
      <c r="K511" s="4">
        <f t="shared" si="30"/>
        <v>2206.081471783818</v>
      </c>
      <c r="L511" s="3">
        <f t="shared" si="31"/>
        <v>14069.800762985906</v>
      </c>
      <c r="M511" s="7"/>
    </row>
    <row r="512" spans="1:13" x14ac:dyDescent="0.35">
      <c r="A512" s="7"/>
      <c r="B512" s="6" t="s">
        <v>1080</v>
      </c>
      <c r="C512" t="s">
        <v>1081</v>
      </c>
      <c r="D512" s="6" t="s">
        <v>84</v>
      </c>
      <c r="E512" s="4">
        <v>76873837</v>
      </c>
      <c r="F512" s="5">
        <v>0</v>
      </c>
      <c r="G512" s="4">
        <f t="shared" si="28"/>
        <v>76873837</v>
      </c>
      <c r="H512" s="5">
        <v>5664894.8799999999</v>
      </c>
      <c r="I512" s="2">
        <v>5496.5519530000001</v>
      </c>
      <c r="J512" s="3">
        <f t="shared" si="29"/>
        <v>13985.829235734325</v>
      </c>
      <c r="K512" s="4">
        <f t="shared" si="30"/>
        <v>1030.6270055189998</v>
      </c>
      <c r="L512" s="3">
        <f t="shared" si="31"/>
        <v>15016.456241253325</v>
      </c>
      <c r="M512" s="7"/>
    </row>
    <row r="513" spans="1:13" x14ac:dyDescent="0.35">
      <c r="A513" s="7"/>
      <c r="B513" s="6" t="s">
        <v>1082</v>
      </c>
      <c r="C513" t="s">
        <v>1083</v>
      </c>
      <c r="D513" s="6" t="s">
        <v>64</v>
      </c>
      <c r="E513" s="4">
        <v>6231791</v>
      </c>
      <c r="F513" s="5">
        <v>0</v>
      </c>
      <c r="G513" s="4">
        <f t="shared" si="28"/>
        <v>6231791</v>
      </c>
      <c r="H513" s="5">
        <v>14705172.550000001</v>
      </c>
      <c r="I513" s="2">
        <v>1474.7548044</v>
      </c>
      <c r="J513" s="3">
        <f t="shared" si="29"/>
        <v>4225.6454980903673</v>
      </c>
      <c r="K513" s="4">
        <f t="shared" si="30"/>
        <v>9971.2660749613624</v>
      </c>
      <c r="L513" s="3">
        <f t="shared" si="31"/>
        <v>14196.91157305173</v>
      </c>
      <c r="M513" s="7"/>
    </row>
    <row r="514" spans="1:13" x14ac:dyDescent="0.35">
      <c r="A514" s="7"/>
      <c r="B514" s="6" t="s">
        <v>1084</v>
      </c>
      <c r="C514" t="s">
        <v>1085</v>
      </c>
      <c r="D514" s="6" t="s">
        <v>177</v>
      </c>
      <c r="E514" s="4">
        <v>2637893</v>
      </c>
      <c r="F514" s="5">
        <v>1031706.79</v>
      </c>
      <c r="G514" s="4">
        <f t="shared" si="28"/>
        <v>3669599.79</v>
      </c>
      <c r="H514" s="5">
        <v>3051270.46</v>
      </c>
      <c r="I514" s="2">
        <v>415.93847099999999</v>
      </c>
      <c r="J514" s="3">
        <f t="shared" si="29"/>
        <v>8822.4582380599277</v>
      </c>
      <c r="K514" s="4">
        <f t="shared" si="30"/>
        <v>7335.8697806051223</v>
      </c>
      <c r="L514" s="3">
        <f t="shared" si="31"/>
        <v>16158.32801866505</v>
      </c>
      <c r="M514" s="7"/>
    </row>
    <row r="515" spans="1:13" x14ac:dyDescent="0.35">
      <c r="A515" s="7"/>
      <c r="B515" s="6" t="s">
        <v>1086</v>
      </c>
      <c r="C515" t="s">
        <v>1087</v>
      </c>
      <c r="D515" s="6" t="s">
        <v>92</v>
      </c>
      <c r="E515" s="4">
        <v>29718574</v>
      </c>
      <c r="F515" s="5">
        <v>0</v>
      </c>
      <c r="G515" s="4">
        <f t="shared" ref="G515:G578" si="32">E515+F515</f>
        <v>29718574</v>
      </c>
      <c r="H515" s="5">
        <v>3805018.2</v>
      </c>
      <c r="I515" s="2">
        <v>2630.5623744</v>
      </c>
      <c r="J515" s="3">
        <f t="shared" ref="J515:J578" si="33">G515/I515</f>
        <v>11297.422288562328</v>
      </c>
      <c r="K515" s="4">
        <f t="shared" ref="K515:K578" si="34">H515/I515</f>
        <v>1446.4656824067438</v>
      </c>
      <c r="L515" s="3">
        <f t="shared" ref="L515:L578" si="35">J515+K515</f>
        <v>12743.887970969072</v>
      </c>
      <c r="M515" s="7"/>
    </row>
    <row r="516" spans="1:13" x14ac:dyDescent="0.35">
      <c r="A516" s="7"/>
      <c r="B516" s="6" t="s">
        <v>1088</v>
      </c>
      <c r="C516" t="s">
        <v>1089</v>
      </c>
      <c r="D516" s="6" t="s">
        <v>48</v>
      </c>
      <c r="E516" s="4">
        <v>8652784</v>
      </c>
      <c r="F516" s="5">
        <v>2313746.33</v>
      </c>
      <c r="G516" s="4">
        <f t="shared" si="32"/>
        <v>10966530.33</v>
      </c>
      <c r="H516" s="5">
        <v>4922857.99</v>
      </c>
      <c r="I516" s="2">
        <v>1182.5344192</v>
      </c>
      <c r="J516" s="3">
        <f t="shared" si="33"/>
        <v>9273.7514882814157</v>
      </c>
      <c r="K516" s="4">
        <f t="shared" si="34"/>
        <v>4162.9722653911231</v>
      </c>
      <c r="L516" s="3">
        <f t="shared" si="35"/>
        <v>13436.723753672539</v>
      </c>
      <c r="M516" s="7"/>
    </row>
    <row r="517" spans="1:13" x14ac:dyDescent="0.35">
      <c r="A517" s="7"/>
      <c r="B517" s="6" t="s">
        <v>1090</v>
      </c>
      <c r="C517" t="s">
        <v>1091</v>
      </c>
      <c r="D517" s="6" t="s">
        <v>1092</v>
      </c>
      <c r="E517" s="4">
        <v>46894080</v>
      </c>
      <c r="F517" s="5">
        <v>0</v>
      </c>
      <c r="G517" s="4">
        <f t="shared" si="32"/>
        <v>46894080</v>
      </c>
      <c r="H517" s="5">
        <v>6639353.0800000001</v>
      </c>
      <c r="I517" s="2">
        <v>2075.2698700000001</v>
      </c>
      <c r="J517" s="3">
        <f t="shared" si="33"/>
        <v>22596.617759404948</v>
      </c>
      <c r="K517" s="4">
        <f t="shared" si="34"/>
        <v>3199.2721409288324</v>
      </c>
      <c r="L517" s="3">
        <f t="shared" si="35"/>
        <v>25795.889900333779</v>
      </c>
      <c r="M517" s="7"/>
    </row>
    <row r="518" spans="1:13" x14ac:dyDescent="0.35">
      <c r="A518" s="7"/>
      <c r="B518" s="6" t="s">
        <v>1093</v>
      </c>
      <c r="C518" t="s">
        <v>1094</v>
      </c>
      <c r="D518" s="6" t="s">
        <v>247</v>
      </c>
      <c r="E518" s="4">
        <v>85782870</v>
      </c>
      <c r="F518" s="5">
        <v>0</v>
      </c>
      <c r="G518" s="4">
        <f t="shared" si="32"/>
        <v>85782870</v>
      </c>
      <c r="H518" s="5">
        <v>3617763.25</v>
      </c>
      <c r="I518" s="2">
        <v>5739.9751063000003</v>
      </c>
      <c r="J518" s="3">
        <f t="shared" si="33"/>
        <v>14944.815684975298</v>
      </c>
      <c r="K518" s="4">
        <f t="shared" si="34"/>
        <v>630.27507663391555</v>
      </c>
      <c r="L518" s="3">
        <f t="shared" si="35"/>
        <v>15575.090761609214</v>
      </c>
      <c r="M518" s="7"/>
    </row>
    <row r="519" spans="1:13" x14ac:dyDescent="0.35">
      <c r="A519" s="7"/>
      <c r="B519" s="6" t="s">
        <v>1095</v>
      </c>
      <c r="C519" t="s">
        <v>1096</v>
      </c>
      <c r="D519" s="6" t="s">
        <v>37</v>
      </c>
      <c r="E519" s="4">
        <v>76843645</v>
      </c>
      <c r="F519" s="5">
        <v>0</v>
      </c>
      <c r="G519" s="4">
        <f t="shared" si="32"/>
        <v>76843645</v>
      </c>
      <c r="H519" s="5">
        <v>16921450.789999999</v>
      </c>
      <c r="I519" s="2">
        <v>8144.2371659999999</v>
      </c>
      <c r="J519" s="3">
        <f t="shared" si="33"/>
        <v>9435.3397910367294</v>
      </c>
      <c r="K519" s="4">
        <f t="shared" si="34"/>
        <v>2077.7207791347855</v>
      </c>
      <c r="L519" s="3">
        <f t="shared" si="35"/>
        <v>11513.060570171514</v>
      </c>
      <c r="M519" s="7"/>
    </row>
    <row r="520" spans="1:13" x14ac:dyDescent="0.35">
      <c r="A520" s="7"/>
      <c r="B520" s="6" t="s">
        <v>1097</v>
      </c>
      <c r="C520" t="s">
        <v>1098</v>
      </c>
      <c r="D520" s="6" t="s">
        <v>239</v>
      </c>
      <c r="E520" s="4">
        <v>4254890</v>
      </c>
      <c r="F520" s="5">
        <v>0</v>
      </c>
      <c r="G520" s="4">
        <f t="shared" si="32"/>
        <v>4254890</v>
      </c>
      <c r="H520" s="5">
        <v>7958368.25</v>
      </c>
      <c r="I520" s="2">
        <v>659.36761300000001</v>
      </c>
      <c r="J520" s="3">
        <f t="shared" si="33"/>
        <v>6452.9860370924825</v>
      </c>
      <c r="K520" s="4">
        <f t="shared" si="34"/>
        <v>12069.698439980855</v>
      </c>
      <c r="L520" s="3">
        <f t="shared" si="35"/>
        <v>18522.684477073337</v>
      </c>
      <c r="M520" s="7"/>
    </row>
    <row r="521" spans="1:13" x14ac:dyDescent="0.35">
      <c r="A521" s="7"/>
      <c r="B521" s="6" t="s">
        <v>1099</v>
      </c>
      <c r="C521" t="s">
        <v>1100</v>
      </c>
      <c r="D521" s="6" t="s">
        <v>382</v>
      </c>
      <c r="E521" s="4">
        <v>26341300</v>
      </c>
      <c r="F521" s="5">
        <v>8851370.0999999996</v>
      </c>
      <c r="G521" s="4">
        <f t="shared" si="32"/>
        <v>35192670.100000001</v>
      </c>
      <c r="H521" s="5">
        <v>6424697.6500000004</v>
      </c>
      <c r="I521" s="2">
        <v>2853.6841586</v>
      </c>
      <c r="J521" s="3">
        <f t="shared" si="33"/>
        <v>12332.363409574138</v>
      </c>
      <c r="K521" s="4">
        <f t="shared" si="34"/>
        <v>2251.3695605164371</v>
      </c>
      <c r="L521" s="3">
        <f t="shared" si="35"/>
        <v>14583.732970090576</v>
      </c>
      <c r="M521" s="7"/>
    </row>
    <row r="522" spans="1:13" x14ac:dyDescent="0.35">
      <c r="A522" s="7"/>
      <c r="B522" s="6" t="s">
        <v>1101</v>
      </c>
      <c r="C522" t="s">
        <v>1102</v>
      </c>
      <c r="D522" s="6" t="s">
        <v>13</v>
      </c>
      <c r="E522" s="4">
        <v>22132692</v>
      </c>
      <c r="F522" s="5">
        <v>0</v>
      </c>
      <c r="G522" s="4">
        <f t="shared" si="32"/>
        <v>22132692</v>
      </c>
      <c r="H522" s="5">
        <v>9218379.0800000001</v>
      </c>
      <c r="I522" s="2">
        <v>2611.2216858000002</v>
      </c>
      <c r="J522" s="3">
        <f t="shared" si="33"/>
        <v>8475.9911884766716</v>
      </c>
      <c r="K522" s="4">
        <f t="shared" si="34"/>
        <v>3530.2935519148637</v>
      </c>
      <c r="L522" s="3">
        <f t="shared" si="35"/>
        <v>12006.284740391535</v>
      </c>
      <c r="M522" s="7"/>
    </row>
    <row r="523" spans="1:13" x14ac:dyDescent="0.35">
      <c r="A523" s="7"/>
      <c r="B523" s="6" t="s">
        <v>1103</v>
      </c>
      <c r="C523" t="s">
        <v>1104</v>
      </c>
      <c r="D523" s="6" t="s">
        <v>250</v>
      </c>
      <c r="E523" s="4">
        <v>22517319</v>
      </c>
      <c r="F523" s="5">
        <v>11377597.129999999</v>
      </c>
      <c r="G523" s="4">
        <f t="shared" si="32"/>
        <v>33894916.129999995</v>
      </c>
      <c r="H523" s="5">
        <v>23263994.129999999</v>
      </c>
      <c r="I523" s="2">
        <v>4424.0941418000002</v>
      </c>
      <c r="J523" s="3">
        <f t="shared" si="33"/>
        <v>7661.436453115215</v>
      </c>
      <c r="K523" s="4">
        <f t="shared" si="34"/>
        <v>5258.476285618719</v>
      </c>
      <c r="L523" s="3">
        <f t="shared" si="35"/>
        <v>12919.912738733934</v>
      </c>
      <c r="M523" s="7"/>
    </row>
    <row r="524" spans="1:13" x14ac:dyDescent="0.35">
      <c r="A524" s="7"/>
      <c r="B524" s="6" t="s">
        <v>1105</v>
      </c>
      <c r="C524" t="s">
        <v>1106</v>
      </c>
      <c r="D524" s="6" t="s">
        <v>253</v>
      </c>
      <c r="E524" s="4">
        <v>11951118</v>
      </c>
      <c r="F524" s="5">
        <v>0</v>
      </c>
      <c r="G524" s="4">
        <f t="shared" si="32"/>
        <v>11951118</v>
      </c>
      <c r="H524" s="5">
        <v>19055958.109999999</v>
      </c>
      <c r="I524" s="2">
        <v>2663.0741889999999</v>
      </c>
      <c r="J524" s="3">
        <f t="shared" si="33"/>
        <v>4487.7150059749993</v>
      </c>
      <c r="K524" s="4">
        <f t="shared" si="34"/>
        <v>7155.6241987969643</v>
      </c>
      <c r="L524" s="3">
        <f t="shared" si="35"/>
        <v>11643.339204771964</v>
      </c>
      <c r="M524" s="7"/>
    </row>
    <row r="525" spans="1:13" x14ac:dyDescent="0.35">
      <c r="A525" s="7"/>
      <c r="B525" s="6" t="s">
        <v>1107</v>
      </c>
      <c r="C525" t="s">
        <v>1108</v>
      </c>
      <c r="D525" s="6" t="s">
        <v>247</v>
      </c>
      <c r="E525" s="4">
        <v>13966803</v>
      </c>
      <c r="F525" s="5">
        <v>0</v>
      </c>
      <c r="G525" s="4">
        <f t="shared" si="32"/>
        <v>13966803</v>
      </c>
      <c r="H525" s="5">
        <v>5041807.4800000004</v>
      </c>
      <c r="I525" s="2">
        <v>1740.8516953999999</v>
      </c>
      <c r="J525" s="3">
        <f t="shared" si="33"/>
        <v>8022.9711910013175</v>
      </c>
      <c r="K525" s="4">
        <f t="shared" si="34"/>
        <v>2896.1728867096467</v>
      </c>
      <c r="L525" s="3">
        <f t="shared" si="35"/>
        <v>10919.144077710964</v>
      </c>
      <c r="M525" s="7"/>
    </row>
    <row r="526" spans="1:13" x14ac:dyDescent="0.35">
      <c r="A526" s="7"/>
      <c r="B526" s="6" t="s">
        <v>1109</v>
      </c>
      <c r="C526" t="s">
        <v>1110</v>
      </c>
      <c r="D526" s="6" t="s">
        <v>450</v>
      </c>
      <c r="E526" s="4">
        <v>16070117</v>
      </c>
      <c r="F526" s="5">
        <v>0</v>
      </c>
      <c r="G526" s="4">
        <f t="shared" si="32"/>
        <v>16070117</v>
      </c>
      <c r="H526" s="5">
        <v>12753944.32</v>
      </c>
      <c r="I526" s="2">
        <v>2605.8674176</v>
      </c>
      <c r="J526" s="3">
        <f t="shared" si="33"/>
        <v>6166.8973991011999</v>
      </c>
      <c r="K526" s="4">
        <f t="shared" si="34"/>
        <v>4894.3181966434668</v>
      </c>
      <c r="L526" s="3">
        <f t="shared" si="35"/>
        <v>11061.215595744667</v>
      </c>
      <c r="M526" s="7"/>
    </row>
    <row r="527" spans="1:13" x14ac:dyDescent="0.35">
      <c r="A527" s="7"/>
      <c r="B527" s="6" t="s">
        <v>1111</v>
      </c>
      <c r="C527" t="s">
        <v>1112</v>
      </c>
      <c r="D527" s="6" t="s">
        <v>120</v>
      </c>
      <c r="E527" s="4">
        <v>21356427</v>
      </c>
      <c r="F527" s="5">
        <v>0</v>
      </c>
      <c r="G527" s="4">
        <f t="shared" si="32"/>
        <v>21356427</v>
      </c>
      <c r="H527" s="5">
        <v>7587741.3200000003</v>
      </c>
      <c r="I527" s="2">
        <v>2444.2623131999999</v>
      </c>
      <c r="J527" s="3">
        <f t="shared" si="33"/>
        <v>8737.3711424779176</v>
      </c>
      <c r="K527" s="4">
        <f t="shared" si="34"/>
        <v>3104.3072910068386</v>
      </c>
      <c r="L527" s="3">
        <f t="shared" si="35"/>
        <v>11841.678433484756</v>
      </c>
      <c r="M527" s="7"/>
    </row>
    <row r="528" spans="1:13" x14ac:dyDescent="0.35">
      <c r="A528" s="7"/>
      <c r="B528" s="6" t="s">
        <v>1113</v>
      </c>
      <c r="C528" t="s">
        <v>1114</v>
      </c>
      <c r="D528" s="6" t="s">
        <v>37</v>
      </c>
      <c r="E528" s="4">
        <v>116267088</v>
      </c>
      <c r="F528" s="5">
        <v>0</v>
      </c>
      <c r="G528" s="4">
        <f t="shared" si="32"/>
        <v>116267088</v>
      </c>
      <c r="H528" s="5">
        <v>186933083.94999999</v>
      </c>
      <c r="I528" s="2">
        <v>31838.929155999998</v>
      </c>
      <c r="J528" s="3">
        <f t="shared" si="33"/>
        <v>3651.7273376353378</v>
      </c>
      <c r="K528" s="4">
        <f t="shared" si="34"/>
        <v>5871.2114039417283</v>
      </c>
      <c r="L528" s="3">
        <f t="shared" si="35"/>
        <v>9522.9387415770652</v>
      </c>
      <c r="M528" s="7"/>
    </row>
    <row r="529" spans="1:13" x14ac:dyDescent="0.35">
      <c r="A529" s="7"/>
      <c r="B529" s="6" t="s">
        <v>1115</v>
      </c>
      <c r="C529" t="s">
        <v>1116</v>
      </c>
      <c r="D529" s="6" t="s">
        <v>184</v>
      </c>
      <c r="E529" s="4">
        <v>2919325</v>
      </c>
      <c r="F529" s="5">
        <v>0</v>
      </c>
      <c r="G529" s="4">
        <f t="shared" si="32"/>
        <v>2919325</v>
      </c>
      <c r="H529" s="5">
        <v>7310965.2000000002</v>
      </c>
      <c r="I529" s="2">
        <v>747.50215219999995</v>
      </c>
      <c r="J529" s="3">
        <f t="shared" si="33"/>
        <v>3905.4402604835741</v>
      </c>
      <c r="K529" s="4">
        <f t="shared" si="34"/>
        <v>9780.5272914370089</v>
      </c>
      <c r="L529" s="3">
        <f t="shared" si="35"/>
        <v>13685.967551920583</v>
      </c>
      <c r="M529" s="7"/>
    </row>
    <row r="530" spans="1:13" x14ac:dyDescent="0.35">
      <c r="A530" s="7"/>
      <c r="B530" s="6" t="s">
        <v>1117</v>
      </c>
      <c r="C530" t="s">
        <v>1118</v>
      </c>
      <c r="D530" s="6" t="s">
        <v>490</v>
      </c>
      <c r="E530" s="4">
        <v>3936042</v>
      </c>
      <c r="F530" s="5">
        <v>2893942.59</v>
      </c>
      <c r="G530" s="4">
        <f t="shared" si="32"/>
        <v>6829984.5899999999</v>
      </c>
      <c r="H530" s="5">
        <v>5235476.8099999996</v>
      </c>
      <c r="I530" s="2">
        <v>795.5703896</v>
      </c>
      <c r="J530" s="3">
        <f t="shared" si="33"/>
        <v>8585.0160831576522</v>
      </c>
      <c r="K530" s="4">
        <f t="shared" si="34"/>
        <v>6580.7838984961636</v>
      </c>
      <c r="L530" s="3">
        <f t="shared" si="35"/>
        <v>15165.799981653816</v>
      </c>
      <c r="M530" s="7"/>
    </row>
    <row r="531" spans="1:13" x14ac:dyDescent="0.35">
      <c r="A531" s="7"/>
      <c r="B531" s="6" t="s">
        <v>1119</v>
      </c>
      <c r="C531" t="s">
        <v>1120</v>
      </c>
      <c r="D531" s="6" t="s">
        <v>281</v>
      </c>
      <c r="E531" s="4">
        <v>6763226</v>
      </c>
      <c r="F531" s="5">
        <v>1435019.1</v>
      </c>
      <c r="G531" s="4">
        <f t="shared" si="32"/>
        <v>8198245.0999999996</v>
      </c>
      <c r="H531" s="5">
        <v>4677789.37</v>
      </c>
      <c r="I531" s="2">
        <v>751.28721580000001</v>
      </c>
      <c r="J531" s="3">
        <f t="shared" si="33"/>
        <v>10912.264880309705</v>
      </c>
      <c r="K531" s="4">
        <f t="shared" si="34"/>
        <v>6226.3662573026841</v>
      </c>
      <c r="L531" s="3">
        <f t="shared" si="35"/>
        <v>17138.631137612389</v>
      </c>
      <c r="M531" s="7"/>
    </row>
    <row r="532" spans="1:13" x14ac:dyDescent="0.35">
      <c r="A532" s="7"/>
      <c r="B532" s="6" t="s">
        <v>1121</v>
      </c>
      <c r="C532" t="s">
        <v>1122</v>
      </c>
      <c r="D532" s="6" t="s">
        <v>16</v>
      </c>
      <c r="E532" s="4">
        <v>1505095</v>
      </c>
      <c r="F532" s="5">
        <v>0</v>
      </c>
      <c r="G532" s="4">
        <f t="shared" si="32"/>
        <v>1505095</v>
      </c>
      <c r="H532" s="5">
        <v>10447533.52</v>
      </c>
      <c r="I532" s="2">
        <v>666.9884836</v>
      </c>
      <c r="J532" s="3">
        <f t="shared" si="33"/>
        <v>2256.5532044517599</v>
      </c>
      <c r="K532" s="4">
        <f t="shared" si="34"/>
        <v>15663.738995327984</v>
      </c>
      <c r="L532" s="3">
        <f t="shared" si="35"/>
        <v>17920.292199779742</v>
      </c>
      <c r="M532" s="7"/>
    </row>
    <row r="533" spans="1:13" x14ac:dyDescent="0.35">
      <c r="A533" s="7"/>
      <c r="B533" s="6" t="s">
        <v>1123</v>
      </c>
      <c r="C533" t="s">
        <v>1124</v>
      </c>
      <c r="D533" s="6" t="s">
        <v>364</v>
      </c>
      <c r="E533" s="4">
        <v>17934669</v>
      </c>
      <c r="F533" s="5">
        <v>0</v>
      </c>
      <c r="G533" s="4">
        <f t="shared" si="32"/>
        <v>17934669</v>
      </c>
      <c r="H533" s="5">
        <v>15355435.85</v>
      </c>
      <c r="I533" s="2">
        <v>2769.2193344000002</v>
      </c>
      <c r="J533" s="3">
        <f t="shared" si="33"/>
        <v>6476.4349927832136</v>
      </c>
      <c r="K533" s="4">
        <f t="shared" si="34"/>
        <v>5545.0413982202763</v>
      </c>
      <c r="L533" s="3">
        <f t="shared" si="35"/>
        <v>12021.476391003489</v>
      </c>
      <c r="M533" s="7"/>
    </row>
    <row r="534" spans="1:13" x14ac:dyDescent="0.35">
      <c r="A534" s="7"/>
      <c r="B534" s="6" t="s">
        <v>1125</v>
      </c>
      <c r="C534" t="s">
        <v>1126</v>
      </c>
      <c r="D534" s="6" t="s">
        <v>34</v>
      </c>
      <c r="E534" s="4">
        <v>3881504</v>
      </c>
      <c r="F534" s="5">
        <v>1834269.71</v>
      </c>
      <c r="G534" s="4">
        <f t="shared" si="32"/>
        <v>5715773.71</v>
      </c>
      <c r="H534" s="5">
        <v>5627311.9400000004</v>
      </c>
      <c r="I534" s="2">
        <v>620.8487202</v>
      </c>
      <c r="J534" s="3">
        <f t="shared" si="33"/>
        <v>9206.3871987345356</v>
      </c>
      <c r="K534" s="4">
        <f t="shared" si="34"/>
        <v>9063.9019730719901</v>
      </c>
      <c r="L534" s="3">
        <f t="shared" si="35"/>
        <v>18270.289171806526</v>
      </c>
      <c r="M534" s="7"/>
    </row>
    <row r="535" spans="1:13" x14ac:dyDescent="0.35">
      <c r="A535" s="7"/>
      <c r="B535" s="6" t="s">
        <v>1127</v>
      </c>
      <c r="C535" t="s">
        <v>1128</v>
      </c>
      <c r="D535" s="6" t="s">
        <v>244</v>
      </c>
      <c r="E535" s="4">
        <v>17381149</v>
      </c>
      <c r="F535" s="5">
        <v>0</v>
      </c>
      <c r="G535" s="4">
        <f t="shared" si="32"/>
        <v>17381149</v>
      </c>
      <c r="H535" s="5">
        <v>4519696.3</v>
      </c>
      <c r="I535" s="2">
        <v>1461.1098812</v>
      </c>
      <c r="J535" s="3">
        <f t="shared" si="33"/>
        <v>11895.853435557479</v>
      </c>
      <c r="K535" s="4">
        <f t="shared" si="34"/>
        <v>3093.3308700150619</v>
      </c>
      <c r="L535" s="3">
        <f t="shared" si="35"/>
        <v>14989.18430557254</v>
      </c>
      <c r="M535" s="7"/>
    </row>
    <row r="536" spans="1:13" x14ac:dyDescent="0.35">
      <c r="A536" s="7"/>
      <c r="B536" s="6" t="s">
        <v>1129</v>
      </c>
      <c r="C536" t="s">
        <v>1130</v>
      </c>
      <c r="D536" s="6" t="s">
        <v>169</v>
      </c>
      <c r="E536" s="4">
        <v>10085782</v>
      </c>
      <c r="F536" s="5">
        <v>0</v>
      </c>
      <c r="G536" s="4">
        <f t="shared" si="32"/>
        <v>10085782</v>
      </c>
      <c r="H536" s="5">
        <v>24051404.050000001</v>
      </c>
      <c r="I536" s="2">
        <v>3160.1043478000001</v>
      </c>
      <c r="J536" s="3">
        <f t="shared" si="33"/>
        <v>3191.5977733524892</v>
      </c>
      <c r="K536" s="4">
        <f t="shared" si="34"/>
        <v>7610.9524885607325</v>
      </c>
      <c r="L536" s="3">
        <f t="shared" si="35"/>
        <v>10802.550261913222</v>
      </c>
      <c r="M536" s="7"/>
    </row>
    <row r="537" spans="1:13" x14ac:dyDescent="0.35">
      <c r="A537" s="7"/>
      <c r="B537" s="6" t="s">
        <v>1131</v>
      </c>
      <c r="C537" t="s">
        <v>1132</v>
      </c>
      <c r="D537" s="6" t="s">
        <v>120</v>
      </c>
      <c r="E537" s="4">
        <v>27237570</v>
      </c>
      <c r="F537" s="5">
        <v>13932523.25</v>
      </c>
      <c r="G537" s="4">
        <f t="shared" si="32"/>
        <v>41170093.25</v>
      </c>
      <c r="H537" s="5">
        <v>14855049.859999999</v>
      </c>
      <c r="I537" s="2">
        <v>4184.7228439999999</v>
      </c>
      <c r="J537" s="3">
        <f t="shared" si="33"/>
        <v>9838.188760584022</v>
      </c>
      <c r="K537" s="4">
        <f t="shared" si="34"/>
        <v>3549.8288450091677</v>
      </c>
      <c r="L537" s="3">
        <f t="shared" si="35"/>
        <v>13388.01760559319</v>
      </c>
      <c r="M537" s="7"/>
    </row>
    <row r="538" spans="1:13" x14ac:dyDescent="0.35">
      <c r="A538" s="7"/>
      <c r="B538" s="6" t="s">
        <v>1133</v>
      </c>
      <c r="C538" t="s">
        <v>1134</v>
      </c>
      <c r="D538" s="6" t="s">
        <v>258</v>
      </c>
      <c r="E538" s="4">
        <v>14914933</v>
      </c>
      <c r="F538" s="5">
        <v>0</v>
      </c>
      <c r="G538" s="4">
        <f t="shared" si="32"/>
        <v>14914933</v>
      </c>
      <c r="H538" s="5">
        <v>3486703.94</v>
      </c>
      <c r="I538" s="2">
        <v>1259.1187834</v>
      </c>
      <c r="J538" s="3">
        <f t="shared" si="33"/>
        <v>11845.532920829906</v>
      </c>
      <c r="K538" s="4">
        <f t="shared" si="34"/>
        <v>2769.1620409194825</v>
      </c>
      <c r="L538" s="3">
        <f t="shared" si="35"/>
        <v>14614.694961749388</v>
      </c>
      <c r="M538" s="7"/>
    </row>
    <row r="539" spans="1:13" x14ac:dyDescent="0.35">
      <c r="A539" s="7"/>
      <c r="B539" s="6" t="s">
        <v>1135</v>
      </c>
      <c r="C539" t="s">
        <v>1136</v>
      </c>
      <c r="D539" s="6" t="s">
        <v>22</v>
      </c>
      <c r="E539" s="4">
        <v>9186585</v>
      </c>
      <c r="F539" s="5">
        <v>0</v>
      </c>
      <c r="G539" s="4">
        <f t="shared" si="32"/>
        <v>9186585</v>
      </c>
      <c r="H539" s="5">
        <v>5081560.01</v>
      </c>
      <c r="I539" s="2">
        <v>1271.6277646000001</v>
      </c>
      <c r="J539" s="3">
        <f t="shared" si="33"/>
        <v>7224.2721146386011</v>
      </c>
      <c r="K539" s="4">
        <f t="shared" si="34"/>
        <v>3996.1065269744577</v>
      </c>
      <c r="L539" s="3">
        <f t="shared" si="35"/>
        <v>11220.378641613059</v>
      </c>
      <c r="M539" s="7"/>
    </row>
    <row r="540" spans="1:13" x14ac:dyDescent="0.35">
      <c r="A540" s="7"/>
      <c r="B540" s="6" t="s">
        <v>1137</v>
      </c>
      <c r="C540" t="s">
        <v>1138</v>
      </c>
      <c r="D540" s="6" t="s">
        <v>281</v>
      </c>
      <c r="E540" s="4">
        <v>4574803</v>
      </c>
      <c r="F540" s="5">
        <v>2286287.4000000004</v>
      </c>
      <c r="G540" s="4">
        <f t="shared" si="32"/>
        <v>6861090.4000000004</v>
      </c>
      <c r="H540" s="5">
        <v>5492703.4800000004</v>
      </c>
      <c r="I540" s="2">
        <v>704.93020300000001</v>
      </c>
      <c r="J540" s="3">
        <f t="shared" si="33"/>
        <v>9733.0067158436123</v>
      </c>
      <c r="K540" s="4">
        <f t="shared" si="34"/>
        <v>7791.8401802398021</v>
      </c>
      <c r="L540" s="3">
        <f t="shared" si="35"/>
        <v>17524.846896083414</v>
      </c>
      <c r="M540" s="7"/>
    </row>
    <row r="541" spans="1:13" x14ac:dyDescent="0.35">
      <c r="A541" s="7"/>
      <c r="B541" s="6" t="s">
        <v>1139</v>
      </c>
      <c r="C541" t="s">
        <v>1140</v>
      </c>
      <c r="D541" s="6" t="s">
        <v>13</v>
      </c>
      <c r="E541" s="4">
        <v>53332980</v>
      </c>
      <c r="F541" s="5">
        <v>0</v>
      </c>
      <c r="G541" s="4">
        <f t="shared" si="32"/>
        <v>53332980</v>
      </c>
      <c r="H541" s="5">
        <v>6016971.8200000003</v>
      </c>
      <c r="I541" s="2">
        <v>3766.5480858000001</v>
      </c>
      <c r="J541" s="3">
        <f t="shared" si="33"/>
        <v>14159.643998988608</v>
      </c>
      <c r="K541" s="4">
        <f t="shared" si="34"/>
        <v>1597.4764380904005</v>
      </c>
      <c r="L541" s="3">
        <f t="shared" si="35"/>
        <v>15757.120437079007</v>
      </c>
      <c r="M541" s="7"/>
    </row>
    <row r="542" spans="1:13" x14ac:dyDescent="0.35">
      <c r="A542" s="7"/>
      <c r="B542" s="6" t="s">
        <v>1141</v>
      </c>
      <c r="C542" t="s">
        <v>1142</v>
      </c>
      <c r="D542" s="6" t="s">
        <v>76</v>
      </c>
      <c r="E542" s="4">
        <v>9844764</v>
      </c>
      <c r="F542" s="5">
        <v>0</v>
      </c>
      <c r="G542" s="4">
        <f t="shared" si="32"/>
        <v>9844764</v>
      </c>
      <c r="H542" s="5">
        <v>5794125.6900000004</v>
      </c>
      <c r="I542" s="2">
        <v>1234.2576884</v>
      </c>
      <c r="J542" s="3">
        <f t="shared" si="33"/>
        <v>7976.2630547288882</v>
      </c>
      <c r="K542" s="4">
        <f t="shared" si="34"/>
        <v>4694.4213874098486</v>
      </c>
      <c r="L542" s="3">
        <f t="shared" si="35"/>
        <v>12670.684442138736</v>
      </c>
      <c r="M542" s="7"/>
    </row>
    <row r="543" spans="1:13" x14ac:dyDescent="0.35">
      <c r="A543" s="7"/>
      <c r="B543" s="6" t="s">
        <v>1143</v>
      </c>
      <c r="C543" t="s">
        <v>1144</v>
      </c>
      <c r="D543" s="6" t="s">
        <v>10</v>
      </c>
      <c r="E543" s="4">
        <v>7401434</v>
      </c>
      <c r="F543" s="5">
        <v>1825448.34</v>
      </c>
      <c r="G543" s="4">
        <f t="shared" si="32"/>
        <v>9226882.3399999999</v>
      </c>
      <c r="H543" s="5">
        <v>12870985.75</v>
      </c>
      <c r="I543" s="2">
        <v>1809.4767093999999</v>
      </c>
      <c r="J543" s="3">
        <f t="shared" si="33"/>
        <v>5099.1992834544526</v>
      </c>
      <c r="K543" s="4">
        <f t="shared" si="34"/>
        <v>7113.0983245801817</v>
      </c>
      <c r="L543" s="3">
        <f t="shared" si="35"/>
        <v>12212.297608034634</v>
      </c>
      <c r="M543" s="7"/>
    </row>
    <row r="544" spans="1:13" x14ac:dyDescent="0.35">
      <c r="A544" s="7"/>
      <c r="B544" s="6" t="s">
        <v>1145</v>
      </c>
      <c r="C544" t="s">
        <v>1146</v>
      </c>
      <c r="D544" s="6" t="s">
        <v>89</v>
      </c>
      <c r="E544" s="4">
        <v>9939424</v>
      </c>
      <c r="F544" s="5">
        <v>1026824.09</v>
      </c>
      <c r="G544" s="4">
        <f t="shared" si="32"/>
        <v>10966248.09</v>
      </c>
      <c r="H544" s="5">
        <v>5025390.53</v>
      </c>
      <c r="I544" s="2">
        <v>915.84674459999997</v>
      </c>
      <c r="J544" s="3">
        <f t="shared" si="33"/>
        <v>11973.889905335151</v>
      </c>
      <c r="K544" s="4">
        <f t="shared" si="34"/>
        <v>5487.1522551459866</v>
      </c>
      <c r="L544" s="3">
        <f t="shared" si="35"/>
        <v>17461.042160481138</v>
      </c>
      <c r="M544" s="7"/>
    </row>
    <row r="545" spans="1:13" x14ac:dyDescent="0.35">
      <c r="A545" s="7"/>
      <c r="B545" s="6" t="s">
        <v>1147</v>
      </c>
      <c r="C545" t="s">
        <v>1148</v>
      </c>
      <c r="D545" s="6" t="s">
        <v>125</v>
      </c>
      <c r="E545" s="4">
        <v>114131439</v>
      </c>
      <c r="F545" s="5">
        <v>0</v>
      </c>
      <c r="G545" s="4">
        <f t="shared" si="32"/>
        <v>114131439</v>
      </c>
      <c r="H545" s="5">
        <v>4240059.07</v>
      </c>
      <c r="I545" s="2">
        <v>6465.7837736000001</v>
      </c>
      <c r="J545" s="3">
        <f t="shared" si="33"/>
        <v>17651.601568552644</v>
      </c>
      <c r="K545" s="4">
        <f t="shared" si="34"/>
        <v>655.76876964433848</v>
      </c>
      <c r="L545" s="3">
        <f t="shared" si="35"/>
        <v>18307.370338196983</v>
      </c>
      <c r="M545" s="7"/>
    </row>
    <row r="546" spans="1:13" x14ac:dyDescent="0.35">
      <c r="A546" s="7"/>
      <c r="B546" s="6" t="s">
        <v>1149</v>
      </c>
      <c r="C546" t="s">
        <v>1150</v>
      </c>
      <c r="D546" s="6" t="s">
        <v>213</v>
      </c>
      <c r="E546" s="4">
        <v>8242246</v>
      </c>
      <c r="F546" s="5">
        <v>4552593.26</v>
      </c>
      <c r="G546" s="4">
        <f t="shared" si="32"/>
        <v>12794839.26</v>
      </c>
      <c r="H546" s="5">
        <v>6831485.46</v>
      </c>
      <c r="I546" s="2">
        <v>1565.7422242</v>
      </c>
      <c r="J546" s="3">
        <f t="shared" si="33"/>
        <v>8171.7405727736523</v>
      </c>
      <c r="K546" s="4">
        <f t="shared" si="34"/>
        <v>4363.0971653015731</v>
      </c>
      <c r="L546" s="3">
        <f t="shared" si="35"/>
        <v>12534.837738075224</v>
      </c>
      <c r="M546" s="7"/>
    </row>
    <row r="547" spans="1:13" x14ac:dyDescent="0.35">
      <c r="A547" s="7"/>
      <c r="B547" s="6" t="s">
        <v>1151</v>
      </c>
      <c r="C547" t="s">
        <v>1152</v>
      </c>
      <c r="D547" s="6" t="s">
        <v>7</v>
      </c>
      <c r="E547" s="4">
        <v>3472216</v>
      </c>
      <c r="F547" s="5">
        <v>543179.22</v>
      </c>
      <c r="G547" s="4">
        <f t="shared" si="32"/>
        <v>4015395.2199999997</v>
      </c>
      <c r="H547" s="5">
        <v>3388063.51</v>
      </c>
      <c r="I547" s="2">
        <v>555.6523512</v>
      </c>
      <c r="J547" s="3">
        <f t="shared" si="33"/>
        <v>7226.4523156039149</v>
      </c>
      <c r="K547" s="4">
        <f t="shared" si="34"/>
        <v>6097.4519457769911</v>
      </c>
      <c r="L547" s="3">
        <f t="shared" si="35"/>
        <v>13323.904261380907</v>
      </c>
      <c r="M547" s="7"/>
    </row>
    <row r="548" spans="1:13" x14ac:dyDescent="0.35">
      <c r="A548" s="7"/>
      <c r="B548" s="6" t="s">
        <v>1153</v>
      </c>
      <c r="C548" t="s">
        <v>1154</v>
      </c>
      <c r="D548" s="6" t="s">
        <v>490</v>
      </c>
      <c r="E548" s="4">
        <v>11871151</v>
      </c>
      <c r="F548" s="5">
        <v>0</v>
      </c>
      <c r="G548" s="4">
        <f t="shared" si="32"/>
        <v>11871151</v>
      </c>
      <c r="H548" s="5">
        <v>10028648.67</v>
      </c>
      <c r="I548" s="2">
        <v>1988.5377539999999</v>
      </c>
      <c r="J548" s="3">
        <f t="shared" si="33"/>
        <v>5969.7890955908906</v>
      </c>
      <c r="K548" s="4">
        <f t="shared" si="34"/>
        <v>5043.2276932268896</v>
      </c>
      <c r="L548" s="3">
        <f t="shared" si="35"/>
        <v>11013.01678881778</v>
      </c>
      <c r="M548" s="7"/>
    </row>
    <row r="549" spans="1:13" x14ac:dyDescent="0.35">
      <c r="A549" s="7"/>
      <c r="B549" s="6" t="s">
        <v>1155</v>
      </c>
      <c r="C549" t="s">
        <v>1156</v>
      </c>
      <c r="D549" s="6" t="s">
        <v>142</v>
      </c>
      <c r="E549" s="4">
        <v>2639395</v>
      </c>
      <c r="F549" s="5">
        <v>0</v>
      </c>
      <c r="G549" s="4">
        <f t="shared" si="32"/>
        <v>2639395</v>
      </c>
      <c r="H549" s="5">
        <v>9538881.8900000006</v>
      </c>
      <c r="I549" s="2">
        <v>704.57723399999998</v>
      </c>
      <c r="J549" s="3">
        <f t="shared" si="33"/>
        <v>3746.0690931152058</v>
      </c>
      <c r="K549" s="4">
        <f t="shared" si="34"/>
        <v>13538.447496871579</v>
      </c>
      <c r="L549" s="3">
        <f t="shared" si="35"/>
        <v>17284.516589986786</v>
      </c>
      <c r="M549" s="7"/>
    </row>
    <row r="550" spans="1:13" x14ac:dyDescent="0.35">
      <c r="A550" s="7"/>
      <c r="B550" s="6" t="s">
        <v>1157</v>
      </c>
      <c r="C550" t="s">
        <v>1158</v>
      </c>
      <c r="D550" s="6" t="s">
        <v>169</v>
      </c>
      <c r="E550" s="4">
        <v>8747504</v>
      </c>
      <c r="F550" s="5">
        <v>6428717.7599999998</v>
      </c>
      <c r="G550" s="4">
        <f t="shared" si="32"/>
        <v>15176221.76</v>
      </c>
      <c r="H550" s="5">
        <v>8652662.2899999991</v>
      </c>
      <c r="I550" s="2">
        <v>1711.319665</v>
      </c>
      <c r="J550" s="3">
        <f t="shared" si="33"/>
        <v>8868.1396412282793</v>
      </c>
      <c r="K550" s="4">
        <f t="shared" si="34"/>
        <v>5056.1344364613487</v>
      </c>
      <c r="L550" s="3">
        <f t="shared" si="35"/>
        <v>13924.274077689628</v>
      </c>
      <c r="M550" s="7"/>
    </row>
    <row r="551" spans="1:13" x14ac:dyDescent="0.35">
      <c r="A551" s="7"/>
      <c r="B551" s="6" t="s">
        <v>1159</v>
      </c>
      <c r="C551" t="s">
        <v>1160</v>
      </c>
      <c r="D551" s="6" t="s">
        <v>43</v>
      </c>
      <c r="E551" s="4">
        <v>10003446</v>
      </c>
      <c r="F551" s="5">
        <v>3193746.3600000003</v>
      </c>
      <c r="G551" s="4">
        <f t="shared" si="32"/>
        <v>13197192.359999999</v>
      </c>
      <c r="H551" s="5">
        <v>1199714.92</v>
      </c>
      <c r="I551" s="2">
        <v>1045.3966146</v>
      </c>
      <c r="J551" s="3">
        <f t="shared" si="33"/>
        <v>12624.100916042893</v>
      </c>
      <c r="K551" s="4">
        <f t="shared" si="34"/>
        <v>1147.6169936316915</v>
      </c>
      <c r="L551" s="3">
        <f t="shared" si="35"/>
        <v>13771.717909674584</v>
      </c>
      <c r="M551" s="7"/>
    </row>
    <row r="552" spans="1:13" x14ac:dyDescent="0.35">
      <c r="A552" s="7"/>
      <c r="B552" s="6" t="s">
        <v>1161</v>
      </c>
      <c r="C552" t="s">
        <v>1162</v>
      </c>
      <c r="D552" s="6" t="s">
        <v>317</v>
      </c>
      <c r="E552" s="4">
        <v>9815565</v>
      </c>
      <c r="F552" s="5">
        <v>3846435.73</v>
      </c>
      <c r="G552" s="4">
        <f t="shared" si="32"/>
        <v>13662000.73</v>
      </c>
      <c r="H552" s="5">
        <v>12082022.560000001</v>
      </c>
      <c r="I552" s="2">
        <v>2020.9774273999999</v>
      </c>
      <c r="J552" s="3">
        <f t="shared" si="33"/>
        <v>6760.0956570683966</v>
      </c>
      <c r="K552" s="4">
        <f t="shared" si="34"/>
        <v>5978.3065343503604</v>
      </c>
      <c r="L552" s="3">
        <f t="shared" si="35"/>
        <v>12738.402191418758</v>
      </c>
      <c r="M552" s="7"/>
    </row>
    <row r="553" spans="1:13" x14ac:dyDescent="0.35">
      <c r="A553" s="7"/>
      <c r="B553" s="6" t="s">
        <v>1163</v>
      </c>
      <c r="C553" t="s">
        <v>1164</v>
      </c>
      <c r="D553" s="6" t="s">
        <v>169</v>
      </c>
      <c r="E553" s="4">
        <v>31122583</v>
      </c>
      <c r="F553" s="5">
        <v>0</v>
      </c>
      <c r="G553" s="4">
        <f t="shared" si="32"/>
        <v>31122583</v>
      </c>
      <c r="H553" s="5">
        <v>5092907.96</v>
      </c>
      <c r="I553" s="2">
        <v>2955.6714522000002</v>
      </c>
      <c r="J553" s="3">
        <f t="shared" si="33"/>
        <v>10529.784349621968</v>
      </c>
      <c r="K553" s="4">
        <f t="shared" si="34"/>
        <v>1723.0967793153013</v>
      </c>
      <c r="L553" s="3">
        <f t="shared" si="35"/>
        <v>12252.88112893727</v>
      </c>
      <c r="M553" s="7"/>
    </row>
    <row r="554" spans="1:13" x14ac:dyDescent="0.35">
      <c r="A554" s="7"/>
      <c r="B554" s="6" t="s">
        <v>1165</v>
      </c>
      <c r="C554" t="s">
        <v>1166</v>
      </c>
      <c r="D554" s="6" t="s">
        <v>43</v>
      </c>
      <c r="E554" s="4">
        <v>1639441</v>
      </c>
      <c r="F554" s="5">
        <v>571463.80000000005</v>
      </c>
      <c r="G554" s="4">
        <f t="shared" si="32"/>
        <v>2210904.7999999998</v>
      </c>
      <c r="H554" s="5">
        <v>1506852.8</v>
      </c>
      <c r="I554" s="2">
        <v>242.33357079999999</v>
      </c>
      <c r="J554" s="3">
        <f t="shared" si="33"/>
        <v>9123.3946361673461</v>
      </c>
      <c r="K554" s="4">
        <f t="shared" si="34"/>
        <v>6218.093494126816</v>
      </c>
      <c r="L554" s="3">
        <f t="shared" si="35"/>
        <v>15341.488130294161</v>
      </c>
      <c r="M554" s="7"/>
    </row>
    <row r="555" spans="1:13" x14ac:dyDescent="0.35">
      <c r="A555" s="7"/>
      <c r="B555" s="6" t="s">
        <v>1167</v>
      </c>
      <c r="C555" t="s">
        <v>1168</v>
      </c>
      <c r="D555" s="6" t="s">
        <v>385</v>
      </c>
      <c r="E555" s="4">
        <v>20639406</v>
      </c>
      <c r="F555" s="5">
        <v>0</v>
      </c>
      <c r="G555" s="4">
        <f t="shared" si="32"/>
        <v>20639406</v>
      </c>
      <c r="H555" s="5">
        <v>3499740.13</v>
      </c>
      <c r="I555" s="2">
        <v>1631.2565993999999</v>
      </c>
      <c r="J555" s="3">
        <f t="shared" si="33"/>
        <v>12652.458238385963</v>
      </c>
      <c r="K555" s="4">
        <f t="shared" si="34"/>
        <v>2145.4258828974275</v>
      </c>
      <c r="L555" s="3">
        <f t="shared" si="35"/>
        <v>14797.88412128339</v>
      </c>
      <c r="M555" s="7"/>
    </row>
    <row r="556" spans="1:13" x14ac:dyDescent="0.35">
      <c r="A556" s="7"/>
      <c r="B556" s="6" t="s">
        <v>1169</v>
      </c>
      <c r="C556" t="s">
        <v>1170</v>
      </c>
      <c r="D556" s="6" t="s">
        <v>34</v>
      </c>
      <c r="E556" s="4">
        <v>5954666</v>
      </c>
      <c r="F556" s="5">
        <v>3097441.57</v>
      </c>
      <c r="G556" s="4">
        <f t="shared" si="32"/>
        <v>9052107.5700000003</v>
      </c>
      <c r="H556" s="5">
        <v>8124832.4800000004</v>
      </c>
      <c r="I556" s="2">
        <v>1261.9821132</v>
      </c>
      <c r="J556" s="3">
        <f t="shared" si="33"/>
        <v>7172.928582202032</v>
      </c>
      <c r="K556" s="4">
        <f t="shared" si="34"/>
        <v>6438.1518525630408</v>
      </c>
      <c r="L556" s="3">
        <f t="shared" si="35"/>
        <v>13611.080434765074</v>
      </c>
      <c r="M556" s="7"/>
    </row>
    <row r="557" spans="1:13" x14ac:dyDescent="0.35">
      <c r="A557" s="7"/>
      <c r="B557" s="6" t="s">
        <v>1171</v>
      </c>
      <c r="C557" t="s">
        <v>1172</v>
      </c>
      <c r="D557" s="6" t="s">
        <v>1173</v>
      </c>
      <c r="E557" s="4">
        <v>10105343</v>
      </c>
      <c r="F557" s="5">
        <v>131.47999999999999</v>
      </c>
      <c r="G557" s="4">
        <f t="shared" si="32"/>
        <v>10105474.48</v>
      </c>
      <c r="H557" s="5">
        <v>12960287.41</v>
      </c>
      <c r="I557" s="2">
        <v>1728.448343</v>
      </c>
      <c r="J557" s="3">
        <f t="shared" si="33"/>
        <v>5846.5585742992607</v>
      </c>
      <c r="K557" s="4">
        <f t="shared" si="34"/>
        <v>7498.2208536850676</v>
      </c>
      <c r="L557" s="3">
        <f t="shared" si="35"/>
        <v>13344.779427984329</v>
      </c>
      <c r="M557" s="7"/>
    </row>
    <row r="558" spans="1:13" x14ac:dyDescent="0.35">
      <c r="A558" s="7"/>
      <c r="B558" s="6" t="s">
        <v>1174</v>
      </c>
      <c r="C558" t="s">
        <v>1175</v>
      </c>
      <c r="D558" s="6" t="s">
        <v>131</v>
      </c>
      <c r="E558" s="4">
        <v>36249091</v>
      </c>
      <c r="F558" s="5">
        <v>0</v>
      </c>
      <c r="G558" s="4">
        <f t="shared" si="32"/>
        <v>36249091</v>
      </c>
      <c r="H558" s="5">
        <v>17167801.859999999</v>
      </c>
      <c r="I558" s="2">
        <v>4238.7634957999999</v>
      </c>
      <c r="J558" s="3">
        <f t="shared" si="33"/>
        <v>8551.8078647033726</v>
      </c>
      <c r="K558" s="4">
        <f t="shared" si="34"/>
        <v>4050.1910231629581</v>
      </c>
      <c r="L558" s="3">
        <f t="shared" si="35"/>
        <v>12601.998887866332</v>
      </c>
      <c r="M558" s="7"/>
    </row>
    <row r="559" spans="1:13" x14ac:dyDescent="0.35">
      <c r="A559" s="7"/>
      <c r="B559" s="6" t="s">
        <v>1176</v>
      </c>
      <c r="C559" t="s">
        <v>1177</v>
      </c>
      <c r="D559" s="6" t="s">
        <v>25</v>
      </c>
      <c r="E559" s="4">
        <v>7258042</v>
      </c>
      <c r="F559" s="5">
        <v>2007656.5499999998</v>
      </c>
      <c r="G559" s="4">
        <f t="shared" si="32"/>
        <v>9265698.5500000007</v>
      </c>
      <c r="H559" s="5">
        <v>1291587.6100000001</v>
      </c>
      <c r="I559" s="2">
        <v>482.27934479999999</v>
      </c>
      <c r="J559" s="3">
        <f t="shared" si="33"/>
        <v>19212.306415159583</v>
      </c>
      <c r="K559" s="4">
        <f t="shared" si="34"/>
        <v>2678.0902477497107</v>
      </c>
      <c r="L559" s="3">
        <f t="shared" si="35"/>
        <v>21890.396662909294</v>
      </c>
      <c r="M559" s="7"/>
    </row>
    <row r="560" spans="1:13" x14ac:dyDescent="0.35">
      <c r="A560" s="7"/>
      <c r="B560" s="6" t="s">
        <v>1178</v>
      </c>
      <c r="C560" t="s">
        <v>1179</v>
      </c>
      <c r="D560" s="6" t="s">
        <v>764</v>
      </c>
      <c r="E560" s="4">
        <v>13466333</v>
      </c>
      <c r="F560" s="5">
        <v>3115788.2800000003</v>
      </c>
      <c r="G560" s="4">
        <f t="shared" si="32"/>
        <v>16582121.280000001</v>
      </c>
      <c r="H560" s="5">
        <v>16199846.789999999</v>
      </c>
      <c r="I560" s="2">
        <v>2880.2788796</v>
      </c>
      <c r="J560" s="3">
        <f t="shared" si="33"/>
        <v>5757.123519338812</v>
      </c>
      <c r="K560" s="4">
        <f t="shared" si="34"/>
        <v>5624.4021732540568</v>
      </c>
      <c r="L560" s="3">
        <f t="shared" si="35"/>
        <v>11381.52569259287</v>
      </c>
      <c r="M560" s="7"/>
    </row>
    <row r="561" spans="1:13" x14ac:dyDescent="0.35">
      <c r="A561" s="7"/>
      <c r="B561" s="6" t="s">
        <v>1180</v>
      </c>
      <c r="C561" t="s">
        <v>1181</v>
      </c>
      <c r="D561" s="6" t="s">
        <v>139</v>
      </c>
      <c r="E561" s="4">
        <v>16793862</v>
      </c>
      <c r="F561" s="5">
        <v>0</v>
      </c>
      <c r="G561" s="4">
        <f t="shared" si="32"/>
        <v>16793862</v>
      </c>
      <c r="H561" s="5">
        <v>47517162.140000001</v>
      </c>
      <c r="I561" s="2">
        <v>5782.8438192000003</v>
      </c>
      <c r="J561" s="3">
        <f t="shared" si="33"/>
        <v>2904.0836178631685</v>
      </c>
      <c r="K561" s="4">
        <f t="shared" si="34"/>
        <v>8216.9194994053178</v>
      </c>
      <c r="L561" s="3">
        <f t="shared" si="35"/>
        <v>11121.003117268487</v>
      </c>
      <c r="M561" s="7"/>
    </row>
    <row r="562" spans="1:13" x14ac:dyDescent="0.35">
      <c r="A562" s="7"/>
      <c r="B562" s="6" t="s">
        <v>1182</v>
      </c>
      <c r="C562" t="s">
        <v>1183</v>
      </c>
      <c r="D562" s="6" t="s">
        <v>105</v>
      </c>
      <c r="E562" s="4">
        <v>11432850</v>
      </c>
      <c r="F562" s="5">
        <v>0</v>
      </c>
      <c r="G562" s="4">
        <f t="shared" si="32"/>
        <v>11432850</v>
      </c>
      <c r="H562" s="5">
        <v>10701332.08</v>
      </c>
      <c r="I562" s="2">
        <v>2010.1407428</v>
      </c>
      <c r="J562" s="3">
        <f t="shared" si="33"/>
        <v>5687.5868224404812</v>
      </c>
      <c r="K562" s="4">
        <f t="shared" si="34"/>
        <v>5323.6730404726368</v>
      </c>
      <c r="L562" s="3">
        <f t="shared" si="35"/>
        <v>11011.259862913117</v>
      </c>
      <c r="M562" s="7"/>
    </row>
    <row r="563" spans="1:13" x14ac:dyDescent="0.35">
      <c r="A563" s="7"/>
      <c r="B563" s="6" t="s">
        <v>1184</v>
      </c>
      <c r="C563" t="s">
        <v>1185</v>
      </c>
      <c r="D563" s="6" t="s">
        <v>84</v>
      </c>
      <c r="E563" s="4">
        <v>23931290</v>
      </c>
      <c r="F563" s="5">
        <v>0</v>
      </c>
      <c r="G563" s="4">
        <f t="shared" si="32"/>
        <v>23931290</v>
      </c>
      <c r="H563" s="5">
        <v>11063076.949999999</v>
      </c>
      <c r="I563" s="2">
        <v>2190.4495093999999</v>
      </c>
      <c r="J563" s="3">
        <f t="shared" si="33"/>
        <v>10925.287205800591</v>
      </c>
      <c r="K563" s="4">
        <f t="shared" si="34"/>
        <v>5050.5966480963798</v>
      </c>
      <c r="L563" s="3">
        <f t="shared" si="35"/>
        <v>15975.88385389697</v>
      </c>
      <c r="M563" s="7"/>
    </row>
    <row r="564" spans="1:13" x14ac:dyDescent="0.35">
      <c r="A564" s="7"/>
      <c r="B564" s="6" t="s">
        <v>1186</v>
      </c>
      <c r="C564" t="s">
        <v>1187</v>
      </c>
      <c r="D564" s="6" t="s">
        <v>743</v>
      </c>
      <c r="E564" s="4">
        <v>5988161</v>
      </c>
      <c r="F564" s="5">
        <v>2643053.4900000002</v>
      </c>
      <c r="G564" s="4">
        <f t="shared" si="32"/>
        <v>8631214.4900000002</v>
      </c>
      <c r="H564" s="5">
        <v>15871248.9</v>
      </c>
      <c r="I564" s="2">
        <v>2139.2346498000002</v>
      </c>
      <c r="J564" s="3">
        <f t="shared" si="33"/>
        <v>4034.7207777355998</v>
      </c>
      <c r="K564" s="4">
        <f t="shared" si="34"/>
        <v>7419.124826481202</v>
      </c>
      <c r="L564" s="3">
        <f t="shared" si="35"/>
        <v>11453.845604216802</v>
      </c>
      <c r="M564" s="7"/>
    </row>
    <row r="565" spans="1:13" x14ac:dyDescent="0.35">
      <c r="A565" s="7"/>
      <c r="B565" s="6" t="s">
        <v>1188</v>
      </c>
      <c r="C565" t="s">
        <v>1189</v>
      </c>
      <c r="D565" s="6" t="s">
        <v>37</v>
      </c>
      <c r="E565" s="4">
        <v>49009778</v>
      </c>
      <c r="F565" s="5">
        <v>0</v>
      </c>
      <c r="G565" s="4">
        <f t="shared" si="32"/>
        <v>49009778</v>
      </c>
      <c r="H565" s="5">
        <v>41429611.049999997</v>
      </c>
      <c r="I565" s="2">
        <v>7038.7371640000001</v>
      </c>
      <c r="J565" s="3">
        <f t="shared" si="33"/>
        <v>6962.8651927313249</v>
      </c>
      <c r="K565" s="4">
        <f t="shared" si="34"/>
        <v>5885.9437544981747</v>
      </c>
      <c r="L565" s="3">
        <f t="shared" si="35"/>
        <v>12848.8089472295</v>
      </c>
      <c r="M565" s="7"/>
    </row>
    <row r="566" spans="1:13" x14ac:dyDescent="0.35">
      <c r="A566" s="7"/>
      <c r="B566" s="6" t="s">
        <v>1190</v>
      </c>
      <c r="C566" t="s">
        <v>1191</v>
      </c>
      <c r="D566" s="6" t="s">
        <v>142</v>
      </c>
      <c r="E566" s="4">
        <v>2823865</v>
      </c>
      <c r="F566" s="5">
        <v>0</v>
      </c>
      <c r="G566" s="4">
        <f t="shared" si="32"/>
        <v>2823865</v>
      </c>
      <c r="H566" s="5">
        <v>13757920.74</v>
      </c>
      <c r="I566" s="2">
        <v>1116.7213205999999</v>
      </c>
      <c r="J566" s="3">
        <f t="shared" si="33"/>
        <v>2528.7105636012875</v>
      </c>
      <c r="K566" s="4">
        <f t="shared" si="34"/>
        <v>12319.923051713607</v>
      </c>
      <c r="L566" s="3">
        <f t="shared" si="35"/>
        <v>14848.633615314895</v>
      </c>
      <c r="M566" s="7"/>
    </row>
    <row r="567" spans="1:13" x14ac:dyDescent="0.35">
      <c r="A567" s="7"/>
      <c r="B567" s="6" t="s">
        <v>1192</v>
      </c>
      <c r="C567" t="s">
        <v>1193</v>
      </c>
      <c r="D567" s="6" t="s">
        <v>61</v>
      </c>
      <c r="E567" s="4">
        <v>6089852</v>
      </c>
      <c r="F567" s="5">
        <v>0</v>
      </c>
      <c r="G567" s="4">
        <f t="shared" si="32"/>
        <v>6089852</v>
      </c>
      <c r="H567" s="5">
        <v>3948801.15</v>
      </c>
      <c r="I567" s="2">
        <v>896.13402040000005</v>
      </c>
      <c r="J567" s="3">
        <f t="shared" si="33"/>
        <v>6795.6933464948943</v>
      </c>
      <c r="K567" s="4">
        <f t="shared" si="34"/>
        <v>4406.4850347243882</v>
      </c>
      <c r="L567" s="3">
        <f t="shared" si="35"/>
        <v>11202.178381219283</v>
      </c>
      <c r="M567" s="7"/>
    </row>
    <row r="568" spans="1:13" x14ac:dyDescent="0.35">
      <c r="A568" s="7"/>
      <c r="B568" s="6" t="s">
        <v>1194</v>
      </c>
      <c r="C568" t="s">
        <v>1195</v>
      </c>
      <c r="D568" s="6" t="s">
        <v>48</v>
      </c>
      <c r="E568" s="4">
        <v>8374039</v>
      </c>
      <c r="F568" s="5">
        <v>3738338.29</v>
      </c>
      <c r="G568" s="4">
        <f t="shared" si="32"/>
        <v>12112377.289999999</v>
      </c>
      <c r="H568" s="5">
        <v>11408127.130000001</v>
      </c>
      <c r="I568" s="2">
        <v>1706.3269058000001</v>
      </c>
      <c r="J568" s="3">
        <f t="shared" si="33"/>
        <v>7098.5092298718637</v>
      </c>
      <c r="K568" s="4">
        <f t="shared" si="34"/>
        <v>6685.7804862728672</v>
      </c>
      <c r="L568" s="3">
        <f t="shared" si="35"/>
        <v>13784.289716144731</v>
      </c>
      <c r="M568" s="7"/>
    </row>
    <row r="569" spans="1:13" x14ac:dyDescent="0.35">
      <c r="A569" s="7"/>
      <c r="B569" s="6" t="s">
        <v>1196</v>
      </c>
      <c r="C569" t="s">
        <v>1197</v>
      </c>
      <c r="D569" s="6" t="s">
        <v>373</v>
      </c>
      <c r="E569" s="4">
        <v>7006835</v>
      </c>
      <c r="F569" s="5">
        <v>0</v>
      </c>
      <c r="G569" s="4">
        <f t="shared" si="32"/>
        <v>7006835</v>
      </c>
      <c r="H569" s="5">
        <v>14054228.18</v>
      </c>
      <c r="I569" s="2">
        <v>1656.8099629999999</v>
      </c>
      <c r="J569" s="3">
        <f t="shared" si="33"/>
        <v>4229.1120626246502</v>
      </c>
      <c r="K569" s="4">
        <f t="shared" si="34"/>
        <v>8482.7038066284258</v>
      </c>
      <c r="L569" s="3">
        <f t="shared" si="35"/>
        <v>12711.815869253076</v>
      </c>
      <c r="M569" s="7"/>
    </row>
    <row r="570" spans="1:13" x14ac:dyDescent="0.35">
      <c r="A570" s="7"/>
      <c r="B570" s="6" t="s">
        <v>1198</v>
      </c>
      <c r="C570" t="s">
        <v>1199</v>
      </c>
      <c r="D570" s="6" t="s">
        <v>216</v>
      </c>
      <c r="E570" s="4">
        <v>13138267</v>
      </c>
      <c r="F570" s="5">
        <v>0</v>
      </c>
      <c r="G570" s="4">
        <f t="shared" si="32"/>
        <v>13138267</v>
      </c>
      <c r="H570" s="5">
        <v>3927527.42</v>
      </c>
      <c r="I570" s="2">
        <v>1438.7261176</v>
      </c>
      <c r="J570" s="3">
        <f t="shared" si="33"/>
        <v>9131.8749547109783</v>
      </c>
      <c r="K570" s="4">
        <f t="shared" si="34"/>
        <v>2729.8645461108854</v>
      </c>
      <c r="L570" s="3">
        <f t="shared" si="35"/>
        <v>11861.739500821863</v>
      </c>
      <c r="M570" s="7"/>
    </row>
    <row r="571" spans="1:13" x14ac:dyDescent="0.35">
      <c r="A571" s="7"/>
      <c r="B571" s="6" t="s">
        <v>1200</v>
      </c>
      <c r="C571" t="s">
        <v>1201</v>
      </c>
      <c r="D571" s="6" t="s">
        <v>40</v>
      </c>
      <c r="E571" s="4">
        <v>5321846</v>
      </c>
      <c r="F571" s="5">
        <v>-25710.160000000149</v>
      </c>
      <c r="G571" s="4">
        <f t="shared" si="32"/>
        <v>5296135.84</v>
      </c>
      <c r="H571" s="5">
        <v>5224011.93</v>
      </c>
      <c r="I571" s="2">
        <v>891.58266579999997</v>
      </c>
      <c r="J571" s="3">
        <f t="shared" si="33"/>
        <v>5940.1511975873591</v>
      </c>
      <c r="K571" s="4">
        <f t="shared" si="34"/>
        <v>5859.256948779499</v>
      </c>
      <c r="L571" s="3">
        <f t="shared" si="35"/>
        <v>11799.408146366859</v>
      </c>
      <c r="M571" s="7"/>
    </row>
    <row r="572" spans="1:13" x14ac:dyDescent="0.35">
      <c r="A572" s="7"/>
      <c r="B572" s="6" t="s">
        <v>1202</v>
      </c>
      <c r="C572" t="s">
        <v>1203</v>
      </c>
      <c r="D572" s="6" t="s">
        <v>764</v>
      </c>
      <c r="E572" s="4">
        <v>2185979</v>
      </c>
      <c r="F572" s="5">
        <v>940187.87999999989</v>
      </c>
      <c r="G572" s="4">
        <f t="shared" si="32"/>
        <v>3126166.88</v>
      </c>
      <c r="H572" s="5">
        <v>3910722.39</v>
      </c>
      <c r="I572" s="2">
        <v>413.01216419999997</v>
      </c>
      <c r="J572" s="3">
        <f t="shared" si="33"/>
        <v>7569.1883943790153</v>
      </c>
      <c r="K572" s="4">
        <f t="shared" si="34"/>
        <v>9468.7825903990652</v>
      </c>
      <c r="L572" s="3">
        <f t="shared" si="35"/>
        <v>17037.97098477808</v>
      </c>
      <c r="M572" s="7"/>
    </row>
    <row r="573" spans="1:13" x14ac:dyDescent="0.35">
      <c r="A573" s="7"/>
      <c r="B573" s="6" t="s">
        <v>1204</v>
      </c>
      <c r="C573" t="s">
        <v>1205</v>
      </c>
      <c r="D573" s="6" t="s">
        <v>139</v>
      </c>
      <c r="E573" s="4">
        <v>4657651</v>
      </c>
      <c r="F573" s="5">
        <v>0</v>
      </c>
      <c r="G573" s="4">
        <f t="shared" si="32"/>
        <v>4657651</v>
      </c>
      <c r="H573" s="5">
        <v>7219356.1799999997</v>
      </c>
      <c r="I573" s="2">
        <v>667.37827700000003</v>
      </c>
      <c r="J573" s="3">
        <f t="shared" si="33"/>
        <v>6979.0269784283073</v>
      </c>
      <c r="K573" s="4">
        <f t="shared" si="34"/>
        <v>10817.4875161542</v>
      </c>
      <c r="L573" s="3">
        <f t="shared" si="35"/>
        <v>17796.514494582509</v>
      </c>
      <c r="M573" s="7"/>
    </row>
    <row r="574" spans="1:13" x14ac:dyDescent="0.35">
      <c r="A574" s="7"/>
      <c r="B574" s="6" t="s">
        <v>1206</v>
      </c>
      <c r="C574" t="s">
        <v>1207</v>
      </c>
      <c r="D574" s="6" t="s">
        <v>28</v>
      </c>
      <c r="E574" s="4">
        <v>7043525</v>
      </c>
      <c r="F574" s="5">
        <v>2559142.29</v>
      </c>
      <c r="G574" s="4">
        <f t="shared" si="32"/>
        <v>9602667.2899999991</v>
      </c>
      <c r="H574" s="5">
        <v>3927491.21</v>
      </c>
      <c r="I574" s="2">
        <v>958.13086420000002</v>
      </c>
      <c r="J574" s="3">
        <f t="shared" si="33"/>
        <v>10022.291994546937</v>
      </c>
      <c r="K574" s="4">
        <f t="shared" si="34"/>
        <v>4099.1177267619851</v>
      </c>
      <c r="L574" s="3">
        <f t="shared" si="35"/>
        <v>14121.409721308923</v>
      </c>
      <c r="M574" s="7"/>
    </row>
    <row r="575" spans="1:13" x14ac:dyDescent="0.35">
      <c r="A575" s="7"/>
      <c r="B575" s="6" t="s">
        <v>1208</v>
      </c>
      <c r="C575" t="s">
        <v>1209</v>
      </c>
      <c r="D575" s="6" t="s">
        <v>568</v>
      </c>
      <c r="E575" s="4">
        <v>5369428</v>
      </c>
      <c r="F575" s="5">
        <v>0</v>
      </c>
      <c r="G575" s="4">
        <f t="shared" si="32"/>
        <v>5369428</v>
      </c>
      <c r="H575" s="5">
        <v>12593527.01</v>
      </c>
      <c r="I575" s="2">
        <v>1314.226441</v>
      </c>
      <c r="J575" s="3">
        <f t="shared" si="33"/>
        <v>4085.6186061165999</v>
      </c>
      <c r="K575" s="4">
        <f t="shared" si="34"/>
        <v>9582.4635824687375</v>
      </c>
      <c r="L575" s="3">
        <f t="shared" si="35"/>
        <v>13668.082188585337</v>
      </c>
      <c r="M575" s="7"/>
    </row>
    <row r="576" spans="1:13" x14ac:dyDescent="0.35">
      <c r="A576" s="7"/>
      <c r="B576" s="6" t="s">
        <v>1210</v>
      </c>
      <c r="C576" t="s">
        <v>1211</v>
      </c>
      <c r="D576" s="6" t="s">
        <v>89</v>
      </c>
      <c r="E576" s="4">
        <v>1615768</v>
      </c>
      <c r="F576" s="5">
        <v>0</v>
      </c>
      <c r="G576" s="4">
        <f t="shared" si="32"/>
        <v>1615768</v>
      </c>
      <c r="H576" s="5">
        <v>8740865.2799999993</v>
      </c>
      <c r="I576" s="2">
        <v>684.76499479999995</v>
      </c>
      <c r="J576" s="3">
        <f t="shared" si="33"/>
        <v>2359.5949154379878</v>
      </c>
      <c r="K576" s="4">
        <f t="shared" si="34"/>
        <v>12764.766520451229</v>
      </c>
      <c r="L576" s="3">
        <f t="shared" si="35"/>
        <v>15124.361435889215</v>
      </c>
      <c r="M576" s="7"/>
    </row>
    <row r="577" spans="1:13" x14ac:dyDescent="0.35">
      <c r="A577" s="7"/>
      <c r="B577" s="6" t="s">
        <v>1212</v>
      </c>
      <c r="C577" t="s">
        <v>1213</v>
      </c>
      <c r="D577" s="6" t="s">
        <v>64</v>
      </c>
      <c r="E577" s="4">
        <v>8906425</v>
      </c>
      <c r="F577" s="5">
        <v>0</v>
      </c>
      <c r="G577" s="4">
        <f t="shared" si="32"/>
        <v>8906425</v>
      </c>
      <c r="H577" s="5">
        <v>10176072.4</v>
      </c>
      <c r="I577" s="2">
        <v>1589.8487994</v>
      </c>
      <c r="J577" s="3">
        <f t="shared" si="33"/>
        <v>5602.057883341633</v>
      </c>
      <c r="K577" s="4">
        <f t="shared" si="34"/>
        <v>6400.6542029911225</v>
      </c>
      <c r="L577" s="3">
        <f t="shared" si="35"/>
        <v>12002.712086332755</v>
      </c>
      <c r="M577" s="7"/>
    </row>
    <row r="578" spans="1:13" x14ac:dyDescent="0.35">
      <c r="A578" s="7"/>
      <c r="B578" s="6" t="s">
        <v>1214</v>
      </c>
      <c r="C578" t="s">
        <v>1215</v>
      </c>
      <c r="D578" s="6" t="s">
        <v>169</v>
      </c>
      <c r="E578" s="4">
        <v>23309095</v>
      </c>
      <c r="F578" s="5">
        <v>0</v>
      </c>
      <c r="G578" s="4">
        <f t="shared" si="32"/>
        <v>23309095</v>
      </c>
      <c r="H578" s="5">
        <v>21348070.66</v>
      </c>
      <c r="I578" s="2">
        <v>3303.9344381999999</v>
      </c>
      <c r="J578" s="3">
        <f t="shared" si="33"/>
        <v>7054.9508278677931</v>
      </c>
      <c r="K578" s="4">
        <f t="shared" si="34"/>
        <v>6461.4086808667234</v>
      </c>
      <c r="L578" s="3">
        <f t="shared" si="35"/>
        <v>13516.359508734517</v>
      </c>
      <c r="M578" s="7"/>
    </row>
    <row r="579" spans="1:13" x14ac:dyDescent="0.35">
      <c r="A579" s="7"/>
      <c r="B579" s="6" t="s">
        <v>1216</v>
      </c>
      <c r="C579" t="s">
        <v>1217</v>
      </c>
      <c r="D579" s="6" t="s">
        <v>79</v>
      </c>
      <c r="E579" s="4">
        <v>72256129</v>
      </c>
      <c r="F579" s="5">
        <v>0</v>
      </c>
      <c r="G579" s="4">
        <f t="shared" ref="G579:G611" si="36">E579+F579</f>
        <v>72256129</v>
      </c>
      <c r="H579" s="5">
        <v>26375896.109999999</v>
      </c>
      <c r="I579" s="2">
        <v>8273.6617836000005</v>
      </c>
      <c r="J579" s="3">
        <f t="shared" ref="J579:J611" si="37">G579/I579</f>
        <v>8733.2708164631094</v>
      </c>
      <c r="K579" s="4">
        <f t="shared" ref="K579:K611" si="38">H579/I579</f>
        <v>3187.9350159420501</v>
      </c>
      <c r="L579" s="3">
        <f t="shared" ref="L579:L611" si="39">J579+K579</f>
        <v>11921.20583240516</v>
      </c>
      <c r="M579" s="7"/>
    </row>
    <row r="580" spans="1:13" x14ac:dyDescent="0.35">
      <c r="A580" s="7"/>
      <c r="B580" s="6" t="s">
        <v>1218</v>
      </c>
      <c r="C580" t="s">
        <v>1219</v>
      </c>
      <c r="D580" s="6" t="s">
        <v>115</v>
      </c>
      <c r="E580" s="4">
        <v>30958881</v>
      </c>
      <c r="F580" s="5">
        <v>0</v>
      </c>
      <c r="G580" s="4">
        <f t="shared" si="36"/>
        <v>30958881</v>
      </c>
      <c r="H580" s="5">
        <v>2728242.75</v>
      </c>
      <c r="I580" s="2">
        <v>2168.1185420000002</v>
      </c>
      <c r="J580" s="3">
        <f t="shared" si="37"/>
        <v>14279.145904744537</v>
      </c>
      <c r="K580" s="4">
        <f t="shared" si="38"/>
        <v>1258.3457486984582</v>
      </c>
      <c r="L580" s="3">
        <f t="shared" si="39"/>
        <v>15537.491653442996</v>
      </c>
      <c r="M580" s="7"/>
    </row>
    <row r="581" spans="1:13" x14ac:dyDescent="0.35">
      <c r="A581" s="7"/>
      <c r="B581" s="6" t="s">
        <v>1220</v>
      </c>
      <c r="C581" t="s">
        <v>1221</v>
      </c>
      <c r="D581" s="6" t="s">
        <v>357</v>
      </c>
      <c r="E581" s="4">
        <v>14826183</v>
      </c>
      <c r="F581" s="5">
        <v>0</v>
      </c>
      <c r="G581" s="4">
        <f t="shared" si="36"/>
        <v>14826183</v>
      </c>
      <c r="H581" s="5">
        <v>7109747.3099999996</v>
      </c>
      <c r="I581" s="2">
        <v>1824.550841</v>
      </c>
      <c r="J581" s="3">
        <f t="shared" si="37"/>
        <v>8125.935801204676</v>
      </c>
      <c r="K581" s="4">
        <f t="shared" si="38"/>
        <v>3896.7109878414176</v>
      </c>
      <c r="L581" s="3">
        <f t="shared" si="39"/>
        <v>12022.646789046094</v>
      </c>
      <c r="M581" s="7"/>
    </row>
    <row r="582" spans="1:13" x14ac:dyDescent="0.35">
      <c r="A582" s="7"/>
      <c r="B582" s="6" t="s">
        <v>1222</v>
      </c>
      <c r="C582" t="s">
        <v>1223</v>
      </c>
      <c r="D582" s="6" t="s">
        <v>490</v>
      </c>
      <c r="E582" s="4">
        <v>4507845</v>
      </c>
      <c r="F582" s="5">
        <v>3150069.9200000009</v>
      </c>
      <c r="G582" s="4">
        <f t="shared" si="36"/>
        <v>7657914.9200000009</v>
      </c>
      <c r="H582" s="5">
        <v>7533854.6399999997</v>
      </c>
      <c r="I582" s="2">
        <v>945.0057286</v>
      </c>
      <c r="J582" s="3">
        <f t="shared" si="37"/>
        <v>8103.5645480636304</v>
      </c>
      <c r="K582" s="4">
        <f t="shared" si="38"/>
        <v>7972.2846243071963</v>
      </c>
      <c r="L582" s="3">
        <f t="shared" si="39"/>
        <v>16075.849172370827</v>
      </c>
      <c r="M582" s="7"/>
    </row>
    <row r="583" spans="1:13" x14ac:dyDescent="0.35">
      <c r="A583" s="7"/>
      <c r="B583" s="6" t="s">
        <v>1224</v>
      </c>
      <c r="C583" t="s">
        <v>1225</v>
      </c>
      <c r="D583" s="6" t="s">
        <v>364</v>
      </c>
      <c r="E583" s="4">
        <v>12106791</v>
      </c>
      <c r="F583" s="5">
        <v>0</v>
      </c>
      <c r="G583" s="4">
        <f t="shared" si="36"/>
        <v>12106791</v>
      </c>
      <c r="H583" s="5">
        <v>4444302.5199999996</v>
      </c>
      <c r="I583" s="2">
        <v>1575.8638031999999</v>
      </c>
      <c r="J583" s="3">
        <f t="shared" si="37"/>
        <v>7682.6379128802628</v>
      </c>
      <c r="K583" s="4">
        <f t="shared" si="38"/>
        <v>2820.2326311291977</v>
      </c>
      <c r="L583" s="3">
        <f t="shared" si="39"/>
        <v>10502.87054400946</v>
      </c>
      <c r="M583" s="7"/>
    </row>
    <row r="584" spans="1:13" x14ac:dyDescent="0.35">
      <c r="A584" s="7"/>
      <c r="B584" s="6" t="s">
        <v>1226</v>
      </c>
      <c r="C584" t="s">
        <v>1227</v>
      </c>
      <c r="D584" s="6" t="s">
        <v>369</v>
      </c>
      <c r="E584" s="4">
        <v>7511993</v>
      </c>
      <c r="F584" s="5">
        <v>0</v>
      </c>
      <c r="G584" s="4">
        <f t="shared" si="36"/>
        <v>7511993</v>
      </c>
      <c r="H584" s="5">
        <v>22542936.539999999</v>
      </c>
      <c r="I584" s="2">
        <v>2835.524954</v>
      </c>
      <c r="J584" s="3">
        <f t="shared" si="37"/>
        <v>2649.2424231368623</v>
      </c>
      <c r="K584" s="4">
        <f t="shared" si="38"/>
        <v>7950.1809737908588</v>
      </c>
      <c r="L584" s="3">
        <f t="shared" si="39"/>
        <v>10599.423396927721</v>
      </c>
      <c r="M584" s="7"/>
    </row>
    <row r="585" spans="1:13" x14ac:dyDescent="0.35">
      <c r="A585" s="7"/>
      <c r="B585" s="6" t="s">
        <v>1228</v>
      </c>
      <c r="C585" t="s">
        <v>1229</v>
      </c>
      <c r="D585" s="6" t="s">
        <v>373</v>
      </c>
      <c r="E585" s="4">
        <v>2001869</v>
      </c>
      <c r="F585" s="5">
        <v>0</v>
      </c>
      <c r="G585" s="4">
        <f t="shared" si="36"/>
        <v>2001869</v>
      </c>
      <c r="H585" s="5">
        <v>9456126.4900000002</v>
      </c>
      <c r="I585" s="2">
        <v>669.35084300000005</v>
      </c>
      <c r="J585" s="3">
        <f t="shared" si="37"/>
        <v>2990.7619015279251</v>
      </c>
      <c r="K585" s="4">
        <f t="shared" si="38"/>
        <v>14127.309450479021</v>
      </c>
      <c r="L585" s="3">
        <f t="shared" si="39"/>
        <v>17118.071352006948</v>
      </c>
      <c r="M585" s="7"/>
    </row>
    <row r="586" spans="1:13" x14ac:dyDescent="0.35">
      <c r="A586" s="7"/>
      <c r="B586" s="6" t="s">
        <v>1230</v>
      </c>
      <c r="C586" t="s">
        <v>1231</v>
      </c>
      <c r="D586" s="6" t="s">
        <v>102</v>
      </c>
      <c r="E586" s="4">
        <v>4432714</v>
      </c>
      <c r="F586" s="5">
        <v>2548645.11</v>
      </c>
      <c r="G586" s="4">
        <f t="shared" si="36"/>
        <v>6981359.1099999994</v>
      </c>
      <c r="H586" s="5">
        <v>6407800.1699999999</v>
      </c>
      <c r="I586" s="2">
        <v>970.6923736</v>
      </c>
      <c r="J586" s="3">
        <f t="shared" si="37"/>
        <v>7192.14377270554</v>
      </c>
      <c r="K586" s="4">
        <f t="shared" si="38"/>
        <v>6601.267656235349</v>
      </c>
      <c r="L586" s="3">
        <f t="shared" si="39"/>
        <v>13793.41142894089</v>
      </c>
      <c r="M586" s="7"/>
    </row>
    <row r="587" spans="1:13" x14ac:dyDescent="0.35">
      <c r="A587" s="7"/>
      <c r="B587" s="6" t="s">
        <v>1232</v>
      </c>
      <c r="C587" t="s">
        <v>1231</v>
      </c>
      <c r="D587" s="6" t="s">
        <v>64</v>
      </c>
      <c r="E587" s="4">
        <v>4655480</v>
      </c>
      <c r="F587" s="5">
        <v>0</v>
      </c>
      <c r="G587" s="4">
        <f t="shared" si="36"/>
        <v>4655480</v>
      </c>
      <c r="H587" s="5">
        <v>3558399.98</v>
      </c>
      <c r="I587" s="2">
        <v>433.00264920000001</v>
      </c>
      <c r="J587" s="3">
        <f t="shared" si="37"/>
        <v>10751.620131196185</v>
      </c>
      <c r="K587" s="4">
        <f t="shared" si="38"/>
        <v>8217.963531110885</v>
      </c>
      <c r="L587" s="3">
        <f t="shared" si="39"/>
        <v>18969.583662307072</v>
      </c>
      <c r="M587" s="7"/>
    </row>
    <row r="588" spans="1:13" x14ac:dyDescent="0.35">
      <c r="A588" s="7"/>
      <c r="B588" s="6" t="s">
        <v>1233</v>
      </c>
      <c r="C588" t="s">
        <v>1234</v>
      </c>
      <c r="D588" s="6" t="s">
        <v>125</v>
      </c>
      <c r="E588" s="4">
        <v>155071188</v>
      </c>
      <c r="F588" s="5">
        <v>0</v>
      </c>
      <c r="G588" s="4">
        <f t="shared" si="36"/>
        <v>155071188</v>
      </c>
      <c r="H588" s="5">
        <v>38289377.289999999</v>
      </c>
      <c r="I588" s="2">
        <v>14663.2353112</v>
      </c>
      <c r="J588" s="3">
        <f t="shared" si="37"/>
        <v>10575.50974999046</v>
      </c>
      <c r="K588" s="4">
        <f t="shared" si="38"/>
        <v>2611.2502784944054</v>
      </c>
      <c r="L588" s="3">
        <f t="shared" si="39"/>
        <v>13186.760028484867</v>
      </c>
      <c r="M588" s="7"/>
    </row>
    <row r="589" spans="1:13" x14ac:dyDescent="0.35">
      <c r="A589" s="7"/>
      <c r="B589" s="6" t="s">
        <v>1235</v>
      </c>
      <c r="C589" t="s">
        <v>1236</v>
      </c>
      <c r="D589" s="6" t="s">
        <v>250</v>
      </c>
      <c r="E589" s="4">
        <v>12019259</v>
      </c>
      <c r="F589" s="5">
        <v>0</v>
      </c>
      <c r="G589" s="4">
        <f t="shared" si="36"/>
        <v>12019259</v>
      </c>
      <c r="H589" s="5">
        <v>5255272.71</v>
      </c>
      <c r="I589" s="2">
        <v>1235.0664386000001</v>
      </c>
      <c r="J589" s="3">
        <f t="shared" si="37"/>
        <v>9731.6699930931136</v>
      </c>
      <c r="K589" s="4">
        <f t="shared" si="38"/>
        <v>4255.0526398863803</v>
      </c>
      <c r="L589" s="3">
        <f t="shared" si="39"/>
        <v>13986.722632979494</v>
      </c>
      <c r="M589" s="7"/>
    </row>
    <row r="590" spans="1:13" x14ac:dyDescent="0.35">
      <c r="A590" s="7"/>
      <c r="B590" s="6" t="s">
        <v>1237</v>
      </c>
      <c r="C590" t="s">
        <v>1238</v>
      </c>
      <c r="D590" s="6" t="s">
        <v>84</v>
      </c>
      <c r="E590" s="4">
        <v>50847582</v>
      </c>
      <c r="F590" s="5">
        <v>0</v>
      </c>
      <c r="G590" s="4">
        <f t="shared" si="36"/>
        <v>50847582</v>
      </c>
      <c r="H590" s="5">
        <v>2181345.59</v>
      </c>
      <c r="I590" s="2">
        <v>3196.8155654000002</v>
      </c>
      <c r="J590" s="3">
        <f t="shared" si="37"/>
        <v>15905.697704408454</v>
      </c>
      <c r="K590" s="4">
        <f t="shared" si="38"/>
        <v>682.34952732628471</v>
      </c>
      <c r="L590" s="3">
        <f t="shared" si="39"/>
        <v>16588.047231734738</v>
      </c>
      <c r="M590" s="7"/>
    </row>
    <row r="591" spans="1:13" x14ac:dyDescent="0.35">
      <c r="A591" s="7"/>
      <c r="B591" s="6" t="s">
        <v>1239</v>
      </c>
      <c r="C591" t="s">
        <v>1240</v>
      </c>
      <c r="D591" s="6" t="s">
        <v>142</v>
      </c>
      <c r="E591" s="4">
        <v>5104680</v>
      </c>
      <c r="F591" s="5">
        <v>0</v>
      </c>
      <c r="G591" s="4">
        <f t="shared" si="36"/>
        <v>5104680</v>
      </c>
      <c r="H591" s="5">
        <v>9803149.0099999998</v>
      </c>
      <c r="I591" s="2">
        <v>1348.7254556</v>
      </c>
      <c r="J591" s="3">
        <f t="shared" si="37"/>
        <v>3784.8177172048031</v>
      </c>
      <c r="K591" s="4">
        <f t="shared" si="38"/>
        <v>7268.4540573447748</v>
      </c>
      <c r="L591" s="3">
        <f t="shared" si="39"/>
        <v>11053.271774549577</v>
      </c>
      <c r="M591" s="7"/>
    </row>
    <row r="592" spans="1:13" x14ac:dyDescent="0.35">
      <c r="A592" s="7"/>
      <c r="B592" s="6" t="s">
        <v>1241</v>
      </c>
      <c r="C592" t="s">
        <v>1242</v>
      </c>
      <c r="D592" s="6" t="s">
        <v>125</v>
      </c>
      <c r="E592" s="4">
        <v>11729567</v>
      </c>
      <c r="F592" s="5">
        <v>0</v>
      </c>
      <c r="G592" s="4">
        <f t="shared" si="36"/>
        <v>11729567</v>
      </c>
      <c r="H592" s="5">
        <v>30333541.25</v>
      </c>
      <c r="I592" s="2">
        <v>3870.2522880000001</v>
      </c>
      <c r="J592" s="3">
        <f t="shared" si="37"/>
        <v>3030.6982922969592</v>
      </c>
      <c r="K592" s="4">
        <f t="shared" si="38"/>
        <v>7837.6134145185724</v>
      </c>
      <c r="L592" s="3">
        <f t="shared" si="39"/>
        <v>10868.311706815532</v>
      </c>
      <c r="M592" s="7"/>
    </row>
    <row r="593" spans="1:13" x14ac:dyDescent="0.35">
      <c r="A593" s="7"/>
      <c r="B593" s="6" t="s">
        <v>1243</v>
      </c>
      <c r="C593" t="s">
        <v>1244</v>
      </c>
      <c r="D593" s="6" t="s">
        <v>421</v>
      </c>
      <c r="E593" s="4">
        <v>16687233</v>
      </c>
      <c r="F593" s="5">
        <v>0</v>
      </c>
      <c r="G593" s="4">
        <f t="shared" si="36"/>
        <v>16687233</v>
      </c>
      <c r="H593" s="5">
        <v>2985714</v>
      </c>
      <c r="I593" s="2">
        <v>1307.1346627999999</v>
      </c>
      <c r="J593" s="3">
        <f t="shared" si="37"/>
        <v>12766.269210744093</v>
      </c>
      <c r="K593" s="4">
        <f t="shared" si="38"/>
        <v>2284.1671060916801</v>
      </c>
      <c r="L593" s="3">
        <f t="shared" si="39"/>
        <v>15050.436316835772</v>
      </c>
      <c r="M593" s="7"/>
    </row>
    <row r="594" spans="1:13" x14ac:dyDescent="0.35">
      <c r="A594" s="7"/>
      <c r="B594" s="6" t="s">
        <v>1245</v>
      </c>
      <c r="C594" t="s">
        <v>1246</v>
      </c>
      <c r="D594" s="6" t="s">
        <v>102</v>
      </c>
      <c r="E594" s="4">
        <v>7391997</v>
      </c>
      <c r="F594" s="5">
        <v>1494792.39</v>
      </c>
      <c r="G594" s="4">
        <f t="shared" si="36"/>
        <v>8886789.3900000006</v>
      </c>
      <c r="H594" s="5">
        <v>8188226.0099999998</v>
      </c>
      <c r="I594" s="2">
        <v>1507.3847387999999</v>
      </c>
      <c r="J594" s="3">
        <f t="shared" si="37"/>
        <v>5895.5017662409155</v>
      </c>
      <c r="K594" s="4">
        <f t="shared" si="38"/>
        <v>5432.074373075111</v>
      </c>
      <c r="L594" s="3">
        <f t="shared" si="39"/>
        <v>11327.576139316026</v>
      </c>
      <c r="M594" s="7"/>
    </row>
    <row r="595" spans="1:13" x14ac:dyDescent="0.35">
      <c r="A595" s="7"/>
      <c r="B595" s="6" t="s">
        <v>1247</v>
      </c>
      <c r="C595" t="s">
        <v>1248</v>
      </c>
      <c r="D595" s="6" t="s">
        <v>79</v>
      </c>
      <c r="E595" s="4">
        <v>5533672</v>
      </c>
      <c r="F595" s="5">
        <v>0</v>
      </c>
      <c r="G595" s="4">
        <f t="shared" si="36"/>
        <v>5533672</v>
      </c>
      <c r="H595" s="5">
        <v>6421075.9100000001</v>
      </c>
      <c r="I595" s="2">
        <v>874.8396262</v>
      </c>
      <c r="J595" s="3">
        <f t="shared" si="37"/>
        <v>6325.355910129897</v>
      </c>
      <c r="K595" s="4">
        <f t="shared" si="38"/>
        <v>7339.7177239112125</v>
      </c>
      <c r="L595" s="3">
        <f t="shared" si="39"/>
        <v>13665.073634041109</v>
      </c>
      <c r="M595" s="7"/>
    </row>
    <row r="596" spans="1:13" x14ac:dyDescent="0.35">
      <c r="A596" s="7"/>
      <c r="B596" s="6" t="s">
        <v>1249</v>
      </c>
      <c r="C596" t="s">
        <v>1250</v>
      </c>
      <c r="D596" s="6" t="s">
        <v>421</v>
      </c>
      <c r="E596" s="4">
        <v>86807024</v>
      </c>
      <c r="F596" s="5">
        <v>0</v>
      </c>
      <c r="G596" s="4">
        <f t="shared" si="36"/>
        <v>86807024</v>
      </c>
      <c r="H596" s="5">
        <v>14467773.890000001</v>
      </c>
      <c r="I596" s="2">
        <v>6777.2659691999997</v>
      </c>
      <c r="J596" s="3">
        <f t="shared" si="37"/>
        <v>12808.560914460739</v>
      </c>
      <c r="K596" s="4">
        <f t="shared" si="38"/>
        <v>2134.7507912114302</v>
      </c>
      <c r="L596" s="3">
        <f t="shared" si="39"/>
        <v>14943.311705672169</v>
      </c>
      <c r="M596" s="7"/>
    </row>
    <row r="597" spans="1:13" x14ac:dyDescent="0.35">
      <c r="A597" s="7"/>
      <c r="B597" s="6" t="s">
        <v>1251</v>
      </c>
      <c r="C597" t="s">
        <v>1252</v>
      </c>
      <c r="D597" s="6" t="s">
        <v>134</v>
      </c>
      <c r="E597" s="4">
        <v>17002236</v>
      </c>
      <c r="F597" s="5">
        <v>972216.28</v>
      </c>
      <c r="G597" s="4">
        <f t="shared" si="36"/>
        <v>17974452.280000001</v>
      </c>
      <c r="H597" s="5">
        <v>8433411.8100000005</v>
      </c>
      <c r="I597" s="2">
        <v>2475.9236706000002</v>
      </c>
      <c r="J597" s="3">
        <f t="shared" si="37"/>
        <v>7259.6956414428487</v>
      </c>
      <c r="K597" s="4">
        <f t="shared" si="38"/>
        <v>3406.1679324533857</v>
      </c>
      <c r="L597" s="3">
        <f t="shared" si="39"/>
        <v>10665.863573896235</v>
      </c>
      <c r="M597" s="7"/>
    </row>
    <row r="598" spans="1:13" x14ac:dyDescent="0.35">
      <c r="A598" s="7"/>
      <c r="B598" s="6" t="s">
        <v>1253</v>
      </c>
      <c r="C598" t="s">
        <v>1254</v>
      </c>
      <c r="D598" s="6" t="s">
        <v>61</v>
      </c>
      <c r="E598" s="4">
        <v>1897297</v>
      </c>
      <c r="F598" s="5">
        <v>0</v>
      </c>
      <c r="G598" s="4">
        <f t="shared" si="36"/>
        <v>1897297</v>
      </c>
      <c r="H598" s="5">
        <v>5870725.6600000001</v>
      </c>
      <c r="I598" s="2">
        <v>525.45519879999995</v>
      </c>
      <c r="J598" s="3">
        <f t="shared" si="37"/>
        <v>3610.7683477733635</v>
      </c>
      <c r="K598" s="4">
        <f t="shared" si="38"/>
        <v>11172.647398688181</v>
      </c>
      <c r="L598" s="3">
        <f t="shared" si="39"/>
        <v>14783.415746461545</v>
      </c>
      <c r="M598" s="7"/>
    </row>
    <row r="599" spans="1:13" x14ac:dyDescent="0.35">
      <c r="A599" s="7"/>
      <c r="B599" s="6" t="s">
        <v>1255</v>
      </c>
      <c r="C599" t="s">
        <v>1256</v>
      </c>
      <c r="D599" s="6" t="s">
        <v>247</v>
      </c>
      <c r="E599" s="4">
        <v>30501804</v>
      </c>
      <c r="F599" s="5">
        <v>0</v>
      </c>
      <c r="G599" s="4">
        <f t="shared" si="36"/>
        <v>30501804</v>
      </c>
      <c r="H599" s="5">
        <v>22810946.890000001</v>
      </c>
      <c r="I599" s="2">
        <v>4297.9194047999999</v>
      </c>
      <c r="J599" s="3">
        <f t="shared" si="37"/>
        <v>7096.8766808272376</v>
      </c>
      <c r="K599" s="4">
        <f t="shared" si="38"/>
        <v>5307.4394239511084</v>
      </c>
      <c r="L599" s="3">
        <f t="shared" si="39"/>
        <v>12404.316104778347</v>
      </c>
      <c r="M599" s="7"/>
    </row>
    <row r="600" spans="1:13" x14ac:dyDescent="0.35">
      <c r="A600" s="7"/>
      <c r="B600" s="6" t="s">
        <v>1257</v>
      </c>
      <c r="C600" t="s">
        <v>1258</v>
      </c>
      <c r="D600" s="6" t="s">
        <v>105</v>
      </c>
      <c r="E600" s="4">
        <v>7742719</v>
      </c>
      <c r="F600" s="5">
        <v>0</v>
      </c>
      <c r="G600" s="4">
        <f t="shared" si="36"/>
        <v>7742719</v>
      </c>
      <c r="H600" s="5">
        <v>2691684.6</v>
      </c>
      <c r="I600" s="2">
        <v>484.9375642</v>
      </c>
      <c r="J600" s="3">
        <f t="shared" si="37"/>
        <v>15966.424487600047</v>
      </c>
      <c r="K600" s="4">
        <f t="shared" si="38"/>
        <v>5550.5797007919236</v>
      </c>
      <c r="L600" s="3">
        <f t="shared" si="39"/>
        <v>21517.004188391969</v>
      </c>
      <c r="M600" s="7"/>
    </row>
    <row r="601" spans="1:13" x14ac:dyDescent="0.35">
      <c r="A601" s="7"/>
      <c r="B601" s="6" t="s">
        <v>1259</v>
      </c>
      <c r="C601" t="s">
        <v>1260</v>
      </c>
      <c r="D601" s="6" t="s">
        <v>276</v>
      </c>
      <c r="E601" s="4">
        <v>7742772</v>
      </c>
      <c r="F601" s="5">
        <v>0</v>
      </c>
      <c r="G601" s="4">
        <f t="shared" si="36"/>
        <v>7742772</v>
      </c>
      <c r="H601" s="5">
        <v>3937980.88</v>
      </c>
      <c r="I601" s="2">
        <v>934.76445020000006</v>
      </c>
      <c r="J601" s="3">
        <f t="shared" si="37"/>
        <v>8283.1262981207456</v>
      </c>
      <c r="K601" s="4">
        <f t="shared" si="38"/>
        <v>4212.8055673891304</v>
      </c>
      <c r="L601" s="3">
        <f t="shared" si="39"/>
        <v>12495.931865509876</v>
      </c>
      <c r="M601" s="7"/>
    </row>
    <row r="602" spans="1:13" x14ac:dyDescent="0.35">
      <c r="A602" s="7"/>
      <c r="B602" s="6" t="s">
        <v>1261</v>
      </c>
      <c r="C602" t="s">
        <v>1262</v>
      </c>
      <c r="D602" s="6" t="s">
        <v>13</v>
      </c>
      <c r="E602" s="4">
        <v>28716091</v>
      </c>
      <c r="F602" s="5">
        <v>0</v>
      </c>
      <c r="G602" s="4">
        <f t="shared" si="36"/>
        <v>28716091</v>
      </c>
      <c r="H602" s="5">
        <v>1840061.26</v>
      </c>
      <c r="I602" s="2">
        <v>1741.169138</v>
      </c>
      <c r="J602" s="3">
        <f t="shared" si="37"/>
        <v>16492.419015067564</v>
      </c>
      <c r="K602" s="4">
        <f t="shared" si="38"/>
        <v>1056.7963903343662</v>
      </c>
      <c r="L602" s="3">
        <f t="shared" si="39"/>
        <v>17549.21540540193</v>
      </c>
      <c r="M602" s="7"/>
    </row>
    <row r="603" spans="1:13" x14ac:dyDescent="0.35">
      <c r="A603" s="7"/>
      <c r="B603" s="6" t="s">
        <v>1263</v>
      </c>
      <c r="C603" t="s">
        <v>1264</v>
      </c>
      <c r="D603" s="6" t="s">
        <v>244</v>
      </c>
      <c r="E603" s="4">
        <v>42679898</v>
      </c>
      <c r="F603" s="5">
        <v>0</v>
      </c>
      <c r="G603" s="4">
        <f t="shared" si="36"/>
        <v>42679898</v>
      </c>
      <c r="H603" s="5">
        <v>10213096.789999999</v>
      </c>
      <c r="I603" s="2">
        <v>3393.5885687999998</v>
      </c>
      <c r="J603" s="3">
        <f t="shared" si="37"/>
        <v>12576.62711160415</v>
      </c>
      <c r="K603" s="4">
        <f t="shared" si="38"/>
        <v>3009.5271076456484</v>
      </c>
      <c r="L603" s="3">
        <f t="shared" si="39"/>
        <v>15586.154219249798</v>
      </c>
      <c r="M603" s="7"/>
    </row>
    <row r="604" spans="1:13" x14ac:dyDescent="0.35">
      <c r="A604" s="7"/>
      <c r="B604" s="6" t="s">
        <v>1265</v>
      </c>
      <c r="C604" t="s">
        <v>1266</v>
      </c>
      <c r="D604" s="6" t="s">
        <v>125</v>
      </c>
      <c r="E604" s="4">
        <v>148474584</v>
      </c>
      <c r="F604" s="5">
        <v>0</v>
      </c>
      <c r="G604" s="4">
        <f t="shared" si="36"/>
        <v>148474584</v>
      </c>
      <c r="H604" s="5">
        <v>21098227.09</v>
      </c>
      <c r="I604" s="2">
        <v>10438.856802300001</v>
      </c>
      <c r="J604" s="3">
        <f t="shared" si="37"/>
        <v>14223.260919460692</v>
      </c>
      <c r="K604" s="4">
        <f t="shared" si="38"/>
        <v>2021.1242945062156</v>
      </c>
      <c r="L604" s="3">
        <f t="shared" si="39"/>
        <v>16244.385213966907</v>
      </c>
      <c r="M604" s="7"/>
    </row>
    <row r="605" spans="1:13" x14ac:dyDescent="0.35">
      <c r="A605" s="7"/>
      <c r="B605" s="6" t="s">
        <v>1267</v>
      </c>
      <c r="C605" t="s">
        <v>1268</v>
      </c>
      <c r="D605" s="6" t="s">
        <v>180</v>
      </c>
      <c r="E605" s="4">
        <v>6897238</v>
      </c>
      <c r="F605" s="5">
        <v>0</v>
      </c>
      <c r="G605" s="4">
        <f t="shared" si="36"/>
        <v>6897238</v>
      </c>
      <c r="H605" s="5">
        <v>6219784.6399999997</v>
      </c>
      <c r="I605" s="2">
        <v>890.02776640000002</v>
      </c>
      <c r="J605" s="3">
        <f t="shared" si="37"/>
        <v>7749.4638486370704</v>
      </c>
      <c r="K605" s="4">
        <f t="shared" si="38"/>
        <v>6988.3040448927723</v>
      </c>
      <c r="L605" s="3">
        <f t="shared" si="39"/>
        <v>14737.767893529843</v>
      </c>
      <c r="M605" s="7"/>
    </row>
    <row r="606" spans="1:13" x14ac:dyDescent="0.35">
      <c r="A606" s="7"/>
      <c r="B606" s="6" t="s">
        <v>1269</v>
      </c>
      <c r="C606" t="s">
        <v>1270</v>
      </c>
      <c r="D606" s="6" t="s">
        <v>247</v>
      </c>
      <c r="E606" s="4">
        <v>14266614</v>
      </c>
      <c r="F606" s="5">
        <v>8786107.3499999996</v>
      </c>
      <c r="G606" s="4">
        <f t="shared" si="36"/>
        <v>23052721.350000001</v>
      </c>
      <c r="H606" s="5">
        <v>5190158.08</v>
      </c>
      <c r="I606" s="2">
        <v>1876.0381884999999</v>
      </c>
      <c r="J606" s="3">
        <f t="shared" si="37"/>
        <v>12287.980858445091</v>
      </c>
      <c r="K606" s="4">
        <f t="shared" si="38"/>
        <v>2766.5524677564422</v>
      </c>
      <c r="L606" s="3">
        <f t="shared" si="39"/>
        <v>15054.533326201534</v>
      </c>
      <c r="M606" s="7"/>
    </row>
    <row r="607" spans="1:13" x14ac:dyDescent="0.35">
      <c r="A607" s="7"/>
      <c r="B607" s="6" t="s">
        <v>1271</v>
      </c>
      <c r="C607" t="s">
        <v>1272</v>
      </c>
      <c r="D607" s="6" t="s">
        <v>92</v>
      </c>
      <c r="E607" s="4">
        <v>31115678</v>
      </c>
      <c r="F607" s="5">
        <v>6142374.5499999998</v>
      </c>
      <c r="G607" s="4">
        <f t="shared" si="36"/>
        <v>37258052.549999997</v>
      </c>
      <c r="H607" s="5">
        <v>18032206.030000001</v>
      </c>
      <c r="I607" s="2">
        <v>4069.1219252000001</v>
      </c>
      <c r="J607" s="3">
        <f t="shared" si="37"/>
        <v>9156.2880726825952</v>
      </c>
      <c r="K607" s="4">
        <f t="shared" si="38"/>
        <v>4431.4735123385881</v>
      </c>
      <c r="L607" s="3">
        <f t="shared" si="39"/>
        <v>13587.761585021184</v>
      </c>
      <c r="M607" s="7"/>
    </row>
    <row r="608" spans="1:13" x14ac:dyDescent="0.35">
      <c r="A608" s="7"/>
      <c r="B608" s="6" t="s">
        <v>1273</v>
      </c>
      <c r="C608" t="s">
        <v>1274</v>
      </c>
      <c r="D608" s="6" t="s">
        <v>92</v>
      </c>
      <c r="E608" s="4">
        <v>6899218</v>
      </c>
      <c r="F608" s="5">
        <v>1879272.27</v>
      </c>
      <c r="G608" s="4">
        <f t="shared" si="36"/>
        <v>8778490.2699999996</v>
      </c>
      <c r="H608" s="5">
        <v>2774801.69</v>
      </c>
      <c r="I608" s="2">
        <v>470.270355</v>
      </c>
      <c r="J608" s="3">
        <f t="shared" si="37"/>
        <v>18666.901233865781</v>
      </c>
      <c r="K608" s="4">
        <f t="shared" si="38"/>
        <v>5900.4393121909634</v>
      </c>
      <c r="L608" s="3">
        <f t="shared" si="39"/>
        <v>24567.340546056745</v>
      </c>
      <c r="M608" s="7"/>
    </row>
    <row r="609" spans="1:13" x14ac:dyDescent="0.35">
      <c r="A609" s="7"/>
      <c r="B609" s="6" t="s">
        <v>1275</v>
      </c>
      <c r="C609" t="s">
        <v>1276</v>
      </c>
      <c r="D609" s="6" t="s">
        <v>64</v>
      </c>
      <c r="E609" s="4">
        <v>29832746</v>
      </c>
      <c r="F609" s="5">
        <v>0</v>
      </c>
      <c r="G609" s="4">
        <f t="shared" si="36"/>
        <v>29832746</v>
      </c>
      <c r="H609" s="5">
        <v>50711264.829999998</v>
      </c>
      <c r="I609" s="2">
        <v>9649.5806219999995</v>
      </c>
      <c r="J609" s="3">
        <f t="shared" si="37"/>
        <v>3091.610627303799</v>
      </c>
      <c r="K609" s="4">
        <f t="shared" si="38"/>
        <v>5255.2817388129597</v>
      </c>
      <c r="L609" s="3">
        <f t="shared" si="39"/>
        <v>8346.8923661167591</v>
      </c>
      <c r="M609" s="7"/>
    </row>
    <row r="610" spans="1:13" x14ac:dyDescent="0.35">
      <c r="A610" s="7"/>
      <c r="B610" s="6" t="s">
        <v>1277</v>
      </c>
      <c r="C610" t="s">
        <v>1278</v>
      </c>
      <c r="D610" s="6" t="s">
        <v>10</v>
      </c>
      <c r="E610" s="4">
        <v>7834494</v>
      </c>
      <c r="F610" s="5">
        <v>1861728.92</v>
      </c>
      <c r="G610" s="4">
        <f t="shared" si="36"/>
        <v>9696222.9199999999</v>
      </c>
      <c r="H610" s="5">
        <v>5396225.2300000004</v>
      </c>
      <c r="I610" s="2">
        <v>1261.3798932</v>
      </c>
      <c r="J610" s="3">
        <f t="shared" si="37"/>
        <v>7686.9965759495426</v>
      </c>
      <c r="K610" s="4">
        <f t="shared" si="38"/>
        <v>4278.0333340420493</v>
      </c>
      <c r="L610" s="3">
        <f t="shared" si="39"/>
        <v>11965.029909991592</v>
      </c>
      <c r="M610" s="7"/>
    </row>
    <row r="611" spans="1:13" x14ac:dyDescent="0.35">
      <c r="A611" s="7"/>
      <c r="B611" s="6" t="s">
        <v>1279</v>
      </c>
      <c r="C611" t="s">
        <v>1280</v>
      </c>
      <c r="D611" s="6" t="s">
        <v>364</v>
      </c>
      <c r="E611" s="4">
        <v>12187298</v>
      </c>
      <c r="F611" s="5">
        <v>0</v>
      </c>
      <c r="G611" s="4">
        <f t="shared" si="36"/>
        <v>12187298</v>
      </c>
      <c r="H611" s="5">
        <v>26169429.739999998</v>
      </c>
      <c r="I611" s="2">
        <v>3963.9703761999999</v>
      </c>
      <c r="J611" s="3">
        <f t="shared" si="37"/>
        <v>3074.517931106026</v>
      </c>
      <c r="K611" s="4">
        <f t="shared" si="38"/>
        <v>6601.8227323603069</v>
      </c>
      <c r="L611" s="3">
        <f t="shared" si="39"/>
        <v>9676.3406634663334</v>
      </c>
      <c r="M611" s="7"/>
    </row>
    <row r="612" spans="1:13" x14ac:dyDescent="0.35">
      <c r="A612" s="7"/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7"/>
    </row>
    <row r="613" spans="1:13" x14ac:dyDescent="0.35">
      <c r="F613" s="1"/>
      <c r="I613" s="2"/>
    </row>
    <row r="614" spans="1:13" x14ac:dyDescent="0.35">
      <c r="H614" s="1"/>
    </row>
    <row r="615" spans="1:13" x14ac:dyDescent="0.35">
      <c r="H615" s="4"/>
    </row>
    <row r="617" spans="1:13" x14ac:dyDescent="0.35">
      <c r="F6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Comeaux, James</dc:creator>
  <cp:lastModifiedBy>Comeaux, James</cp:lastModifiedBy>
  <dcterms:created xsi:type="dcterms:W3CDTF">2024-08-20T19:50:44Z</dcterms:created>
  <dcterms:modified xsi:type="dcterms:W3CDTF">2024-08-21T19:33:57Z</dcterms:modified>
</cp:coreProperties>
</file>