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151894_id_ohio_gov/Documents/Desktop/Documents/1 School Finance/Tuition/FY26/"/>
    </mc:Choice>
  </mc:AlternateContent>
  <xr:revisionPtr revIDLastSave="1" documentId="8_{D0C087B9-513B-4198-BE3B-08495B5EA4F2}" xr6:coauthVersionLast="47" xr6:coauthVersionMax="47" xr10:uidLastSave="{FE544BE9-3ECA-418B-BAB1-DEEA915F8EAE}"/>
  <bookViews>
    <workbookView xWindow="38280" yWindow="-120" windowWidth="38640" windowHeight="21120" xr2:uid="{66BB1942-4E17-4DA3-A2DF-0EDEF6C6D996}"/>
  </bookViews>
  <sheets>
    <sheet name="Tuition FY26" sheetId="1" r:id="rId1"/>
  </sheets>
  <definedNames>
    <definedName name="_xlnm._FilterDatabase" localSheetId="0" hidden="1">'Tuition FY26'!$B$2:$L$611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13" i="1"/>
  <c r="K15" i="1"/>
  <c r="K16" i="1"/>
  <c r="K17" i="1"/>
  <c r="K18" i="1"/>
  <c r="K19" i="1"/>
  <c r="K20" i="1"/>
  <c r="K21" i="1"/>
  <c r="K22" i="1"/>
  <c r="K26" i="1"/>
  <c r="K27" i="1"/>
  <c r="K29" i="1"/>
  <c r="K30" i="1"/>
  <c r="K31" i="1"/>
  <c r="K32" i="1"/>
  <c r="K33" i="1"/>
  <c r="K34" i="1"/>
  <c r="K35" i="1"/>
  <c r="K36" i="1"/>
  <c r="K41" i="1"/>
  <c r="K42" i="1"/>
  <c r="K43" i="1"/>
  <c r="K44" i="1"/>
  <c r="K45" i="1"/>
  <c r="K46" i="1"/>
  <c r="K47" i="1"/>
  <c r="K48" i="1"/>
  <c r="K49" i="1"/>
  <c r="K50" i="1"/>
  <c r="K54" i="1"/>
  <c r="K55" i="1"/>
  <c r="K57" i="1"/>
  <c r="K58" i="1"/>
  <c r="K59" i="1"/>
  <c r="K60" i="1"/>
  <c r="K61" i="1"/>
  <c r="K62" i="1"/>
  <c r="K63" i="1"/>
  <c r="K64" i="1"/>
  <c r="K69" i="1"/>
  <c r="K71" i="1"/>
  <c r="K72" i="1"/>
  <c r="K73" i="1"/>
  <c r="K74" i="1"/>
  <c r="K75" i="1"/>
  <c r="K76" i="1"/>
  <c r="K77" i="1"/>
  <c r="K78" i="1"/>
  <c r="K82" i="1"/>
  <c r="K83" i="1"/>
  <c r="K84" i="1"/>
  <c r="K85" i="1"/>
  <c r="K86" i="1"/>
  <c r="K87" i="1"/>
  <c r="K88" i="1"/>
  <c r="K89" i="1"/>
  <c r="K90" i="1"/>
  <c r="K91" i="1"/>
  <c r="K92" i="1"/>
  <c r="K97" i="1"/>
  <c r="K98" i="1"/>
  <c r="K99" i="1"/>
  <c r="K100" i="1"/>
  <c r="K101" i="1"/>
  <c r="K102" i="1"/>
  <c r="K103" i="1"/>
  <c r="K104" i="1"/>
  <c r="K105" i="1"/>
  <c r="K106" i="1"/>
  <c r="K110" i="1"/>
  <c r="K111" i="1"/>
  <c r="K112" i="1"/>
  <c r="K113" i="1"/>
  <c r="K114" i="1"/>
  <c r="K115" i="1"/>
  <c r="K116" i="1"/>
  <c r="K117" i="1"/>
  <c r="K118" i="1"/>
  <c r="K119" i="1"/>
  <c r="K120" i="1"/>
  <c r="K125" i="1"/>
  <c r="K127" i="1"/>
  <c r="K128" i="1"/>
  <c r="K129" i="1"/>
  <c r="K130" i="1"/>
  <c r="K131" i="1"/>
  <c r="K132" i="1"/>
  <c r="K133" i="1"/>
  <c r="K134" i="1"/>
  <c r="K139" i="1"/>
  <c r="K140" i="1"/>
  <c r="K141" i="1"/>
  <c r="K142" i="1"/>
  <c r="K143" i="1"/>
  <c r="K144" i="1"/>
  <c r="K145" i="1"/>
  <c r="K146" i="1"/>
  <c r="K147" i="1"/>
  <c r="K148" i="1"/>
  <c r="K152" i="1"/>
  <c r="K153" i="1"/>
  <c r="K154" i="1"/>
  <c r="K155" i="1"/>
  <c r="K156" i="1"/>
  <c r="K157" i="1"/>
  <c r="K158" i="1"/>
  <c r="K159" i="1"/>
  <c r="K160" i="1"/>
  <c r="K161" i="1"/>
  <c r="K162" i="1"/>
  <c r="K166" i="1"/>
  <c r="K169" i="1"/>
  <c r="K170" i="1"/>
  <c r="K171" i="1"/>
  <c r="K172" i="1"/>
  <c r="K173" i="1"/>
  <c r="K174" i="1"/>
  <c r="K175" i="1"/>
  <c r="K176" i="1"/>
  <c r="K180" i="1"/>
  <c r="K182" i="1"/>
  <c r="K183" i="1"/>
  <c r="K184" i="1"/>
  <c r="K185" i="1"/>
  <c r="K186" i="1"/>
  <c r="K187" i="1"/>
  <c r="K188" i="1"/>
  <c r="K189" i="1"/>
  <c r="K190" i="1"/>
  <c r="K194" i="1"/>
  <c r="K195" i="1"/>
  <c r="K196" i="1"/>
  <c r="K197" i="1"/>
  <c r="K198" i="1"/>
  <c r="K199" i="1"/>
  <c r="K200" i="1"/>
  <c r="K201" i="1"/>
  <c r="K202" i="1"/>
  <c r="K203" i="1"/>
  <c r="K204" i="1"/>
  <c r="K208" i="1"/>
  <c r="K209" i="1"/>
  <c r="K210" i="1"/>
  <c r="K211" i="1"/>
  <c r="K212" i="1"/>
  <c r="K213" i="1"/>
  <c r="K214" i="1"/>
  <c r="K215" i="1"/>
  <c r="K216" i="1"/>
  <c r="K217" i="1"/>
  <c r="K218" i="1"/>
  <c r="K221" i="1"/>
  <c r="K223" i="1"/>
  <c r="K224" i="1"/>
  <c r="K225" i="1"/>
  <c r="K226" i="1"/>
  <c r="K227" i="1"/>
  <c r="K228" i="1"/>
  <c r="K229" i="1"/>
  <c r="K230" i="1"/>
  <c r="K231" i="1"/>
  <c r="K232" i="1"/>
  <c r="K235" i="1"/>
  <c r="K237" i="1"/>
  <c r="K239" i="1"/>
  <c r="K240" i="1"/>
  <c r="K241" i="1"/>
  <c r="K242" i="1"/>
  <c r="K243" i="1"/>
  <c r="K244" i="1"/>
  <c r="K245" i="1"/>
  <c r="K246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2" i="1"/>
  <c r="K323" i="1"/>
  <c r="K324" i="1"/>
  <c r="K325" i="1"/>
  <c r="K326" i="1"/>
  <c r="K327" i="1"/>
  <c r="K328" i="1"/>
  <c r="K329" i="1"/>
  <c r="K330" i="1"/>
  <c r="K331" i="1"/>
  <c r="K333" i="1"/>
  <c r="K335" i="1"/>
  <c r="K336" i="1"/>
  <c r="K337" i="1"/>
  <c r="K338" i="1"/>
  <c r="K339" i="1"/>
  <c r="K340" i="1"/>
  <c r="K341" i="1"/>
  <c r="K342" i="1"/>
  <c r="K343" i="1"/>
  <c r="K344" i="1"/>
  <c r="K345" i="1"/>
  <c r="K347" i="1"/>
  <c r="K348" i="1"/>
  <c r="K349" i="1"/>
  <c r="K351" i="1"/>
  <c r="K352" i="1"/>
  <c r="K353" i="1"/>
  <c r="K354" i="1"/>
  <c r="K355" i="1"/>
  <c r="K356" i="1"/>
  <c r="K357" i="1"/>
  <c r="K358" i="1"/>
  <c r="K360" i="1"/>
  <c r="K361" i="1"/>
  <c r="K363" i="1"/>
  <c r="K364" i="1"/>
  <c r="K365" i="1"/>
  <c r="K366" i="1"/>
  <c r="K367" i="1"/>
  <c r="K368" i="1"/>
  <c r="K369" i="1"/>
  <c r="K370" i="1"/>
  <c r="K371" i="1"/>
  <c r="K372" i="1"/>
  <c r="K373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7" i="1"/>
  <c r="K489" i="1"/>
  <c r="K491" i="1"/>
  <c r="K492" i="1"/>
  <c r="K493" i="1"/>
  <c r="K494" i="1"/>
  <c r="K495" i="1"/>
  <c r="K496" i="1"/>
  <c r="K497" i="1"/>
  <c r="K498" i="1"/>
  <c r="K499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G18" i="1"/>
  <c r="J18" i="1" s="1"/>
  <c r="G26" i="1"/>
  <c r="J26" i="1" s="1"/>
  <c r="G28" i="1"/>
  <c r="J28" i="1" s="1"/>
  <c r="G38" i="1"/>
  <c r="J38" i="1" s="1"/>
  <c r="G43" i="1"/>
  <c r="J43" i="1" s="1"/>
  <c r="G56" i="1"/>
  <c r="J56" i="1" s="1"/>
  <c r="G57" i="1"/>
  <c r="J57" i="1" s="1"/>
  <c r="G69" i="1"/>
  <c r="J69" i="1" s="1"/>
  <c r="G73" i="1"/>
  <c r="J73" i="1" s="1"/>
  <c r="G78" i="1"/>
  <c r="J78" i="1" s="1"/>
  <c r="G99" i="1"/>
  <c r="J99" i="1" s="1"/>
  <c r="G103" i="1"/>
  <c r="J103" i="1" s="1"/>
  <c r="G105" i="1"/>
  <c r="J105" i="1" s="1"/>
  <c r="G108" i="1"/>
  <c r="J108" i="1" s="1"/>
  <c r="G109" i="1"/>
  <c r="J109" i="1" s="1"/>
  <c r="G110" i="1"/>
  <c r="J110" i="1" s="1"/>
  <c r="G127" i="1"/>
  <c r="J127" i="1" s="1"/>
  <c r="G134" i="1"/>
  <c r="J134" i="1" s="1"/>
  <c r="G136" i="1"/>
  <c r="J136" i="1" s="1"/>
  <c r="G140" i="1"/>
  <c r="J140" i="1" s="1"/>
  <c r="G142" i="1"/>
  <c r="J142" i="1" s="1"/>
  <c r="G168" i="1"/>
  <c r="J168" i="1" s="1"/>
  <c r="G169" i="1"/>
  <c r="J169" i="1" s="1"/>
  <c r="G170" i="1"/>
  <c r="J170" i="1" s="1"/>
  <c r="G175" i="1"/>
  <c r="J175" i="1" s="1"/>
  <c r="G179" i="1"/>
  <c r="J179" i="1" s="1"/>
  <c r="G189" i="1"/>
  <c r="J189" i="1" s="1"/>
  <c r="G213" i="1"/>
  <c r="J213" i="1" s="1"/>
  <c r="G214" i="1"/>
  <c r="J214" i="1" s="1"/>
  <c r="G215" i="1"/>
  <c r="J215" i="1" s="1"/>
  <c r="G216" i="1"/>
  <c r="J216" i="1" s="1"/>
  <c r="G217" i="1"/>
  <c r="J217" i="1" s="1"/>
  <c r="G218" i="1"/>
  <c r="J218" i="1" s="1"/>
  <c r="G220" i="1"/>
  <c r="J220" i="1" s="1"/>
  <c r="G221" i="1"/>
  <c r="J221" i="1" s="1"/>
  <c r="G223" i="1"/>
  <c r="J223" i="1" s="1"/>
  <c r="G224" i="1"/>
  <c r="J224" i="1" s="1"/>
  <c r="G225" i="1"/>
  <c r="J225" i="1" s="1"/>
  <c r="G226" i="1"/>
  <c r="J226" i="1" s="1"/>
  <c r="G227" i="1"/>
  <c r="J227" i="1" s="1"/>
  <c r="G228" i="1"/>
  <c r="J228" i="1" s="1"/>
  <c r="G229" i="1"/>
  <c r="J229" i="1" s="1"/>
  <c r="G230" i="1"/>
  <c r="J230" i="1" s="1"/>
  <c r="G231" i="1"/>
  <c r="J231" i="1" s="1"/>
  <c r="G233" i="1"/>
  <c r="J233" i="1" s="1"/>
  <c r="G234" i="1"/>
  <c r="J234" i="1" s="1"/>
  <c r="G235" i="1"/>
  <c r="J235" i="1" s="1"/>
  <c r="G236" i="1"/>
  <c r="J236" i="1" s="1"/>
  <c r="G237" i="1"/>
  <c r="J237" i="1" s="1"/>
  <c r="G239" i="1"/>
  <c r="J239" i="1" s="1"/>
  <c r="G240" i="1"/>
  <c r="J240" i="1" s="1"/>
  <c r="G241" i="1"/>
  <c r="J241" i="1" s="1"/>
  <c r="G242" i="1"/>
  <c r="J242" i="1" s="1"/>
  <c r="G244" i="1"/>
  <c r="J244" i="1" s="1"/>
  <c r="G245" i="1"/>
  <c r="J245" i="1" s="1"/>
  <c r="G248" i="1"/>
  <c r="J248" i="1" s="1"/>
  <c r="G252" i="1"/>
  <c r="J252" i="1" s="1"/>
  <c r="G253" i="1"/>
  <c r="J253" i="1" s="1"/>
  <c r="G254" i="1"/>
  <c r="J254" i="1" s="1"/>
  <c r="G255" i="1"/>
  <c r="J255" i="1" s="1"/>
  <c r="G256" i="1"/>
  <c r="J256" i="1" s="1"/>
  <c r="G257" i="1"/>
  <c r="J257" i="1" s="1"/>
  <c r="G258" i="1"/>
  <c r="J258" i="1" s="1"/>
  <c r="G259" i="1"/>
  <c r="J259" i="1" s="1"/>
  <c r="G263" i="1"/>
  <c r="J263" i="1" s="1"/>
  <c r="G267" i="1"/>
  <c r="J267" i="1" s="1"/>
  <c r="G268" i="1"/>
  <c r="J268" i="1" s="1"/>
  <c r="G269" i="1"/>
  <c r="J269" i="1" s="1"/>
  <c r="G270" i="1"/>
  <c r="J270" i="1" s="1"/>
  <c r="G271" i="1"/>
  <c r="J271" i="1" s="1"/>
  <c r="G273" i="1"/>
  <c r="J273" i="1" s="1"/>
  <c r="G276" i="1"/>
  <c r="J276" i="1" s="1"/>
  <c r="G277" i="1"/>
  <c r="J277" i="1" s="1"/>
  <c r="G280" i="1"/>
  <c r="J280" i="1" s="1"/>
  <c r="G281" i="1"/>
  <c r="J281" i="1" s="1"/>
  <c r="G282" i="1"/>
  <c r="J282" i="1" s="1"/>
  <c r="G283" i="1"/>
  <c r="J283" i="1" s="1"/>
  <c r="G284" i="1"/>
  <c r="J284" i="1" s="1"/>
  <c r="G285" i="1"/>
  <c r="J285" i="1" s="1"/>
  <c r="G286" i="1"/>
  <c r="J286" i="1" s="1"/>
  <c r="G287" i="1"/>
  <c r="J287" i="1" s="1"/>
  <c r="G293" i="1"/>
  <c r="J293" i="1" s="1"/>
  <c r="G295" i="1"/>
  <c r="J295" i="1" s="1"/>
  <c r="G296" i="1"/>
  <c r="J296" i="1" s="1"/>
  <c r="G298" i="1"/>
  <c r="J298" i="1" s="1"/>
  <c r="G299" i="1"/>
  <c r="J299" i="1" s="1"/>
  <c r="G300" i="1"/>
  <c r="J300" i="1" s="1"/>
  <c r="G301" i="1"/>
  <c r="J301" i="1" s="1"/>
  <c r="G306" i="1"/>
  <c r="J306" i="1" s="1"/>
  <c r="G307" i="1"/>
  <c r="J307" i="1" s="1"/>
  <c r="G308" i="1"/>
  <c r="J308" i="1" s="1"/>
  <c r="G309" i="1"/>
  <c r="J309" i="1" s="1"/>
  <c r="G310" i="1"/>
  <c r="J310" i="1" s="1"/>
  <c r="G312" i="1"/>
  <c r="J312" i="1" s="1"/>
  <c r="G313" i="1"/>
  <c r="J313" i="1" s="1"/>
  <c r="G314" i="1"/>
  <c r="J314" i="1" s="1"/>
  <c r="G315" i="1"/>
  <c r="J315" i="1" s="1"/>
  <c r="G323" i="1"/>
  <c r="J323" i="1" s="1"/>
  <c r="G324" i="1"/>
  <c r="J324" i="1" s="1"/>
  <c r="G325" i="1"/>
  <c r="J325" i="1" s="1"/>
  <c r="G327" i="1"/>
  <c r="J327" i="1" s="1"/>
  <c r="G328" i="1"/>
  <c r="J328" i="1" s="1"/>
  <c r="G329" i="1"/>
  <c r="J329" i="1" s="1"/>
  <c r="G337" i="1"/>
  <c r="J337" i="1" s="1"/>
  <c r="G338" i="1"/>
  <c r="J338" i="1" s="1"/>
  <c r="G339" i="1"/>
  <c r="J339" i="1" s="1"/>
  <c r="G342" i="1"/>
  <c r="J342" i="1" s="1"/>
  <c r="G343" i="1"/>
  <c r="J343" i="1" s="1"/>
  <c r="G344" i="1"/>
  <c r="J344" i="1" s="1"/>
  <c r="G346" i="1"/>
  <c r="J346" i="1" s="1"/>
  <c r="G347" i="1"/>
  <c r="J347" i="1" s="1"/>
  <c r="G348" i="1"/>
  <c r="J348" i="1" s="1"/>
  <c r="G351" i="1"/>
  <c r="J351" i="1" s="1"/>
  <c r="G352" i="1"/>
  <c r="J352" i="1" s="1"/>
  <c r="G353" i="1"/>
  <c r="J353" i="1" s="1"/>
  <c r="G354" i="1"/>
  <c r="J354" i="1" s="1"/>
  <c r="G356" i="1"/>
  <c r="J356" i="1" s="1"/>
  <c r="G357" i="1"/>
  <c r="J357" i="1" s="1"/>
  <c r="G359" i="1"/>
  <c r="J359" i="1" s="1"/>
  <c r="G361" i="1"/>
  <c r="J361" i="1" s="1"/>
  <c r="G363" i="1"/>
  <c r="J363" i="1" s="1"/>
  <c r="G364" i="1"/>
  <c r="J364" i="1" s="1"/>
  <c r="G365" i="1"/>
  <c r="J365" i="1" s="1"/>
  <c r="G366" i="1"/>
  <c r="J366" i="1" s="1"/>
  <c r="G367" i="1"/>
  <c r="J367" i="1" s="1"/>
  <c r="G368" i="1"/>
  <c r="J368" i="1" s="1"/>
  <c r="G369" i="1"/>
  <c r="J369" i="1" s="1"/>
  <c r="G371" i="1"/>
  <c r="J371" i="1" s="1"/>
  <c r="G372" i="1"/>
  <c r="J372" i="1" s="1"/>
  <c r="G379" i="1"/>
  <c r="J379" i="1" s="1"/>
  <c r="G380" i="1"/>
  <c r="J380" i="1" s="1"/>
  <c r="G381" i="1"/>
  <c r="J381" i="1" s="1"/>
  <c r="G382" i="1"/>
  <c r="J382" i="1" s="1"/>
  <c r="G383" i="1"/>
  <c r="J383" i="1" s="1"/>
  <c r="G384" i="1"/>
  <c r="J384" i="1" s="1"/>
  <c r="G387" i="1"/>
  <c r="J387" i="1" s="1"/>
  <c r="G388" i="1"/>
  <c r="J388" i="1" s="1"/>
  <c r="G391" i="1"/>
  <c r="J391" i="1" s="1"/>
  <c r="G393" i="1"/>
  <c r="J393" i="1" s="1"/>
  <c r="G394" i="1"/>
  <c r="J394" i="1" s="1"/>
  <c r="G396" i="1"/>
  <c r="J396" i="1" s="1"/>
  <c r="G397" i="1"/>
  <c r="J397" i="1" s="1"/>
  <c r="G398" i="1"/>
  <c r="J398" i="1" s="1"/>
  <c r="G399" i="1"/>
  <c r="J399" i="1" s="1"/>
  <c r="G400" i="1"/>
  <c r="J400" i="1" s="1"/>
  <c r="G401" i="1"/>
  <c r="J401" i="1" s="1"/>
  <c r="G402" i="1"/>
  <c r="J402" i="1" s="1"/>
  <c r="G403" i="1"/>
  <c r="J403" i="1" s="1"/>
  <c r="G405" i="1"/>
  <c r="J405" i="1" s="1"/>
  <c r="G406" i="1"/>
  <c r="J406" i="1" s="1"/>
  <c r="G407" i="1"/>
  <c r="J407" i="1" s="1"/>
  <c r="G408" i="1"/>
  <c r="J408" i="1" s="1"/>
  <c r="G410" i="1"/>
  <c r="J410" i="1" s="1"/>
  <c r="G411" i="1"/>
  <c r="J411" i="1" s="1"/>
  <c r="G412" i="1"/>
  <c r="J412" i="1" s="1"/>
  <c r="G413" i="1"/>
  <c r="J413" i="1" s="1"/>
  <c r="G420" i="1"/>
  <c r="J420" i="1" s="1"/>
  <c r="G421" i="1"/>
  <c r="J421" i="1" s="1"/>
  <c r="G422" i="1"/>
  <c r="J422" i="1" s="1"/>
  <c r="G423" i="1"/>
  <c r="J423" i="1" s="1"/>
  <c r="G424" i="1"/>
  <c r="J424" i="1" s="1"/>
  <c r="G425" i="1"/>
  <c r="J425" i="1" s="1"/>
  <c r="G426" i="1"/>
  <c r="J426" i="1" s="1"/>
  <c r="G427" i="1"/>
  <c r="J427" i="1" s="1"/>
  <c r="G433" i="1"/>
  <c r="J433" i="1" s="1"/>
  <c r="G435" i="1"/>
  <c r="J435" i="1" s="1"/>
  <c r="G436" i="1"/>
  <c r="J436" i="1" s="1"/>
  <c r="G437" i="1"/>
  <c r="J437" i="1" s="1"/>
  <c r="G439" i="1"/>
  <c r="J439" i="1" s="1"/>
  <c r="G440" i="1"/>
  <c r="J440" i="1" s="1"/>
  <c r="G441" i="1"/>
  <c r="J441" i="1" s="1"/>
  <c r="G444" i="1"/>
  <c r="J444" i="1" s="1"/>
  <c r="G449" i="1"/>
  <c r="J449" i="1" s="1"/>
  <c r="G450" i="1"/>
  <c r="J450" i="1" s="1"/>
  <c r="G451" i="1"/>
  <c r="J451" i="1" s="1"/>
  <c r="G452" i="1"/>
  <c r="J452" i="1" s="1"/>
  <c r="G454" i="1"/>
  <c r="J454" i="1" s="1"/>
  <c r="G455" i="1"/>
  <c r="J455" i="1" s="1"/>
  <c r="G458" i="1"/>
  <c r="J458" i="1" s="1"/>
  <c r="G459" i="1"/>
  <c r="J459" i="1" s="1"/>
  <c r="G463" i="1"/>
  <c r="J463" i="1" s="1"/>
  <c r="G464" i="1"/>
  <c r="J464" i="1" s="1"/>
  <c r="G465" i="1"/>
  <c r="J465" i="1" s="1"/>
  <c r="G466" i="1"/>
  <c r="J466" i="1" s="1"/>
  <c r="G467" i="1"/>
  <c r="J467" i="1" s="1"/>
  <c r="G469" i="1"/>
  <c r="J469" i="1" s="1"/>
  <c r="G475" i="1"/>
  <c r="J475" i="1" s="1"/>
  <c r="G477" i="1"/>
  <c r="J477" i="1" s="1"/>
  <c r="G478" i="1"/>
  <c r="J478" i="1" s="1"/>
  <c r="G479" i="1"/>
  <c r="J479" i="1" s="1"/>
  <c r="G480" i="1"/>
  <c r="J480" i="1" s="1"/>
  <c r="G481" i="1"/>
  <c r="J481" i="1" s="1"/>
  <c r="G482" i="1"/>
  <c r="J482" i="1" s="1"/>
  <c r="G483" i="1"/>
  <c r="J483" i="1" s="1"/>
  <c r="G489" i="1"/>
  <c r="J489" i="1" s="1"/>
  <c r="G490" i="1"/>
  <c r="J490" i="1" s="1"/>
  <c r="G491" i="1"/>
  <c r="J491" i="1" s="1"/>
  <c r="G492" i="1"/>
  <c r="J492" i="1" s="1"/>
  <c r="G494" i="1"/>
  <c r="J494" i="1" s="1"/>
  <c r="G495" i="1"/>
  <c r="J495" i="1" s="1"/>
  <c r="G496" i="1"/>
  <c r="J496" i="1" s="1"/>
  <c r="G497" i="1"/>
  <c r="J497" i="1" s="1"/>
  <c r="G498" i="1"/>
  <c r="J498" i="1" s="1"/>
  <c r="G502" i="1"/>
  <c r="J502" i="1" s="1"/>
  <c r="G503" i="1"/>
  <c r="J503" i="1" s="1"/>
  <c r="G504" i="1"/>
  <c r="J504" i="1" s="1"/>
  <c r="G505" i="1"/>
  <c r="J505" i="1" s="1"/>
  <c r="G506" i="1"/>
  <c r="J506" i="1" s="1"/>
  <c r="G507" i="1"/>
  <c r="J507" i="1" s="1"/>
  <c r="G508" i="1"/>
  <c r="J508" i="1" s="1"/>
  <c r="G509" i="1"/>
  <c r="J509" i="1" s="1"/>
  <c r="G510" i="1"/>
  <c r="J510" i="1" s="1"/>
  <c r="G511" i="1"/>
  <c r="J511" i="1" s="1"/>
  <c r="G514" i="1"/>
  <c r="J514" i="1" s="1"/>
  <c r="G516" i="1"/>
  <c r="J516" i="1" s="1"/>
  <c r="G519" i="1"/>
  <c r="J519" i="1" s="1"/>
  <c r="G520" i="1"/>
  <c r="J520" i="1" s="1"/>
  <c r="G523" i="1"/>
  <c r="J523" i="1" s="1"/>
  <c r="G524" i="1"/>
  <c r="J524" i="1" s="1"/>
  <c r="G525" i="1"/>
  <c r="J525" i="1" s="1"/>
  <c r="G530" i="1"/>
  <c r="J530" i="1" s="1"/>
  <c r="G531" i="1"/>
  <c r="J531" i="1" s="1"/>
  <c r="G533" i="1"/>
  <c r="J533" i="1" s="1"/>
  <c r="G534" i="1"/>
  <c r="J534" i="1" s="1"/>
  <c r="G535" i="1"/>
  <c r="J535" i="1" s="1"/>
  <c r="G538" i="1"/>
  <c r="J538" i="1" s="1"/>
  <c r="G539" i="1"/>
  <c r="J539" i="1" s="1"/>
  <c r="G540" i="1"/>
  <c r="J540" i="1" s="1"/>
  <c r="G542" i="1"/>
  <c r="J542" i="1" s="1"/>
  <c r="G543" i="1"/>
  <c r="J543" i="1" s="1"/>
  <c r="G544" i="1"/>
  <c r="J544" i="1" s="1"/>
  <c r="G546" i="1"/>
  <c r="J546" i="1" s="1"/>
  <c r="G547" i="1"/>
  <c r="J547" i="1" s="1"/>
  <c r="G548" i="1"/>
  <c r="J548" i="1" s="1"/>
  <c r="G549" i="1"/>
  <c r="J549" i="1" s="1"/>
  <c r="G550" i="1"/>
  <c r="J550" i="1" s="1"/>
  <c r="G551" i="1"/>
  <c r="J551" i="1" s="1"/>
  <c r="G552" i="1"/>
  <c r="J552" i="1" s="1"/>
  <c r="G553" i="1"/>
  <c r="J553" i="1" s="1"/>
  <c r="G554" i="1"/>
  <c r="J554" i="1" s="1"/>
  <c r="G556" i="1"/>
  <c r="J556" i="1" s="1"/>
  <c r="G557" i="1"/>
  <c r="J557" i="1" s="1"/>
  <c r="G559" i="1"/>
  <c r="J559" i="1" s="1"/>
  <c r="G560" i="1"/>
  <c r="J560" i="1" s="1"/>
  <c r="G561" i="1"/>
  <c r="J561" i="1" s="1"/>
  <c r="G562" i="1"/>
  <c r="J562" i="1" s="1"/>
  <c r="G563" i="1"/>
  <c r="J563" i="1" s="1"/>
  <c r="G564" i="1"/>
  <c r="J564" i="1" s="1"/>
  <c r="G565" i="1"/>
  <c r="J565" i="1" s="1"/>
  <c r="G567" i="1"/>
  <c r="J567" i="1" s="1"/>
  <c r="G568" i="1"/>
  <c r="J568" i="1" s="1"/>
  <c r="G571" i="1"/>
  <c r="J571" i="1" s="1"/>
  <c r="G572" i="1"/>
  <c r="J572" i="1" s="1"/>
  <c r="G574" i="1"/>
  <c r="J574" i="1" s="1"/>
  <c r="G575" i="1"/>
  <c r="J575" i="1" s="1"/>
  <c r="G576" i="1"/>
  <c r="J576" i="1" s="1"/>
  <c r="G577" i="1"/>
  <c r="J577" i="1" s="1"/>
  <c r="G578" i="1"/>
  <c r="J578" i="1" s="1"/>
  <c r="G579" i="1"/>
  <c r="J579" i="1" s="1"/>
  <c r="G580" i="1"/>
  <c r="J580" i="1" s="1"/>
  <c r="G582" i="1"/>
  <c r="J582" i="1" s="1"/>
  <c r="G586" i="1"/>
  <c r="J586" i="1" s="1"/>
  <c r="G587" i="1"/>
  <c r="J587" i="1" s="1"/>
  <c r="G589" i="1"/>
  <c r="J589" i="1" s="1"/>
  <c r="G590" i="1"/>
  <c r="J590" i="1" s="1"/>
  <c r="G592" i="1"/>
  <c r="J592" i="1" s="1"/>
  <c r="G593" i="1"/>
  <c r="J593" i="1" s="1"/>
  <c r="G594" i="1"/>
  <c r="J594" i="1" s="1"/>
  <c r="G595" i="1"/>
  <c r="J595" i="1" s="1"/>
  <c r="G597" i="1"/>
  <c r="J597" i="1" s="1"/>
  <c r="G601" i="1"/>
  <c r="J601" i="1" s="1"/>
  <c r="G602" i="1"/>
  <c r="J602" i="1" s="1"/>
  <c r="G603" i="1"/>
  <c r="J603" i="1" s="1"/>
  <c r="G604" i="1"/>
  <c r="J604" i="1" s="1"/>
  <c r="G605" i="1"/>
  <c r="J605" i="1" s="1"/>
  <c r="G606" i="1"/>
  <c r="J606" i="1" s="1"/>
  <c r="G607" i="1"/>
  <c r="J607" i="1" s="1"/>
  <c r="G608" i="1"/>
  <c r="J608" i="1" s="1"/>
  <c r="G609" i="1"/>
  <c r="J609" i="1" s="1"/>
  <c r="G610" i="1"/>
  <c r="J610" i="1" s="1"/>
  <c r="G611" i="1"/>
  <c r="J611" i="1" s="1"/>
  <c r="G3" i="1"/>
  <c r="J3" i="1" s="1"/>
  <c r="G600" i="1"/>
  <c r="J600" i="1" s="1"/>
  <c r="G599" i="1"/>
  <c r="J599" i="1" s="1"/>
  <c r="G598" i="1"/>
  <c r="J598" i="1" s="1"/>
  <c r="G596" i="1"/>
  <c r="J596" i="1" s="1"/>
  <c r="G591" i="1"/>
  <c r="J591" i="1" s="1"/>
  <c r="G588" i="1"/>
  <c r="J588" i="1" s="1"/>
  <c r="K587" i="1"/>
  <c r="K586" i="1"/>
  <c r="G585" i="1"/>
  <c r="J585" i="1" s="1"/>
  <c r="G584" i="1"/>
  <c r="J584" i="1" s="1"/>
  <c r="G583" i="1"/>
  <c r="J583" i="1" s="1"/>
  <c r="G581" i="1"/>
  <c r="J581" i="1" s="1"/>
  <c r="G573" i="1"/>
  <c r="J573" i="1" s="1"/>
  <c r="K570" i="1"/>
  <c r="G570" i="1"/>
  <c r="J570" i="1" s="1"/>
  <c r="G569" i="1"/>
  <c r="J569" i="1" s="1"/>
  <c r="G566" i="1"/>
  <c r="J566" i="1" s="1"/>
  <c r="G558" i="1"/>
  <c r="J558" i="1" s="1"/>
  <c r="K556" i="1"/>
  <c r="G555" i="1"/>
  <c r="J555" i="1" s="1"/>
  <c r="G545" i="1"/>
  <c r="J545" i="1" s="1"/>
  <c r="G541" i="1"/>
  <c r="J541" i="1" s="1"/>
  <c r="G537" i="1"/>
  <c r="J537" i="1" s="1"/>
  <c r="G536" i="1"/>
  <c r="J536" i="1" s="1"/>
  <c r="G532" i="1"/>
  <c r="J532" i="1" s="1"/>
  <c r="G529" i="1"/>
  <c r="J529" i="1" s="1"/>
  <c r="K528" i="1"/>
  <c r="G528" i="1"/>
  <c r="J528" i="1" s="1"/>
  <c r="G527" i="1"/>
  <c r="J527" i="1" s="1"/>
  <c r="G526" i="1"/>
  <c r="J526" i="1" s="1"/>
  <c r="G522" i="1"/>
  <c r="J522" i="1" s="1"/>
  <c r="G521" i="1"/>
  <c r="J521" i="1" s="1"/>
  <c r="G518" i="1"/>
  <c r="J518" i="1" s="1"/>
  <c r="G517" i="1"/>
  <c r="J517" i="1" s="1"/>
  <c r="G515" i="1"/>
  <c r="J515" i="1" s="1"/>
  <c r="G513" i="1"/>
  <c r="J513" i="1" s="1"/>
  <c r="G512" i="1"/>
  <c r="J512" i="1" s="1"/>
  <c r="G501" i="1"/>
  <c r="J501" i="1" s="1"/>
  <c r="K500" i="1"/>
  <c r="G500" i="1"/>
  <c r="J500" i="1" s="1"/>
  <c r="G499" i="1"/>
  <c r="J499" i="1" s="1"/>
  <c r="G493" i="1"/>
  <c r="J493" i="1" s="1"/>
  <c r="K490" i="1"/>
  <c r="K488" i="1"/>
  <c r="G488" i="1"/>
  <c r="J488" i="1" s="1"/>
  <c r="G487" i="1"/>
  <c r="J487" i="1" s="1"/>
  <c r="K486" i="1"/>
  <c r="G486" i="1"/>
  <c r="J486" i="1" s="1"/>
  <c r="G485" i="1"/>
  <c r="J485" i="1" s="1"/>
  <c r="G484" i="1"/>
  <c r="J484" i="1" s="1"/>
  <c r="G476" i="1"/>
  <c r="J476" i="1" s="1"/>
  <c r="G474" i="1"/>
  <c r="J474" i="1" s="1"/>
  <c r="G473" i="1"/>
  <c r="J473" i="1" s="1"/>
  <c r="K472" i="1"/>
  <c r="G472" i="1"/>
  <c r="J472" i="1" s="1"/>
  <c r="K471" i="1"/>
  <c r="G471" i="1"/>
  <c r="J471" i="1" s="1"/>
  <c r="G470" i="1"/>
  <c r="J470" i="1" s="1"/>
  <c r="G468" i="1"/>
  <c r="J468" i="1" s="1"/>
  <c r="G462" i="1"/>
  <c r="J462" i="1" s="1"/>
  <c r="G461" i="1"/>
  <c r="J461" i="1" s="1"/>
  <c r="G460" i="1"/>
  <c r="J460" i="1" s="1"/>
  <c r="K458" i="1"/>
  <c r="G457" i="1"/>
  <c r="J457" i="1" s="1"/>
  <c r="G456" i="1"/>
  <c r="J456" i="1" s="1"/>
  <c r="G453" i="1"/>
  <c r="J453" i="1" s="1"/>
  <c r="G448" i="1"/>
  <c r="J448" i="1" s="1"/>
  <c r="G447" i="1"/>
  <c r="J447" i="1" s="1"/>
  <c r="G446" i="1"/>
  <c r="J446" i="1" s="1"/>
  <c r="G445" i="1"/>
  <c r="J445" i="1" s="1"/>
  <c r="K444" i="1"/>
  <c r="G443" i="1"/>
  <c r="J443" i="1" s="1"/>
  <c r="G442" i="1"/>
  <c r="J442" i="1" s="1"/>
  <c r="G438" i="1"/>
  <c r="J438" i="1" s="1"/>
  <c r="G434" i="1"/>
  <c r="J434" i="1" s="1"/>
  <c r="G432" i="1"/>
  <c r="J432" i="1" s="1"/>
  <c r="G431" i="1"/>
  <c r="J431" i="1" s="1"/>
  <c r="G430" i="1"/>
  <c r="J430" i="1" s="1"/>
  <c r="G429" i="1"/>
  <c r="J429" i="1" s="1"/>
  <c r="G428" i="1"/>
  <c r="J428" i="1" s="1"/>
  <c r="G419" i="1"/>
  <c r="J419" i="1" s="1"/>
  <c r="G418" i="1"/>
  <c r="J418" i="1" s="1"/>
  <c r="G417" i="1"/>
  <c r="J417" i="1" s="1"/>
  <c r="K416" i="1"/>
  <c r="G416" i="1"/>
  <c r="J416" i="1" s="1"/>
  <c r="G415" i="1"/>
  <c r="J415" i="1" s="1"/>
  <c r="G414" i="1"/>
  <c r="J414" i="1" s="1"/>
  <c r="G409" i="1"/>
  <c r="J409" i="1" s="1"/>
  <c r="G404" i="1"/>
  <c r="J404" i="1" s="1"/>
  <c r="K402" i="1"/>
  <c r="G395" i="1"/>
  <c r="J395" i="1" s="1"/>
  <c r="G392" i="1"/>
  <c r="J392" i="1" s="1"/>
  <c r="G390" i="1"/>
  <c r="J390" i="1" s="1"/>
  <c r="G389" i="1"/>
  <c r="J389" i="1" s="1"/>
  <c r="K388" i="1"/>
  <c r="G386" i="1"/>
  <c r="J386" i="1" s="1"/>
  <c r="G385" i="1"/>
  <c r="J385" i="1" s="1"/>
  <c r="G378" i="1"/>
  <c r="J378" i="1" s="1"/>
  <c r="G377" i="1"/>
  <c r="J377" i="1" s="1"/>
  <c r="G376" i="1"/>
  <c r="J376" i="1" s="1"/>
  <c r="G375" i="1"/>
  <c r="J375" i="1" s="1"/>
  <c r="K374" i="1"/>
  <c r="G374" i="1"/>
  <c r="J374" i="1" s="1"/>
  <c r="G373" i="1"/>
  <c r="J373" i="1" s="1"/>
  <c r="G370" i="1"/>
  <c r="J370" i="1" s="1"/>
  <c r="K362" i="1"/>
  <c r="G362" i="1"/>
  <c r="J362" i="1" s="1"/>
  <c r="G360" i="1"/>
  <c r="J360" i="1" s="1"/>
  <c r="K359" i="1"/>
  <c r="G358" i="1"/>
  <c r="J358" i="1" s="1"/>
  <c r="G355" i="1"/>
  <c r="J355" i="1" s="1"/>
  <c r="K350" i="1"/>
  <c r="G350" i="1"/>
  <c r="J350" i="1" s="1"/>
  <c r="G349" i="1"/>
  <c r="J349" i="1" s="1"/>
  <c r="K346" i="1"/>
  <c r="G345" i="1"/>
  <c r="J345" i="1" s="1"/>
  <c r="G341" i="1"/>
  <c r="J341" i="1" s="1"/>
  <c r="G340" i="1"/>
  <c r="J340" i="1" s="1"/>
  <c r="G336" i="1"/>
  <c r="J336" i="1" s="1"/>
  <c r="G335" i="1"/>
  <c r="J335" i="1" s="1"/>
  <c r="K334" i="1"/>
  <c r="G334" i="1"/>
  <c r="J334" i="1" s="1"/>
  <c r="G333" i="1"/>
  <c r="J333" i="1" s="1"/>
  <c r="K332" i="1"/>
  <c r="G332" i="1"/>
  <c r="J332" i="1" s="1"/>
  <c r="G331" i="1"/>
  <c r="J331" i="1" s="1"/>
  <c r="G330" i="1"/>
  <c r="J330" i="1" s="1"/>
  <c r="G326" i="1"/>
  <c r="J326" i="1" s="1"/>
  <c r="G322" i="1"/>
  <c r="J322" i="1" s="1"/>
  <c r="K321" i="1"/>
  <c r="G321" i="1"/>
  <c r="J321" i="1" s="1"/>
  <c r="G320" i="1"/>
  <c r="J320" i="1" s="1"/>
  <c r="G319" i="1"/>
  <c r="J319" i="1" s="1"/>
  <c r="K318" i="1"/>
  <c r="G318" i="1"/>
  <c r="J318" i="1" s="1"/>
  <c r="G317" i="1"/>
  <c r="J317" i="1" s="1"/>
  <c r="G316" i="1"/>
  <c r="J316" i="1" s="1"/>
  <c r="G311" i="1"/>
  <c r="J311" i="1" s="1"/>
  <c r="K305" i="1"/>
  <c r="G305" i="1"/>
  <c r="J305" i="1" s="1"/>
  <c r="K304" i="1"/>
  <c r="G304" i="1"/>
  <c r="J304" i="1" s="1"/>
  <c r="G303" i="1"/>
  <c r="J303" i="1" s="1"/>
  <c r="G302" i="1"/>
  <c r="J302" i="1" s="1"/>
  <c r="G297" i="1"/>
  <c r="J297" i="1" s="1"/>
  <c r="G294" i="1"/>
  <c r="J294" i="1" s="1"/>
  <c r="G292" i="1"/>
  <c r="J292" i="1" s="1"/>
  <c r="G291" i="1"/>
  <c r="J291" i="1" s="1"/>
  <c r="K290" i="1"/>
  <c r="G290" i="1"/>
  <c r="J290" i="1" s="1"/>
  <c r="K289" i="1"/>
  <c r="G289" i="1"/>
  <c r="J289" i="1" s="1"/>
  <c r="G288" i="1"/>
  <c r="J288" i="1" s="1"/>
  <c r="G279" i="1"/>
  <c r="J279" i="1" s="1"/>
  <c r="G278" i="1"/>
  <c r="J278" i="1" s="1"/>
  <c r="K276" i="1"/>
  <c r="G275" i="1"/>
  <c r="J275" i="1" s="1"/>
  <c r="G274" i="1"/>
  <c r="J274" i="1" s="1"/>
  <c r="G272" i="1"/>
  <c r="J272" i="1" s="1"/>
  <c r="G266" i="1"/>
  <c r="J266" i="1" s="1"/>
  <c r="G265" i="1"/>
  <c r="J265" i="1" s="1"/>
  <c r="G264" i="1"/>
  <c r="J264" i="1" s="1"/>
  <c r="K262" i="1"/>
  <c r="G262" i="1"/>
  <c r="J262" i="1" s="1"/>
  <c r="G261" i="1"/>
  <c r="J261" i="1" s="1"/>
  <c r="G260" i="1"/>
  <c r="J260" i="1" s="1"/>
  <c r="G251" i="1"/>
  <c r="J251" i="1" s="1"/>
  <c r="G250" i="1"/>
  <c r="J250" i="1" s="1"/>
  <c r="G249" i="1"/>
  <c r="J249" i="1" s="1"/>
  <c r="K248" i="1"/>
  <c r="K247" i="1"/>
  <c r="G247" i="1"/>
  <c r="J247" i="1" s="1"/>
  <c r="G246" i="1"/>
  <c r="J246" i="1" s="1"/>
  <c r="G243" i="1"/>
  <c r="J243" i="1" s="1"/>
  <c r="K238" i="1"/>
  <c r="G238" i="1"/>
  <c r="J238" i="1" s="1"/>
  <c r="K236" i="1"/>
  <c r="K234" i="1"/>
  <c r="K233" i="1"/>
  <c r="G232" i="1"/>
  <c r="J232" i="1" s="1"/>
  <c r="K222" i="1"/>
  <c r="G222" i="1"/>
  <c r="J222" i="1" s="1"/>
  <c r="K220" i="1"/>
  <c r="K219" i="1"/>
  <c r="G219" i="1"/>
  <c r="J219" i="1" s="1"/>
  <c r="G212" i="1"/>
  <c r="J212" i="1" s="1"/>
  <c r="G211" i="1"/>
  <c r="J211" i="1" s="1"/>
  <c r="G210" i="1"/>
  <c r="J210" i="1" s="1"/>
  <c r="G209" i="1"/>
  <c r="J209" i="1" s="1"/>
  <c r="G208" i="1"/>
  <c r="J208" i="1" s="1"/>
  <c r="K207" i="1"/>
  <c r="G207" i="1"/>
  <c r="J207" i="1" s="1"/>
  <c r="K206" i="1"/>
  <c r="G206" i="1"/>
  <c r="J206" i="1" s="1"/>
  <c r="K205" i="1"/>
  <c r="G205" i="1"/>
  <c r="J205" i="1" s="1"/>
  <c r="G204" i="1"/>
  <c r="J204" i="1" s="1"/>
  <c r="G203" i="1"/>
  <c r="J203" i="1" s="1"/>
  <c r="G202" i="1"/>
  <c r="J202" i="1" s="1"/>
  <c r="G201" i="1"/>
  <c r="J201" i="1" s="1"/>
  <c r="G200" i="1"/>
  <c r="J200" i="1" s="1"/>
  <c r="G199" i="1"/>
  <c r="J199" i="1" s="1"/>
  <c r="G198" i="1"/>
  <c r="J198" i="1" s="1"/>
  <c r="G197" i="1"/>
  <c r="J197" i="1" s="1"/>
  <c r="G196" i="1"/>
  <c r="J196" i="1" s="1"/>
  <c r="G195" i="1"/>
  <c r="J195" i="1" s="1"/>
  <c r="G194" i="1"/>
  <c r="J194" i="1" s="1"/>
  <c r="K193" i="1"/>
  <c r="G193" i="1"/>
  <c r="J193" i="1" s="1"/>
  <c r="K192" i="1"/>
  <c r="G192" i="1"/>
  <c r="J192" i="1" s="1"/>
  <c r="K191" i="1"/>
  <c r="G191" i="1"/>
  <c r="J191" i="1" s="1"/>
  <c r="G190" i="1"/>
  <c r="J190" i="1" s="1"/>
  <c r="G188" i="1"/>
  <c r="J188" i="1" s="1"/>
  <c r="G187" i="1"/>
  <c r="J187" i="1" s="1"/>
  <c r="G186" i="1"/>
  <c r="J186" i="1" s="1"/>
  <c r="G185" i="1"/>
  <c r="J185" i="1" s="1"/>
  <c r="G184" i="1"/>
  <c r="J184" i="1" s="1"/>
  <c r="G183" i="1"/>
  <c r="J183" i="1" s="1"/>
  <c r="G182" i="1"/>
  <c r="J182" i="1" s="1"/>
  <c r="K181" i="1"/>
  <c r="G181" i="1"/>
  <c r="J181" i="1" s="1"/>
  <c r="G180" i="1"/>
  <c r="J180" i="1" s="1"/>
  <c r="K179" i="1"/>
  <c r="K178" i="1"/>
  <c r="G178" i="1"/>
  <c r="J178" i="1" s="1"/>
  <c r="K177" i="1"/>
  <c r="G177" i="1"/>
  <c r="J177" i="1" s="1"/>
  <c r="G176" i="1"/>
  <c r="J176" i="1" s="1"/>
  <c r="G174" i="1"/>
  <c r="J174" i="1" s="1"/>
  <c r="G173" i="1"/>
  <c r="J173" i="1" s="1"/>
  <c r="G172" i="1"/>
  <c r="J172" i="1" s="1"/>
  <c r="G171" i="1"/>
  <c r="J171" i="1" s="1"/>
  <c r="K168" i="1"/>
  <c r="K167" i="1"/>
  <c r="G167" i="1"/>
  <c r="J167" i="1" s="1"/>
  <c r="G166" i="1"/>
  <c r="J166" i="1" s="1"/>
  <c r="K165" i="1"/>
  <c r="G165" i="1"/>
  <c r="J165" i="1" s="1"/>
  <c r="K164" i="1"/>
  <c r="G164" i="1"/>
  <c r="J164" i="1" s="1"/>
  <c r="K163" i="1"/>
  <c r="G163" i="1"/>
  <c r="J163" i="1" s="1"/>
  <c r="G162" i="1"/>
  <c r="J162" i="1" s="1"/>
  <c r="G161" i="1"/>
  <c r="J161" i="1" s="1"/>
  <c r="G160" i="1"/>
  <c r="J160" i="1" s="1"/>
  <c r="G159" i="1"/>
  <c r="J159" i="1" s="1"/>
  <c r="G158" i="1"/>
  <c r="J158" i="1" s="1"/>
  <c r="G157" i="1"/>
  <c r="J157" i="1" s="1"/>
  <c r="G156" i="1"/>
  <c r="J156" i="1" s="1"/>
  <c r="G155" i="1"/>
  <c r="J155" i="1" s="1"/>
  <c r="G154" i="1"/>
  <c r="J154" i="1" s="1"/>
  <c r="G153" i="1"/>
  <c r="J153" i="1" s="1"/>
  <c r="G152" i="1"/>
  <c r="J152" i="1" s="1"/>
  <c r="K151" i="1"/>
  <c r="G151" i="1"/>
  <c r="J151" i="1" s="1"/>
  <c r="K150" i="1"/>
  <c r="G150" i="1"/>
  <c r="J150" i="1" s="1"/>
  <c r="K149" i="1"/>
  <c r="G149" i="1"/>
  <c r="J149" i="1" s="1"/>
  <c r="G148" i="1"/>
  <c r="J148" i="1" s="1"/>
  <c r="G147" i="1"/>
  <c r="J147" i="1" s="1"/>
  <c r="G146" i="1"/>
  <c r="J146" i="1" s="1"/>
  <c r="G145" i="1"/>
  <c r="J145" i="1" s="1"/>
  <c r="G144" i="1"/>
  <c r="J144" i="1" s="1"/>
  <c r="G143" i="1"/>
  <c r="J143" i="1" s="1"/>
  <c r="G141" i="1"/>
  <c r="J141" i="1" s="1"/>
  <c r="G139" i="1"/>
  <c r="J139" i="1" s="1"/>
  <c r="K138" i="1"/>
  <c r="G138" i="1"/>
  <c r="J138" i="1" s="1"/>
  <c r="K137" i="1"/>
  <c r="G137" i="1"/>
  <c r="J137" i="1" s="1"/>
  <c r="K136" i="1"/>
  <c r="K135" i="1"/>
  <c r="G135" i="1"/>
  <c r="J135" i="1" s="1"/>
  <c r="G133" i="1"/>
  <c r="J133" i="1" s="1"/>
  <c r="G132" i="1"/>
  <c r="J132" i="1" s="1"/>
  <c r="G131" i="1"/>
  <c r="J131" i="1" s="1"/>
  <c r="G130" i="1"/>
  <c r="J130" i="1" s="1"/>
  <c r="G129" i="1"/>
  <c r="J129" i="1" s="1"/>
  <c r="G128" i="1"/>
  <c r="J128" i="1" s="1"/>
  <c r="K126" i="1"/>
  <c r="G126" i="1"/>
  <c r="J126" i="1" s="1"/>
  <c r="G125" i="1"/>
  <c r="J125" i="1" s="1"/>
  <c r="K124" i="1"/>
  <c r="G124" i="1"/>
  <c r="J124" i="1" s="1"/>
  <c r="K123" i="1"/>
  <c r="G123" i="1"/>
  <c r="J123" i="1" s="1"/>
  <c r="K122" i="1"/>
  <c r="G122" i="1"/>
  <c r="J122" i="1" s="1"/>
  <c r="K121" i="1"/>
  <c r="G121" i="1"/>
  <c r="J121" i="1" s="1"/>
  <c r="G120" i="1"/>
  <c r="J120" i="1" s="1"/>
  <c r="G119" i="1"/>
  <c r="J119" i="1" s="1"/>
  <c r="G118" i="1"/>
  <c r="J118" i="1" s="1"/>
  <c r="G117" i="1"/>
  <c r="J117" i="1" s="1"/>
  <c r="G116" i="1"/>
  <c r="J116" i="1" s="1"/>
  <c r="G115" i="1"/>
  <c r="J115" i="1" s="1"/>
  <c r="G114" i="1"/>
  <c r="J114" i="1" s="1"/>
  <c r="G113" i="1"/>
  <c r="J113" i="1" s="1"/>
  <c r="G112" i="1"/>
  <c r="J112" i="1" s="1"/>
  <c r="G111" i="1"/>
  <c r="J111" i="1" s="1"/>
  <c r="K109" i="1"/>
  <c r="K108" i="1"/>
  <c r="K107" i="1"/>
  <c r="G107" i="1"/>
  <c r="J107" i="1" s="1"/>
  <c r="G106" i="1"/>
  <c r="J106" i="1" s="1"/>
  <c r="G104" i="1"/>
  <c r="J104" i="1" s="1"/>
  <c r="G102" i="1"/>
  <c r="J102" i="1" s="1"/>
  <c r="G101" i="1"/>
  <c r="J101" i="1" s="1"/>
  <c r="G100" i="1"/>
  <c r="J100" i="1" s="1"/>
  <c r="G98" i="1"/>
  <c r="J98" i="1" s="1"/>
  <c r="G97" i="1"/>
  <c r="J97" i="1" s="1"/>
  <c r="K96" i="1"/>
  <c r="G96" i="1"/>
  <c r="J96" i="1" s="1"/>
  <c r="K95" i="1"/>
  <c r="G95" i="1"/>
  <c r="J95" i="1" s="1"/>
  <c r="K94" i="1"/>
  <c r="G94" i="1"/>
  <c r="J94" i="1" s="1"/>
  <c r="K93" i="1"/>
  <c r="G93" i="1"/>
  <c r="J93" i="1" s="1"/>
  <c r="G92" i="1"/>
  <c r="J92" i="1" s="1"/>
  <c r="G91" i="1"/>
  <c r="J91" i="1" s="1"/>
  <c r="G90" i="1"/>
  <c r="J90" i="1" s="1"/>
  <c r="G89" i="1"/>
  <c r="J89" i="1" s="1"/>
  <c r="G88" i="1"/>
  <c r="J88" i="1" s="1"/>
  <c r="G87" i="1"/>
  <c r="J87" i="1" s="1"/>
  <c r="G86" i="1"/>
  <c r="J86" i="1" s="1"/>
  <c r="G85" i="1"/>
  <c r="J85" i="1" s="1"/>
  <c r="G84" i="1"/>
  <c r="J84" i="1" s="1"/>
  <c r="G83" i="1"/>
  <c r="J83" i="1" s="1"/>
  <c r="G82" i="1"/>
  <c r="J82" i="1" s="1"/>
  <c r="K81" i="1"/>
  <c r="G81" i="1"/>
  <c r="J81" i="1" s="1"/>
  <c r="K80" i="1"/>
  <c r="G80" i="1"/>
  <c r="J80" i="1" s="1"/>
  <c r="K79" i="1"/>
  <c r="G79" i="1"/>
  <c r="J79" i="1" s="1"/>
  <c r="G77" i="1"/>
  <c r="J77" i="1" s="1"/>
  <c r="G76" i="1"/>
  <c r="J76" i="1" s="1"/>
  <c r="G75" i="1"/>
  <c r="J75" i="1" s="1"/>
  <c r="G74" i="1"/>
  <c r="J74" i="1" s="1"/>
  <c r="G72" i="1"/>
  <c r="J72" i="1" s="1"/>
  <c r="G71" i="1"/>
  <c r="J71" i="1" s="1"/>
  <c r="K70" i="1"/>
  <c r="G70" i="1"/>
  <c r="J70" i="1" s="1"/>
  <c r="K68" i="1"/>
  <c r="G68" i="1"/>
  <c r="J68" i="1" s="1"/>
  <c r="K67" i="1"/>
  <c r="G67" i="1"/>
  <c r="J67" i="1" s="1"/>
  <c r="K66" i="1"/>
  <c r="G66" i="1"/>
  <c r="J66" i="1" s="1"/>
  <c r="K65" i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K56" i="1"/>
  <c r="G55" i="1"/>
  <c r="J55" i="1" s="1"/>
  <c r="G54" i="1"/>
  <c r="J54" i="1" s="1"/>
  <c r="K53" i="1"/>
  <c r="G53" i="1"/>
  <c r="J53" i="1" s="1"/>
  <c r="K52" i="1"/>
  <c r="G52" i="1"/>
  <c r="J52" i="1" s="1"/>
  <c r="K51" i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4" i="1"/>
  <c r="J44" i="1" s="1"/>
  <c r="G42" i="1"/>
  <c r="J42" i="1" s="1"/>
  <c r="G41" i="1"/>
  <c r="J41" i="1" s="1"/>
  <c r="K40" i="1"/>
  <c r="G40" i="1"/>
  <c r="J40" i="1" s="1"/>
  <c r="K39" i="1"/>
  <c r="G39" i="1"/>
  <c r="J39" i="1" s="1"/>
  <c r="K38" i="1"/>
  <c r="K37" i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K28" i="1"/>
  <c r="G27" i="1"/>
  <c r="J27" i="1" s="1"/>
  <c r="K25" i="1"/>
  <c r="G25" i="1"/>
  <c r="J25" i="1" s="1"/>
  <c r="K24" i="1"/>
  <c r="G24" i="1"/>
  <c r="J24" i="1" s="1"/>
  <c r="K23" i="1"/>
  <c r="G23" i="1"/>
  <c r="J23" i="1" s="1"/>
  <c r="G22" i="1"/>
  <c r="J22" i="1" s="1"/>
  <c r="G21" i="1"/>
  <c r="J21" i="1" s="1"/>
  <c r="G20" i="1"/>
  <c r="J20" i="1" s="1"/>
  <c r="G19" i="1"/>
  <c r="J19" i="1" s="1"/>
  <c r="G17" i="1"/>
  <c r="J17" i="1" s="1"/>
  <c r="G16" i="1"/>
  <c r="J16" i="1" s="1"/>
  <c r="G15" i="1"/>
  <c r="J15" i="1" s="1"/>
  <c r="K14" i="1"/>
  <c r="G14" i="1"/>
  <c r="J14" i="1" s="1"/>
  <c r="G13" i="1"/>
  <c r="J13" i="1" s="1"/>
  <c r="K12" i="1"/>
  <c r="G12" i="1"/>
  <c r="J12" i="1" s="1"/>
  <c r="K11" i="1"/>
  <c r="G11" i="1"/>
  <c r="J11" i="1" s="1"/>
  <c r="K10" i="1"/>
  <c r="G10" i="1"/>
  <c r="J10" i="1" s="1"/>
  <c r="K9" i="1"/>
  <c r="G9" i="1"/>
  <c r="J9" i="1" s="1"/>
  <c r="G8" i="1"/>
  <c r="J8" i="1" s="1"/>
  <c r="G7" i="1"/>
  <c r="J7" i="1" s="1"/>
  <c r="G6" i="1"/>
  <c r="J6" i="1" s="1"/>
  <c r="G5" i="1"/>
  <c r="J5" i="1" s="1"/>
  <c r="G4" i="1"/>
  <c r="J4" i="1" s="1"/>
  <c r="K3" i="1"/>
  <c r="L190" i="1" l="1"/>
  <c r="L170" i="1"/>
  <c r="L154" i="1"/>
  <c r="L198" i="1"/>
  <c r="L234" i="1"/>
  <c r="L600" i="1"/>
  <c r="L158" i="1"/>
  <c r="L194" i="1"/>
  <c r="L238" i="1"/>
  <c r="L166" i="1"/>
  <c r="L230" i="1"/>
  <c r="L214" i="1"/>
  <c r="L588" i="1"/>
  <c r="L206" i="1"/>
  <c r="L576" i="1"/>
  <c r="L242" i="1"/>
  <c r="L202" i="1"/>
  <c r="L604" i="1"/>
  <c r="L406" i="1"/>
  <c r="L482" i="1"/>
  <c r="L594" i="1"/>
  <c r="L587" i="1"/>
  <c r="L591" i="1"/>
  <c r="L603" i="1"/>
  <c r="L5" i="1"/>
  <c r="L13" i="1"/>
  <c r="L17" i="1"/>
  <c r="L25" i="1"/>
  <c r="L37" i="1"/>
  <c r="L581" i="1"/>
  <c r="L597" i="1"/>
  <c r="L605" i="1"/>
  <c r="L6" i="1"/>
  <c r="L10" i="1"/>
  <c r="L14" i="1"/>
  <c r="L22" i="1"/>
  <c r="L34" i="1"/>
  <c r="L38" i="1"/>
  <c r="L46" i="1"/>
  <c r="L54" i="1"/>
  <c r="L58" i="1"/>
  <c r="L66" i="1"/>
  <c r="L70" i="1"/>
  <c r="L86" i="1"/>
  <c r="L114" i="1"/>
  <c r="L118" i="1"/>
  <c r="L122" i="1"/>
  <c r="L130" i="1"/>
  <c r="L134" i="1"/>
  <c r="L246" i="1"/>
  <c r="L258" i="1"/>
  <c r="L266" i="1"/>
  <c r="L270" i="1"/>
  <c r="L282" i="1"/>
  <c r="L286" i="1"/>
  <c r="L294" i="1"/>
  <c r="L298" i="1"/>
  <c r="L306" i="1"/>
  <c r="L318" i="1"/>
  <c r="L322" i="1"/>
  <c r="L326" i="1"/>
  <c r="L330" i="1"/>
  <c r="L334" i="1"/>
  <c r="L338" i="1"/>
  <c r="L350" i="1"/>
  <c r="L354" i="1"/>
  <c r="L358" i="1"/>
  <c r="L362" i="1"/>
  <c r="L370" i="1"/>
  <c r="L374" i="1"/>
  <c r="L378" i="1"/>
  <c r="L382" i="1"/>
  <c r="L390" i="1"/>
  <c r="L394" i="1"/>
  <c r="L398" i="1"/>
  <c r="L402" i="1"/>
  <c r="L410" i="1"/>
  <c r="L418" i="1"/>
  <c r="L422" i="1"/>
  <c r="L434" i="1"/>
  <c r="L438" i="1"/>
  <c r="L442" i="1"/>
  <c r="L446" i="1"/>
  <c r="L458" i="1"/>
  <c r="L470" i="1"/>
  <c r="L474" i="1"/>
  <c r="L490" i="1"/>
  <c r="L498" i="1"/>
  <c r="L502" i="1"/>
  <c r="L510" i="1"/>
  <c r="L514" i="1"/>
  <c r="L518" i="1"/>
  <c r="L578" i="1"/>
  <c r="L582" i="1"/>
  <c r="L586" i="1"/>
  <c r="L602" i="1"/>
  <c r="L267" i="1"/>
  <c r="L279" i="1"/>
  <c r="L295" i="1"/>
  <c r="L307" i="1"/>
  <c r="L311" i="1"/>
  <c r="L463" i="1"/>
  <c r="L491" i="1"/>
  <c r="L495" i="1"/>
  <c r="L511" i="1"/>
  <c r="L539" i="1"/>
  <c r="L543" i="1"/>
  <c r="L607" i="1"/>
  <c r="L8" i="1"/>
  <c r="L12" i="1"/>
  <c r="L20" i="1"/>
  <c r="L24" i="1"/>
  <c r="L32" i="1"/>
  <c r="L40" i="1"/>
  <c r="L44" i="1"/>
  <c r="L56" i="1"/>
  <c r="L60" i="1"/>
  <c r="L68" i="1"/>
  <c r="L425" i="1"/>
  <c r="L429" i="1"/>
  <c r="L453" i="1"/>
  <c r="L457" i="1"/>
  <c r="L469" i="1"/>
  <c r="L493" i="1"/>
  <c r="L501" i="1"/>
  <c r="L505" i="1"/>
  <c r="L521" i="1"/>
  <c r="L537" i="1"/>
  <c r="L541" i="1"/>
  <c r="L549" i="1"/>
  <c r="L565" i="1"/>
  <c r="L573" i="1"/>
  <c r="L522" i="1"/>
  <c r="L526" i="1"/>
  <c r="L534" i="1"/>
  <c r="L542" i="1"/>
  <c r="L550" i="1"/>
  <c r="L554" i="1"/>
  <c r="L558" i="1"/>
  <c r="L610" i="1"/>
  <c r="L559" i="1"/>
  <c r="L80" i="1"/>
  <c r="L84" i="1"/>
  <c r="L88" i="1"/>
  <c r="L92" i="1"/>
  <c r="L100" i="1"/>
  <c r="L104" i="1"/>
  <c r="L108" i="1"/>
  <c r="L180" i="1"/>
  <c r="L184" i="1"/>
  <c r="L196" i="1"/>
  <c r="L200" i="1"/>
  <c r="L208" i="1"/>
  <c r="L216" i="1"/>
  <c r="L220" i="1"/>
  <c r="L244" i="1"/>
  <c r="L248" i="1"/>
  <c r="L260" i="1"/>
  <c r="L268" i="1"/>
  <c r="L276" i="1"/>
  <c r="L280" i="1"/>
  <c r="L284" i="1"/>
  <c r="L288" i="1"/>
  <c r="L292" i="1"/>
  <c r="L296" i="1"/>
  <c r="L300" i="1"/>
  <c r="L304" i="1"/>
  <c r="L412" i="1"/>
  <c r="L416" i="1"/>
  <c r="L420" i="1"/>
  <c r="L424" i="1"/>
  <c r="L428" i="1"/>
  <c r="L432" i="1"/>
  <c r="L436" i="1"/>
  <c r="L440" i="1"/>
  <c r="L444" i="1"/>
  <c r="L456" i="1"/>
  <c r="L460" i="1"/>
  <c r="L476" i="1"/>
  <c r="L488" i="1"/>
  <c r="L492" i="1"/>
  <c r="L500" i="1"/>
  <c r="L504" i="1"/>
  <c r="L512" i="1"/>
  <c r="L516" i="1"/>
  <c r="L528" i="1"/>
  <c r="L532" i="1"/>
  <c r="L544" i="1"/>
  <c r="L548" i="1"/>
  <c r="L552" i="1"/>
  <c r="L556" i="1"/>
  <c r="L120" i="1"/>
  <c r="L124" i="1"/>
  <c r="L132" i="1"/>
  <c r="L136" i="1"/>
  <c r="L144" i="1"/>
  <c r="L152" i="1"/>
  <c r="L156" i="1"/>
  <c r="L164" i="1"/>
  <c r="L168" i="1"/>
  <c r="L172" i="1"/>
  <c r="L570" i="1"/>
  <c r="L236" i="1"/>
  <c r="L98" i="1"/>
  <c r="L316" i="1"/>
  <c r="L320" i="1"/>
  <c r="L324" i="1"/>
  <c r="L332" i="1"/>
  <c r="L348" i="1"/>
  <c r="L352" i="1"/>
  <c r="L356" i="1"/>
  <c r="L360" i="1"/>
  <c r="L368" i="1"/>
  <c r="L372" i="1"/>
  <c r="L384" i="1"/>
  <c r="L388" i="1"/>
  <c r="L396" i="1"/>
  <c r="L400" i="1"/>
  <c r="L404" i="1"/>
  <c r="L408" i="1"/>
  <c r="L571" i="1"/>
  <c r="L11" i="1"/>
  <c r="L19" i="1"/>
  <c r="L23" i="1"/>
  <c r="L178" i="1"/>
  <c r="L182" i="1"/>
  <c r="L186" i="1"/>
  <c r="L265" i="1"/>
  <c r="L281" i="1"/>
  <c r="L285" i="1"/>
  <c r="L293" i="1"/>
  <c r="L297" i="1"/>
  <c r="L301" i="1"/>
  <c r="L305" i="1"/>
  <c r="L309" i="1"/>
  <c r="L313" i="1"/>
  <c r="L568" i="1"/>
  <c r="L159" i="1"/>
  <c r="L335" i="1"/>
  <c r="L143" i="1"/>
  <c r="L55" i="1"/>
  <c r="L91" i="1"/>
  <c r="L150" i="1"/>
  <c r="L538" i="1"/>
  <c r="L39" i="1"/>
  <c r="L383" i="1"/>
  <c r="L63" i="1"/>
  <c r="L151" i="1"/>
  <c r="L141" i="1"/>
  <c r="L87" i="1"/>
  <c r="L107" i="1"/>
  <c r="L77" i="1"/>
  <c r="L239" i="1"/>
  <c r="L253" i="1"/>
  <c r="L127" i="1"/>
  <c r="L381" i="1"/>
  <c r="L45" i="1"/>
  <c r="L223" i="1"/>
  <c r="L237" i="1"/>
  <c r="L207" i="1"/>
  <c r="L344" i="1"/>
  <c r="L9" i="1"/>
  <c r="L16" i="1"/>
  <c r="L42" i="1"/>
  <c r="L52" i="1"/>
  <c r="L61" i="1"/>
  <c r="L71" i="1"/>
  <c r="L78" i="1"/>
  <c r="L128" i="1"/>
  <c r="L173" i="1"/>
  <c r="L212" i="1"/>
  <c r="L221" i="1"/>
  <c r="L232" i="1"/>
  <c r="L252" i="1"/>
  <c r="L269" i="1"/>
  <c r="L336" i="1"/>
  <c r="L363" i="1"/>
  <c r="L414" i="1"/>
  <c r="L431" i="1"/>
  <c r="L441" i="1"/>
  <c r="L448" i="1"/>
  <c r="L462" i="1"/>
  <c r="L473" i="1"/>
  <c r="L480" i="1"/>
  <c r="L525" i="1"/>
  <c r="L536" i="1"/>
  <c r="L553" i="1"/>
  <c r="L580" i="1"/>
  <c r="L596" i="1"/>
  <c r="L4" i="1"/>
  <c r="L7" i="1"/>
  <c r="L26" i="1"/>
  <c r="L29" i="1"/>
  <c r="L33" i="1"/>
  <c r="L36" i="1"/>
  <c r="L62" i="1"/>
  <c r="L72" i="1"/>
  <c r="L82" i="1"/>
  <c r="L94" i="1"/>
  <c r="L110" i="1"/>
  <c r="L116" i="1"/>
  <c r="L138" i="1"/>
  <c r="L148" i="1"/>
  <c r="L157" i="1"/>
  <c r="L174" i="1"/>
  <c r="L222" i="1"/>
  <c r="L226" i="1"/>
  <c r="L262" i="1"/>
  <c r="L272" i="1"/>
  <c r="L275" i="1"/>
  <c r="L278" i="1"/>
  <c r="L291" i="1"/>
  <c r="L308" i="1"/>
  <c r="L312" i="1"/>
  <c r="L340" i="1"/>
  <c r="L347" i="1"/>
  <c r="L364" i="1"/>
  <c r="L445" i="1"/>
  <c r="L452" i="1"/>
  <c r="L459" i="1"/>
  <c r="L466" i="1"/>
  <c r="L477" i="1"/>
  <c r="L484" i="1"/>
  <c r="L494" i="1"/>
  <c r="L507" i="1"/>
  <c r="L533" i="1"/>
  <c r="L540" i="1"/>
  <c r="L557" i="1"/>
  <c r="L560" i="1"/>
  <c r="L564" i="1"/>
  <c r="L590" i="1"/>
  <c r="L606" i="1"/>
  <c r="L27" i="1"/>
  <c r="L30" i="1"/>
  <c r="L50" i="1"/>
  <c r="L76" i="1"/>
  <c r="L79" i="1"/>
  <c r="L125" i="1"/>
  <c r="L135" i="1"/>
  <c r="L142" i="1"/>
  <c r="L162" i="1"/>
  <c r="L210" i="1"/>
  <c r="L240" i="1"/>
  <c r="L250" i="1"/>
  <c r="L256" i="1"/>
  <c r="L273" i="1"/>
  <c r="L289" i="1"/>
  <c r="L333" i="1"/>
  <c r="L478" i="1"/>
  <c r="L485" i="1"/>
  <c r="L508" i="1"/>
  <c r="L530" i="1"/>
  <c r="L574" i="1"/>
  <c r="L584" i="1"/>
  <c r="L126" i="1"/>
  <c r="L146" i="1"/>
  <c r="L175" i="1"/>
  <c r="L302" i="1"/>
  <c r="L392" i="1"/>
  <c r="L426" i="1"/>
  <c r="L523" i="1"/>
  <c r="L18" i="1"/>
  <c r="L21" i="1"/>
  <c r="L31" i="1"/>
  <c r="L47" i="1"/>
  <c r="L64" i="1"/>
  <c r="L102" i="1"/>
  <c r="L176" i="1"/>
  <c r="L188" i="1"/>
  <c r="L204" i="1"/>
  <c r="L224" i="1"/>
  <c r="L254" i="1"/>
  <c r="L264" i="1"/>
  <c r="L283" i="1"/>
  <c r="L310" i="1"/>
  <c r="L342" i="1"/>
  <c r="L365" i="1"/>
  <c r="L399" i="1"/>
  <c r="L423" i="1"/>
  <c r="L430" i="1"/>
  <c r="L437" i="1"/>
  <c r="L443" i="1"/>
  <c r="L450" i="1"/>
  <c r="L464" i="1"/>
  <c r="L468" i="1"/>
  <c r="L475" i="1"/>
  <c r="L489" i="1"/>
  <c r="L509" i="1"/>
  <c r="L527" i="1"/>
  <c r="L555" i="1"/>
  <c r="L562" i="1"/>
  <c r="L572" i="1"/>
  <c r="L585" i="1"/>
  <c r="L598" i="1"/>
  <c r="L3" i="1"/>
  <c r="L15" i="1"/>
  <c r="L28" i="1"/>
  <c r="L35" i="1"/>
  <c r="L48" i="1"/>
  <c r="L74" i="1"/>
  <c r="L90" i="1"/>
  <c r="L96" i="1"/>
  <c r="L106" i="1"/>
  <c r="L112" i="1"/>
  <c r="L140" i="1"/>
  <c r="L160" i="1"/>
  <c r="L192" i="1"/>
  <c r="L218" i="1"/>
  <c r="L228" i="1"/>
  <c r="L271" i="1"/>
  <c r="L274" i="1"/>
  <c r="L277" i="1"/>
  <c r="L287" i="1"/>
  <c r="L290" i="1"/>
  <c r="L299" i="1"/>
  <c r="L303" i="1"/>
  <c r="L314" i="1"/>
  <c r="L328" i="1"/>
  <c r="L346" i="1"/>
  <c r="L366" i="1"/>
  <c r="L376" i="1"/>
  <c r="L380" i="1"/>
  <c r="L386" i="1"/>
  <c r="L427" i="1"/>
  <c r="L447" i="1"/>
  <c r="L454" i="1"/>
  <c r="L461" i="1"/>
  <c r="L472" i="1"/>
  <c r="L479" i="1"/>
  <c r="L486" i="1"/>
  <c r="L496" i="1"/>
  <c r="L506" i="1"/>
  <c r="L517" i="1"/>
  <c r="L520" i="1"/>
  <c r="L524" i="1"/>
  <c r="L546" i="1"/>
  <c r="L566" i="1"/>
  <c r="L569" i="1"/>
  <c r="L575" i="1"/>
  <c r="L589" i="1"/>
  <c r="L592" i="1"/>
  <c r="L608" i="1"/>
  <c r="L351" i="1"/>
  <c r="L43" i="1"/>
  <c r="L75" i="1"/>
  <c r="L95" i="1"/>
  <c r="L109" i="1"/>
  <c r="L123" i="1"/>
  <c r="L155" i="1"/>
  <c r="L191" i="1"/>
  <c r="L59" i="1"/>
  <c r="L93" i="1"/>
  <c r="L111" i="1"/>
  <c r="L119" i="1"/>
  <c r="L139" i="1"/>
  <c r="L171" i="1"/>
  <c r="L189" i="1"/>
  <c r="L205" i="1"/>
  <c r="L103" i="1"/>
  <c r="L367" i="1"/>
  <c r="L397" i="1"/>
  <c r="L187" i="1"/>
  <c r="L203" i="1"/>
  <c r="L219" i="1"/>
  <c r="L235" i="1"/>
  <c r="L251" i="1"/>
  <c r="L263" i="1"/>
  <c r="L41" i="1"/>
  <c r="L57" i="1"/>
  <c r="L73" i="1"/>
  <c r="L89" i="1"/>
  <c r="L105" i="1"/>
  <c r="L121" i="1"/>
  <c r="L137" i="1"/>
  <c r="L153" i="1"/>
  <c r="L169" i="1"/>
  <c r="L185" i="1"/>
  <c r="L201" i="1"/>
  <c r="L217" i="1"/>
  <c r="L233" i="1"/>
  <c r="L249" i="1"/>
  <c r="L261" i="1"/>
  <c r="L317" i="1"/>
  <c r="L379" i="1"/>
  <c r="L413" i="1"/>
  <c r="L167" i="1"/>
  <c r="L215" i="1"/>
  <c r="L231" i="1"/>
  <c r="L53" i="1"/>
  <c r="L69" i="1"/>
  <c r="L85" i="1"/>
  <c r="L101" i="1"/>
  <c r="L117" i="1"/>
  <c r="L133" i="1"/>
  <c r="L149" i="1"/>
  <c r="L165" i="1"/>
  <c r="L181" i="1"/>
  <c r="L197" i="1"/>
  <c r="L213" i="1"/>
  <c r="L229" i="1"/>
  <c r="L245" i="1"/>
  <c r="L257" i="1"/>
  <c r="L349" i="1"/>
  <c r="L395" i="1"/>
  <c r="L51" i="1"/>
  <c r="L67" i="1"/>
  <c r="L83" i="1"/>
  <c r="L99" i="1"/>
  <c r="L115" i="1"/>
  <c r="L131" i="1"/>
  <c r="L147" i="1"/>
  <c r="L163" i="1"/>
  <c r="L179" i="1"/>
  <c r="L195" i="1"/>
  <c r="L211" i="1"/>
  <c r="L227" i="1"/>
  <c r="L243" i="1"/>
  <c r="L315" i="1"/>
  <c r="L411" i="1"/>
  <c r="L183" i="1"/>
  <c r="L199" i="1"/>
  <c r="L247" i="1"/>
  <c r="L49" i="1"/>
  <c r="L65" i="1"/>
  <c r="L81" i="1"/>
  <c r="L97" i="1"/>
  <c r="L113" i="1"/>
  <c r="L129" i="1"/>
  <c r="L145" i="1"/>
  <c r="L161" i="1"/>
  <c r="L177" i="1"/>
  <c r="L193" i="1"/>
  <c r="L209" i="1"/>
  <c r="L225" i="1"/>
  <c r="L241" i="1"/>
  <c r="L255" i="1"/>
  <c r="L319" i="1"/>
  <c r="L331" i="1"/>
  <c r="L415" i="1"/>
  <c r="L329" i="1"/>
  <c r="L345" i="1"/>
  <c r="L361" i="1"/>
  <c r="L377" i="1"/>
  <c r="L393" i="1"/>
  <c r="L409" i="1"/>
  <c r="L327" i="1"/>
  <c r="L343" i="1"/>
  <c r="L359" i="1"/>
  <c r="L375" i="1"/>
  <c r="L391" i="1"/>
  <c r="L407" i="1"/>
  <c r="L325" i="1"/>
  <c r="L341" i="1"/>
  <c r="L357" i="1"/>
  <c r="L373" i="1"/>
  <c r="L389" i="1"/>
  <c r="L405" i="1"/>
  <c r="L259" i="1"/>
  <c r="L323" i="1"/>
  <c r="L339" i="1"/>
  <c r="L355" i="1"/>
  <c r="L371" i="1"/>
  <c r="L387" i="1"/>
  <c r="L403" i="1"/>
  <c r="L419" i="1"/>
  <c r="L321" i="1"/>
  <c r="L337" i="1"/>
  <c r="L353" i="1"/>
  <c r="L369" i="1"/>
  <c r="L385" i="1"/>
  <c r="L401" i="1"/>
  <c r="L417" i="1"/>
  <c r="L601" i="1"/>
  <c r="L421" i="1"/>
  <c r="L439" i="1"/>
  <c r="L455" i="1"/>
  <c r="L471" i="1"/>
  <c r="L487" i="1"/>
  <c r="L503" i="1"/>
  <c r="L519" i="1"/>
  <c r="L535" i="1"/>
  <c r="L551" i="1"/>
  <c r="L567" i="1"/>
  <c r="L583" i="1"/>
  <c r="L599" i="1"/>
  <c r="L435" i="1"/>
  <c r="L451" i="1"/>
  <c r="L467" i="1"/>
  <c r="L483" i="1"/>
  <c r="L499" i="1"/>
  <c r="L515" i="1"/>
  <c r="L531" i="1"/>
  <c r="L547" i="1"/>
  <c r="L563" i="1"/>
  <c r="L579" i="1"/>
  <c r="L595" i="1"/>
  <c r="L611" i="1"/>
  <c r="L433" i="1"/>
  <c r="L449" i="1"/>
  <c r="L465" i="1"/>
  <c r="L481" i="1"/>
  <c r="L497" i="1"/>
  <c r="L513" i="1"/>
  <c r="L529" i="1"/>
  <c r="L545" i="1"/>
  <c r="L561" i="1"/>
  <c r="L577" i="1"/>
  <c r="L593" i="1"/>
  <c r="L609" i="1"/>
</calcChain>
</file>

<file path=xl/sharedStrings.xml><?xml version="1.0" encoding="utf-8"?>
<sst xmlns="http://schemas.openxmlformats.org/spreadsheetml/2006/main" count="1838" uniqueCount="1287">
  <si>
    <t>IRN</t>
  </si>
  <si>
    <t>District</t>
  </si>
  <si>
    <t>County</t>
  </si>
  <si>
    <t>Property &amp; Income Tax Revenue</t>
  </si>
  <si>
    <t>Out-State Additional Tuition Rate</t>
  </si>
  <si>
    <t>045187</t>
  </si>
  <si>
    <t>Ada Ex Vill SD</t>
  </si>
  <si>
    <t>Hardin</t>
  </si>
  <si>
    <t>049494</t>
  </si>
  <si>
    <t>Adena Local SD</t>
  </si>
  <si>
    <t>Ross</t>
  </si>
  <si>
    <t>043489</t>
  </si>
  <si>
    <t>Akron City SD</t>
  </si>
  <si>
    <t>Summit</t>
  </si>
  <si>
    <t>045906</t>
  </si>
  <si>
    <t>Alexander Local SD</t>
  </si>
  <si>
    <t>Athens</t>
  </si>
  <si>
    <t>045757</t>
  </si>
  <si>
    <t>Allen East Local SD</t>
  </si>
  <si>
    <t>Allen</t>
  </si>
  <si>
    <t>043497</t>
  </si>
  <si>
    <t>Alliance City SD</t>
  </si>
  <si>
    <t>Stark</t>
  </si>
  <si>
    <t>046847</t>
  </si>
  <si>
    <t>Amanda-Clearcreek Local SD</t>
  </si>
  <si>
    <t>Fairfield</t>
  </si>
  <si>
    <t>045195</t>
  </si>
  <si>
    <t>Amherst Ex Vill SD</t>
  </si>
  <si>
    <t>Lorain</t>
  </si>
  <si>
    <t>049759</t>
  </si>
  <si>
    <t>Anna Local SD</t>
  </si>
  <si>
    <t>Shelby</t>
  </si>
  <si>
    <t>046623</t>
  </si>
  <si>
    <t>Ansonia Local SD</t>
  </si>
  <si>
    <t>Darke</t>
  </si>
  <si>
    <t>048207</t>
  </si>
  <si>
    <t>Anthony Wayne Local SD</t>
  </si>
  <si>
    <t>Lucas</t>
  </si>
  <si>
    <t>048991</t>
  </si>
  <si>
    <t>Antwerp Local SD</t>
  </si>
  <si>
    <t>Paulding</t>
  </si>
  <si>
    <t>047415</t>
  </si>
  <si>
    <t>Arcadia Local SD</t>
  </si>
  <si>
    <t>Hancock</t>
  </si>
  <si>
    <t>046631</t>
  </si>
  <si>
    <t>Arcanum Butler Local SD</t>
  </si>
  <si>
    <t>047043</t>
  </si>
  <si>
    <t>Archbold-Area Local SD</t>
  </si>
  <si>
    <t>Fulton</t>
  </si>
  <si>
    <t>047423</t>
  </si>
  <si>
    <t>Arlington Local SD</t>
  </si>
  <si>
    <t>043505</t>
  </si>
  <si>
    <t>Ashland City SD</t>
  </si>
  <si>
    <t>Ashland</t>
  </si>
  <si>
    <t>043513</t>
  </si>
  <si>
    <t>Ashtabula Area City SD</t>
  </si>
  <si>
    <t>Ashtabula</t>
  </si>
  <si>
    <t>043521</t>
  </si>
  <si>
    <t>Athens City SD</t>
  </si>
  <si>
    <t>049171</t>
  </si>
  <si>
    <t>Aurora City SD</t>
  </si>
  <si>
    <t>Portage</t>
  </si>
  <si>
    <t>048298</t>
  </si>
  <si>
    <t>Austintown Local SD</t>
  </si>
  <si>
    <t>Mahoning</t>
  </si>
  <si>
    <t>048124</t>
  </si>
  <si>
    <t>Avon Lake City SD</t>
  </si>
  <si>
    <t>048116</t>
  </si>
  <si>
    <t>Avon Local SD</t>
  </si>
  <si>
    <t>046706</t>
  </si>
  <si>
    <t>Ayersville Local SD</t>
  </si>
  <si>
    <t>Defiance</t>
  </si>
  <si>
    <t>043539</t>
  </si>
  <si>
    <t>Barberton City SD</t>
  </si>
  <si>
    <t>045203</t>
  </si>
  <si>
    <t>Barnesville Ex Vill SD</t>
  </si>
  <si>
    <t>Belmont</t>
  </si>
  <si>
    <t>046300</t>
  </si>
  <si>
    <t>Batavia Local SD</t>
  </si>
  <si>
    <t>Clermont</t>
  </si>
  <si>
    <t>045765</t>
  </si>
  <si>
    <t>Bath Local SD</t>
  </si>
  <si>
    <t>043547</t>
  </si>
  <si>
    <t>Bay Village City SD</t>
  </si>
  <si>
    <t>Cuyahoga</t>
  </si>
  <si>
    <t>043554</t>
  </si>
  <si>
    <t>Beachwood City SD</t>
  </si>
  <si>
    <t>046425</t>
  </si>
  <si>
    <t>Beaver Local SD</t>
  </si>
  <si>
    <t>Columbiana</t>
  </si>
  <si>
    <t>047241</t>
  </si>
  <si>
    <t>Beavercreek City SD</t>
  </si>
  <si>
    <t>Greene</t>
  </si>
  <si>
    <t>043562</t>
  </si>
  <si>
    <t>Bedford City SD</t>
  </si>
  <si>
    <t>043570</t>
  </si>
  <si>
    <t>Bellaire Local SD</t>
  </si>
  <si>
    <t>043588</t>
  </si>
  <si>
    <t>Bellefontaine City SD</t>
  </si>
  <si>
    <t>Logan</t>
  </si>
  <si>
    <t>043596</t>
  </si>
  <si>
    <t>Bellevue City SD</t>
  </si>
  <si>
    <t>Huron</t>
  </si>
  <si>
    <t>043604</t>
  </si>
  <si>
    <t>Belpre City SD</t>
  </si>
  <si>
    <t>Washington</t>
  </si>
  <si>
    <t>048074</t>
  </si>
  <si>
    <t>Benjamin Logan Local SD</t>
  </si>
  <si>
    <t>048926</t>
  </si>
  <si>
    <t>Benton Carroll Salem Local S</t>
  </si>
  <si>
    <t>Ottawa</t>
  </si>
  <si>
    <t>043612</t>
  </si>
  <si>
    <t>Berea City SD</t>
  </si>
  <si>
    <t>047167</t>
  </si>
  <si>
    <t>Berkshire Local SD</t>
  </si>
  <si>
    <t>Geauga</t>
  </si>
  <si>
    <t>046854</t>
  </si>
  <si>
    <t>Berne Union Local SD</t>
  </si>
  <si>
    <t>048611</t>
  </si>
  <si>
    <t>Bethel Local SD</t>
  </si>
  <si>
    <t>Miami</t>
  </si>
  <si>
    <t>046318</t>
  </si>
  <si>
    <t>Bethel-Tate Local SD</t>
  </si>
  <si>
    <t>043620</t>
  </si>
  <si>
    <t>Bexley City SD</t>
  </si>
  <si>
    <t>Franklin</t>
  </si>
  <si>
    <t>046748</t>
  </si>
  <si>
    <t>Big Walnut Local SD</t>
  </si>
  <si>
    <t>Delaware</t>
  </si>
  <si>
    <t>048462</t>
  </si>
  <si>
    <t>Black River Local SD</t>
  </si>
  <si>
    <t>Medina</t>
  </si>
  <si>
    <t>046383</t>
  </si>
  <si>
    <t>Blanchester Local SD</t>
  </si>
  <si>
    <t>Clinton</t>
  </si>
  <si>
    <t>046862</t>
  </si>
  <si>
    <t>Bloom Carroll Local SD</t>
  </si>
  <si>
    <t>050096</t>
  </si>
  <si>
    <t>Bloomfield-Mespo Local SD</t>
  </si>
  <si>
    <t>Trumbull</t>
  </si>
  <si>
    <t>049593</t>
  </si>
  <si>
    <t>Bloom-Vernon Local SD</t>
  </si>
  <si>
    <t>Scioto</t>
  </si>
  <si>
    <t>045211</t>
  </si>
  <si>
    <t>Bluffton Ex Vill SD</t>
  </si>
  <si>
    <t>048306</t>
  </si>
  <si>
    <t>Boardman Local SD</t>
  </si>
  <si>
    <t>049767</t>
  </si>
  <si>
    <t>Botkins Local SD</t>
  </si>
  <si>
    <t>043638</t>
  </si>
  <si>
    <t>Bowling Green City SD</t>
  </si>
  <si>
    <t>Wood</t>
  </si>
  <si>
    <t>045229</t>
  </si>
  <si>
    <t>Bradford Ex Vill SD</t>
  </si>
  <si>
    <t>043646</t>
  </si>
  <si>
    <t>Brecksville-Broadview Height</t>
  </si>
  <si>
    <t>045237</t>
  </si>
  <si>
    <t>Bridgeport Ex Vill SD</t>
  </si>
  <si>
    <t>047613</t>
  </si>
  <si>
    <t>Bright Local SD</t>
  </si>
  <si>
    <t>Highland</t>
  </si>
  <si>
    <t>050112</t>
  </si>
  <si>
    <t>Bristol Local SD</t>
  </si>
  <si>
    <t>050120</t>
  </si>
  <si>
    <t>Brookfield Local SD</t>
  </si>
  <si>
    <t>043653</t>
  </si>
  <si>
    <t>Brooklyn City SD</t>
  </si>
  <si>
    <t>048678</t>
  </si>
  <si>
    <t>Brookville Local SD</t>
  </si>
  <si>
    <t>Montgomery</t>
  </si>
  <si>
    <t>046177</t>
  </si>
  <si>
    <t>Brown Local SD</t>
  </si>
  <si>
    <t>Carroll</t>
  </si>
  <si>
    <t>043661</t>
  </si>
  <si>
    <t>Brunswick City SD</t>
  </si>
  <si>
    <t>043679</t>
  </si>
  <si>
    <t>Bryan City SD</t>
  </si>
  <si>
    <t>Williams</t>
  </si>
  <si>
    <t>046508</t>
  </si>
  <si>
    <t>Buckeye Central Local SD</t>
  </si>
  <si>
    <t>Crawford</t>
  </si>
  <si>
    <t>045856</t>
  </si>
  <si>
    <t>Buckeye Local SD</t>
  </si>
  <si>
    <t>047787</t>
  </si>
  <si>
    <t>Jefferson</t>
  </si>
  <si>
    <t>048470</t>
  </si>
  <si>
    <t>046755</t>
  </si>
  <si>
    <t>Buckeye Valley Local SD</t>
  </si>
  <si>
    <t>043687</t>
  </si>
  <si>
    <t>Bucyrus City SD</t>
  </si>
  <si>
    <t>045252</t>
  </si>
  <si>
    <t>Caldwell Ex Vill SD</t>
  </si>
  <si>
    <t>Noble</t>
  </si>
  <si>
    <t>043695</t>
  </si>
  <si>
    <t>Cambridge City SD</t>
  </si>
  <si>
    <t>Guernsey</t>
  </si>
  <si>
    <t>043703</t>
  </si>
  <si>
    <t>Campbell City SD</t>
  </si>
  <si>
    <t>046946</t>
  </si>
  <si>
    <t>Canal Winchester Local SD</t>
  </si>
  <si>
    <t>048314</t>
  </si>
  <si>
    <t>Canfield Local SD</t>
  </si>
  <si>
    <t>043711</t>
  </si>
  <si>
    <t>Canton City SD</t>
  </si>
  <si>
    <t>049833</t>
  </si>
  <si>
    <t>Canton Local SD</t>
  </si>
  <si>
    <t>047175</t>
  </si>
  <si>
    <t>Cardinal Local SD</t>
  </si>
  <si>
    <t>048793</t>
  </si>
  <si>
    <t>Cardington-Lincoln Local SD</t>
  </si>
  <si>
    <t>Morrow</t>
  </si>
  <si>
    <t>045260</t>
  </si>
  <si>
    <t>Carey Ex Vill SD</t>
  </si>
  <si>
    <t>Wyandot</t>
  </si>
  <si>
    <t>050419</t>
  </si>
  <si>
    <t>Carlisle Local SD</t>
  </si>
  <si>
    <t>Warren</t>
  </si>
  <si>
    <t>045278</t>
  </si>
  <si>
    <t>Carrollton Ex Vill SD</t>
  </si>
  <si>
    <t>047258</t>
  </si>
  <si>
    <t>Cedar Cliff Local SD</t>
  </si>
  <si>
    <t>043729</t>
  </si>
  <si>
    <t>Celina City SD</t>
  </si>
  <si>
    <t>Mercer</t>
  </si>
  <si>
    <t>047829</t>
  </si>
  <si>
    <t>Centerburg Local SD</t>
  </si>
  <si>
    <t>Knox</t>
  </si>
  <si>
    <t>043737</t>
  </si>
  <si>
    <t>Centerville City SD</t>
  </si>
  <si>
    <t>046714</t>
  </si>
  <si>
    <t>Central Local SD</t>
  </si>
  <si>
    <t>045286</t>
  </si>
  <si>
    <t>Chagrin Falls Ex Vill SD</t>
  </si>
  <si>
    <t>050138</t>
  </si>
  <si>
    <t>Champion Local SD</t>
  </si>
  <si>
    <t>047183</t>
  </si>
  <si>
    <t>Chardon Local SD</t>
  </si>
  <si>
    <t>045294</t>
  </si>
  <si>
    <t>Chesapeake Union Ex Vill SD</t>
  </si>
  <si>
    <t>Lawrence</t>
  </si>
  <si>
    <t>043745</t>
  </si>
  <si>
    <t>Chillicothe City SD</t>
  </si>
  <si>
    <t>050534</t>
  </si>
  <si>
    <t>Chippewa Local SD</t>
  </si>
  <si>
    <t>Wayne</t>
  </si>
  <si>
    <t>043752</t>
  </si>
  <si>
    <t>Cincinnati City SD</t>
  </si>
  <si>
    <t>Hamilton</t>
  </si>
  <si>
    <t>043760</t>
  </si>
  <si>
    <t>Circleville City SD</t>
  </si>
  <si>
    <t>Pickaway</t>
  </si>
  <si>
    <t>046284</t>
  </si>
  <si>
    <t>Clark-Shawnee Local SD</t>
  </si>
  <si>
    <t>Clark</t>
  </si>
  <si>
    <t>049601</t>
  </si>
  <si>
    <t>Clay Local SD</t>
  </si>
  <si>
    <t>043778</t>
  </si>
  <si>
    <t>Claymont City SD</t>
  </si>
  <si>
    <t>Tuscarawas</t>
  </si>
  <si>
    <t>049411</t>
  </si>
  <si>
    <t>Clear Fork Valley Local SD</t>
  </si>
  <si>
    <t>Richland</t>
  </si>
  <si>
    <t>048132</t>
  </si>
  <si>
    <t>Clearview Local SD</t>
  </si>
  <si>
    <t>046326</t>
  </si>
  <si>
    <t>Clermont-Northeastern Local</t>
  </si>
  <si>
    <t>043794</t>
  </si>
  <si>
    <t>Cleveland Hts-Univ Hts City</t>
  </si>
  <si>
    <t>043786</t>
  </si>
  <si>
    <t>Cleveland Municipal SD</t>
  </si>
  <si>
    <t>046391</t>
  </si>
  <si>
    <t>Clinton-Massie Local SD</t>
  </si>
  <si>
    <t>048488</t>
  </si>
  <si>
    <t>Cloverleaf Local SD</t>
  </si>
  <si>
    <t>045302</t>
  </si>
  <si>
    <t>Clyde-Green Springs Ex Vill</t>
  </si>
  <si>
    <t>Sandusky</t>
  </si>
  <si>
    <t>045310</t>
  </si>
  <si>
    <t>Coldwater Ex Vill SD</t>
  </si>
  <si>
    <t>064964</t>
  </si>
  <si>
    <t>College Corner Local SD</t>
  </si>
  <si>
    <t>Preble</t>
  </si>
  <si>
    <t>046516</t>
  </si>
  <si>
    <t>Colonel Crawford Local SD</t>
  </si>
  <si>
    <t>048140</t>
  </si>
  <si>
    <t>Columbia Local SD</t>
  </si>
  <si>
    <t>045328</t>
  </si>
  <si>
    <t>Columbiana Ex Vill SD</t>
  </si>
  <si>
    <t>043802</t>
  </si>
  <si>
    <t>Columbus City SD</t>
  </si>
  <si>
    <t>049312</t>
  </si>
  <si>
    <t>Columbus Grove Local SD</t>
  </si>
  <si>
    <t>Putnam</t>
  </si>
  <si>
    <t>043810</t>
  </si>
  <si>
    <t>Conneaut Area City SD</t>
  </si>
  <si>
    <t>047548</t>
  </si>
  <si>
    <t>Conotton Valley Union Local</t>
  </si>
  <si>
    <t>Harrison</t>
  </si>
  <si>
    <t>049320</t>
  </si>
  <si>
    <t>Continental Local SD</t>
  </si>
  <si>
    <t>049981</t>
  </si>
  <si>
    <t>Copley-Fairlawn City SD</t>
  </si>
  <si>
    <t>047431</t>
  </si>
  <si>
    <t>Cory-Rawson Local SD</t>
  </si>
  <si>
    <t>043828</t>
  </si>
  <si>
    <t>Coshocton City SD</t>
  </si>
  <si>
    <t>Coshocton</t>
  </si>
  <si>
    <t>049999</t>
  </si>
  <si>
    <t>Coventry Local SD</t>
  </si>
  <si>
    <t>045336</t>
  </si>
  <si>
    <t>Covington Ex Vill SD</t>
  </si>
  <si>
    <t>045344</t>
  </si>
  <si>
    <t>Crestline Ex Vill SD</t>
  </si>
  <si>
    <t>046433</t>
  </si>
  <si>
    <t>Crestview Local SD</t>
  </si>
  <si>
    <t>049429</t>
  </si>
  <si>
    <t>050351</t>
  </si>
  <si>
    <t>Van Wert</t>
  </si>
  <si>
    <t>049189</t>
  </si>
  <si>
    <t>Crestwood Local SD</t>
  </si>
  <si>
    <t>045351</t>
  </si>
  <si>
    <t>Crooksville Ex Vill SD</t>
  </si>
  <si>
    <t>Perry</t>
  </si>
  <si>
    <t>043836</t>
  </si>
  <si>
    <t>Cuyahoga Falls City SD</t>
  </si>
  <si>
    <t>046557</t>
  </si>
  <si>
    <t>Cuyahoga Heights Local SD</t>
  </si>
  <si>
    <t>050542</t>
  </si>
  <si>
    <t>Dalton Local SD</t>
  </si>
  <si>
    <t>048934</t>
  </si>
  <si>
    <t>Danbury Local SD</t>
  </si>
  <si>
    <t>047837</t>
  </si>
  <si>
    <t>Danville Local SD</t>
  </si>
  <si>
    <t>047928</t>
  </si>
  <si>
    <t>Dawson-Bryant Local SD</t>
  </si>
  <si>
    <t>043844</t>
  </si>
  <si>
    <t>Dayton City SD</t>
  </si>
  <si>
    <t>043851</t>
  </si>
  <si>
    <t>Deer Park Community City SD</t>
  </si>
  <si>
    <t>043869</t>
  </si>
  <si>
    <t>Defiance City SD</t>
  </si>
  <si>
    <t>043877</t>
  </si>
  <si>
    <t>Delaware City SD</t>
  </si>
  <si>
    <t>043885</t>
  </si>
  <si>
    <t>Delphos City SD</t>
  </si>
  <si>
    <t>043893</t>
  </si>
  <si>
    <t>Dover City SD</t>
  </si>
  <si>
    <t>047027</t>
  </si>
  <si>
    <t>Dublin City SD</t>
  </si>
  <si>
    <t>043901</t>
  </si>
  <si>
    <t>East Cleveland City SD</t>
  </si>
  <si>
    <t>046409</t>
  </si>
  <si>
    <t>East Clinton Local SD</t>
  </si>
  <si>
    <t>069682</t>
  </si>
  <si>
    <t>East Guernsey Local SD</t>
  </si>
  <si>
    <t>047688</t>
  </si>
  <si>
    <t>East Holmes Local SD</t>
  </si>
  <si>
    <t>Holmes</t>
  </si>
  <si>
    <t>047845</t>
  </si>
  <si>
    <t>East Knox Local SD</t>
  </si>
  <si>
    <t>043919</t>
  </si>
  <si>
    <t>East Liverpool City SD</t>
  </si>
  <si>
    <t>048835</t>
  </si>
  <si>
    <t>East Muskingum Local SD</t>
  </si>
  <si>
    <t>Muskingum</t>
  </si>
  <si>
    <t>043927</t>
  </si>
  <si>
    <t>East Palestine City SD</t>
  </si>
  <si>
    <t>046037</t>
  </si>
  <si>
    <t>Eastern Local SD</t>
  </si>
  <si>
    <t>Brown</t>
  </si>
  <si>
    <t>048512</t>
  </si>
  <si>
    <t>Meigs</t>
  </si>
  <si>
    <t>049122</t>
  </si>
  <si>
    <t>Pike</t>
  </si>
  <si>
    <t>050674</t>
  </si>
  <si>
    <t>Eastwood Local SD</t>
  </si>
  <si>
    <t>043935</t>
  </si>
  <si>
    <t>Eaton Community Schools City</t>
  </si>
  <si>
    <t>050617</t>
  </si>
  <si>
    <t>Edgerton Local SD</t>
  </si>
  <si>
    <t>046094</t>
  </si>
  <si>
    <t>Edgewood City SD</t>
  </si>
  <si>
    <t>Butler</t>
  </si>
  <si>
    <t>046789</t>
  </si>
  <si>
    <t>Edison Local SD</t>
  </si>
  <si>
    <t>Erie</t>
  </si>
  <si>
    <t>047795</t>
  </si>
  <si>
    <t>050625</t>
  </si>
  <si>
    <t>Edon-Northwest Local SD</t>
  </si>
  <si>
    <t>048413</t>
  </si>
  <si>
    <t>Elgin Local SD</t>
  </si>
  <si>
    <t>Marion</t>
  </si>
  <si>
    <t>045773</t>
  </si>
  <si>
    <t>Elida Local SD</t>
  </si>
  <si>
    <t>050682</t>
  </si>
  <si>
    <t>Elmwood Local SD</t>
  </si>
  <si>
    <t>043943</t>
  </si>
  <si>
    <t>Elyria City SD</t>
  </si>
  <si>
    <t>043950</t>
  </si>
  <si>
    <t>Euclid City SD</t>
  </si>
  <si>
    <t>047050</t>
  </si>
  <si>
    <t>Evergreen Local SD</t>
  </si>
  <si>
    <t>050328</t>
  </si>
  <si>
    <t>Fairbanks Local SD</t>
  </si>
  <si>
    <t>Union</t>
  </si>
  <si>
    <t>043968</t>
  </si>
  <si>
    <t>Fairborn City SD</t>
  </si>
  <si>
    <t>046102</t>
  </si>
  <si>
    <t>Fairfield City SD</t>
  </si>
  <si>
    <t>047621</t>
  </si>
  <si>
    <t>Fairfield Local SD</t>
  </si>
  <si>
    <t>046870</t>
  </si>
  <si>
    <t>Fairfield Union Local SD</t>
  </si>
  <si>
    <t>047936</t>
  </si>
  <si>
    <t>Fairland Local SD</t>
  </si>
  <si>
    <t>049775</t>
  </si>
  <si>
    <t>Fairlawn Local SD</t>
  </si>
  <si>
    <t>049841</t>
  </si>
  <si>
    <t>Fairless Local SD</t>
  </si>
  <si>
    <t>045369</t>
  </si>
  <si>
    <t>Fairport Harbor Ex Vill SD</t>
  </si>
  <si>
    <t>Lake</t>
  </si>
  <si>
    <t>043976</t>
  </si>
  <si>
    <t>Fairview Park City SD</t>
  </si>
  <si>
    <t>047068</t>
  </si>
  <si>
    <t>Fayette Local SD</t>
  </si>
  <si>
    <t>046045</t>
  </si>
  <si>
    <t>Fayetteville-Perry Local SD</t>
  </si>
  <si>
    <t>045914</t>
  </si>
  <si>
    <t>Federal Hocking Local SD</t>
  </si>
  <si>
    <t>046334</t>
  </si>
  <si>
    <t>Felicity-Franklin Local SD</t>
  </si>
  <si>
    <t>049197</t>
  </si>
  <si>
    <t>Field Local SD</t>
  </si>
  <si>
    <t>043984</t>
  </si>
  <si>
    <t>Findlay City SD</t>
  </si>
  <si>
    <t>047332</t>
  </si>
  <si>
    <t>Finneytown Local SD</t>
  </si>
  <si>
    <t>048157</t>
  </si>
  <si>
    <t>Firelands Local SD</t>
  </si>
  <si>
    <t>047340</t>
  </si>
  <si>
    <t>Forest Hills Local SD</t>
  </si>
  <si>
    <t>050484</t>
  </si>
  <si>
    <t>Fort Frye Local SD</t>
  </si>
  <si>
    <t>049783</t>
  </si>
  <si>
    <t>Fort Loramie Local SD</t>
  </si>
  <si>
    <t>048595</t>
  </si>
  <si>
    <t>Fort Recovery Local SD</t>
  </si>
  <si>
    <t>043992</t>
  </si>
  <si>
    <t>Fostoria City SD</t>
  </si>
  <si>
    <t>Seneca</t>
  </si>
  <si>
    <t>044008</t>
  </si>
  <si>
    <t>Franklin City SD</t>
  </si>
  <si>
    <t>048843</t>
  </si>
  <si>
    <t>Franklin Local SD</t>
  </si>
  <si>
    <t>046649</t>
  </si>
  <si>
    <t>Franklin-Monroe Local SD</t>
  </si>
  <si>
    <t>047852</t>
  </si>
  <si>
    <t>Fredericktown Local SD</t>
  </si>
  <si>
    <t>044016</t>
  </si>
  <si>
    <t>Fremont City SD</t>
  </si>
  <si>
    <t>050492</t>
  </si>
  <si>
    <t>Frontier Local SD</t>
  </si>
  <si>
    <t>046961</t>
  </si>
  <si>
    <t>Gahanna-Jefferson City SD</t>
  </si>
  <si>
    <t>044024</t>
  </si>
  <si>
    <t>Galion City SD</t>
  </si>
  <si>
    <t>065680</t>
  </si>
  <si>
    <t>Gallia County Local SD</t>
  </si>
  <si>
    <t>Gallia</t>
  </si>
  <si>
    <t>044032</t>
  </si>
  <si>
    <t>Gallipolis City SD</t>
  </si>
  <si>
    <t>050278</t>
  </si>
  <si>
    <t>Garaway Local SD</t>
  </si>
  <si>
    <t>044040</t>
  </si>
  <si>
    <t>Garfield Heights City SD</t>
  </si>
  <si>
    <t>044057</t>
  </si>
  <si>
    <t>Geneva Area City SD</t>
  </si>
  <si>
    <t>048942</t>
  </si>
  <si>
    <t>Genoa Area Local SD</t>
  </si>
  <si>
    <t>045377</t>
  </si>
  <si>
    <t>Georgetown Ex Vill SD</t>
  </si>
  <si>
    <t>045385</t>
  </si>
  <si>
    <t>Gibsonburg Ex Vill SD</t>
  </si>
  <si>
    <t>044065</t>
  </si>
  <si>
    <t>Girard City SD</t>
  </si>
  <si>
    <t>046342</t>
  </si>
  <si>
    <t>Goshen Local SD</t>
  </si>
  <si>
    <t>046193</t>
  </si>
  <si>
    <t>Graham Local SD</t>
  </si>
  <si>
    <t>Champaign</t>
  </si>
  <si>
    <t>045864</t>
  </si>
  <si>
    <t>Grand Valley Local SD</t>
  </si>
  <si>
    <t>044073</t>
  </si>
  <si>
    <t>Grandview Heights City SD</t>
  </si>
  <si>
    <t>045393</t>
  </si>
  <si>
    <t>Granville Ex Vill SD</t>
  </si>
  <si>
    <t>Licking</t>
  </si>
  <si>
    <t>049619</t>
  </si>
  <si>
    <t>Green Local SD</t>
  </si>
  <si>
    <t>050013</t>
  </si>
  <si>
    <t>050559</t>
  </si>
  <si>
    <t>047266</t>
  </si>
  <si>
    <t>Greeneview Local SD</t>
  </si>
  <si>
    <t>045401</t>
  </si>
  <si>
    <t>Greenfield Ex Vill SD</t>
  </si>
  <si>
    <t>046235</t>
  </si>
  <si>
    <t>Greenon Local SD</t>
  </si>
  <si>
    <t>044099</t>
  </si>
  <si>
    <t>Greenville City SD</t>
  </si>
  <si>
    <t>046979</t>
  </si>
  <si>
    <t>Groveport Madison Local SD</t>
  </si>
  <si>
    <t>044107</t>
  </si>
  <si>
    <t>Hamilton City SD</t>
  </si>
  <si>
    <t>046953</t>
  </si>
  <si>
    <t>Hamilton Local SD</t>
  </si>
  <si>
    <t>047498</t>
  </si>
  <si>
    <t>Hardin Northern Local SD</t>
  </si>
  <si>
    <t>049791</t>
  </si>
  <si>
    <t>Hardin-Houston Local SD</t>
  </si>
  <si>
    <t>045245</t>
  </si>
  <si>
    <t>Harrison Hills City SD</t>
  </si>
  <si>
    <t>044115</t>
  </si>
  <si>
    <t>Heath City SD</t>
  </si>
  <si>
    <t>045419</t>
  </si>
  <si>
    <t>Hicksville Ex Vill SD</t>
  </si>
  <si>
    <t>048496</t>
  </si>
  <si>
    <t>Highland Local SD</t>
  </si>
  <si>
    <t>048801</t>
  </si>
  <si>
    <t>047019</t>
  </si>
  <si>
    <t>Hilliard City SD</t>
  </si>
  <si>
    <t>044123</t>
  </si>
  <si>
    <t>Hillsboro City SD</t>
  </si>
  <si>
    <t>045823</t>
  </si>
  <si>
    <t>Hillsdale Local SD</t>
  </si>
  <si>
    <t>047571</t>
  </si>
  <si>
    <t>Holgate Local SD</t>
  </si>
  <si>
    <t>Henry</t>
  </si>
  <si>
    <t>049700</t>
  </si>
  <si>
    <t>Hopewell-Loudon Local SD</t>
  </si>
  <si>
    <t>050161</t>
  </si>
  <si>
    <t>Howland Local SD</t>
  </si>
  <si>
    <t>045427</t>
  </si>
  <si>
    <t>Hubbard Ex Vill SD</t>
  </si>
  <si>
    <t>048751</t>
  </si>
  <si>
    <t>Huber Heights City SD</t>
  </si>
  <si>
    <t>050021</t>
  </si>
  <si>
    <t>Hudson City SD</t>
  </si>
  <si>
    <t>049502</t>
  </si>
  <si>
    <t>Huntington Local SD</t>
  </si>
  <si>
    <t>044131</t>
  </si>
  <si>
    <t>Huron City SD</t>
  </si>
  <si>
    <t>046565</t>
  </si>
  <si>
    <t>Independence Local SD</t>
  </si>
  <si>
    <t>047803</t>
  </si>
  <si>
    <t>Indian Creek Local SD</t>
  </si>
  <si>
    <t>045435</t>
  </si>
  <si>
    <t>Indian Hill Ex Vill SD</t>
  </si>
  <si>
    <t>048082</t>
  </si>
  <si>
    <t>Indian Lake Local SD</t>
  </si>
  <si>
    <t>050286</t>
  </si>
  <si>
    <t>Indian Valley Local SD</t>
  </si>
  <si>
    <t>044149</t>
  </si>
  <si>
    <t>Ironton City SD</t>
  </si>
  <si>
    <t>049809</t>
  </si>
  <si>
    <t>Jackson Center Local SD</t>
  </si>
  <si>
    <t>044156</t>
  </si>
  <si>
    <t>Jackson City SD</t>
  </si>
  <si>
    <t>Jackson</t>
  </si>
  <si>
    <t>049858</t>
  </si>
  <si>
    <t>Jackson Local SD</t>
  </si>
  <si>
    <t>048322</t>
  </si>
  <si>
    <t>Jackson-Milton Local SD</t>
  </si>
  <si>
    <t>049205</t>
  </si>
  <si>
    <t>James A Garfield Local SD</t>
  </si>
  <si>
    <t>045872</t>
  </si>
  <si>
    <t>Jefferson Area Local SD</t>
  </si>
  <si>
    <t>048256</t>
  </si>
  <si>
    <t>Jefferson Local SD</t>
  </si>
  <si>
    <t>Madison</t>
  </si>
  <si>
    <t>048686</t>
  </si>
  <si>
    <t>Jefferson Township Local SD</t>
  </si>
  <si>
    <t>049338</t>
  </si>
  <si>
    <t>Jennings Local SD</t>
  </si>
  <si>
    <t>047985</t>
  </si>
  <si>
    <t>Johnstown-Monroe Local SD</t>
  </si>
  <si>
    <t>048264</t>
  </si>
  <si>
    <t>Jonathan Alder Local SD</t>
  </si>
  <si>
    <t>050179</t>
  </si>
  <si>
    <t>Joseph Badger Local SD</t>
  </si>
  <si>
    <t>049346</t>
  </si>
  <si>
    <t>Kalida Local SD</t>
  </si>
  <si>
    <t>046797</t>
  </si>
  <si>
    <t>Kelleys Island Local SD</t>
  </si>
  <si>
    <t>047191</t>
  </si>
  <si>
    <t>Kenston Local SD</t>
  </si>
  <si>
    <t>044164</t>
  </si>
  <si>
    <t>Kent City SD</t>
  </si>
  <si>
    <t>044172</t>
  </si>
  <si>
    <t>Kenton City SD</t>
  </si>
  <si>
    <t>044180</t>
  </si>
  <si>
    <t>Kettering City SD</t>
  </si>
  <si>
    <t>048165</t>
  </si>
  <si>
    <t>Keystone Local SD</t>
  </si>
  <si>
    <t>050435</t>
  </si>
  <si>
    <t>Kings Local SD</t>
  </si>
  <si>
    <t>047878</t>
  </si>
  <si>
    <t>Kirtland Local SD</t>
  </si>
  <si>
    <t>050245</t>
  </si>
  <si>
    <t>La Brae Local SD</t>
  </si>
  <si>
    <t>049866</t>
  </si>
  <si>
    <t>Lake Local SD</t>
  </si>
  <si>
    <t>050690</t>
  </si>
  <si>
    <t>050187</t>
  </si>
  <si>
    <t>Lakeview Local SD</t>
  </si>
  <si>
    <t>044198</t>
  </si>
  <si>
    <t>Lakewood City SD</t>
  </si>
  <si>
    <t>047993</t>
  </si>
  <si>
    <t>Lakewood Local SD</t>
  </si>
  <si>
    <t>046110</t>
  </si>
  <si>
    <t>Lakota Local SD</t>
  </si>
  <si>
    <t>049569</t>
  </si>
  <si>
    <t>044206</t>
  </si>
  <si>
    <t>Lancaster City SD</t>
  </si>
  <si>
    <t>044214</t>
  </si>
  <si>
    <t>Lebanon City SD</t>
  </si>
  <si>
    <t>045443</t>
  </si>
  <si>
    <t>Leetonia Ex Vill SD</t>
  </si>
  <si>
    <t>049353</t>
  </si>
  <si>
    <t>Leipsic Local SD</t>
  </si>
  <si>
    <t>049437</t>
  </si>
  <si>
    <t>Lexington Local SD</t>
  </si>
  <si>
    <t>047449</t>
  </si>
  <si>
    <t>Liberty Benton Local SD</t>
  </si>
  <si>
    <t>047589</t>
  </si>
  <si>
    <t>Liberty Center Local SD</t>
  </si>
  <si>
    <t>050195</t>
  </si>
  <si>
    <t>Liberty Local SD</t>
  </si>
  <si>
    <t>046888</t>
  </si>
  <si>
    <t>Liberty Union-Thurston Local</t>
  </si>
  <si>
    <t>048009</t>
  </si>
  <si>
    <t>Licking Heights Local SD</t>
  </si>
  <si>
    <t>048017</t>
  </si>
  <si>
    <t>Licking Valley Local SD</t>
  </si>
  <si>
    <t>044222</t>
  </si>
  <si>
    <t>Lima City SD</t>
  </si>
  <si>
    <t>050369</t>
  </si>
  <si>
    <t>Lincolnview Local SD</t>
  </si>
  <si>
    <t>045450</t>
  </si>
  <si>
    <t>Lisbon Ex Vill SD</t>
  </si>
  <si>
    <t>050443</t>
  </si>
  <si>
    <t>Little Miami Local SD</t>
  </si>
  <si>
    <t>044230</t>
  </si>
  <si>
    <t>Lockland City SD</t>
  </si>
  <si>
    <t>049080</t>
  </si>
  <si>
    <t>Logan Elm Local SD</t>
  </si>
  <si>
    <t>044248</t>
  </si>
  <si>
    <t>Logan-Hocking Local SD</t>
  </si>
  <si>
    <t>Hocking</t>
  </si>
  <si>
    <t>044255</t>
  </si>
  <si>
    <t>London City SD</t>
  </si>
  <si>
    <t>044263</t>
  </si>
  <si>
    <t>Lorain City SD</t>
  </si>
  <si>
    <t>050203</t>
  </si>
  <si>
    <t>Lordstown Local SD</t>
  </si>
  <si>
    <t>045468</t>
  </si>
  <si>
    <t>Loudonville-Perrysville Ex V</t>
  </si>
  <si>
    <t>049874</t>
  </si>
  <si>
    <t>Louisville City SD</t>
  </si>
  <si>
    <t>044271</t>
  </si>
  <si>
    <t>Loveland City SD</t>
  </si>
  <si>
    <t>048330</t>
  </si>
  <si>
    <t>Lowellville Local SD</t>
  </si>
  <si>
    <t>049445</t>
  </si>
  <si>
    <t>Lucas Local SD</t>
  </si>
  <si>
    <t>047639</t>
  </si>
  <si>
    <t>Lynchburg-Clay Local SD</t>
  </si>
  <si>
    <t>048702</t>
  </si>
  <si>
    <t>Mad River Local SD</t>
  </si>
  <si>
    <t>044289</t>
  </si>
  <si>
    <t>Madeira City SD</t>
  </si>
  <si>
    <t>046128</t>
  </si>
  <si>
    <t>Madison Local SD</t>
  </si>
  <si>
    <t>047886</t>
  </si>
  <si>
    <t>049452</t>
  </si>
  <si>
    <t>048272</t>
  </si>
  <si>
    <t>Madison-Plains Local SD</t>
  </si>
  <si>
    <t>000442</t>
  </si>
  <si>
    <t>Manchester Local SD</t>
  </si>
  <si>
    <t>Adams</t>
  </si>
  <si>
    <t>050005</t>
  </si>
  <si>
    <t>044297</t>
  </si>
  <si>
    <t>Mansfield City SD</t>
  </si>
  <si>
    <t>044305</t>
  </si>
  <si>
    <t>Maple Heights City SD</t>
  </si>
  <si>
    <t>045831</t>
  </si>
  <si>
    <t>Mapleton Local SD</t>
  </si>
  <si>
    <t>050211</t>
  </si>
  <si>
    <t>Maplewood Local SD</t>
  </si>
  <si>
    <t>046805</t>
  </si>
  <si>
    <t>Margaretta Local SD</t>
  </si>
  <si>
    <t>044313</t>
  </si>
  <si>
    <t>Mariemont City SD</t>
  </si>
  <si>
    <t>044321</t>
  </si>
  <si>
    <t>Marietta City SD</t>
  </si>
  <si>
    <t>044339</t>
  </si>
  <si>
    <t>Marion City SD</t>
  </si>
  <si>
    <t>048553</t>
  </si>
  <si>
    <t>Marion Local SD</t>
  </si>
  <si>
    <t>049882</t>
  </si>
  <si>
    <t>Marlington Local SD</t>
  </si>
  <si>
    <t>044347</t>
  </si>
  <si>
    <t>Martins Ferry City SD</t>
  </si>
  <si>
    <t>045476</t>
  </si>
  <si>
    <t>Marysville Ex Vill SD</t>
  </si>
  <si>
    <t>050450</t>
  </si>
  <si>
    <t>Mason City SD</t>
  </si>
  <si>
    <t>044354</t>
  </si>
  <si>
    <t>Massillon City SD</t>
  </si>
  <si>
    <t>050153</t>
  </si>
  <si>
    <t>Mathews Local SD</t>
  </si>
  <si>
    <t>044362</t>
  </si>
  <si>
    <t>Maumee City SD</t>
  </si>
  <si>
    <t>044370</t>
  </si>
  <si>
    <t>Mayfield City SD</t>
  </si>
  <si>
    <t>048850</t>
  </si>
  <si>
    <t>Maysville Local SD</t>
  </si>
  <si>
    <t>047456</t>
  </si>
  <si>
    <t>McComb Local SD</t>
  </si>
  <si>
    <t>050229</t>
  </si>
  <si>
    <t>McDonald Local SD</t>
  </si>
  <si>
    <t>045484</t>
  </si>
  <si>
    <t>Mechanicsburg Ex Vill SD</t>
  </si>
  <si>
    <t>044388</t>
  </si>
  <si>
    <t>Medina City SD</t>
  </si>
  <si>
    <t>048520</t>
  </si>
  <si>
    <t>Meigs Local SD</t>
  </si>
  <si>
    <t>045492</t>
  </si>
  <si>
    <t>Mentor Ex Vill SD</t>
  </si>
  <si>
    <t>048629</t>
  </si>
  <si>
    <t>Miami East Local SD</t>
  </si>
  <si>
    <t>046920</t>
  </si>
  <si>
    <t>Miami Trace Local SD</t>
  </si>
  <si>
    <t>Fayette</t>
  </si>
  <si>
    <t>044396</t>
  </si>
  <si>
    <t>Miamisburg City SD</t>
  </si>
  <si>
    <t>044404</t>
  </si>
  <si>
    <t>Middletown City SD</t>
  </si>
  <si>
    <t>048173</t>
  </si>
  <si>
    <t>Midview Local SD</t>
  </si>
  <si>
    <t>045500</t>
  </si>
  <si>
    <t>Milford Ex Vill SD</t>
  </si>
  <si>
    <t>050633</t>
  </si>
  <si>
    <t>Millcreek-West Unity Local S</t>
  </si>
  <si>
    <t>049361</t>
  </si>
  <si>
    <t>Miller City-New Cleveland Lo</t>
  </si>
  <si>
    <t>045518</t>
  </si>
  <si>
    <t>Milton-Union Ex Vill SD</t>
  </si>
  <si>
    <t>049890</t>
  </si>
  <si>
    <t>Minerva Local SD</t>
  </si>
  <si>
    <t>049627</t>
  </si>
  <si>
    <t>Minford Local SD</t>
  </si>
  <si>
    <t>045948</t>
  </si>
  <si>
    <t>Minster Local SD</t>
  </si>
  <si>
    <t>Auglaize</t>
  </si>
  <si>
    <t>046672</t>
  </si>
  <si>
    <t>Mississinawa Valley Local SD</t>
  </si>
  <si>
    <t>050039</t>
  </si>
  <si>
    <t>Mogadore Local SD</t>
  </si>
  <si>
    <t>050740</t>
  </si>
  <si>
    <t>Mohawk Local SD</t>
  </si>
  <si>
    <t>139303</t>
  </si>
  <si>
    <t>Monroe Local SD</t>
  </si>
  <si>
    <t>047712</t>
  </si>
  <si>
    <t>Monroeville Local SD</t>
  </si>
  <si>
    <t>045526</t>
  </si>
  <si>
    <t>Montpelier Ex Vill SD</t>
  </si>
  <si>
    <t>048777</t>
  </si>
  <si>
    <t>Morgan Local SD</t>
  </si>
  <si>
    <t>Morgan</t>
  </si>
  <si>
    <t>045534</t>
  </si>
  <si>
    <t>Mount Gilead Ex Vill SD</t>
  </si>
  <si>
    <t>044412</t>
  </si>
  <si>
    <t>Mount Healthy City SD</t>
  </si>
  <si>
    <t>044420</t>
  </si>
  <si>
    <t>Mount Vernon City SD</t>
  </si>
  <si>
    <t>044438</t>
  </si>
  <si>
    <t>Napoleon City SD</t>
  </si>
  <si>
    <t>049270</t>
  </si>
  <si>
    <t>National Trail Local SD</t>
  </si>
  <si>
    <t>044446</t>
  </si>
  <si>
    <t>Nelsonville-York City SD</t>
  </si>
  <si>
    <t>046995</t>
  </si>
  <si>
    <t>New Albany-Plain Local SD</t>
  </si>
  <si>
    <t>044461</t>
  </si>
  <si>
    <t>New Boston Local SD</t>
  </si>
  <si>
    <t>045955</t>
  </si>
  <si>
    <t>New Bremen Local SD</t>
  </si>
  <si>
    <t>045963</t>
  </si>
  <si>
    <t>New Knoxville Local SD</t>
  </si>
  <si>
    <t>048710</t>
  </si>
  <si>
    <t>New Lebanon Local SD</t>
  </si>
  <si>
    <t>044479</t>
  </si>
  <si>
    <t>New Lexington City SD</t>
  </si>
  <si>
    <t>047720</t>
  </si>
  <si>
    <t>New London Local SD</t>
  </si>
  <si>
    <t>046136</t>
  </si>
  <si>
    <t>New Miami Local SD</t>
  </si>
  <si>
    <t>044487</t>
  </si>
  <si>
    <t>New Philadelphia City SD</t>
  </si>
  <si>
    <t>045559</t>
  </si>
  <si>
    <t>New Richmond Ex Vill SD</t>
  </si>
  <si>
    <t>049718</t>
  </si>
  <si>
    <t>New Riegel Local SD</t>
  </si>
  <si>
    <t>044453</t>
  </si>
  <si>
    <t>Newark City SD</t>
  </si>
  <si>
    <t>045542</t>
  </si>
  <si>
    <t>Newcomerstown Ex Vill SD</t>
  </si>
  <si>
    <t>045567</t>
  </si>
  <si>
    <t>Newton Falls Ex Vill SD</t>
  </si>
  <si>
    <t>048637</t>
  </si>
  <si>
    <t>Newton Local SD</t>
  </si>
  <si>
    <t>044495</t>
  </si>
  <si>
    <t>Niles City SD</t>
  </si>
  <si>
    <t>048900</t>
  </si>
  <si>
    <t>Noble Local SD</t>
  </si>
  <si>
    <t>050047</t>
  </si>
  <si>
    <t>Nordonia Hills City SD</t>
  </si>
  <si>
    <t>050708</t>
  </si>
  <si>
    <t>North Baltimore Local SD</t>
  </si>
  <si>
    <t>044503</t>
  </si>
  <si>
    <t>North Canton City SD</t>
  </si>
  <si>
    <t>050641</t>
  </si>
  <si>
    <t>North Central Local SD</t>
  </si>
  <si>
    <t>044511</t>
  </si>
  <si>
    <t>North College Hill City SD</t>
  </si>
  <si>
    <t>048025</t>
  </si>
  <si>
    <t>North Fork Local SD</t>
  </si>
  <si>
    <t>044529</t>
  </si>
  <si>
    <t>North Olmsted City SD</t>
  </si>
  <si>
    <t>044537</t>
  </si>
  <si>
    <t>North Ridgeville City SD</t>
  </si>
  <si>
    <t>044545</t>
  </si>
  <si>
    <t>North Royalton City SD</t>
  </si>
  <si>
    <t>050336</t>
  </si>
  <si>
    <t>North Union Local SD</t>
  </si>
  <si>
    <t>046250</t>
  </si>
  <si>
    <t>Northeastern Local SD</t>
  </si>
  <si>
    <t>046722</t>
  </si>
  <si>
    <t>049056</t>
  </si>
  <si>
    <t>Northern Local SD</t>
  </si>
  <si>
    <t>048728</t>
  </si>
  <si>
    <t>Northmont City SD</t>
  </si>
  <si>
    <t>048819</t>
  </si>
  <si>
    <t>Northmor Local SD</t>
  </si>
  <si>
    <t>048033</t>
  </si>
  <si>
    <t>Northridge Local SD</t>
  </si>
  <si>
    <t>048736</t>
  </si>
  <si>
    <t>047365</t>
  </si>
  <si>
    <t>Northwest Local SD</t>
  </si>
  <si>
    <t>049635</t>
  </si>
  <si>
    <t>049908</t>
  </si>
  <si>
    <t>046268</t>
  </si>
  <si>
    <t>Northwestern Local SD</t>
  </si>
  <si>
    <t>050575</t>
  </si>
  <si>
    <t>050716</t>
  </si>
  <si>
    <t>Northwood Local SD</t>
  </si>
  <si>
    <t>044552</t>
  </si>
  <si>
    <t>Norton City SD</t>
  </si>
  <si>
    <t>044560</t>
  </si>
  <si>
    <t>Norwalk City SD</t>
  </si>
  <si>
    <t>050567</t>
  </si>
  <si>
    <t>Norwayne Local SD</t>
  </si>
  <si>
    <t>044578</t>
  </si>
  <si>
    <t>Norwood City SD</t>
  </si>
  <si>
    <t>047761</t>
  </si>
  <si>
    <t>Oak Hill Union Local SD</t>
  </si>
  <si>
    <t>047373</t>
  </si>
  <si>
    <t>Oak Hills Local SD</t>
  </si>
  <si>
    <t>044586</t>
  </si>
  <si>
    <t>Oakwood City SD</t>
  </si>
  <si>
    <t>044594</t>
  </si>
  <si>
    <t>Oberlin City SD</t>
  </si>
  <si>
    <t>061903</t>
  </si>
  <si>
    <t>Ohio Valley Local SD</t>
  </si>
  <si>
    <t>049726</t>
  </si>
  <si>
    <t>Old Fort Local SD</t>
  </si>
  <si>
    <t>046763</t>
  </si>
  <si>
    <t>Olentangy Local SD</t>
  </si>
  <si>
    <t>046573</t>
  </si>
  <si>
    <t>Olmsted Falls City SD</t>
  </si>
  <si>
    <t>049478</t>
  </si>
  <si>
    <t>Ontario Local SD</t>
  </si>
  <si>
    <t>046581</t>
  </si>
  <si>
    <t>Orange City SD</t>
  </si>
  <si>
    <t>044602</t>
  </si>
  <si>
    <t>Oregon City SD</t>
  </si>
  <si>
    <t>044610</t>
  </si>
  <si>
    <t>Orrville City SD</t>
  </si>
  <si>
    <t>049916</t>
  </si>
  <si>
    <t>Osnaburg Local SD</t>
  </si>
  <si>
    <t>050724</t>
  </si>
  <si>
    <t>Otsego Local SD</t>
  </si>
  <si>
    <t>048215</t>
  </si>
  <si>
    <t>Ottawa Hills Local SD</t>
  </si>
  <si>
    <t>049379</t>
  </si>
  <si>
    <t>Ottawa-Glandorf Local SD</t>
  </si>
  <si>
    <t>049387</t>
  </si>
  <si>
    <t>Ottoville Local SD</t>
  </si>
  <si>
    <t>044628</t>
  </si>
  <si>
    <t>Painsville City Local SD</t>
  </si>
  <si>
    <t>049510</t>
  </si>
  <si>
    <t>Paint Valley Local SD</t>
  </si>
  <si>
    <t>049395</t>
  </si>
  <si>
    <t>Pandora-Gilboa Local SD</t>
  </si>
  <si>
    <t>048579</t>
  </si>
  <si>
    <t>Parkway Local SD</t>
  </si>
  <si>
    <t>044636</t>
  </si>
  <si>
    <t>Parma City SD</t>
  </si>
  <si>
    <t>047597</t>
  </si>
  <si>
    <t>Patrick Henry Local SD</t>
  </si>
  <si>
    <t>045575</t>
  </si>
  <si>
    <t>Paulding Ex Vill SD</t>
  </si>
  <si>
    <t>046813</t>
  </si>
  <si>
    <t>Perkins Local SD</t>
  </si>
  <si>
    <t>045781</t>
  </si>
  <si>
    <t>Perry Local SD</t>
  </si>
  <si>
    <t>047902</t>
  </si>
  <si>
    <t>049924</t>
  </si>
  <si>
    <t>045583</t>
  </si>
  <si>
    <t>Perrysburg Ex Vill SD</t>
  </si>
  <si>
    <t>047076</t>
  </si>
  <si>
    <t>Pettisville Local SD</t>
  </si>
  <si>
    <t>046896</t>
  </si>
  <si>
    <t>Pickerington Local SD</t>
  </si>
  <si>
    <t>047084</t>
  </si>
  <si>
    <t>Pike-Delta-York Local SD</t>
  </si>
  <si>
    <t>044644</t>
  </si>
  <si>
    <t>Piqua City SD</t>
  </si>
  <si>
    <t>049932</t>
  </si>
  <si>
    <t>Plain Local SD</t>
  </si>
  <si>
    <t>048421</t>
  </si>
  <si>
    <t>Pleasant Local SD</t>
  </si>
  <si>
    <t>049460</t>
  </si>
  <si>
    <t>Plymouth-Shiloh Local SD</t>
  </si>
  <si>
    <t>048348</t>
  </si>
  <si>
    <t>Poland Local SD</t>
  </si>
  <si>
    <t>044651</t>
  </si>
  <si>
    <t>Port Clinton City SD</t>
  </si>
  <si>
    <t>044669</t>
  </si>
  <si>
    <t>Portsmouth City SD</t>
  </si>
  <si>
    <t>049288</t>
  </si>
  <si>
    <t>Preble-Shawnee Local SD</t>
  </si>
  <si>
    <t>044677</t>
  </si>
  <si>
    <t>Princeton City SD</t>
  </si>
  <si>
    <t>048975</t>
  </si>
  <si>
    <t>Put-In-Bay Local SD</t>
  </si>
  <si>
    <t>045880</t>
  </si>
  <si>
    <t>Pymatuning Valley Local SD</t>
  </si>
  <si>
    <t>044685</t>
  </si>
  <si>
    <t>Ravenna City SD</t>
  </si>
  <si>
    <t>044693</t>
  </si>
  <si>
    <t>Reading Community City SD</t>
  </si>
  <si>
    <t>050054</t>
  </si>
  <si>
    <t>Revere Local SD</t>
  </si>
  <si>
    <t>047001</t>
  </si>
  <si>
    <t>Reynoldsburg City SD</t>
  </si>
  <si>
    <t>046599</t>
  </si>
  <si>
    <t>Richmond Heights Local SD</t>
  </si>
  <si>
    <t>048439</t>
  </si>
  <si>
    <t>Ridgedale Local SD</t>
  </si>
  <si>
    <t>047506</t>
  </si>
  <si>
    <t>Ridgemont Local SD</t>
  </si>
  <si>
    <t>046474</t>
  </si>
  <si>
    <t>Ridgewood Local SD</t>
  </si>
  <si>
    <t>046078</t>
  </si>
  <si>
    <t>Ripley-Union-Lewis Local SD</t>
  </si>
  <si>
    <t>045591</t>
  </si>
  <si>
    <t>Rittman Ex Vill SD</t>
  </si>
  <si>
    <t>048447</t>
  </si>
  <si>
    <t>River Valley Local SD</t>
  </si>
  <si>
    <t>046482</t>
  </si>
  <si>
    <t>River View Local SD</t>
  </si>
  <si>
    <t>047514</t>
  </si>
  <si>
    <t>Riverdale Local SD</t>
  </si>
  <si>
    <t>047894</t>
  </si>
  <si>
    <t>Riverside Local SD</t>
  </si>
  <si>
    <t>048090</t>
  </si>
  <si>
    <t>047944</t>
  </si>
  <si>
    <t>Rock Hill Local SD</t>
  </si>
  <si>
    <t>044701</t>
  </si>
  <si>
    <t>Rocky River City SD</t>
  </si>
  <si>
    <t>047308</t>
  </si>
  <si>
    <t>Rolling Hills Local SD</t>
  </si>
  <si>
    <t>049213</t>
  </si>
  <si>
    <t>Rootstown Local SD</t>
  </si>
  <si>
    <t>046144</t>
  </si>
  <si>
    <t>Ross Local SD</t>
  </si>
  <si>
    <t>045609</t>
  </si>
  <si>
    <t>Rossford Ex Vill SD</t>
  </si>
  <si>
    <t>049817</t>
  </si>
  <si>
    <t>Russia Local SD</t>
  </si>
  <si>
    <t>044735</t>
  </si>
  <si>
    <t>Salem City SD</t>
  </si>
  <si>
    <t>044743</t>
  </si>
  <si>
    <t>Sandusky City SD</t>
  </si>
  <si>
    <t>049940</t>
  </si>
  <si>
    <t>Sandy Valley Local SD</t>
  </si>
  <si>
    <t>049130</t>
  </si>
  <si>
    <t>Scioto Valley Local SD</t>
  </si>
  <si>
    <t>048355</t>
  </si>
  <si>
    <t>Sebring Local SD</t>
  </si>
  <si>
    <t>049684</t>
  </si>
  <si>
    <t>Seneca East Local SD</t>
  </si>
  <si>
    <t>046003</t>
  </si>
  <si>
    <t>Shadyside Local SD</t>
  </si>
  <si>
    <t>044750</t>
  </si>
  <si>
    <t>Shaker Heights City SD</t>
  </si>
  <si>
    <t>045799</t>
  </si>
  <si>
    <t>Shawnee Local SD</t>
  </si>
  <si>
    <t>044768</t>
  </si>
  <si>
    <t>Sheffield-Sheffield Lake Cit</t>
  </si>
  <si>
    <t>044776</t>
  </si>
  <si>
    <t>Shelby City SD</t>
  </si>
  <si>
    <t>044784</t>
  </si>
  <si>
    <t>Sidney City SD</t>
  </si>
  <si>
    <t>046607</t>
  </si>
  <si>
    <t>Solon City SD</t>
  </si>
  <si>
    <t>047738</t>
  </si>
  <si>
    <t>South Central Local SD</t>
  </si>
  <si>
    <t>044792</t>
  </si>
  <si>
    <t>South Euclid-Lyndhurst City</t>
  </si>
  <si>
    <t>047951</t>
  </si>
  <si>
    <t>South Point Local SD</t>
  </si>
  <si>
    <t>048363</t>
  </si>
  <si>
    <t>South Range Local SD</t>
  </si>
  <si>
    <t>049221</t>
  </si>
  <si>
    <t>Southeast Local SD</t>
  </si>
  <si>
    <t>050583</t>
  </si>
  <si>
    <t>046276</t>
  </si>
  <si>
    <t>Southeastern Local SD</t>
  </si>
  <si>
    <t>049528</t>
  </si>
  <si>
    <t>046441</t>
  </si>
  <si>
    <t>Southern Local SD</t>
  </si>
  <si>
    <t>048538</t>
  </si>
  <si>
    <t>049064</t>
  </si>
  <si>
    <t>050237</t>
  </si>
  <si>
    <t>Southington Local SD</t>
  </si>
  <si>
    <t>048041</t>
  </si>
  <si>
    <t>Southwest Licking Local SD</t>
  </si>
  <si>
    <t>047381</t>
  </si>
  <si>
    <t>Southwest Local SD</t>
  </si>
  <si>
    <t>044800</t>
  </si>
  <si>
    <t>South-Western City SD</t>
  </si>
  <si>
    <t>045807</t>
  </si>
  <si>
    <t>Spencerville Local SD</t>
  </si>
  <si>
    <t>050427</t>
  </si>
  <si>
    <t>Springboro Community City SD</t>
  </si>
  <si>
    <t>044818</t>
  </si>
  <si>
    <t>Springfield City SD</t>
  </si>
  <si>
    <t>048223</t>
  </si>
  <si>
    <t>Springfield Local SD</t>
  </si>
  <si>
    <t>048371</t>
  </si>
  <si>
    <t>050062</t>
  </si>
  <si>
    <t>044719</t>
  </si>
  <si>
    <t>St Bernard-Elmwood Place Cit</t>
  </si>
  <si>
    <t>045997</t>
  </si>
  <si>
    <t>St Clairsville-Richland City</t>
  </si>
  <si>
    <t>048587</t>
  </si>
  <si>
    <t>St Henry Consolidated Local</t>
  </si>
  <si>
    <t>044727</t>
  </si>
  <si>
    <t>St Marys City SD</t>
  </si>
  <si>
    <t>044826</t>
  </si>
  <si>
    <t>Steubenville City SD</t>
  </si>
  <si>
    <t>044834</t>
  </si>
  <si>
    <t>Stow-Munroe Falls City SD</t>
  </si>
  <si>
    <t>050294</t>
  </si>
  <si>
    <t>Strasburg-Franklin Local SD</t>
  </si>
  <si>
    <t>049239</t>
  </si>
  <si>
    <t>Streetsboro City SD</t>
  </si>
  <si>
    <t>044842</t>
  </si>
  <si>
    <t>Strongsville City SD</t>
  </si>
  <si>
    <t>044859</t>
  </si>
  <si>
    <t>Struthers City SD</t>
  </si>
  <si>
    <t>050658</t>
  </si>
  <si>
    <t>Stryker Local SD</t>
  </si>
  <si>
    <t>047274</t>
  </si>
  <si>
    <t>Sugarcreek Local SD</t>
  </si>
  <si>
    <t>047092</t>
  </si>
  <si>
    <t>Swanton Local SD</t>
  </si>
  <si>
    <t>048652</t>
  </si>
  <si>
    <t>Switzerland Of Ohio Local SD</t>
  </si>
  <si>
    <t>Monroe</t>
  </si>
  <si>
    <t>044867</t>
  </si>
  <si>
    <t>Sycamore Community City SD</t>
  </si>
  <si>
    <t>044875</t>
  </si>
  <si>
    <t>Sylvania City SD</t>
  </si>
  <si>
    <t>047969</t>
  </si>
  <si>
    <t>Symmes Valley Local SD</t>
  </si>
  <si>
    <t>046151</t>
  </si>
  <si>
    <t>Talawanda City SD</t>
  </si>
  <si>
    <t>044883</t>
  </si>
  <si>
    <t>Tallmadge City SD</t>
  </si>
  <si>
    <t>049098</t>
  </si>
  <si>
    <t>Teays Valley Local SD</t>
  </si>
  <si>
    <t>046243</t>
  </si>
  <si>
    <t>Tecumseh Local SD</t>
  </si>
  <si>
    <t>047399</t>
  </si>
  <si>
    <t>Three Rivers Local SD</t>
  </si>
  <si>
    <t>044891</t>
  </si>
  <si>
    <t>Tiffin City SD</t>
  </si>
  <si>
    <t>045617</t>
  </si>
  <si>
    <t>Tipp City Ex Vill SD</t>
  </si>
  <si>
    <t>044909</t>
  </si>
  <si>
    <t>Toledo City SD</t>
  </si>
  <si>
    <t>044917</t>
  </si>
  <si>
    <t>Toronto City SD</t>
  </si>
  <si>
    <t>046201</t>
  </si>
  <si>
    <t>Triad Local SD</t>
  </si>
  <si>
    <t>091397</t>
  </si>
  <si>
    <t>Tri-County North Local SD</t>
  </si>
  <si>
    <t>045922</t>
  </si>
  <si>
    <t>Trimble Local SD</t>
  </si>
  <si>
    <t>048876</t>
  </si>
  <si>
    <t>Tri-Valley Local SD</t>
  </si>
  <si>
    <t>046680</t>
  </si>
  <si>
    <t>Tri-Village Local SD</t>
  </si>
  <si>
    <t>050591</t>
  </si>
  <si>
    <t>Triway Local SD</t>
  </si>
  <si>
    <t>048694</t>
  </si>
  <si>
    <t>Trotwood-Madison City SD</t>
  </si>
  <si>
    <t>044925</t>
  </si>
  <si>
    <t>Troy City SD</t>
  </si>
  <si>
    <t>050302</t>
  </si>
  <si>
    <t>Tuscarawas Valley Local SD</t>
  </si>
  <si>
    <t>049957</t>
  </si>
  <si>
    <t>Tuslaw Local SD</t>
  </si>
  <si>
    <t>049296</t>
  </si>
  <si>
    <t>Twin Valley Community Local</t>
  </si>
  <si>
    <t>050070</t>
  </si>
  <si>
    <t>Twinsburg City SD</t>
  </si>
  <si>
    <t>046011</t>
  </si>
  <si>
    <t>Union Local SD</t>
  </si>
  <si>
    <t>049536</t>
  </si>
  <si>
    <t>Union Scioto Local SD</t>
  </si>
  <si>
    <t>046458</t>
  </si>
  <si>
    <t>United Local SD</t>
  </si>
  <si>
    <t>044933</t>
  </si>
  <si>
    <t>Upper Arlington City SD</t>
  </si>
  <si>
    <t>045625</t>
  </si>
  <si>
    <t>Upper Sandusky Ex Vill SD</t>
  </si>
  <si>
    <t>047522</t>
  </si>
  <si>
    <t>Upper Scioto Valley Local SD</t>
  </si>
  <si>
    <t>044941</t>
  </si>
  <si>
    <t>Urbana City SD</t>
  </si>
  <si>
    <t>049643</t>
  </si>
  <si>
    <t>Valley Local SD</t>
  </si>
  <si>
    <t>048744</t>
  </si>
  <si>
    <t>Valley View Local SD</t>
  </si>
  <si>
    <t>047464</t>
  </si>
  <si>
    <t>Van Buren Local SD</t>
  </si>
  <si>
    <t>044966</t>
  </si>
  <si>
    <t>Van Wert City SD</t>
  </si>
  <si>
    <t>044958</t>
  </si>
  <si>
    <t>Vandalia-Butler City SD</t>
  </si>
  <si>
    <t>047472</t>
  </si>
  <si>
    <t>Vanlue Local SD</t>
  </si>
  <si>
    <t>046821</t>
  </si>
  <si>
    <t>Vermilion Local SD</t>
  </si>
  <si>
    <t>045633</t>
  </si>
  <si>
    <t>Versailles Ex Vill SD</t>
  </si>
  <si>
    <t>050393</t>
  </si>
  <si>
    <t>Vinton County Local SD</t>
  </si>
  <si>
    <t>Vinton</t>
  </si>
  <si>
    <t>044974</t>
  </si>
  <si>
    <t>Wadsworth City SD</t>
  </si>
  <si>
    <t>046904</t>
  </si>
  <si>
    <t>Walnut Township Local SD</t>
  </si>
  <si>
    <t>044982</t>
  </si>
  <si>
    <t>Wapakoneta City SD</t>
  </si>
  <si>
    <t>044990</t>
  </si>
  <si>
    <t>Warren City SD</t>
  </si>
  <si>
    <t>050500</t>
  </si>
  <si>
    <t>Warren Local SD</t>
  </si>
  <si>
    <t>045005</t>
  </si>
  <si>
    <t>Warrensville Heights City SD</t>
  </si>
  <si>
    <t>045013</t>
  </si>
  <si>
    <t>Washington Court House City</t>
  </si>
  <si>
    <t>048231</t>
  </si>
  <si>
    <t>Washington Local SD</t>
  </si>
  <si>
    <t>049650</t>
  </si>
  <si>
    <t>Washington-Nile Local SD</t>
  </si>
  <si>
    <t>049247</t>
  </si>
  <si>
    <t>Waterloo Local SD</t>
  </si>
  <si>
    <t>045641</t>
  </si>
  <si>
    <t>Wauseon Ex Vill SD</t>
  </si>
  <si>
    <t>049148</t>
  </si>
  <si>
    <t>Waverly City SD</t>
  </si>
  <si>
    <t>050468</t>
  </si>
  <si>
    <t>Wayne Local SD</t>
  </si>
  <si>
    <t>049031</t>
  </si>
  <si>
    <t>Wayne Trace Local SD</t>
  </si>
  <si>
    <t>045971</t>
  </si>
  <si>
    <t>Waynesfield-Goshen Local SD</t>
  </si>
  <si>
    <t>050252</t>
  </si>
  <si>
    <t>Weathersfield Local SD</t>
  </si>
  <si>
    <t>045658</t>
  </si>
  <si>
    <t>Wellington Ex Vill SD</t>
  </si>
  <si>
    <t>045021</t>
  </si>
  <si>
    <t>Wellston City SD</t>
  </si>
  <si>
    <t>045039</t>
  </si>
  <si>
    <t>Wellsville Local SD</t>
  </si>
  <si>
    <t>048389</t>
  </si>
  <si>
    <t>West Branch Local SD</t>
  </si>
  <si>
    <t>045054</t>
  </si>
  <si>
    <t>West Carrollton City SD</t>
  </si>
  <si>
    <t>046359</t>
  </si>
  <si>
    <t>West Clermont Local SD</t>
  </si>
  <si>
    <t>047225</t>
  </si>
  <si>
    <t>West Geauga Local SD</t>
  </si>
  <si>
    <t>047696</t>
  </si>
  <si>
    <t>West Holmes Local SD</t>
  </si>
  <si>
    <t>046219</t>
  </si>
  <si>
    <t>West Liberty-Salem Local SD</t>
  </si>
  <si>
    <t>048884</t>
  </si>
  <si>
    <t>West Muskingum Local SD</t>
  </si>
  <si>
    <t>046060</t>
  </si>
  <si>
    <t>Western Brown Local SD</t>
  </si>
  <si>
    <t>049155</t>
  </si>
  <si>
    <t>Western Local SD</t>
  </si>
  <si>
    <t>047746</t>
  </si>
  <si>
    <t>Western Reserve Local SD</t>
  </si>
  <si>
    <t>048397</t>
  </si>
  <si>
    <t>045047</t>
  </si>
  <si>
    <t>Westerville City SD</t>
  </si>
  <si>
    <t>049106</t>
  </si>
  <si>
    <t>Westfall Local SD</t>
  </si>
  <si>
    <t>045062</t>
  </si>
  <si>
    <t>Westlake City SD</t>
  </si>
  <si>
    <t>049668</t>
  </si>
  <si>
    <t>Wheelersburg Local SD</t>
  </si>
  <si>
    <t>045070</t>
  </si>
  <si>
    <t>Whitehall City SD</t>
  </si>
  <si>
    <t>045088</t>
  </si>
  <si>
    <t>Wickliffe City SD</t>
  </si>
  <si>
    <t>045096</t>
  </si>
  <si>
    <t>Willard City SD</t>
  </si>
  <si>
    <t>046367</t>
  </si>
  <si>
    <t>Williamsburg Local SD</t>
  </si>
  <si>
    <t>045104</t>
  </si>
  <si>
    <t>Willoughby-Eastlake City SD</t>
  </si>
  <si>
    <t>045112</t>
  </si>
  <si>
    <t>Wilmington City SD</t>
  </si>
  <si>
    <t>045666</t>
  </si>
  <si>
    <t>Windham Ex Vill SD</t>
  </si>
  <si>
    <t>044081</t>
  </si>
  <si>
    <t>Winton Woods City SD</t>
  </si>
  <si>
    <t>050518</t>
  </si>
  <si>
    <t>Wolf Creek Local SD</t>
  </si>
  <si>
    <t>049577</t>
  </si>
  <si>
    <t>Woodmore Local SD</t>
  </si>
  <si>
    <t>049973</t>
  </si>
  <si>
    <t>Woodridge Local SD</t>
  </si>
  <si>
    <t>045120</t>
  </si>
  <si>
    <t>Wooster City SD</t>
  </si>
  <si>
    <t>045138</t>
  </si>
  <si>
    <t>Worthington City SD</t>
  </si>
  <si>
    <t>046524</t>
  </si>
  <si>
    <t>Wynford Local SD</t>
  </si>
  <si>
    <t>045146</t>
  </si>
  <si>
    <t>Wyoming City SD</t>
  </si>
  <si>
    <t>045153</t>
  </si>
  <si>
    <t>Xenia Community City SD</t>
  </si>
  <si>
    <t>045674</t>
  </si>
  <si>
    <t>Yellow Springs Ex Vill SD</t>
  </si>
  <si>
    <t>045161</t>
  </si>
  <si>
    <t>Youngstown City SD</t>
  </si>
  <si>
    <t>049544</t>
  </si>
  <si>
    <t>Zane Trace Local SD</t>
  </si>
  <si>
    <t>045179</t>
  </si>
  <si>
    <t>Zanesville City SD</t>
  </si>
  <si>
    <t>TY24 Total Property Tax Revenue</t>
  </si>
  <si>
    <t>FY25  School Income Tax Revenue</t>
  </si>
  <si>
    <t>FY25 State Education Aid</t>
  </si>
  <si>
    <t>FY25 District Formula ADM</t>
  </si>
  <si>
    <t>FY26 In-State Tuition Rate</t>
  </si>
  <si>
    <t>FY26 Total Out-State Tuition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</si>
</sst>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0" fontId="0" fillId="2" borderId="0" xfId="0" applyFill="1"/>
    <xf numFmtId="0" fontId="0" fillId="3" borderId="0" xfId="0" applyFill="1"/>
    <xf numFmtId="165" fontId="0" fillId="3" borderId="0" xfId="0" applyNumberFormat="1" applyFill="1"/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2BDB-B26F-4EC4-9CE9-4211ADF3B81C}">
  <dimension ref="A1:M617"/>
  <sheetViews>
    <sheetView tabSelected="1" workbookViewId="0"/>
  </sheetViews>
  <sheetFormatPr defaultRowHeight="15" x14ac:dyDescent="0.25"/>
  <cols>
    <col min="1" max="1" width="3.28515625" customWidth="1"/>
    <col min="3" max="3" width="27.28515625" bestFit="1" customWidth="1"/>
    <col min="4" max="4" width="11.85546875" bestFit="1" customWidth="1"/>
    <col min="5" max="5" width="14.5703125" style="3" bestFit="1" customWidth="1"/>
    <col min="6" max="6" width="15.85546875" bestFit="1" customWidth="1"/>
    <col min="7" max="7" width="15" bestFit="1" customWidth="1"/>
    <col min="8" max="8" width="16.85546875" customWidth="1"/>
    <col min="9" max="12" width="12.5703125" customWidth="1"/>
    <col min="13" max="13" width="2.7109375" customWidth="1"/>
    <col min="15" max="15" width="10.85546875" bestFit="1" customWidth="1"/>
  </cols>
  <sheetData>
    <row r="1" spans="1:13" x14ac:dyDescent="0.25">
      <c r="A1" s="6"/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</row>
    <row r="2" spans="1:13" ht="63" x14ac:dyDescent="0.25">
      <c r="A2" s="8"/>
      <c r="B2" s="9" t="s">
        <v>0</v>
      </c>
      <c r="C2" s="9" t="s">
        <v>1</v>
      </c>
      <c r="D2" s="9" t="s">
        <v>2</v>
      </c>
      <c r="E2" s="10" t="s">
        <v>1281</v>
      </c>
      <c r="F2" s="9" t="s">
        <v>1282</v>
      </c>
      <c r="G2" s="9" t="s">
        <v>3</v>
      </c>
      <c r="H2" s="9" t="s">
        <v>1283</v>
      </c>
      <c r="I2" s="9" t="s">
        <v>1284</v>
      </c>
      <c r="J2" s="9" t="s">
        <v>1285</v>
      </c>
      <c r="K2" s="9" t="s">
        <v>4</v>
      </c>
      <c r="L2" s="9" t="s">
        <v>1286</v>
      </c>
      <c r="M2" s="8"/>
    </row>
    <row r="3" spans="1:13" x14ac:dyDescent="0.25">
      <c r="A3" s="6"/>
      <c r="B3" s="5" t="s">
        <v>5</v>
      </c>
      <c r="C3" t="s">
        <v>6</v>
      </c>
      <c r="D3" s="5" t="s">
        <v>7</v>
      </c>
      <c r="E3" s="3">
        <v>3286501</v>
      </c>
      <c r="F3" s="4">
        <v>2769936.1500000004</v>
      </c>
      <c r="G3" s="3">
        <f t="shared" ref="G3:G66" si="0">E3+F3</f>
        <v>6056437.1500000004</v>
      </c>
      <c r="H3" s="4">
        <v>6980472.2999999998</v>
      </c>
      <c r="I3" s="2">
        <v>801.75295640000002</v>
      </c>
      <c r="J3" s="11">
        <f t="shared" ref="J3:J66" si="1">G3/I3</f>
        <v>7553.9941594906977</v>
      </c>
      <c r="K3" s="3">
        <f t="shared" ref="K3:K66" si="2">H3/I3</f>
        <v>8706.5127035433034</v>
      </c>
      <c r="L3" s="11">
        <f t="shared" ref="L3:L66" si="3">J3+K3</f>
        <v>16260.506863034001</v>
      </c>
      <c r="M3" s="6"/>
    </row>
    <row r="4" spans="1:13" x14ac:dyDescent="0.25">
      <c r="A4" s="6"/>
      <c r="B4" s="5" t="s">
        <v>8</v>
      </c>
      <c r="C4" t="s">
        <v>9</v>
      </c>
      <c r="D4" s="5" t="s">
        <v>10</v>
      </c>
      <c r="E4" s="3">
        <v>5146114</v>
      </c>
      <c r="F4" s="4">
        <v>5414.72</v>
      </c>
      <c r="G4" s="3">
        <f t="shared" si="0"/>
        <v>5151528.72</v>
      </c>
      <c r="H4" s="4">
        <v>7761976.8799999999</v>
      </c>
      <c r="I4" s="2">
        <v>1127.3017225999999</v>
      </c>
      <c r="J4" s="11">
        <f t="shared" si="1"/>
        <v>4569.7869671648814</v>
      </c>
      <c r="K4" s="3">
        <f t="shared" si="2"/>
        <v>6885.4475464632815</v>
      </c>
      <c r="L4" s="11">
        <f t="shared" si="3"/>
        <v>11455.234513628162</v>
      </c>
      <c r="M4" s="6"/>
    </row>
    <row r="5" spans="1:13" x14ac:dyDescent="0.25">
      <c r="A5" s="6"/>
      <c r="B5" s="5" t="s">
        <v>11</v>
      </c>
      <c r="C5" t="s">
        <v>12</v>
      </c>
      <c r="D5" s="5" t="s">
        <v>13</v>
      </c>
      <c r="E5" s="3">
        <v>172563860</v>
      </c>
      <c r="F5" s="4">
        <v>0</v>
      </c>
      <c r="G5" s="3">
        <f t="shared" si="0"/>
        <v>172563860</v>
      </c>
      <c r="H5" s="4">
        <v>175906218.19</v>
      </c>
      <c r="I5" s="2">
        <v>27284.243039000001</v>
      </c>
      <c r="J5" s="11">
        <f t="shared" si="1"/>
        <v>6324.6709741346986</v>
      </c>
      <c r="K5" s="3">
        <f t="shared" si="2"/>
        <v>6447.1723821899795</v>
      </c>
      <c r="L5" s="11">
        <f t="shared" si="3"/>
        <v>12771.843356324678</v>
      </c>
      <c r="M5" s="6"/>
    </row>
    <row r="6" spans="1:13" x14ac:dyDescent="0.25">
      <c r="A6" s="6"/>
      <c r="B6" s="5" t="s">
        <v>14</v>
      </c>
      <c r="C6" t="s">
        <v>15</v>
      </c>
      <c r="D6" s="5" t="s">
        <v>16</v>
      </c>
      <c r="E6" s="3">
        <v>9418930</v>
      </c>
      <c r="F6" s="4">
        <v>2053788.04</v>
      </c>
      <c r="G6" s="3">
        <f t="shared" si="0"/>
        <v>11472718.039999999</v>
      </c>
      <c r="H6" s="4">
        <v>8440198.1300000008</v>
      </c>
      <c r="I6" s="2">
        <v>1316.1629711999999</v>
      </c>
      <c r="J6" s="11">
        <f t="shared" si="1"/>
        <v>8716.7913784566135</v>
      </c>
      <c r="K6" s="3">
        <f t="shared" si="2"/>
        <v>6412.7302732918588</v>
      </c>
      <c r="L6" s="11">
        <f t="shared" si="3"/>
        <v>15129.521651748473</v>
      </c>
      <c r="M6" s="6"/>
    </row>
    <row r="7" spans="1:13" x14ac:dyDescent="0.25">
      <c r="A7" s="6"/>
      <c r="B7" s="5" t="s">
        <v>17</v>
      </c>
      <c r="C7" t="s">
        <v>18</v>
      </c>
      <c r="D7" s="5" t="s">
        <v>19</v>
      </c>
      <c r="E7" s="3">
        <v>5126275</v>
      </c>
      <c r="F7" s="4">
        <v>0</v>
      </c>
      <c r="G7" s="3">
        <f t="shared" si="0"/>
        <v>5126275</v>
      </c>
      <c r="H7" s="4">
        <v>7415115.7300000004</v>
      </c>
      <c r="I7" s="2">
        <v>993.0958048</v>
      </c>
      <c r="J7" s="11">
        <f t="shared" si="1"/>
        <v>5161.913860901248</v>
      </c>
      <c r="K7" s="3">
        <f t="shared" si="2"/>
        <v>7466.6670568539294</v>
      </c>
      <c r="L7" s="11">
        <f t="shared" si="3"/>
        <v>12628.580917755178</v>
      </c>
      <c r="M7" s="6"/>
    </row>
    <row r="8" spans="1:13" x14ac:dyDescent="0.25">
      <c r="A8" s="6"/>
      <c r="B8" s="5" t="s">
        <v>20</v>
      </c>
      <c r="C8" t="s">
        <v>21</v>
      </c>
      <c r="D8" s="5" t="s">
        <v>22</v>
      </c>
      <c r="E8" s="3">
        <v>11482424</v>
      </c>
      <c r="F8" s="4">
        <v>0</v>
      </c>
      <c r="G8" s="3">
        <f t="shared" si="0"/>
        <v>11482424</v>
      </c>
      <c r="H8" s="4">
        <v>26019220.52</v>
      </c>
      <c r="I8" s="2">
        <v>2966.1826602000001</v>
      </c>
      <c r="J8" s="11">
        <f t="shared" si="1"/>
        <v>3871.1115650665215</v>
      </c>
      <c r="K8" s="3">
        <f t="shared" si="2"/>
        <v>8771.9548998528662</v>
      </c>
      <c r="L8" s="11">
        <f t="shared" si="3"/>
        <v>12643.066464919388</v>
      </c>
      <c r="M8" s="6"/>
    </row>
    <row r="9" spans="1:13" x14ac:dyDescent="0.25">
      <c r="A9" s="6"/>
      <c r="B9" s="5" t="s">
        <v>23</v>
      </c>
      <c r="C9" t="s">
        <v>24</v>
      </c>
      <c r="D9" s="5" t="s">
        <v>25</v>
      </c>
      <c r="E9" s="3">
        <v>7202029</v>
      </c>
      <c r="F9" s="4">
        <v>5236944.8</v>
      </c>
      <c r="G9" s="3">
        <f t="shared" si="0"/>
        <v>12438973.800000001</v>
      </c>
      <c r="H9" s="4">
        <v>8796013.9600000009</v>
      </c>
      <c r="I9" s="2">
        <v>1481.8150472</v>
      </c>
      <c r="J9" s="11">
        <f t="shared" si="1"/>
        <v>8394.4172543694767</v>
      </c>
      <c r="K9" s="3">
        <f t="shared" si="2"/>
        <v>5935.9728979812462</v>
      </c>
      <c r="L9" s="11">
        <f t="shared" si="3"/>
        <v>14330.390152350723</v>
      </c>
      <c r="M9" s="6"/>
    </row>
    <row r="10" spans="1:13" x14ac:dyDescent="0.25">
      <c r="A10" s="6"/>
      <c r="B10" s="5" t="s">
        <v>26</v>
      </c>
      <c r="C10" t="s">
        <v>27</v>
      </c>
      <c r="D10" s="5" t="s">
        <v>28</v>
      </c>
      <c r="E10" s="3">
        <v>26804962</v>
      </c>
      <c r="F10" s="4">
        <v>0</v>
      </c>
      <c r="G10" s="3">
        <f t="shared" si="0"/>
        <v>26804962</v>
      </c>
      <c r="H10" s="4">
        <v>14360482.699999999</v>
      </c>
      <c r="I10" s="2">
        <v>3909.2410427999998</v>
      </c>
      <c r="J10" s="11">
        <f t="shared" si="1"/>
        <v>6856.819957257203</v>
      </c>
      <c r="K10" s="3">
        <f t="shared" si="2"/>
        <v>3673.4707690765167</v>
      </c>
      <c r="L10" s="11">
        <f t="shared" si="3"/>
        <v>10530.29072633372</v>
      </c>
      <c r="M10" s="6"/>
    </row>
    <row r="11" spans="1:13" x14ac:dyDescent="0.25">
      <c r="A11" s="6"/>
      <c r="B11" s="5" t="s">
        <v>29</v>
      </c>
      <c r="C11" t="s">
        <v>30</v>
      </c>
      <c r="D11" s="5" t="s">
        <v>31</v>
      </c>
      <c r="E11" s="3">
        <v>6008652</v>
      </c>
      <c r="F11" s="4">
        <v>2332864.0299999993</v>
      </c>
      <c r="G11" s="3">
        <f t="shared" si="0"/>
        <v>8341516.0299999993</v>
      </c>
      <c r="H11" s="4">
        <v>6567411.7400000002</v>
      </c>
      <c r="I11" s="2">
        <v>933.04331679999996</v>
      </c>
      <c r="J11" s="11">
        <f t="shared" si="1"/>
        <v>8940.1165838777706</v>
      </c>
      <c r="K11" s="3">
        <f t="shared" si="2"/>
        <v>7038.699727815253</v>
      </c>
      <c r="L11" s="11">
        <f t="shared" si="3"/>
        <v>15978.816311693023</v>
      </c>
      <c r="M11" s="6"/>
    </row>
    <row r="12" spans="1:13" x14ac:dyDescent="0.25">
      <c r="A12" s="6"/>
      <c r="B12" s="5" t="s">
        <v>32</v>
      </c>
      <c r="C12" t="s">
        <v>33</v>
      </c>
      <c r="D12" s="5" t="s">
        <v>34</v>
      </c>
      <c r="E12" s="3">
        <v>2719588</v>
      </c>
      <c r="F12" s="4">
        <v>2053143.4500000002</v>
      </c>
      <c r="G12" s="3">
        <f t="shared" si="0"/>
        <v>4772731.45</v>
      </c>
      <c r="H12" s="4">
        <v>7092392.0700000003</v>
      </c>
      <c r="I12" s="2">
        <v>594.83579980000002</v>
      </c>
      <c r="J12" s="11">
        <f t="shared" si="1"/>
        <v>8023.6116447677196</v>
      </c>
      <c r="K12" s="3">
        <f t="shared" si="2"/>
        <v>11923.2770999739</v>
      </c>
      <c r="L12" s="11">
        <f t="shared" si="3"/>
        <v>19946.88874474162</v>
      </c>
      <c r="M12" s="6"/>
    </row>
    <row r="13" spans="1:13" x14ac:dyDescent="0.25">
      <c r="A13" s="6"/>
      <c r="B13" s="5" t="s">
        <v>35</v>
      </c>
      <c r="C13" t="s">
        <v>36</v>
      </c>
      <c r="D13" s="5" t="s">
        <v>37</v>
      </c>
      <c r="E13" s="3">
        <v>44886292</v>
      </c>
      <c r="F13" s="4">
        <v>0</v>
      </c>
      <c r="G13" s="3">
        <f t="shared" si="0"/>
        <v>44886292</v>
      </c>
      <c r="H13" s="4">
        <v>4384107.03</v>
      </c>
      <c r="I13" s="2">
        <v>4716.6477765999998</v>
      </c>
      <c r="J13" s="11">
        <f t="shared" si="1"/>
        <v>9516.566452701356</v>
      </c>
      <c r="K13" s="3">
        <f t="shared" si="2"/>
        <v>929.49637913397214</v>
      </c>
      <c r="L13" s="11">
        <f t="shared" si="3"/>
        <v>10446.062831835328</v>
      </c>
      <c r="M13" s="6"/>
    </row>
    <row r="14" spans="1:13" x14ac:dyDescent="0.25">
      <c r="A14" s="6"/>
      <c r="B14" s="5" t="s">
        <v>38</v>
      </c>
      <c r="C14" t="s">
        <v>39</v>
      </c>
      <c r="D14" s="5" t="s">
        <v>40</v>
      </c>
      <c r="E14" s="3">
        <v>2586859</v>
      </c>
      <c r="F14" s="4">
        <v>1684000.11</v>
      </c>
      <c r="G14" s="3">
        <f t="shared" si="0"/>
        <v>4270859.1100000003</v>
      </c>
      <c r="H14" s="4">
        <v>6058197.7400000002</v>
      </c>
      <c r="I14" s="2">
        <v>551.06437679999999</v>
      </c>
      <c r="J14" s="11">
        <f t="shared" si="1"/>
        <v>7750.1999581258369</v>
      </c>
      <c r="K14" s="3">
        <f t="shared" si="2"/>
        <v>10993.629773674749</v>
      </c>
      <c r="L14" s="11">
        <f t="shared" si="3"/>
        <v>18743.829731800586</v>
      </c>
      <c r="M14" s="6"/>
    </row>
    <row r="15" spans="1:13" x14ac:dyDescent="0.25">
      <c r="A15" s="6"/>
      <c r="B15" s="5" t="s">
        <v>41</v>
      </c>
      <c r="C15" t="s">
        <v>42</v>
      </c>
      <c r="D15" s="5" t="s">
        <v>43</v>
      </c>
      <c r="E15" s="3">
        <v>5084496</v>
      </c>
      <c r="F15" s="4">
        <v>1447105.9999999998</v>
      </c>
      <c r="G15" s="3">
        <f t="shared" si="0"/>
        <v>6531602</v>
      </c>
      <c r="H15" s="4">
        <v>3157426.75</v>
      </c>
      <c r="I15" s="2">
        <v>397.59277880000002</v>
      </c>
      <c r="J15" s="11">
        <f t="shared" si="1"/>
        <v>16427.868785025326</v>
      </c>
      <c r="K15" s="3">
        <f t="shared" si="2"/>
        <v>7941.3583906871499</v>
      </c>
      <c r="L15" s="11">
        <f t="shared" si="3"/>
        <v>24369.227175712476</v>
      </c>
      <c r="M15" s="6"/>
    </row>
    <row r="16" spans="1:13" x14ac:dyDescent="0.25">
      <c r="A16" s="6"/>
      <c r="B16" s="5" t="s">
        <v>44</v>
      </c>
      <c r="C16" t="s">
        <v>45</v>
      </c>
      <c r="D16" s="5" t="s">
        <v>34</v>
      </c>
      <c r="E16" s="3">
        <v>4455270</v>
      </c>
      <c r="F16" s="4">
        <v>2932162.0999999996</v>
      </c>
      <c r="G16" s="3">
        <f t="shared" si="0"/>
        <v>7387432.0999999996</v>
      </c>
      <c r="H16" s="4">
        <v>7673475.75</v>
      </c>
      <c r="I16" s="2">
        <v>936.47462619999999</v>
      </c>
      <c r="J16" s="11">
        <f t="shared" si="1"/>
        <v>7888.5555393812547</v>
      </c>
      <c r="K16" s="3">
        <f t="shared" si="2"/>
        <v>8194.0028435551012</v>
      </c>
      <c r="L16" s="11">
        <f t="shared" si="3"/>
        <v>16082.558382936357</v>
      </c>
      <c r="M16" s="6"/>
    </row>
    <row r="17" spans="1:13" x14ac:dyDescent="0.25">
      <c r="A17" s="6"/>
      <c r="B17" s="5" t="s">
        <v>46</v>
      </c>
      <c r="C17" t="s">
        <v>47</v>
      </c>
      <c r="D17" s="5" t="s">
        <v>48</v>
      </c>
      <c r="E17" s="3">
        <v>13571603</v>
      </c>
      <c r="F17" s="4">
        <v>0</v>
      </c>
      <c r="G17" s="3">
        <f t="shared" si="0"/>
        <v>13571603</v>
      </c>
      <c r="H17" s="4">
        <v>3633303.42</v>
      </c>
      <c r="I17" s="2">
        <v>1114.7946059999999</v>
      </c>
      <c r="J17" s="11">
        <f t="shared" si="1"/>
        <v>12174.083841952139</v>
      </c>
      <c r="K17" s="3">
        <f t="shared" si="2"/>
        <v>3259.1684606697854</v>
      </c>
      <c r="L17" s="11">
        <f t="shared" si="3"/>
        <v>15433.252302621924</v>
      </c>
      <c r="M17" s="6"/>
    </row>
    <row r="18" spans="1:13" x14ac:dyDescent="0.25">
      <c r="A18" s="6"/>
      <c r="B18" s="5" t="s">
        <v>49</v>
      </c>
      <c r="C18" t="s">
        <v>50</v>
      </c>
      <c r="D18" s="5" t="s">
        <v>43</v>
      </c>
      <c r="E18" s="3">
        <v>2555687</v>
      </c>
      <c r="F18" s="4">
        <v>1775774.5700000003</v>
      </c>
      <c r="G18" s="3">
        <f t="shared" si="0"/>
        <v>4331461.57</v>
      </c>
      <c r="H18" s="4">
        <v>5080717.8499999996</v>
      </c>
      <c r="I18" s="2">
        <v>621.59432200000003</v>
      </c>
      <c r="J18" s="11">
        <f t="shared" si="1"/>
        <v>6968.3094209473811</v>
      </c>
      <c r="K18" s="3">
        <f t="shared" si="2"/>
        <v>8173.6876772822252</v>
      </c>
      <c r="L18" s="11">
        <f t="shared" si="3"/>
        <v>15141.997098229607</v>
      </c>
      <c r="M18" s="6"/>
    </row>
    <row r="19" spans="1:13" x14ac:dyDescent="0.25">
      <c r="A19" s="6"/>
      <c r="B19" s="5" t="s">
        <v>51</v>
      </c>
      <c r="C19" t="s">
        <v>52</v>
      </c>
      <c r="D19" s="5" t="s">
        <v>53</v>
      </c>
      <c r="E19" s="3">
        <v>26002842</v>
      </c>
      <c r="F19" s="4">
        <v>0</v>
      </c>
      <c r="G19" s="3">
        <f t="shared" si="0"/>
        <v>26002842</v>
      </c>
      <c r="H19" s="4">
        <v>12471230.76</v>
      </c>
      <c r="I19" s="2">
        <v>3236.8218447999998</v>
      </c>
      <c r="J19" s="11">
        <f t="shared" si="1"/>
        <v>8033.4486254700532</v>
      </c>
      <c r="K19" s="3">
        <f t="shared" si="2"/>
        <v>3852.9246767273303</v>
      </c>
      <c r="L19" s="11">
        <f t="shared" si="3"/>
        <v>11886.373302197384</v>
      </c>
      <c r="M19" s="6"/>
    </row>
    <row r="20" spans="1:13" x14ac:dyDescent="0.25">
      <c r="A20" s="6"/>
      <c r="B20" s="5" t="s">
        <v>54</v>
      </c>
      <c r="C20" t="s">
        <v>55</v>
      </c>
      <c r="D20" s="5" t="s">
        <v>56</v>
      </c>
      <c r="E20" s="3">
        <v>15475983</v>
      </c>
      <c r="F20" s="4">
        <v>0</v>
      </c>
      <c r="G20" s="3">
        <f t="shared" si="0"/>
        <v>15475983</v>
      </c>
      <c r="H20" s="4">
        <v>21634934.510000002</v>
      </c>
      <c r="I20" s="2">
        <v>3624.0323275999999</v>
      </c>
      <c r="J20" s="11">
        <f t="shared" si="1"/>
        <v>4270.3766415485879</v>
      </c>
      <c r="K20" s="3">
        <f t="shared" si="2"/>
        <v>5969.8514125362799</v>
      </c>
      <c r="L20" s="11">
        <f t="shared" si="3"/>
        <v>10240.228054084868</v>
      </c>
      <c r="M20" s="6"/>
    </row>
    <row r="21" spans="1:13" x14ac:dyDescent="0.25">
      <c r="A21" s="6"/>
      <c r="B21" s="5" t="s">
        <v>57</v>
      </c>
      <c r="C21" t="s">
        <v>58</v>
      </c>
      <c r="D21" s="5" t="s">
        <v>16</v>
      </c>
      <c r="E21" s="3">
        <v>23112692</v>
      </c>
      <c r="F21" s="4">
        <v>5336581.4400000004</v>
      </c>
      <c r="G21" s="3">
        <f t="shared" si="0"/>
        <v>28449273.440000001</v>
      </c>
      <c r="H21" s="4">
        <v>10031006.810000001</v>
      </c>
      <c r="I21" s="2">
        <v>2272.3340502000001</v>
      </c>
      <c r="J21" s="11">
        <f t="shared" si="1"/>
        <v>12519.846471295024</v>
      </c>
      <c r="K21" s="3">
        <f t="shared" si="2"/>
        <v>4414.4067678416905</v>
      </c>
      <c r="L21" s="11">
        <f t="shared" si="3"/>
        <v>16934.253239136713</v>
      </c>
      <c r="M21" s="6"/>
    </row>
    <row r="22" spans="1:13" x14ac:dyDescent="0.25">
      <c r="A22" s="6"/>
      <c r="B22" s="5" t="s">
        <v>59</v>
      </c>
      <c r="C22" t="s">
        <v>60</v>
      </c>
      <c r="D22" s="5" t="s">
        <v>61</v>
      </c>
      <c r="E22" s="3">
        <v>44830528</v>
      </c>
      <c r="F22" s="4">
        <v>0</v>
      </c>
      <c r="G22" s="3">
        <f t="shared" si="0"/>
        <v>44830528</v>
      </c>
      <c r="H22" s="4">
        <v>3175069.72</v>
      </c>
      <c r="I22" s="2">
        <v>3014.0853038</v>
      </c>
      <c r="J22" s="11">
        <f t="shared" si="1"/>
        <v>14873.675918687513</v>
      </c>
      <c r="K22" s="3">
        <f t="shared" si="2"/>
        <v>1053.4107034054541</v>
      </c>
      <c r="L22" s="11">
        <f t="shared" si="3"/>
        <v>15927.086622092967</v>
      </c>
      <c r="M22" s="6"/>
    </row>
    <row r="23" spans="1:13" x14ac:dyDescent="0.25">
      <c r="A23" s="6"/>
      <c r="B23" s="5" t="s">
        <v>62</v>
      </c>
      <c r="C23" t="s">
        <v>63</v>
      </c>
      <c r="D23" s="5" t="s">
        <v>64</v>
      </c>
      <c r="E23" s="3">
        <v>24111403</v>
      </c>
      <c r="F23" s="4">
        <v>0</v>
      </c>
      <c r="G23" s="3">
        <f t="shared" si="0"/>
        <v>24111403</v>
      </c>
      <c r="H23" s="4">
        <v>25947634.030000001</v>
      </c>
      <c r="I23" s="2">
        <v>4300.1072593999997</v>
      </c>
      <c r="J23" s="11">
        <f t="shared" si="1"/>
        <v>5607.1631579172054</v>
      </c>
      <c r="K23" s="3">
        <f t="shared" si="2"/>
        <v>6034.1829784079646</v>
      </c>
      <c r="L23" s="11">
        <f t="shared" si="3"/>
        <v>11641.34613632517</v>
      </c>
      <c r="M23" s="6"/>
    </row>
    <row r="24" spans="1:13" x14ac:dyDescent="0.25">
      <c r="A24" s="6"/>
      <c r="B24" s="5" t="s">
        <v>65</v>
      </c>
      <c r="C24" t="s">
        <v>66</v>
      </c>
      <c r="D24" s="5" t="s">
        <v>28</v>
      </c>
      <c r="E24" s="3">
        <v>52027165</v>
      </c>
      <c r="F24" s="4">
        <v>0</v>
      </c>
      <c r="G24" s="3">
        <f t="shared" si="0"/>
        <v>52027165</v>
      </c>
      <c r="H24" s="4">
        <v>2738257.37</v>
      </c>
      <c r="I24" s="2">
        <v>3910.3622310999999</v>
      </c>
      <c r="J24" s="11">
        <f t="shared" si="1"/>
        <v>13304.947706945441</v>
      </c>
      <c r="K24" s="3">
        <f t="shared" si="2"/>
        <v>700.25670466587894</v>
      </c>
      <c r="L24" s="11">
        <f t="shared" si="3"/>
        <v>14005.204411611319</v>
      </c>
      <c r="M24" s="6"/>
    </row>
    <row r="25" spans="1:13" x14ac:dyDescent="0.25">
      <c r="A25" s="6"/>
      <c r="B25" s="5" t="s">
        <v>67</v>
      </c>
      <c r="C25" t="s">
        <v>68</v>
      </c>
      <c r="D25" s="5" t="s">
        <v>28</v>
      </c>
      <c r="E25" s="3">
        <v>48719259</v>
      </c>
      <c r="F25" s="4">
        <v>0</v>
      </c>
      <c r="G25" s="3">
        <f t="shared" si="0"/>
        <v>48719259</v>
      </c>
      <c r="H25" s="4">
        <v>4862241.09</v>
      </c>
      <c r="I25" s="2">
        <v>4737.6909062000004</v>
      </c>
      <c r="J25" s="11">
        <f t="shared" si="1"/>
        <v>10283.334215882112</v>
      </c>
      <c r="K25" s="3">
        <f t="shared" si="2"/>
        <v>1026.2892168919266</v>
      </c>
      <c r="L25" s="11">
        <f t="shared" si="3"/>
        <v>11309.623432774039</v>
      </c>
      <c r="M25" s="6"/>
    </row>
    <row r="26" spans="1:13" x14ac:dyDescent="0.25">
      <c r="A26" s="6"/>
      <c r="B26" s="5" t="s">
        <v>69</v>
      </c>
      <c r="C26" t="s">
        <v>70</v>
      </c>
      <c r="D26" s="5" t="s">
        <v>71</v>
      </c>
      <c r="E26" s="3">
        <v>3388422</v>
      </c>
      <c r="F26" s="4">
        <v>1235321.52</v>
      </c>
      <c r="G26" s="3">
        <f t="shared" si="0"/>
        <v>4623743.5199999996</v>
      </c>
      <c r="H26" s="4">
        <v>5342631.7300000004</v>
      </c>
      <c r="I26" s="2">
        <v>558.66639940000005</v>
      </c>
      <c r="J26" s="11">
        <f t="shared" si="1"/>
        <v>8276.394508361047</v>
      </c>
      <c r="K26" s="3">
        <f t="shared" si="2"/>
        <v>9563.1878626277012</v>
      </c>
      <c r="L26" s="11">
        <f t="shared" si="3"/>
        <v>17839.582370988748</v>
      </c>
      <c r="M26" s="6"/>
    </row>
    <row r="27" spans="1:13" x14ac:dyDescent="0.25">
      <c r="A27" s="6"/>
      <c r="B27" s="5" t="s">
        <v>72</v>
      </c>
      <c r="C27" t="s">
        <v>73</v>
      </c>
      <c r="D27" s="5" t="s">
        <v>13</v>
      </c>
      <c r="E27" s="3">
        <v>19214647</v>
      </c>
      <c r="F27" s="4">
        <v>0</v>
      </c>
      <c r="G27" s="3">
        <f t="shared" si="0"/>
        <v>19214647</v>
      </c>
      <c r="H27" s="4">
        <v>27617865.18</v>
      </c>
      <c r="I27" s="2">
        <v>3669.4926848</v>
      </c>
      <c r="J27" s="11">
        <f t="shared" si="1"/>
        <v>5236.3224702946272</v>
      </c>
      <c r="K27" s="3">
        <f t="shared" si="2"/>
        <v>7526.3442530899247</v>
      </c>
      <c r="L27" s="11">
        <f t="shared" si="3"/>
        <v>12762.666723384551</v>
      </c>
      <c r="M27" s="6"/>
    </row>
    <row r="28" spans="1:13" x14ac:dyDescent="0.25">
      <c r="A28" s="6"/>
      <c r="B28" s="5" t="s">
        <v>74</v>
      </c>
      <c r="C28" t="s">
        <v>75</v>
      </c>
      <c r="D28" s="5" t="s">
        <v>76</v>
      </c>
      <c r="E28" s="3">
        <v>7497237</v>
      </c>
      <c r="F28" s="4">
        <v>917.28</v>
      </c>
      <c r="G28" s="3">
        <f t="shared" si="0"/>
        <v>7498154.2800000003</v>
      </c>
      <c r="H28" s="4">
        <v>8376260.25</v>
      </c>
      <c r="I28" s="2">
        <v>1112.9975976000001</v>
      </c>
      <c r="J28" s="11">
        <f t="shared" si="1"/>
        <v>6736.900687089138</v>
      </c>
      <c r="K28" s="3">
        <f t="shared" si="2"/>
        <v>7525.8565409863013</v>
      </c>
      <c r="L28" s="11">
        <f t="shared" si="3"/>
        <v>14262.757228075439</v>
      </c>
      <c r="M28" s="6"/>
    </row>
    <row r="29" spans="1:13" x14ac:dyDescent="0.25">
      <c r="A29" s="6"/>
      <c r="B29" s="5" t="s">
        <v>77</v>
      </c>
      <c r="C29" t="s">
        <v>78</v>
      </c>
      <c r="D29" s="5" t="s">
        <v>79</v>
      </c>
      <c r="E29" s="3">
        <v>11934608</v>
      </c>
      <c r="F29" s="4">
        <v>0</v>
      </c>
      <c r="G29" s="3">
        <f t="shared" si="0"/>
        <v>11934608</v>
      </c>
      <c r="H29" s="4">
        <v>14045864.960000001</v>
      </c>
      <c r="I29" s="2">
        <v>2727.1364776</v>
      </c>
      <c r="J29" s="11">
        <f t="shared" si="1"/>
        <v>4376.241562542913</v>
      </c>
      <c r="K29" s="3">
        <f t="shared" si="2"/>
        <v>5150.4077905044851</v>
      </c>
      <c r="L29" s="11">
        <f t="shared" si="3"/>
        <v>9526.6493530473981</v>
      </c>
      <c r="M29" s="6"/>
    </row>
    <row r="30" spans="1:13" x14ac:dyDescent="0.25">
      <c r="A30" s="6"/>
      <c r="B30" s="5" t="s">
        <v>80</v>
      </c>
      <c r="C30" t="s">
        <v>81</v>
      </c>
      <c r="D30" s="5" t="s">
        <v>19</v>
      </c>
      <c r="E30" s="3">
        <v>11905741</v>
      </c>
      <c r="F30" s="4">
        <v>0</v>
      </c>
      <c r="G30" s="3">
        <f t="shared" si="0"/>
        <v>11905741</v>
      </c>
      <c r="H30" s="4">
        <v>7447183.9199999999</v>
      </c>
      <c r="I30" s="2">
        <v>1583.3997224</v>
      </c>
      <c r="J30" s="11">
        <f t="shared" si="1"/>
        <v>7519.1000930290429</v>
      </c>
      <c r="K30" s="3">
        <f t="shared" si="2"/>
        <v>4703.2873725101517</v>
      </c>
      <c r="L30" s="11">
        <f t="shared" si="3"/>
        <v>12222.387465539196</v>
      </c>
      <c r="M30" s="6"/>
    </row>
    <row r="31" spans="1:13" x14ac:dyDescent="0.25">
      <c r="A31" s="6"/>
      <c r="B31" s="5" t="s">
        <v>82</v>
      </c>
      <c r="C31" t="s">
        <v>83</v>
      </c>
      <c r="D31" s="5" t="s">
        <v>84</v>
      </c>
      <c r="E31" s="3">
        <v>38504364</v>
      </c>
      <c r="F31" s="4">
        <v>0</v>
      </c>
      <c r="G31" s="3">
        <f t="shared" si="0"/>
        <v>38504364</v>
      </c>
      <c r="H31" s="4">
        <v>2724724.78</v>
      </c>
      <c r="I31" s="2">
        <v>2743.7548102000001</v>
      </c>
      <c r="J31" s="11">
        <f t="shared" si="1"/>
        <v>14033.456581783015</v>
      </c>
      <c r="K31" s="3">
        <f t="shared" si="2"/>
        <v>993.06423805463396</v>
      </c>
      <c r="L31" s="11">
        <f t="shared" si="3"/>
        <v>15026.520819837649</v>
      </c>
      <c r="M31" s="6"/>
    </row>
    <row r="32" spans="1:13" x14ac:dyDescent="0.25">
      <c r="A32" s="6"/>
      <c r="B32" s="5" t="s">
        <v>85</v>
      </c>
      <c r="C32" t="s">
        <v>86</v>
      </c>
      <c r="D32" s="5" t="s">
        <v>84</v>
      </c>
      <c r="E32" s="3">
        <v>37936831</v>
      </c>
      <c r="F32" s="4">
        <v>0</v>
      </c>
      <c r="G32" s="3">
        <f t="shared" si="0"/>
        <v>37936831</v>
      </c>
      <c r="H32" s="4">
        <v>1006751.12</v>
      </c>
      <c r="I32" s="2">
        <v>1981.9959040000001</v>
      </c>
      <c r="J32" s="11">
        <f t="shared" si="1"/>
        <v>19140.721190915236</v>
      </c>
      <c r="K32" s="3">
        <f t="shared" si="2"/>
        <v>507.94813347908917</v>
      </c>
      <c r="L32" s="11">
        <f t="shared" si="3"/>
        <v>19648.669324394326</v>
      </c>
      <c r="M32" s="6"/>
    </row>
    <row r="33" spans="1:13" x14ac:dyDescent="0.25">
      <c r="A33" s="6"/>
      <c r="B33" s="5" t="s">
        <v>87</v>
      </c>
      <c r="C33" t="s">
        <v>88</v>
      </c>
      <c r="D33" s="5" t="s">
        <v>89</v>
      </c>
      <c r="E33" s="3">
        <v>9950390</v>
      </c>
      <c r="F33" s="4">
        <v>0</v>
      </c>
      <c r="G33" s="3">
        <f t="shared" si="0"/>
        <v>9950390</v>
      </c>
      <c r="H33" s="4">
        <v>8544432.3599999994</v>
      </c>
      <c r="I33" s="2">
        <v>1660.4494643999999</v>
      </c>
      <c r="J33" s="11">
        <f t="shared" si="1"/>
        <v>5992.5882800628042</v>
      </c>
      <c r="K33" s="3">
        <f t="shared" si="2"/>
        <v>5145.8551092294238</v>
      </c>
      <c r="L33" s="11">
        <f t="shared" si="3"/>
        <v>11138.443389292228</v>
      </c>
      <c r="M33" s="6"/>
    </row>
    <row r="34" spans="1:13" x14ac:dyDescent="0.25">
      <c r="A34" s="6"/>
      <c r="B34" s="5" t="s">
        <v>90</v>
      </c>
      <c r="C34" t="s">
        <v>91</v>
      </c>
      <c r="D34" s="5" t="s">
        <v>92</v>
      </c>
      <c r="E34" s="3">
        <v>102346764</v>
      </c>
      <c r="F34" s="4">
        <v>0</v>
      </c>
      <c r="G34" s="3">
        <f t="shared" si="0"/>
        <v>102346764</v>
      </c>
      <c r="H34" s="4">
        <v>8153118.5700000003</v>
      </c>
      <c r="I34" s="2">
        <v>8734.0248728000006</v>
      </c>
      <c r="J34" s="11">
        <f t="shared" si="1"/>
        <v>11718.167224223753</v>
      </c>
      <c r="K34" s="3">
        <f t="shared" si="2"/>
        <v>933.48927770871228</v>
      </c>
      <c r="L34" s="11">
        <f t="shared" si="3"/>
        <v>12651.656501932464</v>
      </c>
      <c r="M34" s="6"/>
    </row>
    <row r="35" spans="1:13" x14ac:dyDescent="0.25">
      <c r="A35" s="6"/>
      <c r="B35" s="5" t="s">
        <v>93</v>
      </c>
      <c r="C35" t="s">
        <v>94</v>
      </c>
      <c r="D35" s="5" t="s">
        <v>84</v>
      </c>
      <c r="E35" s="3">
        <v>39554317</v>
      </c>
      <c r="F35" s="4">
        <v>0</v>
      </c>
      <c r="G35" s="3">
        <f t="shared" si="0"/>
        <v>39554317</v>
      </c>
      <c r="H35" s="4">
        <v>10386821.98</v>
      </c>
      <c r="I35" s="2">
        <v>3350.6588689999999</v>
      </c>
      <c r="J35" s="11">
        <f t="shared" si="1"/>
        <v>11804.937042667354</v>
      </c>
      <c r="K35" s="3">
        <f t="shared" si="2"/>
        <v>3099.9341878989712</v>
      </c>
      <c r="L35" s="11">
        <f t="shared" si="3"/>
        <v>14904.871230566325</v>
      </c>
      <c r="M35" s="6"/>
    </row>
    <row r="36" spans="1:13" x14ac:dyDescent="0.25">
      <c r="A36" s="6"/>
      <c r="B36" s="5" t="s">
        <v>95</v>
      </c>
      <c r="C36" t="s">
        <v>96</v>
      </c>
      <c r="D36" s="5" t="s">
        <v>76</v>
      </c>
      <c r="E36" s="3">
        <v>9897985</v>
      </c>
      <c r="F36" s="4">
        <v>0</v>
      </c>
      <c r="G36" s="3">
        <f t="shared" si="0"/>
        <v>9897985</v>
      </c>
      <c r="H36" s="4">
        <v>7319254.4699999997</v>
      </c>
      <c r="I36" s="2">
        <v>1263.6492745999999</v>
      </c>
      <c r="J36" s="11">
        <f t="shared" si="1"/>
        <v>7832.8577390535393</v>
      </c>
      <c r="K36" s="3">
        <f t="shared" si="2"/>
        <v>5792.1565873702284</v>
      </c>
      <c r="L36" s="11">
        <f t="shared" si="3"/>
        <v>13625.014326423767</v>
      </c>
      <c r="M36" s="6"/>
    </row>
    <row r="37" spans="1:13" x14ac:dyDescent="0.25">
      <c r="A37" s="6"/>
      <c r="B37" s="5" t="s">
        <v>97</v>
      </c>
      <c r="C37" t="s">
        <v>98</v>
      </c>
      <c r="D37" s="5" t="s">
        <v>99</v>
      </c>
      <c r="E37" s="3">
        <v>12596593</v>
      </c>
      <c r="F37" s="4">
        <v>0</v>
      </c>
      <c r="G37" s="3">
        <f t="shared" si="0"/>
        <v>12596593</v>
      </c>
      <c r="H37" s="4">
        <v>14243686.1</v>
      </c>
      <c r="I37" s="2">
        <v>2470.2225342000002</v>
      </c>
      <c r="J37" s="11">
        <f t="shared" si="1"/>
        <v>5099.3757953388194</v>
      </c>
      <c r="K37" s="3">
        <f t="shared" si="2"/>
        <v>5766.1550337257058</v>
      </c>
      <c r="L37" s="11">
        <f t="shared" si="3"/>
        <v>10865.530829064526</v>
      </c>
      <c r="M37" s="6"/>
    </row>
    <row r="38" spans="1:13" x14ac:dyDescent="0.25">
      <c r="A38" s="6"/>
      <c r="B38" s="5" t="s">
        <v>100</v>
      </c>
      <c r="C38" t="s">
        <v>101</v>
      </c>
      <c r="D38" s="5" t="s">
        <v>102</v>
      </c>
      <c r="E38" s="3">
        <v>12787766</v>
      </c>
      <c r="F38" s="4">
        <v>2078639.7</v>
      </c>
      <c r="G38" s="3">
        <f t="shared" si="0"/>
        <v>14866405.699999999</v>
      </c>
      <c r="H38" s="4">
        <v>8894605.0399999991</v>
      </c>
      <c r="I38" s="2">
        <v>1952.9136086000001</v>
      </c>
      <c r="J38" s="11">
        <f t="shared" si="1"/>
        <v>7612.4236292548503</v>
      </c>
      <c r="K38" s="3">
        <f t="shared" si="2"/>
        <v>4554.5307282570175</v>
      </c>
      <c r="L38" s="11">
        <f t="shared" si="3"/>
        <v>12166.954357511868</v>
      </c>
      <c r="M38" s="6"/>
    </row>
    <row r="39" spans="1:13" x14ac:dyDescent="0.25">
      <c r="A39" s="6"/>
      <c r="B39" s="5" t="s">
        <v>103</v>
      </c>
      <c r="C39" t="s">
        <v>104</v>
      </c>
      <c r="D39" s="5" t="s">
        <v>105</v>
      </c>
      <c r="E39" s="3">
        <v>8388537</v>
      </c>
      <c r="F39" s="4">
        <v>0</v>
      </c>
      <c r="G39" s="3">
        <f t="shared" si="0"/>
        <v>8388537</v>
      </c>
      <c r="H39" s="4">
        <v>4823101.58</v>
      </c>
      <c r="I39" s="2">
        <v>973.07167010000001</v>
      </c>
      <c r="J39" s="11">
        <f t="shared" si="1"/>
        <v>8620.6774462336689</v>
      </c>
      <c r="K39" s="3">
        <f t="shared" si="2"/>
        <v>4956.5738354137293</v>
      </c>
      <c r="L39" s="11">
        <f t="shared" si="3"/>
        <v>13577.251281647397</v>
      </c>
      <c r="M39" s="6"/>
    </row>
    <row r="40" spans="1:13" x14ac:dyDescent="0.25">
      <c r="A40" s="6"/>
      <c r="B40" s="5" t="s">
        <v>106</v>
      </c>
      <c r="C40" t="s">
        <v>107</v>
      </c>
      <c r="D40" s="5" t="s">
        <v>99</v>
      </c>
      <c r="E40" s="3">
        <v>13164771</v>
      </c>
      <c r="F40" s="4">
        <v>0</v>
      </c>
      <c r="G40" s="3">
        <f t="shared" si="0"/>
        <v>13164771</v>
      </c>
      <c r="H40" s="4">
        <v>4463445.5199999996</v>
      </c>
      <c r="I40" s="2">
        <v>1654.4900898000001</v>
      </c>
      <c r="J40" s="11">
        <f t="shared" si="1"/>
        <v>7956.9959839356898</v>
      </c>
      <c r="K40" s="3">
        <f t="shared" si="2"/>
        <v>2697.7771263287259</v>
      </c>
      <c r="L40" s="11">
        <f t="shared" si="3"/>
        <v>10654.773110264416</v>
      </c>
      <c r="M40" s="6"/>
    </row>
    <row r="41" spans="1:13" x14ac:dyDescent="0.25">
      <c r="A41" s="6"/>
      <c r="B41" s="5" t="s">
        <v>108</v>
      </c>
      <c r="C41" t="s">
        <v>109</v>
      </c>
      <c r="D41" s="5" t="s">
        <v>110</v>
      </c>
      <c r="E41" s="3">
        <v>15196946</v>
      </c>
      <c r="F41" s="4">
        <v>0</v>
      </c>
      <c r="G41" s="3">
        <f t="shared" si="0"/>
        <v>15196946</v>
      </c>
      <c r="H41" s="4">
        <v>2983093.34</v>
      </c>
      <c r="I41" s="2">
        <v>1272.4636215999999</v>
      </c>
      <c r="J41" s="11">
        <f t="shared" si="1"/>
        <v>11942.931602941473</v>
      </c>
      <c r="K41" s="3">
        <f t="shared" si="2"/>
        <v>2344.3446943096483</v>
      </c>
      <c r="L41" s="11">
        <f t="shared" si="3"/>
        <v>14287.276297251121</v>
      </c>
      <c r="M41" s="6"/>
    </row>
    <row r="42" spans="1:13" x14ac:dyDescent="0.25">
      <c r="A42" s="6"/>
      <c r="B42" s="5" t="s">
        <v>111</v>
      </c>
      <c r="C42" t="s">
        <v>112</v>
      </c>
      <c r="D42" s="5" t="s">
        <v>84</v>
      </c>
      <c r="E42" s="3">
        <v>73460532</v>
      </c>
      <c r="F42" s="4">
        <v>0</v>
      </c>
      <c r="G42" s="3">
        <f t="shared" si="0"/>
        <v>73460532</v>
      </c>
      <c r="H42" s="4">
        <v>9395084.5899999999</v>
      </c>
      <c r="I42" s="2">
        <v>5928.0927769999998</v>
      </c>
      <c r="J42" s="11">
        <f t="shared" si="1"/>
        <v>12391.933588660164</v>
      </c>
      <c r="K42" s="3">
        <f t="shared" si="2"/>
        <v>1584.8410177471148</v>
      </c>
      <c r="L42" s="11">
        <f t="shared" si="3"/>
        <v>13976.774606407278</v>
      </c>
      <c r="M42" s="6"/>
    </row>
    <row r="43" spans="1:13" x14ac:dyDescent="0.25">
      <c r="A43" s="6"/>
      <c r="B43" s="5" t="s">
        <v>113</v>
      </c>
      <c r="C43" t="s">
        <v>114</v>
      </c>
      <c r="D43" s="5" t="s">
        <v>115</v>
      </c>
      <c r="E43" s="3">
        <v>11451959</v>
      </c>
      <c r="F43" s="4">
        <v>3933541.26</v>
      </c>
      <c r="G43" s="3">
        <f t="shared" si="0"/>
        <v>15385500.26</v>
      </c>
      <c r="H43" s="4">
        <v>2211502.98</v>
      </c>
      <c r="I43" s="2">
        <v>1315.1128435999999</v>
      </c>
      <c r="J43" s="11">
        <f t="shared" si="1"/>
        <v>11698.99627615499</v>
      </c>
      <c r="K43" s="3">
        <f t="shared" si="2"/>
        <v>1681.607012479792</v>
      </c>
      <c r="L43" s="11">
        <f t="shared" si="3"/>
        <v>13380.603288634782</v>
      </c>
      <c r="M43" s="6"/>
    </row>
    <row r="44" spans="1:13" x14ac:dyDescent="0.25">
      <c r="A44" s="6"/>
      <c r="B44" s="5" t="s">
        <v>116</v>
      </c>
      <c r="C44" t="s">
        <v>117</v>
      </c>
      <c r="D44" s="5" t="s">
        <v>25</v>
      </c>
      <c r="E44" s="3">
        <v>11804819</v>
      </c>
      <c r="F44" s="4">
        <v>2838547.22</v>
      </c>
      <c r="G44" s="3">
        <f t="shared" si="0"/>
        <v>14643366.220000001</v>
      </c>
      <c r="H44" s="4">
        <v>3009988.97</v>
      </c>
      <c r="I44" s="2">
        <v>768.18124299999999</v>
      </c>
      <c r="J44" s="11">
        <f t="shared" si="1"/>
        <v>19062.384500320324</v>
      </c>
      <c r="K44" s="3">
        <f t="shared" si="2"/>
        <v>3918.3317705662857</v>
      </c>
      <c r="L44" s="11">
        <f t="shared" si="3"/>
        <v>22980.716270886609</v>
      </c>
      <c r="M44" s="6"/>
    </row>
    <row r="45" spans="1:13" x14ac:dyDescent="0.25">
      <c r="A45" s="6"/>
      <c r="B45" s="5" t="s">
        <v>118</v>
      </c>
      <c r="C45" t="s">
        <v>119</v>
      </c>
      <c r="D45" s="5" t="s">
        <v>120</v>
      </c>
      <c r="E45" s="3">
        <v>5493644</v>
      </c>
      <c r="F45" s="4">
        <v>2762398.4799999995</v>
      </c>
      <c r="G45" s="3">
        <f t="shared" si="0"/>
        <v>8256042.4799999995</v>
      </c>
      <c r="H45" s="4">
        <v>11327079.27</v>
      </c>
      <c r="I45" s="2">
        <v>2191.0656044000002</v>
      </c>
      <c r="J45" s="11">
        <f t="shared" si="1"/>
        <v>3768.0489636734669</v>
      </c>
      <c r="K45" s="3">
        <f t="shared" si="2"/>
        <v>5169.6668722531467</v>
      </c>
      <c r="L45" s="11">
        <f t="shared" si="3"/>
        <v>8937.7158359266141</v>
      </c>
      <c r="M45" s="6"/>
    </row>
    <row r="46" spans="1:13" x14ac:dyDescent="0.25">
      <c r="A46" s="6"/>
      <c r="B46" s="5" t="s">
        <v>121</v>
      </c>
      <c r="C46" t="s">
        <v>122</v>
      </c>
      <c r="D46" s="5" t="s">
        <v>79</v>
      </c>
      <c r="E46" s="3">
        <v>7783525</v>
      </c>
      <c r="F46" s="4">
        <v>0</v>
      </c>
      <c r="G46" s="3">
        <f t="shared" si="0"/>
        <v>7783525</v>
      </c>
      <c r="H46" s="4">
        <v>9165647.1500000004</v>
      </c>
      <c r="I46" s="2">
        <v>1279.0939274</v>
      </c>
      <c r="J46" s="11">
        <f t="shared" si="1"/>
        <v>6085.1864224087785</v>
      </c>
      <c r="K46" s="3">
        <f t="shared" si="2"/>
        <v>7165.7342386347727</v>
      </c>
      <c r="L46" s="11">
        <f t="shared" si="3"/>
        <v>13250.92066104355</v>
      </c>
      <c r="M46" s="6"/>
    </row>
    <row r="47" spans="1:13" x14ac:dyDescent="0.25">
      <c r="A47" s="6"/>
      <c r="B47" s="5" t="s">
        <v>123</v>
      </c>
      <c r="C47" t="s">
        <v>124</v>
      </c>
      <c r="D47" s="5" t="s">
        <v>125</v>
      </c>
      <c r="E47" s="3">
        <v>34948217</v>
      </c>
      <c r="F47" s="4">
        <v>9906910.6600000001</v>
      </c>
      <c r="G47" s="3">
        <f t="shared" si="0"/>
        <v>44855127.659999996</v>
      </c>
      <c r="H47" s="4">
        <v>2968309.37</v>
      </c>
      <c r="I47" s="2">
        <v>2619.9772778000001</v>
      </c>
      <c r="J47" s="11">
        <f t="shared" si="1"/>
        <v>17120.42621135437</v>
      </c>
      <c r="K47" s="3">
        <f t="shared" si="2"/>
        <v>1132.9523332708043</v>
      </c>
      <c r="L47" s="11">
        <f t="shared" si="3"/>
        <v>18253.378544625175</v>
      </c>
      <c r="M47" s="6"/>
    </row>
    <row r="48" spans="1:13" x14ac:dyDescent="0.25">
      <c r="A48" s="6"/>
      <c r="B48" s="5" t="s">
        <v>126</v>
      </c>
      <c r="C48" t="s">
        <v>127</v>
      </c>
      <c r="D48" s="5" t="s">
        <v>128</v>
      </c>
      <c r="E48" s="3">
        <v>46764567</v>
      </c>
      <c r="F48" s="4">
        <v>12430264.24</v>
      </c>
      <c r="G48" s="3">
        <f t="shared" si="0"/>
        <v>59194831.240000002</v>
      </c>
      <c r="H48" s="4">
        <v>4061506.46</v>
      </c>
      <c r="I48" s="2">
        <v>4361.7519217999998</v>
      </c>
      <c r="J48" s="11">
        <f t="shared" si="1"/>
        <v>13571.342960644948</v>
      </c>
      <c r="K48" s="3">
        <f t="shared" si="2"/>
        <v>931.16402143382447</v>
      </c>
      <c r="L48" s="11">
        <f t="shared" si="3"/>
        <v>14502.506982078772</v>
      </c>
      <c r="M48" s="6"/>
    </row>
    <row r="49" spans="1:13" x14ac:dyDescent="0.25">
      <c r="A49" s="6"/>
      <c r="B49" s="5" t="s">
        <v>129</v>
      </c>
      <c r="C49" t="s">
        <v>130</v>
      </c>
      <c r="D49" s="5" t="s">
        <v>131</v>
      </c>
      <c r="E49" s="3">
        <v>10208300</v>
      </c>
      <c r="F49" s="4">
        <v>0</v>
      </c>
      <c r="G49" s="3">
        <f t="shared" si="0"/>
        <v>10208300</v>
      </c>
      <c r="H49" s="4">
        <v>3650914.88</v>
      </c>
      <c r="I49" s="2">
        <v>1043.0545018</v>
      </c>
      <c r="J49" s="11">
        <f t="shared" si="1"/>
        <v>9786.9286622928412</v>
      </c>
      <c r="K49" s="3">
        <f t="shared" si="2"/>
        <v>3500.2148724727358</v>
      </c>
      <c r="L49" s="11">
        <f t="shared" si="3"/>
        <v>13287.143534765577</v>
      </c>
      <c r="M49" s="6"/>
    </row>
    <row r="50" spans="1:13" x14ac:dyDescent="0.25">
      <c r="A50" s="6"/>
      <c r="B50" s="5" t="s">
        <v>132</v>
      </c>
      <c r="C50" t="s">
        <v>133</v>
      </c>
      <c r="D50" s="5" t="s">
        <v>134</v>
      </c>
      <c r="E50" s="3">
        <v>6360982</v>
      </c>
      <c r="F50" s="4">
        <v>1364960.53</v>
      </c>
      <c r="G50" s="3">
        <f t="shared" si="0"/>
        <v>7725942.5300000003</v>
      </c>
      <c r="H50" s="4">
        <v>8645473.1699999999</v>
      </c>
      <c r="I50" s="2">
        <v>1177.5603664</v>
      </c>
      <c r="J50" s="11">
        <f t="shared" si="1"/>
        <v>6560.9736455545844</v>
      </c>
      <c r="K50" s="3">
        <f t="shared" si="2"/>
        <v>7341.8513536003802</v>
      </c>
      <c r="L50" s="11">
        <f t="shared" si="3"/>
        <v>13902.824999154964</v>
      </c>
      <c r="M50" s="6"/>
    </row>
    <row r="51" spans="1:13" x14ac:dyDescent="0.25">
      <c r="A51" s="6"/>
      <c r="B51" s="5" t="s">
        <v>135</v>
      </c>
      <c r="C51" t="s">
        <v>136</v>
      </c>
      <c r="D51" s="5" t="s">
        <v>25</v>
      </c>
      <c r="E51" s="3">
        <v>14308012</v>
      </c>
      <c r="F51" s="4">
        <v>7923806.79</v>
      </c>
      <c r="G51" s="3">
        <f t="shared" si="0"/>
        <v>22231818.789999999</v>
      </c>
      <c r="H51" s="4">
        <v>6611617.6399999997</v>
      </c>
      <c r="I51" s="2">
        <v>2427.2253369999999</v>
      </c>
      <c r="J51" s="11">
        <f t="shared" si="1"/>
        <v>9159.355108528187</v>
      </c>
      <c r="K51" s="3">
        <f t="shared" si="2"/>
        <v>2723.9405996691771</v>
      </c>
      <c r="L51" s="11">
        <f t="shared" si="3"/>
        <v>11883.295708197364</v>
      </c>
      <c r="M51" s="6"/>
    </row>
    <row r="52" spans="1:13" x14ac:dyDescent="0.25">
      <c r="A52" s="6"/>
      <c r="B52" s="5" t="s">
        <v>137</v>
      </c>
      <c r="C52" t="s">
        <v>138</v>
      </c>
      <c r="D52" s="5" t="s">
        <v>139</v>
      </c>
      <c r="E52" s="3">
        <v>2375256</v>
      </c>
      <c r="F52" s="4">
        <v>0</v>
      </c>
      <c r="G52" s="3">
        <f t="shared" si="0"/>
        <v>2375256</v>
      </c>
      <c r="H52" s="4">
        <v>1682177.45</v>
      </c>
      <c r="I52" s="2">
        <v>201.26495700000001</v>
      </c>
      <c r="J52" s="11">
        <f t="shared" si="1"/>
        <v>11801.637182174738</v>
      </c>
      <c r="K52" s="3">
        <f t="shared" si="2"/>
        <v>8358.0245417487149</v>
      </c>
      <c r="L52" s="11">
        <f t="shared" si="3"/>
        <v>20159.661723923455</v>
      </c>
      <c r="M52" s="6"/>
    </row>
    <row r="53" spans="1:13" x14ac:dyDescent="0.25">
      <c r="A53" s="6"/>
      <c r="B53" s="5" t="s">
        <v>140</v>
      </c>
      <c r="C53" t="s">
        <v>141</v>
      </c>
      <c r="D53" s="5" t="s">
        <v>142</v>
      </c>
      <c r="E53" s="3">
        <v>2401159</v>
      </c>
      <c r="F53" s="4">
        <v>0</v>
      </c>
      <c r="G53" s="3">
        <f t="shared" si="0"/>
        <v>2401159</v>
      </c>
      <c r="H53" s="4">
        <v>8795754.0899999999</v>
      </c>
      <c r="I53" s="2">
        <v>727.31218360000003</v>
      </c>
      <c r="J53" s="11">
        <f t="shared" si="1"/>
        <v>3301.4145151740863</v>
      </c>
      <c r="K53" s="3">
        <f t="shared" si="2"/>
        <v>12093.50577143281</v>
      </c>
      <c r="L53" s="11">
        <f t="shared" si="3"/>
        <v>15394.920286606897</v>
      </c>
      <c r="M53" s="6"/>
    </row>
    <row r="54" spans="1:13" x14ac:dyDescent="0.25">
      <c r="A54" s="6"/>
      <c r="B54" s="5" t="s">
        <v>143</v>
      </c>
      <c r="C54" t="s">
        <v>144</v>
      </c>
      <c r="D54" s="5" t="s">
        <v>19</v>
      </c>
      <c r="E54" s="3">
        <v>6597375</v>
      </c>
      <c r="F54" s="4">
        <v>0</v>
      </c>
      <c r="G54" s="3">
        <f t="shared" si="0"/>
        <v>6597375</v>
      </c>
      <c r="H54" s="4">
        <v>6601359.3099999996</v>
      </c>
      <c r="I54" s="2">
        <v>916.52246119999995</v>
      </c>
      <c r="J54" s="11">
        <f t="shared" si="1"/>
        <v>7198.2687596789256</v>
      </c>
      <c r="K54" s="3">
        <f t="shared" si="2"/>
        <v>7202.6159635595413</v>
      </c>
      <c r="L54" s="11">
        <f t="shared" si="3"/>
        <v>14400.884723238467</v>
      </c>
      <c r="M54" s="6"/>
    </row>
    <row r="55" spans="1:13" x14ac:dyDescent="0.25">
      <c r="A55" s="6"/>
      <c r="B55" s="5" t="s">
        <v>145</v>
      </c>
      <c r="C55" t="s">
        <v>146</v>
      </c>
      <c r="D55" s="5" t="s">
        <v>64</v>
      </c>
      <c r="E55" s="3">
        <v>43392293</v>
      </c>
      <c r="F55" s="4">
        <v>0</v>
      </c>
      <c r="G55" s="3">
        <f t="shared" si="0"/>
        <v>43392293</v>
      </c>
      <c r="H55" s="4">
        <v>8764562.0099999998</v>
      </c>
      <c r="I55" s="2">
        <v>4417.2582398000004</v>
      </c>
      <c r="J55" s="11">
        <f t="shared" si="1"/>
        <v>9823.3543624482918</v>
      </c>
      <c r="K55" s="3">
        <f t="shared" si="2"/>
        <v>1984.1633733410233</v>
      </c>
      <c r="L55" s="11">
        <f t="shared" si="3"/>
        <v>11807.517735789315</v>
      </c>
      <c r="M55" s="6"/>
    </row>
    <row r="56" spans="1:13" x14ac:dyDescent="0.25">
      <c r="A56" s="6"/>
      <c r="B56" s="5" t="s">
        <v>147</v>
      </c>
      <c r="C56" t="s">
        <v>148</v>
      </c>
      <c r="D56" s="5" t="s">
        <v>31</v>
      </c>
      <c r="E56" s="3">
        <v>2201048</v>
      </c>
      <c r="F56" s="4">
        <v>881473.4</v>
      </c>
      <c r="G56" s="3">
        <f t="shared" si="0"/>
        <v>3082521.4</v>
      </c>
      <c r="H56" s="4">
        <v>5920739.0999999996</v>
      </c>
      <c r="I56" s="2">
        <v>393.06472059999999</v>
      </c>
      <c r="J56" s="11">
        <f t="shared" si="1"/>
        <v>7842.2744104193207</v>
      </c>
      <c r="K56" s="3">
        <f t="shared" si="2"/>
        <v>15063.013263979001</v>
      </c>
      <c r="L56" s="11">
        <f t="shared" si="3"/>
        <v>22905.287674398322</v>
      </c>
      <c r="M56" s="6"/>
    </row>
    <row r="57" spans="1:13" x14ac:dyDescent="0.25">
      <c r="A57" s="6"/>
      <c r="B57" s="5" t="s">
        <v>149</v>
      </c>
      <c r="C57" t="s">
        <v>150</v>
      </c>
      <c r="D57" s="5" t="s">
        <v>151</v>
      </c>
      <c r="E57" s="3">
        <v>27512951</v>
      </c>
      <c r="F57" s="4">
        <v>4818019.8600000003</v>
      </c>
      <c r="G57" s="3">
        <f t="shared" si="0"/>
        <v>32330970.859999999</v>
      </c>
      <c r="H57" s="4">
        <v>5705756.9000000004</v>
      </c>
      <c r="I57" s="2">
        <v>3046.9831018</v>
      </c>
      <c r="J57" s="11">
        <f t="shared" si="1"/>
        <v>10610.813969037286</v>
      </c>
      <c r="K57" s="3">
        <f t="shared" si="2"/>
        <v>1872.5922361135952</v>
      </c>
      <c r="L57" s="11">
        <f t="shared" si="3"/>
        <v>12483.406205150881</v>
      </c>
      <c r="M57" s="6"/>
    </row>
    <row r="58" spans="1:13" x14ac:dyDescent="0.25">
      <c r="A58" s="6"/>
      <c r="B58" s="5" t="s">
        <v>152</v>
      </c>
      <c r="C58" t="s">
        <v>153</v>
      </c>
      <c r="D58" s="5" t="s">
        <v>120</v>
      </c>
      <c r="E58" s="3">
        <v>1771372</v>
      </c>
      <c r="F58" s="4">
        <v>1682745.8299999998</v>
      </c>
      <c r="G58" s="3">
        <f t="shared" si="0"/>
        <v>3454117.83</v>
      </c>
      <c r="H58" s="4">
        <v>5268479.62</v>
      </c>
      <c r="I58" s="2">
        <v>496.0198656</v>
      </c>
      <c r="J58" s="11">
        <f t="shared" si="1"/>
        <v>6963.6683317548159</v>
      </c>
      <c r="K58" s="3">
        <f t="shared" si="2"/>
        <v>10621.509309162637</v>
      </c>
      <c r="L58" s="11">
        <f t="shared" si="3"/>
        <v>17585.177640917453</v>
      </c>
      <c r="M58" s="6"/>
    </row>
    <row r="59" spans="1:13" x14ac:dyDescent="0.25">
      <c r="A59" s="6"/>
      <c r="B59" s="5" t="s">
        <v>154</v>
      </c>
      <c r="C59" t="s">
        <v>155</v>
      </c>
      <c r="D59" s="5" t="s">
        <v>84</v>
      </c>
      <c r="E59" s="3">
        <v>52369896</v>
      </c>
      <c r="F59" s="4">
        <v>0</v>
      </c>
      <c r="G59" s="3">
        <f t="shared" si="0"/>
        <v>52369896</v>
      </c>
      <c r="H59" s="4">
        <v>3262377.06</v>
      </c>
      <c r="I59" s="2">
        <v>3935.2552424</v>
      </c>
      <c r="J59" s="11">
        <f t="shared" si="1"/>
        <v>13307.87783108602</v>
      </c>
      <c r="K59" s="3">
        <f t="shared" si="2"/>
        <v>829.01282357745345</v>
      </c>
      <c r="L59" s="11">
        <f t="shared" si="3"/>
        <v>14136.890654663473</v>
      </c>
      <c r="M59" s="6"/>
    </row>
    <row r="60" spans="1:13" x14ac:dyDescent="0.25">
      <c r="A60" s="6"/>
      <c r="B60" s="5" t="s">
        <v>156</v>
      </c>
      <c r="C60" t="s">
        <v>157</v>
      </c>
      <c r="D60" s="5" t="s">
        <v>76</v>
      </c>
      <c r="E60" s="3">
        <v>3644917</v>
      </c>
      <c r="F60" s="4">
        <v>0</v>
      </c>
      <c r="G60" s="3">
        <f t="shared" si="0"/>
        <v>3644917</v>
      </c>
      <c r="H60" s="4">
        <v>7304996.8600000003</v>
      </c>
      <c r="I60" s="2">
        <v>666.25369820000003</v>
      </c>
      <c r="J60" s="11">
        <f t="shared" si="1"/>
        <v>5470.7643797661094</v>
      </c>
      <c r="K60" s="3">
        <f t="shared" si="2"/>
        <v>10964.287147276957</v>
      </c>
      <c r="L60" s="11">
        <f t="shared" si="3"/>
        <v>16435.051527043066</v>
      </c>
      <c r="M60" s="6"/>
    </row>
    <row r="61" spans="1:13" x14ac:dyDescent="0.25">
      <c r="A61" s="6"/>
      <c r="B61" s="5" t="s">
        <v>158</v>
      </c>
      <c r="C61" t="s">
        <v>159</v>
      </c>
      <c r="D61" s="5" t="s">
        <v>160</v>
      </c>
      <c r="E61" s="3">
        <v>3780965</v>
      </c>
      <c r="F61" s="4">
        <v>0</v>
      </c>
      <c r="G61" s="3">
        <f t="shared" si="0"/>
        <v>3780965</v>
      </c>
      <c r="H61" s="4">
        <v>6626225.4800000004</v>
      </c>
      <c r="I61" s="2">
        <v>654.54965300000003</v>
      </c>
      <c r="J61" s="11">
        <f t="shared" si="1"/>
        <v>5776.437253721987</v>
      </c>
      <c r="K61" s="3">
        <f t="shared" si="2"/>
        <v>10123.335104724287</v>
      </c>
      <c r="L61" s="11">
        <f t="shared" si="3"/>
        <v>15899.772358446273</v>
      </c>
      <c r="M61" s="6"/>
    </row>
    <row r="62" spans="1:13" x14ac:dyDescent="0.25">
      <c r="A62" s="6"/>
      <c r="B62" s="5" t="s">
        <v>161</v>
      </c>
      <c r="C62" t="s">
        <v>162</v>
      </c>
      <c r="D62" s="5" t="s">
        <v>139</v>
      </c>
      <c r="E62" s="3">
        <v>4101734</v>
      </c>
      <c r="F62" s="4">
        <v>0</v>
      </c>
      <c r="G62" s="3">
        <f t="shared" si="0"/>
        <v>4101734</v>
      </c>
      <c r="H62" s="4">
        <v>2753138.85</v>
      </c>
      <c r="I62" s="2">
        <v>469.14908759999997</v>
      </c>
      <c r="J62" s="11">
        <f t="shared" si="1"/>
        <v>8742.9222573638872</v>
      </c>
      <c r="K62" s="3">
        <f t="shared" si="2"/>
        <v>5868.3666296444917</v>
      </c>
      <c r="L62" s="11">
        <f t="shared" si="3"/>
        <v>14611.288887008379</v>
      </c>
      <c r="M62" s="6"/>
    </row>
    <row r="63" spans="1:13" x14ac:dyDescent="0.25">
      <c r="A63" s="6"/>
      <c r="B63" s="5" t="s">
        <v>163</v>
      </c>
      <c r="C63" t="s">
        <v>164</v>
      </c>
      <c r="D63" s="5" t="s">
        <v>139</v>
      </c>
      <c r="E63" s="3">
        <v>5011873</v>
      </c>
      <c r="F63" s="4">
        <v>0</v>
      </c>
      <c r="G63" s="3">
        <f t="shared" si="0"/>
        <v>5011873</v>
      </c>
      <c r="H63" s="4">
        <v>7963522.2400000002</v>
      </c>
      <c r="I63" s="2">
        <v>964.64038600000003</v>
      </c>
      <c r="J63" s="11">
        <f t="shared" si="1"/>
        <v>5195.5869490208133</v>
      </c>
      <c r="K63" s="3">
        <f t="shared" si="2"/>
        <v>8255.4310969932794</v>
      </c>
      <c r="L63" s="11">
        <f t="shared" si="3"/>
        <v>13451.018046014093</v>
      </c>
      <c r="M63" s="6"/>
    </row>
    <row r="64" spans="1:13" x14ac:dyDescent="0.25">
      <c r="A64" s="6"/>
      <c r="B64" s="5" t="s">
        <v>165</v>
      </c>
      <c r="C64" t="s">
        <v>166</v>
      </c>
      <c r="D64" s="5" t="s">
        <v>84</v>
      </c>
      <c r="E64" s="3">
        <v>19850563</v>
      </c>
      <c r="F64" s="4">
        <v>0</v>
      </c>
      <c r="G64" s="3">
        <f t="shared" si="0"/>
        <v>19850563</v>
      </c>
      <c r="H64" s="4">
        <v>2002537.78</v>
      </c>
      <c r="I64" s="2">
        <v>1280.0066007999999</v>
      </c>
      <c r="J64" s="11">
        <f t="shared" si="1"/>
        <v>15508.17237004361</v>
      </c>
      <c r="K64" s="3">
        <f t="shared" si="2"/>
        <v>1564.4745728251874</v>
      </c>
      <c r="L64" s="11">
        <f t="shared" si="3"/>
        <v>17072.6469428688</v>
      </c>
      <c r="M64" s="6"/>
    </row>
    <row r="65" spans="1:13" x14ac:dyDescent="0.25">
      <c r="A65" s="6"/>
      <c r="B65" s="5" t="s">
        <v>167</v>
      </c>
      <c r="C65" t="s">
        <v>168</v>
      </c>
      <c r="D65" s="5" t="s">
        <v>169</v>
      </c>
      <c r="E65" s="3">
        <v>9706137</v>
      </c>
      <c r="F65" s="4">
        <v>0</v>
      </c>
      <c r="G65" s="3">
        <f t="shared" si="0"/>
        <v>9706137</v>
      </c>
      <c r="H65" s="4">
        <v>7686927.2699999996</v>
      </c>
      <c r="I65" s="2">
        <v>1556.4827356000001</v>
      </c>
      <c r="J65" s="11">
        <f t="shared" si="1"/>
        <v>6235.9426018679442</v>
      </c>
      <c r="K65" s="3">
        <f t="shared" si="2"/>
        <v>4938.6524464319273</v>
      </c>
      <c r="L65" s="11">
        <f t="shared" si="3"/>
        <v>11174.595048299871</v>
      </c>
      <c r="M65" s="6"/>
    </row>
    <row r="66" spans="1:13" x14ac:dyDescent="0.25">
      <c r="A66" s="6"/>
      <c r="B66" s="5" t="s">
        <v>170</v>
      </c>
      <c r="C66" t="s">
        <v>171</v>
      </c>
      <c r="D66" s="5" t="s">
        <v>172</v>
      </c>
      <c r="E66" s="3">
        <v>7373575</v>
      </c>
      <c r="F66" s="4">
        <v>0</v>
      </c>
      <c r="G66" s="3">
        <f t="shared" si="0"/>
        <v>7373575</v>
      </c>
      <c r="H66" s="4">
        <v>3408372.36</v>
      </c>
      <c r="I66" s="2">
        <v>644.48737779999999</v>
      </c>
      <c r="J66" s="11">
        <f t="shared" si="1"/>
        <v>11440.992103166058</v>
      </c>
      <c r="K66" s="3">
        <f t="shared" si="2"/>
        <v>5288.5013382802044</v>
      </c>
      <c r="L66" s="11">
        <f t="shared" si="3"/>
        <v>16729.493441446262</v>
      </c>
      <c r="M66" s="6"/>
    </row>
    <row r="67" spans="1:13" x14ac:dyDescent="0.25">
      <c r="A67" s="6"/>
      <c r="B67" s="5" t="s">
        <v>173</v>
      </c>
      <c r="C67" t="s">
        <v>174</v>
      </c>
      <c r="D67" s="5" t="s">
        <v>131</v>
      </c>
      <c r="E67" s="3">
        <v>61501712</v>
      </c>
      <c r="F67" s="4">
        <v>0</v>
      </c>
      <c r="G67" s="3">
        <f t="shared" ref="G67:G130" si="4">E67+F67</f>
        <v>61501712</v>
      </c>
      <c r="H67" s="4">
        <v>17530969.440000001</v>
      </c>
      <c r="I67" s="2">
        <v>6546.5935669999999</v>
      </c>
      <c r="J67" s="11">
        <f t="shared" ref="J67:J130" si="5">G67/I67</f>
        <v>9394.4600914309358</v>
      </c>
      <c r="K67" s="3">
        <f t="shared" ref="K67:K130" si="6">H67/I67</f>
        <v>2677.8765568050426</v>
      </c>
      <c r="L67" s="11">
        <f t="shared" ref="L67:L130" si="7">J67+K67</f>
        <v>12072.336648235978</v>
      </c>
      <c r="M67" s="6"/>
    </row>
    <row r="68" spans="1:13" x14ac:dyDescent="0.25">
      <c r="A68" s="6"/>
      <c r="B68" s="5" t="s">
        <v>175</v>
      </c>
      <c r="C68" t="s">
        <v>176</v>
      </c>
      <c r="D68" s="5" t="s">
        <v>177</v>
      </c>
      <c r="E68" s="3">
        <v>11132615</v>
      </c>
      <c r="F68" s="4">
        <v>4324113.43</v>
      </c>
      <c r="G68" s="3">
        <f t="shared" si="4"/>
        <v>15456728.43</v>
      </c>
      <c r="H68" s="4">
        <v>10850990.039999999</v>
      </c>
      <c r="I68" s="2">
        <v>1789.4816487999999</v>
      </c>
      <c r="J68" s="11">
        <f t="shared" si="5"/>
        <v>8637.5450904260761</v>
      </c>
      <c r="K68" s="3">
        <f t="shared" si="6"/>
        <v>6063.7615631747403</v>
      </c>
      <c r="L68" s="11">
        <f t="shared" si="7"/>
        <v>14701.306653600815</v>
      </c>
      <c r="M68" s="6"/>
    </row>
    <row r="69" spans="1:13" x14ac:dyDescent="0.25">
      <c r="A69" s="6"/>
      <c r="B69" s="5" t="s">
        <v>178</v>
      </c>
      <c r="C69" t="s">
        <v>179</v>
      </c>
      <c r="D69" s="5" t="s">
        <v>180</v>
      </c>
      <c r="E69" s="3">
        <v>17530943</v>
      </c>
      <c r="F69" s="4">
        <v>2732558.0700000003</v>
      </c>
      <c r="G69" s="3">
        <f t="shared" si="4"/>
        <v>20263501.07</v>
      </c>
      <c r="H69" s="4">
        <v>1985257.09</v>
      </c>
      <c r="I69" s="2">
        <v>696.01440639999998</v>
      </c>
      <c r="J69" s="11">
        <f t="shared" si="5"/>
        <v>29113.623056754019</v>
      </c>
      <c r="K69" s="3">
        <f t="shared" si="6"/>
        <v>2852.3218366532938</v>
      </c>
      <c r="L69" s="11">
        <f t="shared" si="7"/>
        <v>31965.944893407312</v>
      </c>
      <c r="M69" s="6"/>
    </row>
    <row r="70" spans="1:13" x14ac:dyDescent="0.25">
      <c r="A70" s="6"/>
      <c r="B70" s="5" t="s">
        <v>181</v>
      </c>
      <c r="C70" t="s">
        <v>182</v>
      </c>
      <c r="D70" s="5" t="s">
        <v>56</v>
      </c>
      <c r="E70" s="3">
        <v>10140959</v>
      </c>
      <c r="F70" s="4">
        <v>0</v>
      </c>
      <c r="G70" s="3">
        <f t="shared" si="4"/>
        <v>10140959</v>
      </c>
      <c r="H70" s="4">
        <v>10450729.140000001</v>
      </c>
      <c r="I70" s="2">
        <v>1432.039528</v>
      </c>
      <c r="J70" s="11">
        <f t="shared" si="5"/>
        <v>7081.4798067501388</v>
      </c>
      <c r="K70" s="3">
        <f t="shared" si="6"/>
        <v>7297.7937659273884</v>
      </c>
      <c r="L70" s="11">
        <f t="shared" si="7"/>
        <v>14379.273572677528</v>
      </c>
      <c r="M70" s="6"/>
    </row>
    <row r="71" spans="1:13" x14ac:dyDescent="0.25">
      <c r="A71" s="6"/>
      <c r="B71" s="5" t="s">
        <v>183</v>
      </c>
      <c r="C71" t="s">
        <v>182</v>
      </c>
      <c r="D71" s="5" t="s">
        <v>184</v>
      </c>
      <c r="E71" s="3">
        <v>16672828</v>
      </c>
      <c r="F71" s="4">
        <v>0</v>
      </c>
      <c r="G71" s="3">
        <f t="shared" si="4"/>
        <v>16672828</v>
      </c>
      <c r="H71" s="4">
        <v>3886339.62</v>
      </c>
      <c r="I71" s="2">
        <v>1641.6919424</v>
      </c>
      <c r="J71" s="11">
        <f t="shared" si="5"/>
        <v>10155.880996544263</v>
      </c>
      <c r="K71" s="3">
        <f t="shared" si="6"/>
        <v>2367.2770266013094</v>
      </c>
      <c r="L71" s="11">
        <f t="shared" si="7"/>
        <v>12523.158023145574</v>
      </c>
      <c r="M71" s="6"/>
    </row>
    <row r="72" spans="1:13" x14ac:dyDescent="0.25">
      <c r="A72" s="6"/>
      <c r="B72" s="5" t="s">
        <v>185</v>
      </c>
      <c r="C72" t="s">
        <v>182</v>
      </c>
      <c r="D72" s="5" t="s">
        <v>131</v>
      </c>
      <c r="E72" s="3">
        <v>24986351</v>
      </c>
      <c r="F72" s="4">
        <v>0</v>
      </c>
      <c r="G72" s="3">
        <f t="shared" si="4"/>
        <v>24986351</v>
      </c>
      <c r="H72" s="4">
        <v>2818008.47</v>
      </c>
      <c r="I72" s="2">
        <v>2001.6252528</v>
      </c>
      <c r="J72" s="11">
        <f t="shared" si="5"/>
        <v>12483.031459084317</v>
      </c>
      <c r="K72" s="3">
        <f t="shared" si="6"/>
        <v>1407.8601706578152</v>
      </c>
      <c r="L72" s="11">
        <f t="shared" si="7"/>
        <v>13890.891629742133</v>
      </c>
      <c r="M72" s="6"/>
    </row>
    <row r="73" spans="1:13" x14ac:dyDescent="0.25">
      <c r="A73" s="6"/>
      <c r="B73" s="5" t="s">
        <v>186</v>
      </c>
      <c r="C73" t="s">
        <v>187</v>
      </c>
      <c r="D73" s="5" t="s">
        <v>128</v>
      </c>
      <c r="E73" s="3">
        <v>26596955</v>
      </c>
      <c r="F73" s="4">
        <v>10674092.329999998</v>
      </c>
      <c r="G73" s="3">
        <f t="shared" si="4"/>
        <v>37271047.329999998</v>
      </c>
      <c r="H73" s="4">
        <v>2322777.83</v>
      </c>
      <c r="I73" s="2">
        <v>2551.0641943999999</v>
      </c>
      <c r="J73" s="11">
        <f t="shared" si="5"/>
        <v>14609.999784331574</v>
      </c>
      <c r="K73" s="3">
        <f t="shared" si="6"/>
        <v>910.51328112356975</v>
      </c>
      <c r="L73" s="11">
        <f t="shared" si="7"/>
        <v>15520.513065455143</v>
      </c>
      <c r="M73" s="6"/>
    </row>
    <row r="74" spans="1:13" x14ac:dyDescent="0.25">
      <c r="A74" s="6"/>
      <c r="B74" s="5" t="s">
        <v>188</v>
      </c>
      <c r="C74" t="s">
        <v>189</v>
      </c>
      <c r="D74" s="5" t="s">
        <v>180</v>
      </c>
      <c r="E74" s="3">
        <v>6280777</v>
      </c>
      <c r="F74" s="4">
        <v>0</v>
      </c>
      <c r="G74" s="3">
        <f t="shared" si="4"/>
        <v>6280777</v>
      </c>
      <c r="H74" s="4">
        <v>9836214.1600000001</v>
      </c>
      <c r="I74" s="2">
        <v>1380.3957662</v>
      </c>
      <c r="J74" s="11">
        <f t="shared" si="5"/>
        <v>4549.9828047791934</v>
      </c>
      <c r="K74" s="3">
        <f t="shared" si="6"/>
        <v>7125.6478763894374</v>
      </c>
      <c r="L74" s="11">
        <f t="shared" si="7"/>
        <v>11675.63068116863</v>
      </c>
      <c r="M74" s="6"/>
    </row>
    <row r="75" spans="1:13" x14ac:dyDescent="0.25">
      <c r="A75" s="6"/>
      <c r="B75" s="5" t="s">
        <v>190</v>
      </c>
      <c r="C75" t="s">
        <v>191</v>
      </c>
      <c r="D75" s="5" t="s">
        <v>192</v>
      </c>
      <c r="E75" s="3">
        <v>6358546</v>
      </c>
      <c r="F75" s="4">
        <v>0</v>
      </c>
      <c r="G75" s="3">
        <f t="shared" si="4"/>
        <v>6358546</v>
      </c>
      <c r="H75" s="4">
        <v>6254255.5800000001</v>
      </c>
      <c r="I75" s="2">
        <v>837.74903240000003</v>
      </c>
      <c r="J75" s="11">
        <f t="shared" si="5"/>
        <v>7590.0368178091612</v>
      </c>
      <c r="K75" s="3">
        <f t="shared" si="6"/>
        <v>7465.5479602079449</v>
      </c>
      <c r="L75" s="11">
        <f t="shared" si="7"/>
        <v>15055.584778017106</v>
      </c>
      <c r="M75" s="6"/>
    </row>
    <row r="76" spans="1:13" x14ac:dyDescent="0.25">
      <c r="A76" s="6"/>
      <c r="B76" s="5" t="s">
        <v>193</v>
      </c>
      <c r="C76" t="s">
        <v>194</v>
      </c>
      <c r="D76" s="5" t="s">
        <v>195</v>
      </c>
      <c r="E76" s="3">
        <v>10171294</v>
      </c>
      <c r="F76" s="4">
        <v>0</v>
      </c>
      <c r="G76" s="3">
        <f t="shared" si="4"/>
        <v>10171294</v>
      </c>
      <c r="H76" s="4">
        <v>13749210.130000001</v>
      </c>
      <c r="I76" s="2">
        <v>2031.4162854000001</v>
      </c>
      <c r="J76" s="11">
        <f t="shared" si="5"/>
        <v>5006.9963862661471</v>
      </c>
      <c r="K76" s="3">
        <f t="shared" si="6"/>
        <v>6768.2878338708824</v>
      </c>
      <c r="L76" s="11">
        <f t="shared" si="7"/>
        <v>11775.284220137029</v>
      </c>
      <c r="M76" s="6"/>
    </row>
    <row r="77" spans="1:13" x14ac:dyDescent="0.25">
      <c r="A77" s="6"/>
      <c r="B77" s="5" t="s">
        <v>196</v>
      </c>
      <c r="C77" t="s">
        <v>197</v>
      </c>
      <c r="D77" s="5" t="s">
        <v>64</v>
      </c>
      <c r="E77" s="3">
        <v>3407920</v>
      </c>
      <c r="F77" s="4">
        <v>0</v>
      </c>
      <c r="G77" s="3">
        <f t="shared" si="4"/>
        <v>3407920</v>
      </c>
      <c r="H77" s="4">
        <v>13300001.939999999</v>
      </c>
      <c r="I77" s="2">
        <v>1266.5154927999999</v>
      </c>
      <c r="J77" s="11">
        <f t="shared" si="5"/>
        <v>2690.7842970525408</v>
      </c>
      <c r="K77" s="3">
        <f t="shared" si="6"/>
        <v>10501.25483312998</v>
      </c>
      <c r="L77" s="11">
        <f t="shared" si="7"/>
        <v>13192.039130182522</v>
      </c>
      <c r="M77" s="6"/>
    </row>
    <row r="78" spans="1:13" x14ac:dyDescent="0.25">
      <c r="A78" s="6"/>
      <c r="B78" s="5" t="s">
        <v>198</v>
      </c>
      <c r="C78" t="s">
        <v>199</v>
      </c>
      <c r="D78" s="5" t="s">
        <v>125</v>
      </c>
      <c r="E78" s="3">
        <v>27819044</v>
      </c>
      <c r="F78" s="4">
        <v>7215135.8500000006</v>
      </c>
      <c r="G78" s="3">
        <f t="shared" si="4"/>
        <v>35034179.850000001</v>
      </c>
      <c r="H78" s="4">
        <v>21422962.969999999</v>
      </c>
      <c r="I78" s="2">
        <v>3963.1647671999999</v>
      </c>
      <c r="J78" s="11">
        <f t="shared" si="5"/>
        <v>8839.9503699544293</v>
      </c>
      <c r="K78" s="3">
        <f t="shared" si="6"/>
        <v>5405.519131402516</v>
      </c>
      <c r="L78" s="11">
        <f t="shared" si="7"/>
        <v>14245.469501356945</v>
      </c>
      <c r="M78" s="6"/>
    </row>
    <row r="79" spans="1:13" x14ac:dyDescent="0.25">
      <c r="A79" s="6"/>
      <c r="B79" s="5" t="s">
        <v>200</v>
      </c>
      <c r="C79" t="s">
        <v>201</v>
      </c>
      <c r="D79" s="5" t="s">
        <v>64</v>
      </c>
      <c r="E79" s="3">
        <v>26392860</v>
      </c>
      <c r="F79" s="4">
        <v>0</v>
      </c>
      <c r="G79" s="3">
        <f t="shared" si="4"/>
        <v>26392860</v>
      </c>
      <c r="H79" s="4">
        <v>2926083.43</v>
      </c>
      <c r="I79" s="2">
        <v>2816.8934989999998</v>
      </c>
      <c r="J79" s="11">
        <f t="shared" si="5"/>
        <v>9369.4916081738593</v>
      </c>
      <c r="K79" s="3">
        <f t="shared" si="6"/>
        <v>1038.7625343445759</v>
      </c>
      <c r="L79" s="11">
        <f t="shared" si="7"/>
        <v>10408.254142518435</v>
      </c>
      <c r="M79" s="6"/>
    </row>
    <row r="80" spans="1:13" x14ac:dyDescent="0.25">
      <c r="A80" s="6"/>
      <c r="B80" s="5" t="s">
        <v>202</v>
      </c>
      <c r="C80" t="s">
        <v>203</v>
      </c>
      <c r="D80" s="5" t="s">
        <v>22</v>
      </c>
      <c r="E80" s="3">
        <v>38510551</v>
      </c>
      <c r="F80" s="4">
        <v>0</v>
      </c>
      <c r="G80" s="3">
        <f t="shared" si="4"/>
        <v>38510551</v>
      </c>
      <c r="H80" s="4">
        <v>79891656.379999995</v>
      </c>
      <c r="I80" s="2">
        <v>10060.975117</v>
      </c>
      <c r="J80" s="11">
        <f t="shared" si="5"/>
        <v>3827.7155595911213</v>
      </c>
      <c r="K80" s="3">
        <f t="shared" si="6"/>
        <v>7940.7468412288681</v>
      </c>
      <c r="L80" s="11">
        <f t="shared" si="7"/>
        <v>11768.46240081999</v>
      </c>
      <c r="M80" s="6"/>
    </row>
    <row r="81" spans="1:13" x14ac:dyDescent="0.25">
      <c r="A81" s="6"/>
      <c r="B81" s="5" t="s">
        <v>204</v>
      </c>
      <c r="C81" t="s">
        <v>205</v>
      </c>
      <c r="D81" s="5" t="s">
        <v>22</v>
      </c>
      <c r="E81" s="3">
        <v>17408891</v>
      </c>
      <c r="F81" s="4">
        <v>0</v>
      </c>
      <c r="G81" s="3">
        <f t="shared" si="4"/>
        <v>17408891</v>
      </c>
      <c r="H81" s="4">
        <v>9226086.4600000009</v>
      </c>
      <c r="I81" s="2">
        <v>1741.6714529999999</v>
      </c>
      <c r="J81" s="11">
        <f t="shared" si="5"/>
        <v>9995.5080333971582</v>
      </c>
      <c r="K81" s="3">
        <f t="shared" si="6"/>
        <v>5297.2599649079748</v>
      </c>
      <c r="L81" s="11">
        <f t="shared" si="7"/>
        <v>15292.767998305133</v>
      </c>
      <c r="M81" s="6"/>
    </row>
    <row r="82" spans="1:13" x14ac:dyDescent="0.25">
      <c r="A82" s="6"/>
      <c r="B82" s="5" t="s">
        <v>206</v>
      </c>
      <c r="C82" t="s">
        <v>207</v>
      </c>
      <c r="D82" s="5" t="s">
        <v>115</v>
      </c>
      <c r="E82" s="3">
        <v>11712583</v>
      </c>
      <c r="F82" s="4">
        <v>0</v>
      </c>
      <c r="G82" s="3">
        <f t="shared" si="4"/>
        <v>11712583</v>
      </c>
      <c r="H82" s="4">
        <v>1069998.8500000001</v>
      </c>
      <c r="I82" s="2">
        <v>829.64062839999997</v>
      </c>
      <c r="J82" s="11">
        <f t="shared" si="5"/>
        <v>14117.658416256992</v>
      </c>
      <c r="K82" s="3">
        <f t="shared" si="6"/>
        <v>1289.7136583866945</v>
      </c>
      <c r="L82" s="11">
        <f t="shared" si="7"/>
        <v>15407.372074643687</v>
      </c>
      <c r="M82" s="6"/>
    </row>
    <row r="83" spans="1:13" x14ac:dyDescent="0.25">
      <c r="A83" s="6"/>
      <c r="B83" s="5" t="s">
        <v>208</v>
      </c>
      <c r="C83" t="s">
        <v>209</v>
      </c>
      <c r="D83" s="5" t="s">
        <v>210</v>
      </c>
      <c r="E83" s="3">
        <v>5264140</v>
      </c>
      <c r="F83" s="4">
        <v>1436976.17</v>
      </c>
      <c r="G83" s="3">
        <f t="shared" si="4"/>
        <v>6701116.1699999999</v>
      </c>
      <c r="H83" s="4">
        <v>7403937.9400000004</v>
      </c>
      <c r="I83" s="2">
        <v>1016.3989352</v>
      </c>
      <c r="J83" s="11">
        <f t="shared" si="5"/>
        <v>6592.9980226527887</v>
      </c>
      <c r="K83" s="3">
        <f t="shared" si="6"/>
        <v>7284.4802208919127</v>
      </c>
      <c r="L83" s="11">
        <f t="shared" si="7"/>
        <v>13877.478243544701</v>
      </c>
      <c r="M83" s="6"/>
    </row>
    <row r="84" spans="1:13" x14ac:dyDescent="0.25">
      <c r="A84" s="6"/>
      <c r="B84" s="5" t="s">
        <v>211</v>
      </c>
      <c r="C84" t="s">
        <v>212</v>
      </c>
      <c r="D84" s="5" t="s">
        <v>213</v>
      </c>
      <c r="E84" s="3">
        <v>2965783</v>
      </c>
      <c r="F84" s="4">
        <v>1688531.4100000001</v>
      </c>
      <c r="G84" s="3">
        <f t="shared" si="4"/>
        <v>4654314.41</v>
      </c>
      <c r="H84" s="4">
        <v>7486650.5899999999</v>
      </c>
      <c r="I84" s="2">
        <v>830.26604520000001</v>
      </c>
      <c r="J84" s="11">
        <f t="shared" si="5"/>
        <v>5605.8108565415778</v>
      </c>
      <c r="K84" s="3">
        <f t="shared" si="6"/>
        <v>9017.1706205287082</v>
      </c>
      <c r="L84" s="11">
        <f t="shared" si="7"/>
        <v>14622.981477070287</v>
      </c>
      <c r="M84" s="6"/>
    </row>
    <row r="85" spans="1:13" x14ac:dyDescent="0.25">
      <c r="A85" s="6"/>
      <c r="B85" s="5" t="s">
        <v>214</v>
      </c>
      <c r="C85" t="s">
        <v>215</v>
      </c>
      <c r="D85" s="5" t="s">
        <v>216</v>
      </c>
      <c r="E85" s="3">
        <v>8442552</v>
      </c>
      <c r="F85" s="4">
        <v>3526901.9600000004</v>
      </c>
      <c r="G85" s="3">
        <f t="shared" si="4"/>
        <v>11969453.960000001</v>
      </c>
      <c r="H85" s="4">
        <v>9163732.7100000009</v>
      </c>
      <c r="I85" s="2">
        <v>1514.9725645999999</v>
      </c>
      <c r="J85" s="11">
        <f t="shared" si="5"/>
        <v>7900.7727530434258</v>
      </c>
      <c r="K85" s="3">
        <f t="shared" si="6"/>
        <v>6048.7779938242729</v>
      </c>
      <c r="L85" s="11">
        <f t="shared" si="7"/>
        <v>13949.550746867699</v>
      </c>
      <c r="M85" s="6"/>
    </row>
    <row r="86" spans="1:13" x14ac:dyDescent="0.25">
      <c r="A86" s="6"/>
      <c r="B86" s="5" t="s">
        <v>217</v>
      </c>
      <c r="C86" t="s">
        <v>218</v>
      </c>
      <c r="D86" s="5" t="s">
        <v>172</v>
      </c>
      <c r="E86" s="3">
        <v>18309756</v>
      </c>
      <c r="F86" s="4">
        <v>0</v>
      </c>
      <c r="G86" s="3">
        <f t="shared" si="4"/>
        <v>18309756</v>
      </c>
      <c r="H86" s="4">
        <v>4287790.1500000004</v>
      </c>
      <c r="I86" s="2">
        <v>1850.0526385999999</v>
      </c>
      <c r="J86" s="11">
        <f t="shared" si="5"/>
        <v>9896.8838064281445</v>
      </c>
      <c r="K86" s="3">
        <f t="shared" si="6"/>
        <v>2317.6584603801989</v>
      </c>
      <c r="L86" s="11">
        <f t="shared" si="7"/>
        <v>12214.542266808343</v>
      </c>
      <c r="M86" s="6"/>
    </row>
    <row r="87" spans="1:13" x14ac:dyDescent="0.25">
      <c r="A87" s="6"/>
      <c r="B87" s="5" t="s">
        <v>219</v>
      </c>
      <c r="C87" t="s">
        <v>220</v>
      </c>
      <c r="D87" s="5" t="s">
        <v>92</v>
      </c>
      <c r="E87" s="3">
        <v>4155411</v>
      </c>
      <c r="F87" s="4">
        <v>1433618.9100000004</v>
      </c>
      <c r="G87" s="3">
        <f t="shared" si="4"/>
        <v>5589029.9100000001</v>
      </c>
      <c r="H87" s="4">
        <v>3853152.69</v>
      </c>
      <c r="I87" s="2">
        <v>533.23508300000003</v>
      </c>
      <c r="J87" s="11">
        <f t="shared" si="5"/>
        <v>10481.361951197798</v>
      </c>
      <c r="K87" s="3">
        <f t="shared" si="6"/>
        <v>7225.9924615650234</v>
      </c>
      <c r="L87" s="11">
        <f t="shared" si="7"/>
        <v>17707.354412762819</v>
      </c>
      <c r="M87" s="6"/>
    </row>
    <row r="88" spans="1:13" x14ac:dyDescent="0.25">
      <c r="A88" s="6"/>
      <c r="B88" s="5" t="s">
        <v>221</v>
      </c>
      <c r="C88" t="s">
        <v>222</v>
      </c>
      <c r="D88" s="5" t="s">
        <v>223</v>
      </c>
      <c r="E88" s="3">
        <v>18383983</v>
      </c>
      <c r="F88" s="4">
        <v>4838593.9399999995</v>
      </c>
      <c r="G88" s="3">
        <f t="shared" si="4"/>
        <v>23222576.939999998</v>
      </c>
      <c r="H88" s="4">
        <v>10892615.210000001</v>
      </c>
      <c r="I88" s="2">
        <v>2740.2948139999999</v>
      </c>
      <c r="J88" s="11">
        <f t="shared" si="5"/>
        <v>8474.4812205450526</v>
      </c>
      <c r="K88" s="3">
        <f t="shared" si="6"/>
        <v>3974.9793176815469</v>
      </c>
      <c r="L88" s="11">
        <f t="shared" si="7"/>
        <v>12449.4605382266</v>
      </c>
      <c r="M88" s="6"/>
    </row>
    <row r="89" spans="1:13" x14ac:dyDescent="0.25">
      <c r="A89" s="6"/>
      <c r="B89" s="5" t="s">
        <v>224</v>
      </c>
      <c r="C89" t="s">
        <v>225</v>
      </c>
      <c r="D89" s="5" t="s">
        <v>226</v>
      </c>
      <c r="E89" s="3">
        <v>6703188</v>
      </c>
      <c r="F89" s="4">
        <v>2064397.08</v>
      </c>
      <c r="G89" s="3">
        <f t="shared" si="4"/>
        <v>8767585.0800000001</v>
      </c>
      <c r="H89" s="4">
        <v>5404912.0599999996</v>
      </c>
      <c r="I89" s="2">
        <v>1003.9058652</v>
      </c>
      <c r="J89" s="11">
        <f t="shared" si="5"/>
        <v>8733.4733105213054</v>
      </c>
      <c r="K89" s="3">
        <f t="shared" si="6"/>
        <v>5383.8833374314663</v>
      </c>
      <c r="L89" s="11">
        <f t="shared" si="7"/>
        <v>14117.356647952773</v>
      </c>
      <c r="M89" s="6"/>
    </row>
    <row r="90" spans="1:13" x14ac:dyDescent="0.25">
      <c r="A90" s="6"/>
      <c r="B90" s="5" t="s">
        <v>227</v>
      </c>
      <c r="C90" t="s">
        <v>228</v>
      </c>
      <c r="D90" s="5" t="s">
        <v>169</v>
      </c>
      <c r="E90" s="3">
        <v>113695866</v>
      </c>
      <c r="F90" s="4">
        <v>0</v>
      </c>
      <c r="G90" s="3">
        <f t="shared" si="4"/>
        <v>113695866</v>
      </c>
      <c r="H90" s="4">
        <v>8635807.5199999996</v>
      </c>
      <c r="I90" s="2">
        <v>8906.1242540000003</v>
      </c>
      <c r="J90" s="11">
        <f t="shared" si="5"/>
        <v>12766.031862730399</v>
      </c>
      <c r="K90" s="3">
        <f t="shared" si="6"/>
        <v>969.64821887830794</v>
      </c>
      <c r="L90" s="11">
        <f t="shared" si="7"/>
        <v>13735.680081608707</v>
      </c>
      <c r="M90" s="6"/>
    </row>
    <row r="91" spans="1:13" x14ac:dyDescent="0.25">
      <c r="A91" s="6"/>
      <c r="B91" s="5" t="s">
        <v>229</v>
      </c>
      <c r="C91" t="s">
        <v>230</v>
      </c>
      <c r="D91" s="5" t="s">
        <v>71</v>
      </c>
      <c r="E91" s="3">
        <v>5959826</v>
      </c>
      <c r="F91" s="4">
        <v>1342169.44</v>
      </c>
      <c r="G91" s="3">
        <f t="shared" si="4"/>
        <v>7301995.4399999995</v>
      </c>
      <c r="H91" s="4">
        <v>6334413.79</v>
      </c>
      <c r="I91" s="2">
        <v>899.58610539999995</v>
      </c>
      <c r="J91" s="11">
        <f t="shared" si="5"/>
        <v>8117.0611642041486</v>
      </c>
      <c r="K91" s="3">
        <f t="shared" si="6"/>
        <v>7041.4757986767818</v>
      </c>
      <c r="L91" s="11">
        <f t="shared" si="7"/>
        <v>15158.536962880931</v>
      </c>
      <c r="M91" s="6"/>
    </row>
    <row r="92" spans="1:13" x14ac:dyDescent="0.25">
      <c r="A92" s="6"/>
      <c r="B92" s="5" t="s">
        <v>231</v>
      </c>
      <c r="C92" t="s">
        <v>232</v>
      </c>
      <c r="D92" s="5" t="s">
        <v>84</v>
      </c>
      <c r="E92" s="3">
        <v>33367299</v>
      </c>
      <c r="F92" s="4">
        <v>0</v>
      </c>
      <c r="G92" s="3">
        <f t="shared" si="4"/>
        <v>33367299</v>
      </c>
      <c r="H92" s="4">
        <v>1444210.19</v>
      </c>
      <c r="I92" s="2">
        <v>1552.9748959999999</v>
      </c>
      <c r="J92" s="11">
        <f t="shared" si="5"/>
        <v>21486.051761650629</v>
      </c>
      <c r="K92" s="3">
        <f t="shared" si="6"/>
        <v>929.96364185915343</v>
      </c>
      <c r="L92" s="11">
        <f t="shared" si="7"/>
        <v>22416.015403509784</v>
      </c>
      <c r="M92" s="6"/>
    </row>
    <row r="93" spans="1:13" x14ac:dyDescent="0.25">
      <c r="A93" s="6"/>
      <c r="B93" s="5" t="s">
        <v>233</v>
      </c>
      <c r="C93" t="s">
        <v>234</v>
      </c>
      <c r="D93" s="5" t="s">
        <v>139</v>
      </c>
      <c r="E93" s="3">
        <v>8942596</v>
      </c>
      <c r="F93" s="4">
        <v>0</v>
      </c>
      <c r="G93" s="3">
        <f t="shared" si="4"/>
        <v>8942596</v>
      </c>
      <c r="H93" s="4">
        <v>7101736.6299999999</v>
      </c>
      <c r="I93" s="2">
        <v>1174.687293</v>
      </c>
      <c r="J93" s="11">
        <f t="shared" si="5"/>
        <v>7612.7460076304751</v>
      </c>
      <c r="K93" s="3">
        <f t="shared" si="6"/>
        <v>6045.6401225411064</v>
      </c>
      <c r="L93" s="11">
        <f t="shared" si="7"/>
        <v>13658.386130171581</v>
      </c>
      <c r="M93" s="6"/>
    </row>
    <row r="94" spans="1:13" x14ac:dyDescent="0.25">
      <c r="A94" s="6"/>
      <c r="B94" s="5" t="s">
        <v>235</v>
      </c>
      <c r="C94" t="s">
        <v>236</v>
      </c>
      <c r="D94" s="5" t="s">
        <v>115</v>
      </c>
      <c r="E94" s="3">
        <v>31698581</v>
      </c>
      <c r="F94" s="4">
        <v>0</v>
      </c>
      <c r="G94" s="3">
        <f t="shared" si="4"/>
        <v>31698581</v>
      </c>
      <c r="H94" s="4">
        <v>2796675.95</v>
      </c>
      <c r="I94" s="2">
        <v>2692.8665731999999</v>
      </c>
      <c r="J94" s="11">
        <f t="shared" si="5"/>
        <v>11771.31511656435</v>
      </c>
      <c r="K94" s="3">
        <f t="shared" si="6"/>
        <v>1038.5497661982713</v>
      </c>
      <c r="L94" s="11">
        <f t="shared" si="7"/>
        <v>12809.864882762622</v>
      </c>
      <c r="M94" s="6"/>
    </row>
    <row r="95" spans="1:13" x14ac:dyDescent="0.25">
      <c r="A95" s="6"/>
      <c r="B95" s="5" t="s">
        <v>237</v>
      </c>
      <c r="C95" t="s">
        <v>238</v>
      </c>
      <c r="D95" s="5" t="s">
        <v>239</v>
      </c>
      <c r="E95" s="3">
        <v>4431221</v>
      </c>
      <c r="F95" s="4">
        <v>0</v>
      </c>
      <c r="G95" s="3">
        <f t="shared" si="4"/>
        <v>4431221</v>
      </c>
      <c r="H95" s="4">
        <v>9321188.4299999997</v>
      </c>
      <c r="I95" s="2">
        <v>940.91436759999999</v>
      </c>
      <c r="J95" s="11">
        <f t="shared" si="5"/>
        <v>4709.4838303965553</v>
      </c>
      <c r="K95" s="3">
        <f t="shared" si="6"/>
        <v>9906.5215188239199</v>
      </c>
      <c r="L95" s="11">
        <f t="shared" si="7"/>
        <v>14616.005349220475</v>
      </c>
      <c r="M95" s="6"/>
    </row>
    <row r="96" spans="1:13" x14ac:dyDescent="0.25">
      <c r="A96" s="6"/>
      <c r="B96" s="5" t="s">
        <v>240</v>
      </c>
      <c r="C96" t="s">
        <v>241</v>
      </c>
      <c r="D96" s="5" t="s">
        <v>10</v>
      </c>
      <c r="E96" s="3">
        <v>14552006</v>
      </c>
      <c r="F96" s="4">
        <v>0</v>
      </c>
      <c r="G96" s="3">
        <f t="shared" si="4"/>
        <v>14552006</v>
      </c>
      <c r="H96" s="4">
        <v>15926401.57</v>
      </c>
      <c r="I96" s="2">
        <v>3139.0210815999999</v>
      </c>
      <c r="J96" s="11">
        <f t="shared" si="5"/>
        <v>4635.8420736004273</v>
      </c>
      <c r="K96" s="3">
        <f t="shared" si="6"/>
        <v>5073.6841696781803</v>
      </c>
      <c r="L96" s="11">
        <f t="shared" si="7"/>
        <v>9709.5262432786076</v>
      </c>
      <c r="M96" s="6"/>
    </row>
    <row r="97" spans="1:13" x14ac:dyDescent="0.25">
      <c r="A97" s="6"/>
      <c r="B97" s="5" t="s">
        <v>242</v>
      </c>
      <c r="C97" t="s">
        <v>243</v>
      </c>
      <c r="D97" s="5" t="s">
        <v>244</v>
      </c>
      <c r="E97" s="3">
        <v>9162381</v>
      </c>
      <c r="F97" s="4">
        <v>2702790.99</v>
      </c>
      <c r="G97" s="3">
        <f t="shared" si="4"/>
        <v>11865171.99</v>
      </c>
      <c r="H97" s="4">
        <v>3808523.79</v>
      </c>
      <c r="I97" s="2">
        <v>1086.4995598</v>
      </c>
      <c r="J97" s="11">
        <f t="shared" si="5"/>
        <v>10920.549284147073</v>
      </c>
      <c r="K97" s="3">
        <f t="shared" si="6"/>
        <v>3505.315538923056</v>
      </c>
      <c r="L97" s="11">
        <f t="shared" si="7"/>
        <v>14425.864823070129</v>
      </c>
      <c r="M97" s="6"/>
    </row>
    <row r="98" spans="1:13" x14ac:dyDescent="0.25">
      <c r="A98" s="6"/>
      <c r="B98" s="5" t="s">
        <v>245</v>
      </c>
      <c r="C98" t="s">
        <v>246</v>
      </c>
      <c r="D98" s="5" t="s">
        <v>247</v>
      </c>
      <c r="E98" s="3">
        <v>400781831</v>
      </c>
      <c r="F98" s="4">
        <v>0</v>
      </c>
      <c r="G98" s="3">
        <f t="shared" si="4"/>
        <v>400781831</v>
      </c>
      <c r="H98" s="4">
        <v>137486644.44</v>
      </c>
      <c r="I98" s="2">
        <v>47417.820904</v>
      </c>
      <c r="J98" s="11">
        <f t="shared" si="5"/>
        <v>8452.1351542367374</v>
      </c>
      <c r="K98" s="3">
        <f t="shared" si="6"/>
        <v>2899.4720090227115</v>
      </c>
      <c r="L98" s="11">
        <f t="shared" si="7"/>
        <v>11351.607163259448</v>
      </c>
      <c r="M98" s="6"/>
    </row>
    <row r="99" spans="1:13" x14ac:dyDescent="0.25">
      <c r="A99" s="6"/>
      <c r="B99" s="5" t="s">
        <v>248</v>
      </c>
      <c r="C99" t="s">
        <v>249</v>
      </c>
      <c r="D99" s="5" t="s">
        <v>250</v>
      </c>
      <c r="E99" s="3">
        <v>12585272</v>
      </c>
      <c r="F99" s="4">
        <v>2686131.16</v>
      </c>
      <c r="G99" s="3">
        <f t="shared" si="4"/>
        <v>15271403.16</v>
      </c>
      <c r="H99" s="4">
        <v>13345484.48</v>
      </c>
      <c r="I99" s="2">
        <v>2146.9317093999998</v>
      </c>
      <c r="J99" s="11">
        <f t="shared" si="5"/>
        <v>7113.1294456812875</v>
      </c>
      <c r="K99" s="3">
        <f t="shared" si="6"/>
        <v>6216.0731156789543</v>
      </c>
      <c r="L99" s="11">
        <f t="shared" si="7"/>
        <v>13329.202561360242</v>
      </c>
      <c r="M99" s="6"/>
    </row>
    <row r="100" spans="1:13" x14ac:dyDescent="0.25">
      <c r="A100" s="6"/>
      <c r="B100" s="5" t="s">
        <v>251</v>
      </c>
      <c r="C100" t="s">
        <v>252</v>
      </c>
      <c r="D100" s="5" t="s">
        <v>253</v>
      </c>
      <c r="E100" s="3">
        <v>16103701</v>
      </c>
      <c r="F100" s="4">
        <v>0</v>
      </c>
      <c r="G100" s="3">
        <f t="shared" si="4"/>
        <v>16103701</v>
      </c>
      <c r="H100" s="4">
        <v>5737384.5599999996</v>
      </c>
      <c r="I100" s="2">
        <v>1962.4741454</v>
      </c>
      <c r="J100" s="11">
        <f t="shared" si="5"/>
        <v>8205.8156219518878</v>
      </c>
      <c r="K100" s="3">
        <f t="shared" si="6"/>
        <v>2923.5465717845577</v>
      </c>
      <c r="L100" s="11">
        <f t="shared" si="7"/>
        <v>11129.362193736446</v>
      </c>
      <c r="M100" s="6"/>
    </row>
    <row r="101" spans="1:13" x14ac:dyDescent="0.25">
      <c r="A101" s="6"/>
      <c r="B101" s="5" t="s">
        <v>254</v>
      </c>
      <c r="C101" t="s">
        <v>255</v>
      </c>
      <c r="D101" s="5" t="s">
        <v>142</v>
      </c>
      <c r="E101" s="3">
        <v>1967358</v>
      </c>
      <c r="F101" s="4">
        <v>0</v>
      </c>
      <c r="G101" s="3">
        <f t="shared" si="4"/>
        <v>1967358</v>
      </c>
      <c r="H101" s="4">
        <v>6376304</v>
      </c>
      <c r="I101" s="2">
        <v>486.40513179999999</v>
      </c>
      <c r="J101" s="11">
        <f t="shared" si="5"/>
        <v>4044.6900564547045</v>
      </c>
      <c r="K101" s="3">
        <f t="shared" si="6"/>
        <v>13109.039323667761</v>
      </c>
      <c r="L101" s="11">
        <f t="shared" si="7"/>
        <v>17153.729380122466</v>
      </c>
      <c r="M101" s="6"/>
    </row>
    <row r="102" spans="1:13" x14ac:dyDescent="0.25">
      <c r="A102" s="6"/>
      <c r="B102" s="5" t="s">
        <v>256</v>
      </c>
      <c r="C102" t="s">
        <v>257</v>
      </c>
      <c r="D102" s="5" t="s">
        <v>258</v>
      </c>
      <c r="E102" s="3">
        <v>6437191</v>
      </c>
      <c r="F102" s="4">
        <v>0</v>
      </c>
      <c r="G102" s="3">
        <f t="shared" si="4"/>
        <v>6437191</v>
      </c>
      <c r="H102" s="4">
        <v>13709349.550000001</v>
      </c>
      <c r="I102" s="2">
        <v>1862.4350331999999</v>
      </c>
      <c r="J102" s="11">
        <f t="shared" si="5"/>
        <v>3456.3304948896621</v>
      </c>
      <c r="K102" s="3">
        <f t="shared" si="6"/>
        <v>7360.9813526997832</v>
      </c>
      <c r="L102" s="11">
        <f t="shared" si="7"/>
        <v>10817.311847589444</v>
      </c>
      <c r="M102" s="6"/>
    </row>
    <row r="103" spans="1:13" x14ac:dyDescent="0.25">
      <c r="A103" s="6"/>
      <c r="B103" s="5" t="s">
        <v>259</v>
      </c>
      <c r="C103" t="s">
        <v>260</v>
      </c>
      <c r="D103" s="5" t="s">
        <v>261</v>
      </c>
      <c r="E103" s="3">
        <v>9427618</v>
      </c>
      <c r="F103" s="4">
        <v>2166031.73</v>
      </c>
      <c r="G103" s="3">
        <f t="shared" si="4"/>
        <v>11593649.73</v>
      </c>
      <c r="H103" s="4">
        <v>7897766.5899999999</v>
      </c>
      <c r="I103" s="2">
        <v>1481.5511798</v>
      </c>
      <c r="J103" s="11">
        <f t="shared" si="5"/>
        <v>7825.345413693417</v>
      </c>
      <c r="K103" s="3">
        <f t="shared" si="6"/>
        <v>5330.7416562323197</v>
      </c>
      <c r="L103" s="11">
        <f t="shared" si="7"/>
        <v>13156.087069925736</v>
      </c>
      <c r="M103" s="6"/>
    </row>
    <row r="104" spans="1:13" x14ac:dyDescent="0.25">
      <c r="A104" s="6"/>
      <c r="B104" s="5" t="s">
        <v>262</v>
      </c>
      <c r="C104" t="s">
        <v>263</v>
      </c>
      <c r="D104" s="5" t="s">
        <v>28</v>
      </c>
      <c r="E104" s="3">
        <v>4066890</v>
      </c>
      <c r="F104" s="4">
        <v>0</v>
      </c>
      <c r="G104" s="3">
        <f t="shared" si="4"/>
        <v>4066890</v>
      </c>
      <c r="H104" s="4">
        <v>14658247.939999999</v>
      </c>
      <c r="I104" s="2">
        <v>909.4406166</v>
      </c>
      <c r="J104" s="11">
        <f t="shared" si="5"/>
        <v>4471.8587731481794</v>
      </c>
      <c r="K104" s="3">
        <f t="shared" si="6"/>
        <v>16117.872538836858</v>
      </c>
      <c r="L104" s="11">
        <f t="shared" si="7"/>
        <v>20589.731311985037</v>
      </c>
      <c r="M104" s="6"/>
    </row>
    <row r="105" spans="1:13" x14ac:dyDescent="0.25">
      <c r="A105" s="6"/>
      <c r="B105" s="5" t="s">
        <v>264</v>
      </c>
      <c r="C105" t="s">
        <v>265</v>
      </c>
      <c r="D105" s="5" t="s">
        <v>79</v>
      </c>
      <c r="E105" s="3">
        <v>9927922</v>
      </c>
      <c r="F105" s="4">
        <v>5062845.5599999996</v>
      </c>
      <c r="G105" s="3">
        <f t="shared" si="4"/>
        <v>14990767.559999999</v>
      </c>
      <c r="H105" s="4">
        <v>2621604.73</v>
      </c>
      <c r="I105" s="2">
        <v>1542.3993634000001</v>
      </c>
      <c r="J105" s="11">
        <f t="shared" si="5"/>
        <v>9719.1219833979849</v>
      </c>
      <c r="K105" s="3">
        <f t="shared" si="6"/>
        <v>1699.6925648497709</v>
      </c>
      <c r="L105" s="11">
        <f t="shared" si="7"/>
        <v>11418.814548247756</v>
      </c>
      <c r="M105" s="6"/>
    </row>
    <row r="106" spans="1:13" x14ac:dyDescent="0.25">
      <c r="A106" s="6"/>
      <c r="B106" s="5" t="s">
        <v>266</v>
      </c>
      <c r="C106" t="s">
        <v>267</v>
      </c>
      <c r="D106" s="5" t="s">
        <v>84</v>
      </c>
      <c r="E106" s="3">
        <v>97086869</v>
      </c>
      <c r="F106" s="4">
        <v>0</v>
      </c>
      <c r="G106" s="3">
        <f t="shared" si="4"/>
        <v>97086869</v>
      </c>
      <c r="H106" s="4">
        <v>10170067.560000001</v>
      </c>
      <c r="I106" s="2">
        <v>7961.0247496000002</v>
      </c>
      <c r="J106" s="11">
        <f t="shared" si="5"/>
        <v>12195.272851636104</v>
      </c>
      <c r="K106" s="3">
        <f t="shared" si="6"/>
        <v>1277.4822186692729</v>
      </c>
      <c r="L106" s="11">
        <f t="shared" si="7"/>
        <v>13472.755070305377</v>
      </c>
      <c r="M106" s="6"/>
    </row>
    <row r="107" spans="1:13" x14ac:dyDescent="0.25">
      <c r="A107" s="6"/>
      <c r="B107" s="5" t="s">
        <v>268</v>
      </c>
      <c r="C107" t="s">
        <v>269</v>
      </c>
      <c r="D107" s="5" t="s">
        <v>84</v>
      </c>
      <c r="E107" s="3">
        <v>369528664</v>
      </c>
      <c r="F107" s="4">
        <v>0</v>
      </c>
      <c r="G107" s="3">
        <f t="shared" si="4"/>
        <v>369528664</v>
      </c>
      <c r="H107" s="4">
        <v>288964907.16000003</v>
      </c>
      <c r="I107" s="2">
        <v>47019.132107999998</v>
      </c>
      <c r="J107" s="11">
        <f t="shared" si="5"/>
        <v>7859.1128213769625</v>
      </c>
      <c r="K107" s="3">
        <f t="shared" si="6"/>
        <v>6145.6878127028322</v>
      </c>
      <c r="L107" s="11">
        <f t="shared" si="7"/>
        <v>14004.800634079795</v>
      </c>
      <c r="M107" s="6"/>
    </row>
    <row r="108" spans="1:13" x14ac:dyDescent="0.25">
      <c r="A108" s="6"/>
      <c r="B108" s="5" t="s">
        <v>270</v>
      </c>
      <c r="C108" t="s">
        <v>271</v>
      </c>
      <c r="D108" s="5" t="s">
        <v>134</v>
      </c>
      <c r="E108" s="3">
        <v>10667928</v>
      </c>
      <c r="F108" s="4">
        <v>1620093.33</v>
      </c>
      <c r="G108" s="3">
        <f t="shared" si="4"/>
        <v>12288021.33</v>
      </c>
      <c r="H108" s="4">
        <v>6333839.8200000003</v>
      </c>
      <c r="I108" s="2">
        <v>1525.176866</v>
      </c>
      <c r="J108" s="11">
        <f t="shared" si="5"/>
        <v>8056.7844975429889</v>
      </c>
      <c r="K108" s="3">
        <f t="shared" si="6"/>
        <v>4152.8559481835209</v>
      </c>
      <c r="L108" s="11">
        <f t="shared" si="7"/>
        <v>12209.640445726509</v>
      </c>
      <c r="M108" s="6"/>
    </row>
    <row r="109" spans="1:13" x14ac:dyDescent="0.25">
      <c r="A109" s="6"/>
      <c r="B109" s="5" t="s">
        <v>272</v>
      </c>
      <c r="C109" t="s">
        <v>273</v>
      </c>
      <c r="D109" s="5" t="s">
        <v>131</v>
      </c>
      <c r="E109" s="3">
        <v>27122176</v>
      </c>
      <c r="F109" s="4">
        <v>6518933.8199999994</v>
      </c>
      <c r="G109" s="3">
        <f t="shared" si="4"/>
        <v>33641109.82</v>
      </c>
      <c r="H109" s="4">
        <v>5466728.75</v>
      </c>
      <c r="I109" s="2">
        <v>2389.7908136000001</v>
      </c>
      <c r="J109" s="11">
        <f t="shared" si="5"/>
        <v>14077.010267406109</v>
      </c>
      <c r="K109" s="3">
        <f t="shared" si="6"/>
        <v>2287.534423050558</v>
      </c>
      <c r="L109" s="11">
        <f t="shared" si="7"/>
        <v>16364.544690456667</v>
      </c>
      <c r="M109" s="6"/>
    </row>
    <row r="110" spans="1:13" x14ac:dyDescent="0.25">
      <c r="A110" s="6"/>
      <c r="B110" s="5" t="s">
        <v>274</v>
      </c>
      <c r="C110" t="s">
        <v>275</v>
      </c>
      <c r="D110" s="5" t="s">
        <v>276</v>
      </c>
      <c r="E110" s="3">
        <v>10461879</v>
      </c>
      <c r="F110" s="4">
        <v>2918970.6799999997</v>
      </c>
      <c r="G110" s="3">
        <f t="shared" si="4"/>
        <v>13380849.68</v>
      </c>
      <c r="H110" s="4">
        <v>13155158.619999999</v>
      </c>
      <c r="I110" s="2">
        <v>1876.931912</v>
      </c>
      <c r="J110" s="11">
        <f t="shared" si="5"/>
        <v>7129.1076647217233</v>
      </c>
      <c r="K110" s="3">
        <f t="shared" si="6"/>
        <v>7008.8629938537688</v>
      </c>
      <c r="L110" s="11">
        <f t="shared" si="7"/>
        <v>14137.970658575492</v>
      </c>
      <c r="M110" s="6"/>
    </row>
    <row r="111" spans="1:13" x14ac:dyDescent="0.25">
      <c r="A111" s="6"/>
      <c r="B111" s="5" t="s">
        <v>277</v>
      </c>
      <c r="C111" t="s">
        <v>278</v>
      </c>
      <c r="D111" s="5" t="s">
        <v>223</v>
      </c>
      <c r="E111" s="3">
        <v>6235073</v>
      </c>
      <c r="F111" s="4">
        <v>1539702.81</v>
      </c>
      <c r="G111" s="3">
        <f t="shared" si="4"/>
        <v>7774775.8100000005</v>
      </c>
      <c r="H111" s="4">
        <v>9552024.8200000003</v>
      </c>
      <c r="I111" s="2">
        <v>1317.3597654</v>
      </c>
      <c r="J111" s="11">
        <f t="shared" si="5"/>
        <v>5901.7862957422922</v>
      </c>
      <c r="K111" s="3">
        <f t="shared" si="6"/>
        <v>7250.8854990721884</v>
      </c>
      <c r="L111" s="11">
        <f t="shared" si="7"/>
        <v>13152.67179481448</v>
      </c>
      <c r="M111" s="6"/>
    </row>
    <row r="112" spans="1:13" x14ac:dyDescent="0.25">
      <c r="A112" s="6"/>
      <c r="B112" s="5" t="s">
        <v>279</v>
      </c>
      <c r="C112" t="s">
        <v>280</v>
      </c>
      <c r="D112" s="5" t="s">
        <v>281</v>
      </c>
      <c r="E112" s="3">
        <v>376980</v>
      </c>
      <c r="F112" s="4">
        <v>0</v>
      </c>
      <c r="G112" s="3">
        <f t="shared" si="4"/>
        <v>376980</v>
      </c>
      <c r="H112" s="4">
        <v>1959338.57</v>
      </c>
      <c r="I112" s="2">
        <v>100.75388599999999</v>
      </c>
      <c r="J112" s="11">
        <f t="shared" si="5"/>
        <v>3741.5926567834813</v>
      </c>
      <c r="K112" s="3">
        <f t="shared" si="6"/>
        <v>19446.779154503281</v>
      </c>
      <c r="L112" s="11">
        <f t="shared" si="7"/>
        <v>23188.371811286765</v>
      </c>
      <c r="M112" s="6"/>
    </row>
    <row r="113" spans="1:13" x14ac:dyDescent="0.25">
      <c r="A113" s="6"/>
      <c r="B113" s="5" t="s">
        <v>282</v>
      </c>
      <c r="C113" t="s">
        <v>283</v>
      </c>
      <c r="D113" s="5" t="s">
        <v>180</v>
      </c>
      <c r="E113" s="3">
        <v>6186545</v>
      </c>
      <c r="F113" s="4">
        <v>2286258.8000000003</v>
      </c>
      <c r="G113" s="3">
        <f t="shared" si="4"/>
        <v>8472803.8000000007</v>
      </c>
      <c r="H113" s="4">
        <v>5938553.2800000003</v>
      </c>
      <c r="I113" s="2">
        <v>723.66197339999997</v>
      </c>
      <c r="J113" s="11">
        <f t="shared" si="5"/>
        <v>11708.234108518933</v>
      </c>
      <c r="K113" s="3">
        <f t="shared" si="6"/>
        <v>8206.2530549985095</v>
      </c>
      <c r="L113" s="11">
        <f t="shared" si="7"/>
        <v>19914.487163517442</v>
      </c>
      <c r="M113" s="6"/>
    </row>
    <row r="114" spans="1:13" x14ac:dyDescent="0.25">
      <c r="A114" s="6"/>
      <c r="B114" s="5" t="s">
        <v>284</v>
      </c>
      <c r="C114" t="s">
        <v>285</v>
      </c>
      <c r="D114" s="5" t="s">
        <v>28</v>
      </c>
      <c r="E114" s="3">
        <v>12667449</v>
      </c>
      <c r="F114" s="4">
        <v>0</v>
      </c>
      <c r="G114" s="3">
        <f t="shared" si="4"/>
        <v>12667449</v>
      </c>
      <c r="H114" s="4">
        <v>1447559.71</v>
      </c>
      <c r="I114" s="2">
        <v>1115.7498396000001</v>
      </c>
      <c r="J114" s="11">
        <f t="shared" si="5"/>
        <v>11353.305687716989</v>
      </c>
      <c r="K114" s="3">
        <f t="shared" si="6"/>
        <v>1297.3873341706728</v>
      </c>
      <c r="L114" s="11">
        <f t="shared" si="7"/>
        <v>12650.693021887662</v>
      </c>
      <c r="M114" s="6"/>
    </row>
    <row r="115" spans="1:13" x14ac:dyDescent="0.25">
      <c r="A115" s="6"/>
      <c r="B115" s="5" t="s">
        <v>286</v>
      </c>
      <c r="C115" t="s">
        <v>287</v>
      </c>
      <c r="D115" s="5" t="s">
        <v>89</v>
      </c>
      <c r="E115" s="3">
        <v>6279068</v>
      </c>
      <c r="F115" s="4">
        <v>2922150.3600000003</v>
      </c>
      <c r="G115" s="3">
        <f t="shared" si="4"/>
        <v>9201218.3599999994</v>
      </c>
      <c r="H115" s="4">
        <v>3518008.09</v>
      </c>
      <c r="I115" s="2">
        <v>897.27822360000005</v>
      </c>
      <c r="J115" s="11">
        <f t="shared" si="5"/>
        <v>10254.58783908015</v>
      </c>
      <c r="K115" s="3">
        <f t="shared" si="6"/>
        <v>3920.7550093941672</v>
      </c>
      <c r="L115" s="11">
        <f t="shared" si="7"/>
        <v>14175.342848474316</v>
      </c>
      <c r="M115" s="6"/>
    </row>
    <row r="116" spans="1:13" x14ac:dyDescent="0.25">
      <c r="A116" s="6"/>
      <c r="B116" s="5" t="s">
        <v>288</v>
      </c>
      <c r="C116" t="s">
        <v>289</v>
      </c>
      <c r="D116" s="5" t="s">
        <v>125</v>
      </c>
      <c r="E116" s="3">
        <v>590266477</v>
      </c>
      <c r="F116" s="4">
        <v>0</v>
      </c>
      <c r="G116" s="3">
        <f t="shared" si="4"/>
        <v>590266477</v>
      </c>
      <c r="H116" s="4">
        <v>137999669.77000001</v>
      </c>
      <c r="I116" s="2">
        <v>75065.326094000004</v>
      </c>
      <c r="J116" s="11">
        <f t="shared" si="5"/>
        <v>7863.3705828553002</v>
      </c>
      <c r="K116" s="3">
        <f t="shared" si="6"/>
        <v>1838.3943286570279</v>
      </c>
      <c r="L116" s="11">
        <f t="shared" si="7"/>
        <v>9701.7649115123277</v>
      </c>
      <c r="M116" s="6"/>
    </row>
    <row r="117" spans="1:13" x14ac:dyDescent="0.25">
      <c r="A117" s="6"/>
      <c r="B117" s="5" t="s">
        <v>290</v>
      </c>
      <c r="C117" t="s">
        <v>291</v>
      </c>
      <c r="D117" s="5" t="s">
        <v>292</v>
      </c>
      <c r="E117" s="3">
        <v>4278205</v>
      </c>
      <c r="F117" s="4">
        <v>1791259.29</v>
      </c>
      <c r="G117" s="3">
        <f t="shared" si="4"/>
        <v>6069464.29</v>
      </c>
      <c r="H117" s="4">
        <v>5469480.4199999999</v>
      </c>
      <c r="I117" s="2">
        <v>805.63167880000003</v>
      </c>
      <c r="J117" s="11">
        <f t="shared" si="5"/>
        <v>7533.7954672295837</v>
      </c>
      <c r="K117" s="3">
        <f t="shared" si="6"/>
        <v>6789.0582805120939</v>
      </c>
      <c r="L117" s="11">
        <f t="shared" si="7"/>
        <v>14322.853747741678</v>
      </c>
      <c r="M117" s="6"/>
    </row>
    <row r="118" spans="1:13" x14ac:dyDescent="0.25">
      <c r="A118" s="6"/>
      <c r="B118" s="5" t="s">
        <v>293</v>
      </c>
      <c r="C118" t="s">
        <v>294</v>
      </c>
      <c r="D118" s="5" t="s">
        <v>56</v>
      </c>
      <c r="E118" s="3">
        <v>8079463</v>
      </c>
      <c r="F118" s="4">
        <v>0</v>
      </c>
      <c r="G118" s="3">
        <f t="shared" si="4"/>
        <v>8079463</v>
      </c>
      <c r="H118" s="4">
        <v>12306653.51</v>
      </c>
      <c r="I118" s="2">
        <v>1613.382867</v>
      </c>
      <c r="J118" s="11">
        <f t="shared" si="5"/>
        <v>5007.7778593393232</v>
      </c>
      <c r="K118" s="3">
        <f t="shared" si="6"/>
        <v>7627.8568229025332</v>
      </c>
      <c r="L118" s="11">
        <f t="shared" si="7"/>
        <v>12635.634682241856</v>
      </c>
      <c r="M118" s="6"/>
    </row>
    <row r="119" spans="1:13" x14ac:dyDescent="0.25">
      <c r="A119" s="6"/>
      <c r="B119" s="5" t="s">
        <v>295</v>
      </c>
      <c r="C119" t="s">
        <v>296</v>
      </c>
      <c r="D119" s="5" t="s">
        <v>297</v>
      </c>
      <c r="E119" s="3">
        <v>12389728</v>
      </c>
      <c r="F119" s="4">
        <v>0</v>
      </c>
      <c r="G119" s="3">
        <f t="shared" si="4"/>
        <v>12389728</v>
      </c>
      <c r="H119" s="4">
        <v>1373275.05</v>
      </c>
      <c r="I119" s="2">
        <v>373.61225280000002</v>
      </c>
      <c r="J119" s="11">
        <f t="shared" si="5"/>
        <v>33161.995911928505</v>
      </c>
      <c r="K119" s="3">
        <f t="shared" si="6"/>
        <v>3675.6691990375748</v>
      </c>
      <c r="L119" s="11">
        <f t="shared" si="7"/>
        <v>36837.665110966082</v>
      </c>
      <c r="M119" s="6"/>
    </row>
    <row r="120" spans="1:13" x14ac:dyDescent="0.25">
      <c r="A120" s="6"/>
      <c r="B120" s="5" t="s">
        <v>298</v>
      </c>
      <c r="C120" t="s">
        <v>299</v>
      </c>
      <c r="D120" s="5" t="s">
        <v>292</v>
      </c>
      <c r="E120" s="3">
        <v>2834750</v>
      </c>
      <c r="F120" s="4">
        <v>1035248.13</v>
      </c>
      <c r="G120" s="3">
        <f t="shared" si="4"/>
        <v>3869998.13</v>
      </c>
      <c r="H120" s="4">
        <v>4386750.58</v>
      </c>
      <c r="I120" s="2">
        <v>532.19985280000003</v>
      </c>
      <c r="J120" s="11">
        <f t="shared" si="5"/>
        <v>7271.7008650777279</v>
      </c>
      <c r="K120" s="3">
        <f t="shared" si="6"/>
        <v>8242.675297485539</v>
      </c>
      <c r="L120" s="11">
        <f t="shared" si="7"/>
        <v>15514.376162563267</v>
      </c>
      <c r="M120" s="6"/>
    </row>
    <row r="121" spans="1:13" x14ac:dyDescent="0.25">
      <c r="A121" s="6"/>
      <c r="B121" s="5" t="s">
        <v>300</v>
      </c>
      <c r="C121" t="s">
        <v>301</v>
      </c>
      <c r="D121" s="5" t="s">
        <v>13</v>
      </c>
      <c r="E121" s="3">
        <v>36651747</v>
      </c>
      <c r="F121" s="4">
        <v>0</v>
      </c>
      <c r="G121" s="3">
        <f t="shared" si="4"/>
        <v>36651747</v>
      </c>
      <c r="H121" s="4">
        <v>2065466.28</v>
      </c>
      <c r="I121" s="2">
        <v>3140.5889714</v>
      </c>
      <c r="J121" s="11">
        <f t="shared" si="5"/>
        <v>11670.341879746689</v>
      </c>
      <c r="K121" s="3">
        <f t="shared" si="6"/>
        <v>657.66844971096748</v>
      </c>
      <c r="L121" s="11">
        <f t="shared" si="7"/>
        <v>12328.010329457657</v>
      </c>
      <c r="M121" s="6"/>
    </row>
    <row r="122" spans="1:13" x14ac:dyDescent="0.25">
      <c r="A122" s="6"/>
      <c r="B122" s="5" t="s">
        <v>302</v>
      </c>
      <c r="C122" t="s">
        <v>303</v>
      </c>
      <c r="D122" s="5" t="s">
        <v>43</v>
      </c>
      <c r="E122" s="3">
        <v>3456476</v>
      </c>
      <c r="F122" s="4">
        <v>2449246.13</v>
      </c>
      <c r="G122" s="3">
        <f t="shared" si="4"/>
        <v>5905722.1299999999</v>
      </c>
      <c r="H122" s="4">
        <v>3162431.7</v>
      </c>
      <c r="I122" s="2">
        <v>699.96406760000002</v>
      </c>
      <c r="J122" s="11">
        <f t="shared" si="5"/>
        <v>8437.1789972722872</v>
      </c>
      <c r="K122" s="3">
        <f t="shared" si="6"/>
        <v>4517.9914889676829</v>
      </c>
      <c r="L122" s="11">
        <f t="shared" si="7"/>
        <v>12955.170486239971</v>
      </c>
      <c r="M122" s="6"/>
    </row>
    <row r="123" spans="1:13" x14ac:dyDescent="0.25">
      <c r="A123" s="6"/>
      <c r="B123" s="5" t="s">
        <v>304</v>
      </c>
      <c r="C123" t="s">
        <v>305</v>
      </c>
      <c r="D123" s="5" t="s">
        <v>306</v>
      </c>
      <c r="E123" s="3">
        <v>6986876</v>
      </c>
      <c r="F123" s="4">
        <v>0</v>
      </c>
      <c r="G123" s="3">
        <f t="shared" si="4"/>
        <v>6986876</v>
      </c>
      <c r="H123" s="4">
        <v>13705353.810000001</v>
      </c>
      <c r="I123" s="2">
        <v>1783.1497296</v>
      </c>
      <c r="J123" s="11">
        <f t="shared" si="5"/>
        <v>3918.2778002424457</v>
      </c>
      <c r="K123" s="3">
        <f t="shared" si="6"/>
        <v>7686.0364457865326</v>
      </c>
      <c r="L123" s="11">
        <f t="shared" si="7"/>
        <v>11604.314246028978</v>
      </c>
      <c r="M123" s="6"/>
    </row>
    <row r="124" spans="1:13" x14ac:dyDescent="0.25">
      <c r="A124" s="6"/>
      <c r="B124" s="5" t="s">
        <v>307</v>
      </c>
      <c r="C124" t="s">
        <v>308</v>
      </c>
      <c r="D124" s="5" t="s">
        <v>13</v>
      </c>
      <c r="E124" s="3">
        <v>17348187</v>
      </c>
      <c r="F124" s="4">
        <v>0</v>
      </c>
      <c r="G124" s="3">
        <f t="shared" si="4"/>
        <v>17348187</v>
      </c>
      <c r="H124" s="4">
        <v>4752322.7</v>
      </c>
      <c r="I124" s="2">
        <v>1248.8811698</v>
      </c>
      <c r="J124" s="11">
        <f t="shared" si="5"/>
        <v>13890.982920959723</v>
      </c>
      <c r="K124" s="3">
        <f t="shared" si="6"/>
        <v>3805.2641155291444</v>
      </c>
      <c r="L124" s="11">
        <f t="shared" si="7"/>
        <v>17696.247036488869</v>
      </c>
      <c r="M124" s="6"/>
    </row>
    <row r="125" spans="1:13" x14ac:dyDescent="0.25">
      <c r="A125" s="6"/>
      <c r="B125" s="5" t="s">
        <v>309</v>
      </c>
      <c r="C125" t="s">
        <v>310</v>
      </c>
      <c r="D125" s="5" t="s">
        <v>120</v>
      </c>
      <c r="E125" s="3">
        <v>3517703</v>
      </c>
      <c r="F125" s="4">
        <v>2181199.6399999997</v>
      </c>
      <c r="G125" s="3">
        <f t="shared" si="4"/>
        <v>5698902.6399999997</v>
      </c>
      <c r="H125" s="4">
        <v>5820506.0199999996</v>
      </c>
      <c r="I125" s="2">
        <v>722.89364980000005</v>
      </c>
      <c r="J125" s="11">
        <f t="shared" si="5"/>
        <v>7883.4592634430956</v>
      </c>
      <c r="K125" s="3">
        <f t="shared" si="6"/>
        <v>8051.6767876026224</v>
      </c>
      <c r="L125" s="11">
        <f t="shared" si="7"/>
        <v>15935.136051045718</v>
      </c>
      <c r="M125" s="6"/>
    </row>
    <row r="126" spans="1:13" x14ac:dyDescent="0.25">
      <c r="A126" s="6"/>
      <c r="B126" s="5" t="s">
        <v>311</v>
      </c>
      <c r="C126" t="s">
        <v>312</v>
      </c>
      <c r="D126" s="5" t="s">
        <v>180</v>
      </c>
      <c r="E126" s="3">
        <v>4080622</v>
      </c>
      <c r="F126" s="4">
        <v>276759.42</v>
      </c>
      <c r="G126" s="3">
        <f t="shared" si="4"/>
        <v>4357381.42</v>
      </c>
      <c r="H126" s="4">
        <v>6032982.6799999997</v>
      </c>
      <c r="I126" s="2">
        <v>811.97006480000005</v>
      </c>
      <c r="J126" s="11">
        <f t="shared" si="5"/>
        <v>5366.4311147644166</v>
      </c>
      <c r="K126" s="3">
        <f t="shared" si="6"/>
        <v>7430.0555421165809</v>
      </c>
      <c r="L126" s="11">
        <f t="shared" si="7"/>
        <v>12796.486656880998</v>
      </c>
      <c r="M126" s="6"/>
    </row>
    <row r="127" spans="1:13" x14ac:dyDescent="0.25">
      <c r="A127" s="6"/>
      <c r="B127" s="5" t="s">
        <v>313</v>
      </c>
      <c r="C127" t="s">
        <v>314</v>
      </c>
      <c r="D127" s="5" t="s">
        <v>89</v>
      </c>
      <c r="E127" s="3">
        <v>3962828</v>
      </c>
      <c r="F127" s="4">
        <v>1868390.0899999999</v>
      </c>
      <c r="G127" s="3">
        <f t="shared" si="4"/>
        <v>5831218.0899999999</v>
      </c>
      <c r="H127" s="4">
        <v>8603286.1600000001</v>
      </c>
      <c r="I127" s="2">
        <v>792.21905419999996</v>
      </c>
      <c r="J127" s="11">
        <f t="shared" si="5"/>
        <v>7360.613278720607</v>
      </c>
      <c r="K127" s="3">
        <f t="shared" si="6"/>
        <v>10859.731427045497</v>
      </c>
      <c r="L127" s="11">
        <f t="shared" si="7"/>
        <v>18220.344705766103</v>
      </c>
      <c r="M127" s="6"/>
    </row>
    <row r="128" spans="1:13" x14ac:dyDescent="0.25">
      <c r="A128" s="6"/>
      <c r="B128" s="5" t="s">
        <v>315</v>
      </c>
      <c r="C128" t="s">
        <v>314</v>
      </c>
      <c r="D128" s="5" t="s">
        <v>261</v>
      </c>
      <c r="E128" s="3">
        <v>10477168</v>
      </c>
      <c r="F128" s="4">
        <v>0</v>
      </c>
      <c r="G128" s="3">
        <f t="shared" si="4"/>
        <v>10477168</v>
      </c>
      <c r="H128" s="4">
        <v>4497541.08</v>
      </c>
      <c r="I128" s="2">
        <v>934.40266699999995</v>
      </c>
      <c r="J128" s="11">
        <f t="shared" si="5"/>
        <v>11212.690599051983</v>
      </c>
      <c r="K128" s="3">
        <f t="shared" si="6"/>
        <v>4813.2793696317649</v>
      </c>
      <c r="L128" s="11">
        <f t="shared" si="7"/>
        <v>16025.969968683748</v>
      </c>
      <c r="M128" s="6"/>
    </row>
    <row r="129" spans="1:13" x14ac:dyDescent="0.25">
      <c r="A129" s="6"/>
      <c r="B129" s="5" t="s">
        <v>316</v>
      </c>
      <c r="C129" t="s">
        <v>314</v>
      </c>
      <c r="D129" s="5" t="s">
        <v>317</v>
      </c>
      <c r="E129" s="3">
        <v>5537443</v>
      </c>
      <c r="F129" s="4">
        <v>1634236.3199999998</v>
      </c>
      <c r="G129" s="3">
        <f t="shared" si="4"/>
        <v>7171679.3200000003</v>
      </c>
      <c r="H129" s="4">
        <v>5762930.3899999997</v>
      </c>
      <c r="I129" s="2">
        <v>810.39084160000004</v>
      </c>
      <c r="J129" s="11">
        <f t="shared" si="5"/>
        <v>8849.6549465447461</v>
      </c>
      <c r="K129" s="3">
        <f t="shared" si="6"/>
        <v>7111.2975297474031</v>
      </c>
      <c r="L129" s="11">
        <f t="shared" si="7"/>
        <v>15960.95247629215</v>
      </c>
      <c r="M129" s="6"/>
    </row>
    <row r="130" spans="1:13" x14ac:dyDescent="0.25">
      <c r="A130" s="6"/>
      <c r="B130" s="5" t="s">
        <v>318</v>
      </c>
      <c r="C130" t="s">
        <v>319</v>
      </c>
      <c r="D130" s="5" t="s">
        <v>61</v>
      </c>
      <c r="E130" s="3">
        <v>13767687</v>
      </c>
      <c r="F130" s="4">
        <v>0</v>
      </c>
      <c r="G130" s="3">
        <f t="shared" si="4"/>
        <v>13767687</v>
      </c>
      <c r="H130" s="4">
        <v>4198524.67</v>
      </c>
      <c r="I130" s="2">
        <v>1434.1530691999999</v>
      </c>
      <c r="J130" s="11">
        <f t="shared" si="5"/>
        <v>9599.8727720743918</v>
      </c>
      <c r="K130" s="3">
        <f t="shared" si="6"/>
        <v>2927.5289787177485</v>
      </c>
      <c r="L130" s="11">
        <f t="shared" si="7"/>
        <v>12527.40175079214</v>
      </c>
      <c r="M130" s="6"/>
    </row>
    <row r="131" spans="1:13" x14ac:dyDescent="0.25">
      <c r="A131" s="6"/>
      <c r="B131" s="5" t="s">
        <v>320</v>
      </c>
      <c r="C131" t="s">
        <v>321</v>
      </c>
      <c r="D131" s="5" t="s">
        <v>322</v>
      </c>
      <c r="E131" s="3">
        <v>3842481</v>
      </c>
      <c r="F131" s="4">
        <v>0</v>
      </c>
      <c r="G131" s="3">
        <f t="shared" ref="G131:G194" si="8">E131+F131</f>
        <v>3842481</v>
      </c>
      <c r="H131" s="4">
        <v>11259219.08</v>
      </c>
      <c r="I131" s="2">
        <v>899.09522159999995</v>
      </c>
      <c r="J131" s="11">
        <f t="shared" ref="J131:J194" si="9">G131/I131</f>
        <v>4273.719743679706</v>
      </c>
      <c r="K131" s="3">
        <f t="shared" ref="K131:K194" si="10">H131/I131</f>
        <v>12522.832742858391</v>
      </c>
      <c r="L131" s="11">
        <f t="shared" ref="L131:L194" si="11">J131+K131</f>
        <v>16796.552486538098</v>
      </c>
      <c r="M131" s="6"/>
    </row>
    <row r="132" spans="1:13" x14ac:dyDescent="0.25">
      <c r="A132" s="6"/>
      <c r="B132" s="5" t="s">
        <v>323</v>
      </c>
      <c r="C132" t="s">
        <v>324</v>
      </c>
      <c r="D132" s="5" t="s">
        <v>13</v>
      </c>
      <c r="E132" s="3">
        <v>40226957</v>
      </c>
      <c r="F132" s="4">
        <v>0</v>
      </c>
      <c r="G132" s="3">
        <f t="shared" si="8"/>
        <v>40226957</v>
      </c>
      <c r="H132" s="4">
        <v>13243486.93</v>
      </c>
      <c r="I132" s="2">
        <v>4560.5500015999996</v>
      </c>
      <c r="J132" s="11">
        <f t="shared" si="9"/>
        <v>8820.6372007514401</v>
      </c>
      <c r="K132" s="3">
        <f t="shared" si="10"/>
        <v>2903.9231946483919</v>
      </c>
      <c r="L132" s="11">
        <f t="shared" si="11"/>
        <v>11724.560395399832</v>
      </c>
      <c r="M132" s="6"/>
    </row>
    <row r="133" spans="1:13" x14ac:dyDescent="0.25">
      <c r="A133" s="6"/>
      <c r="B133" s="5" t="s">
        <v>325</v>
      </c>
      <c r="C133" t="s">
        <v>326</v>
      </c>
      <c r="D133" s="5" t="s">
        <v>84</v>
      </c>
      <c r="E133" s="3">
        <v>18208585</v>
      </c>
      <c r="F133" s="4">
        <v>0</v>
      </c>
      <c r="G133" s="3">
        <f t="shared" si="8"/>
        <v>18208585</v>
      </c>
      <c r="H133" s="4">
        <v>645966.03</v>
      </c>
      <c r="I133" s="2">
        <v>759.45929960000001</v>
      </c>
      <c r="J133" s="11">
        <f t="shared" si="9"/>
        <v>23975.721950590752</v>
      </c>
      <c r="K133" s="3">
        <f t="shared" si="10"/>
        <v>850.56043206031472</v>
      </c>
      <c r="L133" s="11">
        <f t="shared" si="11"/>
        <v>24826.282382651068</v>
      </c>
      <c r="M133" s="6"/>
    </row>
    <row r="134" spans="1:13" x14ac:dyDescent="0.25">
      <c r="A134" s="6"/>
      <c r="B134" s="5" t="s">
        <v>327</v>
      </c>
      <c r="C134" t="s">
        <v>328</v>
      </c>
      <c r="D134" s="5" t="s">
        <v>244</v>
      </c>
      <c r="E134" s="3">
        <v>6190276</v>
      </c>
      <c r="F134" s="4">
        <v>1886118.7600000002</v>
      </c>
      <c r="G134" s="3">
        <f t="shared" si="8"/>
        <v>8076394.7599999998</v>
      </c>
      <c r="H134" s="4">
        <v>3598549.26</v>
      </c>
      <c r="I134" s="2">
        <v>940.75867140000003</v>
      </c>
      <c r="J134" s="11">
        <f t="shared" si="9"/>
        <v>8584.9804052095824</v>
      </c>
      <c r="K134" s="3">
        <f t="shared" si="10"/>
        <v>3825.1566202890062</v>
      </c>
      <c r="L134" s="11">
        <f t="shared" si="11"/>
        <v>12410.137025498589</v>
      </c>
      <c r="M134" s="6"/>
    </row>
    <row r="135" spans="1:13" x14ac:dyDescent="0.25">
      <c r="A135" s="6"/>
      <c r="B135" s="5" t="s">
        <v>329</v>
      </c>
      <c r="C135" t="s">
        <v>330</v>
      </c>
      <c r="D135" s="5" t="s">
        <v>110</v>
      </c>
      <c r="E135" s="3">
        <v>19477404</v>
      </c>
      <c r="F135" s="4">
        <v>0</v>
      </c>
      <c r="G135" s="3">
        <f t="shared" si="8"/>
        <v>19477404</v>
      </c>
      <c r="H135" s="4">
        <v>547889</v>
      </c>
      <c r="I135" s="2">
        <v>386.42044800000002</v>
      </c>
      <c r="J135" s="11">
        <f t="shared" si="9"/>
        <v>50404.692869669256</v>
      </c>
      <c r="K135" s="3">
        <f t="shared" si="10"/>
        <v>1417.8571626727164</v>
      </c>
      <c r="L135" s="11">
        <f t="shared" si="11"/>
        <v>51822.550032341969</v>
      </c>
      <c r="M135" s="6"/>
    </row>
    <row r="136" spans="1:13" x14ac:dyDescent="0.25">
      <c r="A136" s="6"/>
      <c r="B136" s="5" t="s">
        <v>331</v>
      </c>
      <c r="C136" t="s">
        <v>332</v>
      </c>
      <c r="D136" s="5" t="s">
        <v>226</v>
      </c>
      <c r="E136" s="3">
        <v>2986876</v>
      </c>
      <c r="F136" s="4">
        <v>1779351.71</v>
      </c>
      <c r="G136" s="3">
        <f t="shared" si="8"/>
        <v>4766227.71</v>
      </c>
      <c r="H136" s="4">
        <v>5247709.09</v>
      </c>
      <c r="I136" s="2">
        <v>522.22863299999995</v>
      </c>
      <c r="J136" s="11">
        <f t="shared" si="9"/>
        <v>9126.7069800824192</v>
      </c>
      <c r="K136" s="3">
        <f t="shared" si="10"/>
        <v>10048.681283241704</v>
      </c>
      <c r="L136" s="11">
        <f t="shared" si="11"/>
        <v>19175.388263324123</v>
      </c>
      <c r="M136" s="6"/>
    </row>
    <row r="137" spans="1:13" x14ac:dyDescent="0.25">
      <c r="A137" s="6"/>
      <c r="B137" s="5" t="s">
        <v>333</v>
      </c>
      <c r="C137" t="s">
        <v>334</v>
      </c>
      <c r="D137" s="5" t="s">
        <v>239</v>
      </c>
      <c r="E137" s="3">
        <v>4015421</v>
      </c>
      <c r="F137" s="4">
        <v>0</v>
      </c>
      <c r="G137" s="3">
        <f t="shared" si="8"/>
        <v>4015421</v>
      </c>
      <c r="H137" s="4">
        <v>11767404.16</v>
      </c>
      <c r="I137" s="2">
        <v>843.86758620000001</v>
      </c>
      <c r="J137" s="11">
        <f t="shared" si="9"/>
        <v>4758.3543504517656</v>
      </c>
      <c r="K137" s="3">
        <f t="shared" si="10"/>
        <v>13944.609737873116</v>
      </c>
      <c r="L137" s="11">
        <f t="shared" si="11"/>
        <v>18702.964088324879</v>
      </c>
      <c r="M137" s="6"/>
    </row>
    <row r="138" spans="1:13" x14ac:dyDescent="0.25">
      <c r="A138" s="6"/>
      <c r="B138" s="5" t="s">
        <v>335</v>
      </c>
      <c r="C138" t="s">
        <v>336</v>
      </c>
      <c r="D138" s="5" t="s">
        <v>169</v>
      </c>
      <c r="E138" s="3">
        <v>80770756</v>
      </c>
      <c r="F138" s="4">
        <v>0</v>
      </c>
      <c r="G138" s="3">
        <f t="shared" si="8"/>
        <v>80770756</v>
      </c>
      <c r="H138" s="4">
        <v>115383570.26000001</v>
      </c>
      <c r="I138" s="2">
        <v>23225.105680000001</v>
      </c>
      <c r="J138" s="11">
        <f t="shared" si="9"/>
        <v>3477.7347028200907</v>
      </c>
      <c r="K138" s="3">
        <f t="shared" si="10"/>
        <v>4968.0536161934915</v>
      </c>
      <c r="L138" s="11">
        <f t="shared" si="11"/>
        <v>8445.7883190135817</v>
      </c>
      <c r="M138" s="6"/>
    </row>
    <row r="139" spans="1:13" x14ac:dyDescent="0.25">
      <c r="A139" s="6"/>
      <c r="B139" s="5" t="s">
        <v>337</v>
      </c>
      <c r="C139" t="s">
        <v>338</v>
      </c>
      <c r="D139" s="5" t="s">
        <v>247</v>
      </c>
      <c r="E139" s="3">
        <v>15680803</v>
      </c>
      <c r="F139" s="4">
        <v>0</v>
      </c>
      <c r="G139" s="3">
        <f t="shared" si="8"/>
        <v>15680803</v>
      </c>
      <c r="H139" s="4">
        <v>2276980.86</v>
      </c>
      <c r="I139" s="2">
        <v>1223.6391415999999</v>
      </c>
      <c r="J139" s="11">
        <f t="shared" si="9"/>
        <v>12814.891635042153</v>
      </c>
      <c r="K139" s="3">
        <f t="shared" si="10"/>
        <v>1860.8270874881273</v>
      </c>
      <c r="L139" s="11">
        <f t="shared" si="11"/>
        <v>14675.718722530281</v>
      </c>
      <c r="M139" s="6"/>
    </row>
    <row r="140" spans="1:13" x14ac:dyDescent="0.25">
      <c r="A140" s="6"/>
      <c r="B140" s="5" t="s">
        <v>339</v>
      </c>
      <c r="C140" t="s">
        <v>340</v>
      </c>
      <c r="D140" s="5" t="s">
        <v>71</v>
      </c>
      <c r="E140" s="3">
        <v>10320635</v>
      </c>
      <c r="F140" s="4">
        <v>2481294.2799999998</v>
      </c>
      <c r="G140" s="3">
        <f t="shared" si="8"/>
        <v>12801929.279999999</v>
      </c>
      <c r="H140" s="4">
        <v>18564732.289999999</v>
      </c>
      <c r="I140" s="2">
        <v>2515.5952616</v>
      </c>
      <c r="J140" s="11">
        <f t="shared" si="9"/>
        <v>5089.025836317388</v>
      </c>
      <c r="K140" s="3">
        <f t="shared" si="10"/>
        <v>7379.8565983115377</v>
      </c>
      <c r="L140" s="11">
        <f t="shared" si="11"/>
        <v>12468.882434628926</v>
      </c>
      <c r="M140" s="6"/>
    </row>
    <row r="141" spans="1:13" x14ac:dyDescent="0.25">
      <c r="A141" s="6"/>
      <c r="B141" s="5" t="s">
        <v>341</v>
      </c>
      <c r="C141" t="s">
        <v>342</v>
      </c>
      <c r="D141" s="5" t="s">
        <v>128</v>
      </c>
      <c r="E141" s="3">
        <v>61664888</v>
      </c>
      <c r="F141" s="4">
        <v>0</v>
      </c>
      <c r="G141" s="3">
        <f t="shared" si="8"/>
        <v>61664888</v>
      </c>
      <c r="H141" s="4">
        <v>18676558.390000001</v>
      </c>
      <c r="I141" s="2">
        <v>5752.7637702000002</v>
      </c>
      <c r="J141" s="11">
        <f t="shared" si="9"/>
        <v>10719.176114866987</v>
      </c>
      <c r="K141" s="3">
        <f t="shared" si="10"/>
        <v>3246.5366450030142</v>
      </c>
      <c r="L141" s="11">
        <f t="shared" si="11"/>
        <v>13965.712759870001</v>
      </c>
      <c r="M141" s="6"/>
    </row>
    <row r="142" spans="1:13" x14ac:dyDescent="0.25">
      <c r="A142" s="6"/>
      <c r="B142" s="5" t="s">
        <v>343</v>
      </c>
      <c r="C142" t="s">
        <v>344</v>
      </c>
      <c r="D142" s="5" t="s">
        <v>19</v>
      </c>
      <c r="E142" s="3">
        <v>7719265</v>
      </c>
      <c r="F142" s="4">
        <v>1825525.5300000003</v>
      </c>
      <c r="G142" s="3">
        <f t="shared" si="8"/>
        <v>9544790.5300000012</v>
      </c>
      <c r="H142" s="4">
        <v>2785893.91</v>
      </c>
      <c r="I142" s="2">
        <v>1551.6207746</v>
      </c>
      <c r="J142" s="11">
        <f t="shared" si="9"/>
        <v>6151.496993497396</v>
      </c>
      <c r="K142" s="3">
        <f t="shared" si="10"/>
        <v>1795.473453053108</v>
      </c>
      <c r="L142" s="11">
        <f t="shared" si="11"/>
        <v>7946.9704465505038</v>
      </c>
      <c r="M142" s="6"/>
    </row>
    <row r="143" spans="1:13" x14ac:dyDescent="0.25">
      <c r="A143" s="6"/>
      <c r="B143" s="5" t="s">
        <v>345</v>
      </c>
      <c r="C143" t="s">
        <v>346</v>
      </c>
      <c r="D143" s="5" t="s">
        <v>258</v>
      </c>
      <c r="E143" s="3">
        <v>17563988</v>
      </c>
      <c r="F143" s="4">
        <v>0</v>
      </c>
      <c r="G143" s="3">
        <f t="shared" si="8"/>
        <v>17563988</v>
      </c>
      <c r="H143" s="4">
        <v>13537631.939999999</v>
      </c>
      <c r="I143" s="2">
        <v>2685.7320731999998</v>
      </c>
      <c r="J143" s="11">
        <f t="shared" si="9"/>
        <v>6539.7394532630478</v>
      </c>
      <c r="K143" s="3">
        <f t="shared" si="10"/>
        <v>5040.574253510762</v>
      </c>
      <c r="L143" s="11">
        <f t="shared" si="11"/>
        <v>11580.31370677381</v>
      </c>
      <c r="M143" s="6"/>
    </row>
    <row r="144" spans="1:13" x14ac:dyDescent="0.25">
      <c r="A144" s="6"/>
      <c r="B144" s="5" t="s">
        <v>347</v>
      </c>
      <c r="C144" t="s">
        <v>348</v>
      </c>
      <c r="D144" s="5" t="s">
        <v>125</v>
      </c>
      <c r="E144" s="3">
        <v>259343918</v>
      </c>
      <c r="F144" s="4">
        <v>0</v>
      </c>
      <c r="G144" s="3">
        <f t="shared" si="8"/>
        <v>259343918</v>
      </c>
      <c r="H144" s="4">
        <v>16367230.59</v>
      </c>
      <c r="I144" s="2">
        <v>17050.636064599999</v>
      </c>
      <c r="J144" s="11">
        <f t="shared" si="9"/>
        <v>15210.219549430287</v>
      </c>
      <c r="K144" s="3">
        <f t="shared" si="10"/>
        <v>959.91906272523966</v>
      </c>
      <c r="L144" s="11">
        <f t="shared" si="11"/>
        <v>16170.138612155526</v>
      </c>
      <c r="M144" s="6"/>
    </row>
    <row r="145" spans="1:13" x14ac:dyDescent="0.25">
      <c r="A145" s="6"/>
      <c r="B145" s="5" t="s">
        <v>349</v>
      </c>
      <c r="C145" t="s">
        <v>350</v>
      </c>
      <c r="D145" s="5" t="s">
        <v>84</v>
      </c>
      <c r="E145" s="3">
        <v>10116261</v>
      </c>
      <c r="F145" s="4">
        <v>0</v>
      </c>
      <c r="G145" s="3">
        <f t="shared" si="8"/>
        <v>10116261</v>
      </c>
      <c r="H145" s="4">
        <v>18261295.52</v>
      </c>
      <c r="I145" s="2">
        <v>1821.8718647999999</v>
      </c>
      <c r="J145" s="11">
        <f t="shared" si="9"/>
        <v>5552.6742552284459</v>
      </c>
      <c r="K145" s="3">
        <f t="shared" si="10"/>
        <v>10023.369849890445</v>
      </c>
      <c r="L145" s="11">
        <f t="shared" si="11"/>
        <v>15576.04410511889</v>
      </c>
      <c r="M145" s="6"/>
    </row>
    <row r="146" spans="1:13" x14ac:dyDescent="0.25">
      <c r="A146" s="6"/>
      <c r="B146" s="5" t="s">
        <v>351</v>
      </c>
      <c r="C146" t="s">
        <v>352</v>
      </c>
      <c r="D146" s="5" t="s">
        <v>134</v>
      </c>
      <c r="E146" s="3">
        <v>5717465</v>
      </c>
      <c r="F146" s="4">
        <v>0</v>
      </c>
      <c r="G146" s="3">
        <f t="shared" si="8"/>
        <v>5717465</v>
      </c>
      <c r="H146" s="4">
        <v>9072975.2200000007</v>
      </c>
      <c r="I146" s="2">
        <v>1131.5732074</v>
      </c>
      <c r="J146" s="11">
        <f t="shared" si="9"/>
        <v>5052.6691181889501</v>
      </c>
      <c r="K146" s="3">
        <f t="shared" si="10"/>
        <v>8018.0187730379812</v>
      </c>
      <c r="L146" s="11">
        <f t="shared" si="11"/>
        <v>13070.687891226931</v>
      </c>
      <c r="M146" s="6"/>
    </row>
    <row r="147" spans="1:13" x14ac:dyDescent="0.25">
      <c r="A147" s="6"/>
      <c r="B147" s="5" t="s">
        <v>353</v>
      </c>
      <c r="C147" t="s">
        <v>354</v>
      </c>
      <c r="D147" s="5" t="s">
        <v>195</v>
      </c>
      <c r="E147" s="3">
        <v>8471774</v>
      </c>
      <c r="F147" s="4">
        <v>0</v>
      </c>
      <c r="G147" s="3">
        <f t="shared" si="8"/>
        <v>8471774</v>
      </c>
      <c r="H147" s="4">
        <v>3919166.04</v>
      </c>
      <c r="I147" s="2">
        <v>885.6869418</v>
      </c>
      <c r="J147" s="11">
        <f t="shared" si="9"/>
        <v>9565.2014274735011</v>
      </c>
      <c r="K147" s="3">
        <f t="shared" si="10"/>
        <v>4425.0014932307768</v>
      </c>
      <c r="L147" s="11">
        <f t="shared" si="11"/>
        <v>13990.202920704278</v>
      </c>
      <c r="M147" s="6"/>
    </row>
    <row r="148" spans="1:13" x14ac:dyDescent="0.25">
      <c r="A148" s="6"/>
      <c r="B148" s="5" t="s">
        <v>355</v>
      </c>
      <c r="C148" t="s">
        <v>356</v>
      </c>
      <c r="D148" s="5" t="s">
        <v>357</v>
      </c>
      <c r="E148" s="3">
        <v>20473270</v>
      </c>
      <c r="F148" s="4">
        <v>0</v>
      </c>
      <c r="G148" s="3">
        <f t="shared" si="8"/>
        <v>20473270</v>
      </c>
      <c r="H148" s="4">
        <v>2409362.67</v>
      </c>
      <c r="I148" s="2">
        <v>1303.3520587999999</v>
      </c>
      <c r="J148" s="11">
        <f t="shared" si="9"/>
        <v>15708.165619387444</v>
      </c>
      <c r="K148" s="3">
        <f t="shared" si="10"/>
        <v>1848.5892999764831</v>
      </c>
      <c r="L148" s="11">
        <f t="shared" si="11"/>
        <v>17556.754919363928</v>
      </c>
      <c r="M148" s="6"/>
    </row>
    <row r="149" spans="1:13" x14ac:dyDescent="0.25">
      <c r="A149" s="6"/>
      <c r="B149" s="5" t="s">
        <v>358</v>
      </c>
      <c r="C149" t="s">
        <v>359</v>
      </c>
      <c r="D149" s="5" t="s">
        <v>226</v>
      </c>
      <c r="E149" s="3">
        <v>13268071</v>
      </c>
      <c r="F149" s="4">
        <v>0</v>
      </c>
      <c r="G149" s="3">
        <f t="shared" si="8"/>
        <v>13268071</v>
      </c>
      <c r="H149" s="4">
        <v>1914758.4</v>
      </c>
      <c r="I149" s="2">
        <v>1113.9782829999999</v>
      </c>
      <c r="J149" s="11">
        <f t="shared" si="9"/>
        <v>11910.529318640229</v>
      </c>
      <c r="K149" s="3">
        <f t="shared" si="10"/>
        <v>1718.8471527860117</v>
      </c>
      <c r="L149" s="11">
        <f t="shared" si="11"/>
        <v>13629.37647142624</v>
      </c>
      <c r="M149" s="6"/>
    </row>
    <row r="150" spans="1:13" x14ac:dyDescent="0.25">
      <c r="A150" s="6"/>
      <c r="B150" s="5" t="s">
        <v>360</v>
      </c>
      <c r="C150" t="s">
        <v>361</v>
      </c>
      <c r="D150" s="5" t="s">
        <v>89</v>
      </c>
      <c r="E150" s="3">
        <v>5793325</v>
      </c>
      <c r="F150" s="4">
        <v>0</v>
      </c>
      <c r="G150" s="3">
        <f t="shared" si="8"/>
        <v>5793325</v>
      </c>
      <c r="H150" s="4">
        <v>20772962.390000001</v>
      </c>
      <c r="I150" s="2">
        <v>2291.8551050000001</v>
      </c>
      <c r="J150" s="11">
        <f t="shared" si="9"/>
        <v>2527.7885095619949</v>
      </c>
      <c r="K150" s="3">
        <f t="shared" si="10"/>
        <v>9063.8201100413808</v>
      </c>
      <c r="L150" s="11">
        <f t="shared" si="11"/>
        <v>11591.608619603376</v>
      </c>
      <c r="M150" s="6"/>
    </row>
    <row r="151" spans="1:13" x14ac:dyDescent="0.25">
      <c r="A151" s="6"/>
      <c r="B151" s="5" t="s">
        <v>362</v>
      </c>
      <c r="C151" t="s">
        <v>363</v>
      </c>
      <c r="D151" s="5" t="s">
        <v>364</v>
      </c>
      <c r="E151" s="3">
        <v>13122641</v>
      </c>
      <c r="F151" s="4">
        <v>0</v>
      </c>
      <c r="G151" s="3">
        <f t="shared" si="8"/>
        <v>13122641</v>
      </c>
      <c r="H151" s="4">
        <v>11583153.17</v>
      </c>
      <c r="I151" s="2">
        <v>1921.1629161999999</v>
      </c>
      <c r="J151" s="11">
        <f t="shared" si="9"/>
        <v>6830.5716758036187</v>
      </c>
      <c r="K151" s="3">
        <f t="shared" si="10"/>
        <v>6029.2404523980267</v>
      </c>
      <c r="L151" s="11">
        <f t="shared" si="11"/>
        <v>12859.812128201645</v>
      </c>
      <c r="M151" s="6"/>
    </row>
    <row r="152" spans="1:13" x14ac:dyDescent="0.25">
      <c r="A152" s="6"/>
      <c r="B152" s="5" t="s">
        <v>365</v>
      </c>
      <c r="C152" t="s">
        <v>366</v>
      </c>
      <c r="D152" s="5" t="s">
        <v>89</v>
      </c>
      <c r="E152" s="3">
        <v>3884734</v>
      </c>
      <c r="F152" s="4">
        <v>933892.17999999993</v>
      </c>
      <c r="G152" s="3">
        <f t="shared" si="8"/>
        <v>4818626.18</v>
      </c>
      <c r="H152" s="4">
        <v>8018323.1200000001</v>
      </c>
      <c r="I152" s="2">
        <v>1086.5151994</v>
      </c>
      <c r="J152" s="11">
        <f t="shared" si="9"/>
        <v>4434.9367433248626</v>
      </c>
      <c r="K152" s="3">
        <f t="shared" si="10"/>
        <v>7379.8536131182627</v>
      </c>
      <c r="L152" s="11">
        <f t="shared" si="11"/>
        <v>11814.790356443125</v>
      </c>
      <c r="M152" s="6"/>
    </row>
    <row r="153" spans="1:13" x14ac:dyDescent="0.25">
      <c r="A153" s="6"/>
      <c r="B153" s="5" t="s">
        <v>367</v>
      </c>
      <c r="C153" t="s">
        <v>368</v>
      </c>
      <c r="D153" s="5" t="s">
        <v>369</v>
      </c>
      <c r="E153" s="3">
        <v>8711238</v>
      </c>
      <c r="F153" s="4">
        <v>0</v>
      </c>
      <c r="G153" s="3">
        <f t="shared" si="8"/>
        <v>8711238</v>
      </c>
      <c r="H153" s="4">
        <v>6243906.25</v>
      </c>
      <c r="I153" s="2">
        <v>1235.5051366</v>
      </c>
      <c r="J153" s="11">
        <f t="shared" si="9"/>
        <v>7050.7501279780599</v>
      </c>
      <c r="K153" s="3">
        <f t="shared" si="10"/>
        <v>5053.7274714880368</v>
      </c>
      <c r="L153" s="11">
        <f t="shared" si="11"/>
        <v>12104.477599466096</v>
      </c>
      <c r="M153" s="6"/>
    </row>
    <row r="154" spans="1:13" x14ac:dyDescent="0.25">
      <c r="A154" s="6"/>
      <c r="B154" s="5" t="s">
        <v>370</v>
      </c>
      <c r="C154" t="s">
        <v>368</v>
      </c>
      <c r="D154" s="5" t="s">
        <v>371</v>
      </c>
      <c r="E154" s="3">
        <v>2594621</v>
      </c>
      <c r="F154" s="4">
        <v>0</v>
      </c>
      <c r="G154" s="3">
        <f t="shared" si="8"/>
        <v>2594621</v>
      </c>
      <c r="H154" s="4">
        <v>7558723.3300000001</v>
      </c>
      <c r="I154" s="2">
        <v>700.13509959999999</v>
      </c>
      <c r="J154" s="11">
        <f t="shared" si="9"/>
        <v>3705.8861946535098</v>
      </c>
      <c r="K154" s="3">
        <f t="shared" si="10"/>
        <v>10796.092546022099</v>
      </c>
      <c r="L154" s="11">
        <f t="shared" si="11"/>
        <v>14501.978740675608</v>
      </c>
      <c r="M154" s="6"/>
    </row>
    <row r="155" spans="1:13" x14ac:dyDescent="0.25">
      <c r="A155" s="6"/>
      <c r="B155" s="5" t="s">
        <v>372</v>
      </c>
      <c r="C155" t="s">
        <v>368</v>
      </c>
      <c r="D155" s="5" t="s">
        <v>373</v>
      </c>
      <c r="E155" s="3">
        <v>2561324</v>
      </c>
      <c r="F155" s="4">
        <v>0</v>
      </c>
      <c r="G155" s="3">
        <f t="shared" si="8"/>
        <v>2561324</v>
      </c>
      <c r="H155" s="4">
        <v>9425156.9199999999</v>
      </c>
      <c r="I155" s="2">
        <v>731.9017738</v>
      </c>
      <c r="J155" s="11">
        <f t="shared" si="9"/>
        <v>3499.5461026166458</v>
      </c>
      <c r="K155" s="3">
        <f t="shared" si="10"/>
        <v>12877.625464773808</v>
      </c>
      <c r="L155" s="11">
        <f t="shared" si="11"/>
        <v>16377.171567390455</v>
      </c>
      <c r="M155" s="6"/>
    </row>
    <row r="156" spans="1:13" x14ac:dyDescent="0.25">
      <c r="A156" s="6"/>
      <c r="B156" s="5" t="s">
        <v>374</v>
      </c>
      <c r="C156" t="s">
        <v>375</v>
      </c>
      <c r="D156" s="5" t="s">
        <v>151</v>
      </c>
      <c r="E156" s="3">
        <v>10936600</v>
      </c>
      <c r="F156" s="4">
        <v>2802095.13</v>
      </c>
      <c r="G156" s="3">
        <f t="shared" si="8"/>
        <v>13738695.129999999</v>
      </c>
      <c r="H156" s="4">
        <v>4296160.84</v>
      </c>
      <c r="I156" s="2">
        <v>1329.5774489999999</v>
      </c>
      <c r="J156" s="11">
        <f t="shared" si="9"/>
        <v>10333.128875142345</v>
      </c>
      <c r="K156" s="3">
        <f t="shared" si="10"/>
        <v>3231.222704048736</v>
      </c>
      <c r="L156" s="11">
        <f t="shared" si="11"/>
        <v>13564.351579191081</v>
      </c>
      <c r="M156" s="6"/>
    </row>
    <row r="157" spans="1:13" x14ac:dyDescent="0.25">
      <c r="A157" s="6"/>
      <c r="B157" s="5" t="s">
        <v>376</v>
      </c>
      <c r="C157" t="s">
        <v>377</v>
      </c>
      <c r="D157" s="5" t="s">
        <v>281</v>
      </c>
      <c r="E157" s="3">
        <v>10596434</v>
      </c>
      <c r="F157" s="4">
        <v>6114886.6299999999</v>
      </c>
      <c r="G157" s="3">
        <f t="shared" si="8"/>
        <v>16711320.629999999</v>
      </c>
      <c r="H157" s="4">
        <v>9165033.9199999999</v>
      </c>
      <c r="I157" s="2">
        <v>1851.1524985999999</v>
      </c>
      <c r="J157" s="11">
        <f t="shared" si="9"/>
        <v>9027.5223908557127</v>
      </c>
      <c r="K157" s="3">
        <f t="shared" si="10"/>
        <v>4950.9880611842536</v>
      </c>
      <c r="L157" s="11">
        <f t="shared" si="11"/>
        <v>13978.510452039965</v>
      </c>
      <c r="M157" s="6"/>
    </row>
    <row r="158" spans="1:13" x14ac:dyDescent="0.25">
      <c r="A158" s="6"/>
      <c r="B158" s="5" t="s">
        <v>378</v>
      </c>
      <c r="C158" t="s">
        <v>379</v>
      </c>
      <c r="D158" s="5" t="s">
        <v>177</v>
      </c>
      <c r="E158" s="3">
        <v>3134319</v>
      </c>
      <c r="F158" s="4">
        <v>1158710.6600000001</v>
      </c>
      <c r="G158" s="3">
        <f t="shared" si="8"/>
        <v>4293029.66</v>
      </c>
      <c r="H158" s="4">
        <v>4829236.68</v>
      </c>
      <c r="I158" s="2">
        <v>564.64738939999995</v>
      </c>
      <c r="J158" s="11">
        <f t="shared" si="9"/>
        <v>7603.0275541729097</v>
      </c>
      <c r="K158" s="3">
        <f t="shared" si="10"/>
        <v>8552.6591828071596</v>
      </c>
      <c r="L158" s="11">
        <f t="shared" si="11"/>
        <v>16155.686736980069</v>
      </c>
      <c r="M158" s="6"/>
    </row>
    <row r="159" spans="1:13" x14ac:dyDescent="0.25">
      <c r="A159" s="6"/>
      <c r="B159" s="5" t="s">
        <v>380</v>
      </c>
      <c r="C159" t="s">
        <v>381</v>
      </c>
      <c r="D159" s="5" t="s">
        <v>382</v>
      </c>
      <c r="E159" s="3">
        <v>19759134</v>
      </c>
      <c r="F159" s="4">
        <v>0</v>
      </c>
      <c r="G159" s="3">
        <f t="shared" si="8"/>
        <v>19759134</v>
      </c>
      <c r="H159" s="4">
        <v>18716345.73</v>
      </c>
      <c r="I159" s="2">
        <v>3222.8553780000002</v>
      </c>
      <c r="J159" s="11">
        <f t="shared" si="9"/>
        <v>6130.940325427162</v>
      </c>
      <c r="K159" s="3">
        <f t="shared" si="10"/>
        <v>5807.3799580838649</v>
      </c>
      <c r="L159" s="11">
        <f t="shared" si="11"/>
        <v>11938.320283511028</v>
      </c>
      <c r="M159" s="6"/>
    </row>
    <row r="160" spans="1:13" x14ac:dyDescent="0.25">
      <c r="A160" s="6"/>
      <c r="B160" s="5" t="s">
        <v>383</v>
      </c>
      <c r="C160" t="s">
        <v>384</v>
      </c>
      <c r="D160" s="5" t="s">
        <v>385</v>
      </c>
      <c r="E160" s="3">
        <v>14973766</v>
      </c>
      <c r="F160" s="4">
        <v>0</v>
      </c>
      <c r="G160" s="3">
        <f t="shared" si="8"/>
        <v>14973766</v>
      </c>
      <c r="H160" s="4">
        <v>5246371.9400000004</v>
      </c>
      <c r="I160" s="2">
        <v>1306.1816884</v>
      </c>
      <c r="J160" s="11">
        <f t="shared" si="9"/>
        <v>11463.769652399607</v>
      </c>
      <c r="K160" s="3">
        <f t="shared" si="10"/>
        <v>4016.5713442411788</v>
      </c>
      <c r="L160" s="11">
        <f t="shared" si="11"/>
        <v>15480.340996640785</v>
      </c>
      <c r="M160" s="6"/>
    </row>
    <row r="161" spans="1:13" x14ac:dyDescent="0.25">
      <c r="A161" s="6"/>
      <c r="B161" s="5" t="s">
        <v>386</v>
      </c>
      <c r="C161" t="s">
        <v>384</v>
      </c>
      <c r="D161" s="5" t="s">
        <v>184</v>
      </c>
      <c r="E161" s="3">
        <v>18535405</v>
      </c>
      <c r="F161" s="4">
        <v>0</v>
      </c>
      <c r="G161" s="3">
        <f t="shared" si="8"/>
        <v>18535405</v>
      </c>
      <c r="H161" s="4">
        <v>2419624.7400000002</v>
      </c>
      <c r="I161" s="2">
        <v>1673.7164342000001</v>
      </c>
      <c r="J161" s="11">
        <f t="shared" si="9"/>
        <v>11074.399833362166</v>
      </c>
      <c r="K161" s="3">
        <f t="shared" si="10"/>
        <v>1445.6599042456842</v>
      </c>
      <c r="L161" s="11">
        <f t="shared" si="11"/>
        <v>12520.059737607849</v>
      </c>
      <c r="M161" s="6"/>
    </row>
    <row r="162" spans="1:13" x14ac:dyDescent="0.25">
      <c r="A162" s="6"/>
      <c r="B162" s="5" t="s">
        <v>387</v>
      </c>
      <c r="C162" t="s">
        <v>388</v>
      </c>
      <c r="D162" s="5" t="s">
        <v>177</v>
      </c>
      <c r="E162" s="3">
        <v>2912032</v>
      </c>
      <c r="F162" s="4">
        <v>737596.90000000014</v>
      </c>
      <c r="G162" s="3">
        <f t="shared" si="8"/>
        <v>3649628.9000000004</v>
      </c>
      <c r="H162" s="4">
        <v>4571666.22</v>
      </c>
      <c r="I162" s="2">
        <v>486.6212256</v>
      </c>
      <c r="J162" s="11">
        <f t="shared" si="9"/>
        <v>7499.9377503520063</v>
      </c>
      <c r="K162" s="3">
        <f t="shared" si="10"/>
        <v>9394.7119021846465</v>
      </c>
      <c r="L162" s="11">
        <f t="shared" si="11"/>
        <v>16894.649652536653</v>
      </c>
      <c r="M162" s="6"/>
    </row>
    <row r="163" spans="1:13" x14ac:dyDescent="0.25">
      <c r="A163" s="6"/>
      <c r="B163" s="5" t="s">
        <v>389</v>
      </c>
      <c r="C163" t="s">
        <v>390</v>
      </c>
      <c r="D163" s="5" t="s">
        <v>391</v>
      </c>
      <c r="E163" s="3">
        <v>6968224</v>
      </c>
      <c r="F163" s="4">
        <v>1330808.1499999999</v>
      </c>
      <c r="G163" s="3">
        <f t="shared" si="8"/>
        <v>8299032.1500000004</v>
      </c>
      <c r="H163" s="4">
        <v>6378510.9100000001</v>
      </c>
      <c r="I163" s="2">
        <v>973.33729940000001</v>
      </c>
      <c r="J163" s="11">
        <f t="shared" si="9"/>
        <v>8526.3681512213916</v>
      </c>
      <c r="K163" s="3">
        <f t="shared" si="10"/>
        <v>6553.2379309124835</v>
      </c>
      <c r="L163" s="11">
        <f t="shared" si="11"/>
        <v>15079.606082133876</v>
      </c>
      <c r="M163" s="6"/>
    </row>
    <row r="164" spans="1:13" x14ac:dyDescent="0.25">
      <c r="A164" s="6"/>
      <c r="B164" s="5" t="s">
        <v>392</v>
      </c>
      <c r="C164" t="s">
        <v>393</v>
      </c>
      <c r="D164" s="5" t="s">
        <v>19</v>
      </c>
      <c r="E164" s="3">
        <v>16046237</v>
      </c>
      <c r="F164" s="4">
        <v>0</v>
      </c>
      <c r="G164" s="3">
        <f t="shared" si="8"/>
        <v>16046237</v>
      </c>
      <c r="H164" s="4">
        <v>8804218.4100000001</v>
      </c>
      <c r="I164" s="2">
        <v>2558.6748102000001</v>
      </c>
      <c r="J164" s="11">
        <f t="shared" si="9"/>
        <v>6271.3076847564453</v>
      </c>
      <c r="K164" s="3">
        <f t="shared" si="10"/>
        <v>3440.9290211098823</v>
      </c>
      <c r="L164" s="11">
        <f t="shared" si="11"/>
        <v>9712.2367058663276</v>
      </c>
      <c r="M164" s="6"/>
    </row>
    <row r="165" spans="1:13" x14ac:dyDescent="0.25">
      <c r="A165" s="6"/>
      <c r="B165" s="5" t="s">
        <v>394</v>
      </c>
      <c r="C165" t="s">
        <v>395</v>
      </c>
      <c r="D165" s="5" t="s">
        <v>151</v>
      </c>
      <c r="E165" s="3">
        <v>9399571</v>
      </c>
      <c r="F165" s="4">
        <v>3109844.42</v>
      </c>
      <c r="G165" s="3">
        <f t="shared" si="8"/>
        <v>12509415.42</v>
      </c>
      <c r="H165" s="4">
        <v>5442950.25</v>
      </c>
      <c r="I165" s="2">
        <v>1082.6048198000001</v>
      </c>
      <c r="J165" s="11">
        <f t="shared" si="9"/>
        <v>11554.92308108418</v>
      </c>
      <c r="K165" s="3">
        <f t="shared" si="10"/>
        <v>5027.6427284016045</v>
      </c>
      <c r="L165" s="11">
        <f t="shared" si="11"/>
        <v>16582.565809485786</v>
      </c>
      <c r="M165" s="6"/>
    </row>
    <row r="166" spans="1:13" x14ac:dyDescent="0.25">
      <c r="A166" s="6"/>
      <c r="B166" s="5" t="s">
        <v>396</v>
      </c>
      <c r="C166" t="s">
        <v>397</v>
      </c>
      <c r="D166" s="5" t="s">
        <v>28</v>
      </c>
      <c r="E166" s="3">
        <v>44934551</v>
      </c>
      <c r="F166" s="4">
        <v>0</v>
      </c>
      <c r="G166" s="3">
        <f t="shared" si="8"/>
        <v>44934551</v>
      </c>
      <c r="H166" s="4">
        <v>38722692.710000001</v>
      </c>
      <c r="I166" s="2">
        <v>7145.1515239999999</v>
      </c>
      <c r="J166" s="11">
        <f t="shared" si="9"/>
        <v>6288.8170879327599</v>
      </c>
      <c r="K166" s="3">
        <f t="shared" si="10"/>
        <v>5419.4361840940019</v>
      </c>
      <c r="L166" s="11">
        <f t="shared" si="11"/>
        <v>11708.253272026763</v>
      </c>
      <c r="M166" s="6"/>
    </row>
    <row r="167" spans="1:13" x14ac:dyDescent="0.25">
      <c r="A167" s="6"/>
      <c r="B167" s="5" t="s">
        <v>398</v>
      </c>
      <c r="C167" t="s">
        <v>399</v>
      </c>
      <c r="D167" s="5" t="s">
        <v>84</v>
      </c>
      <c r="E167" s="3">
        <v>41758309</v>
      </c>
      <c r="F167" s="4">
        <v>0</v>
      </c>
      <c r="G167" s="3">
        <f t="shared" si="8"/>
        <v>41758309</v>
      </c>
      <c r="H167" s="4">
        <v>32200150.829999998</v>
      </c>
      <c r="I167" s="2">
        <v>7081.1195352000004</v>
      </c>
      <c r="J167" s="11">
        <f t="shared" si="9"/>
        <v>5897.1337501677372</v>
      </c>
      <c r="K167" s="3">
        <f t="shared" si="10"/>
        <v>4547.3248502491961</v>
      </c>
      <c r="L167" s="11">
        <f t="shared" si="11"/>
        <v>10444.458600416932</v>
      </c>
      <c r="M167" s="6"/>
    </row>
    <row r="168" spans="1:13" x14ac:dyDescent="0.25">
      <c r="A168" s="6"/>
      <c r="B168" s="5" t="s">
        <v>400</v>
      </c>
      <c r="C168" t="s">
        <v>401</v>
      </c>
      <c r="D168" s="5" t="s">
        <v>48</v>
      </c>
      <c r="E168" s="3">
        <v>9728484</v>
      </c>
      <c r="F168" s="4">
        <v>4927531.54</v>
      </c>
      <c r="G168" s="3">
        <f t="shared" si="8"/>
        <v>14656015.539999999</v>
      </c>
      <c r="H168" s="4">
        <v>3193922.8</v>
      </c>
      <c r="I168" s="2">
        <v>1144.3229854000001</v>
      </c>
      <c r="J168" s="11">
        <f t="shared" si="9"/>
        <v>12807.586430571402</v>
      </c>
      <c r="K168" s="3">
        <f t="shared" si="10"/>
        <v>2791.1025477510257</v>
      </c>
      <c r="L168" s="11">
        <f t="shared" si="11"/>
        <v>15598.688978322429</v>
      </c>
      <c r="M168" s="6"/>
    </row>
    <row r="169" spans="1:13" x14ac:dyDescent="0.25">
      <c r="A169" s="6"/>
      <c r="B169" s="5" t="s">
        <v>402</v>
      </c>
      <c r="C169" t="s">
        <v>403</v>
      </c>
      <c r="D169" s="5" t="s">
        <v>404</v>
      </c>
      <c r="E169" s="3">
        <v>11377389</v>
      </c>
      <c r="F169" s="4">
        <v>2722356.44</v>
      </c>
      <c r="G169" s="3">
        <f t="shared" si="8"/>
        <v>14099745.439999999</v>
      </c>
      <c r="H169" s="4">
        <v>1520091.11</v>
      </c>
      <c r="I169" s="2">
        <v>1129.580393</v>
      </c>
      <c r="J169" s="11">
        <f t="shared" si="9"/>
        <v>12482.285924380418</v>
      </c>
      <c r="K169" s="3">
        <f t="shared" si="10"/>
        <v>1345.7130802021634</v>
      </c>
      <c r="L169" s="11">
        <f t="shared" si="11"/>
        <v>13827.999004582582</v>
      </c>
      <c r="M169" s="6"/>
    </row>
    <row r="170" spans="1:13" x14ac:dyDescent="0.25">
      <c r="A170" s="6"/>
      <c r="B170" s="5" t="s">
        <v>405</v>
      </c>
      <c r="C170" t="s">
        <v>406</v>
      </c>
      <c r="D170" s="5" t="s">
        <v>92</v>
      </c>
      <c r="E170" s="3">
        <v>28127926</v>
      </c>
      <c r="F170" s="4">
        <v>6227471.1399999997</v>
      </c>
      <c r="G170" s="3">
        <f t="shared" si="8"/>
        <v>34355397.140000001</v>
      </c>
      <c r="H170" s="4">
        <v>22589699.870000001</v>
      </c>
      <c r="I170" s="2">
        <v>4826.2508366000002</v>
      </c>
      <c r="J170" s="11">
        <f t="shared" si="9"/>
        <v>7118.4441719160022</v>
      </c>
      <c r="K170" s="3">
        <f t="shared" si="10"/>
        <v>4680.5896823037911</v>
      </c>
      <c r="L170" s="11">
        <f t="shared" si="11"/>
        <v>11799.033854219793</v>
      </c>
      <c r="M170" s="6"/>
    </row>
    <row r="171" spans="1:13" x14ac:dyDescent="0.25">
      <c r="A171" s="6"/>
      <c r="B171" s="5" t="s">
        <v>407</v>
      </c>
      <c r="C171" t="s">
        <v>408</v>
      </c>
      <c r="D171" s="5" t="s">
        <v>382</v>
      </c>
      <c r="E171" s="3">
        <v>66020075</v>
      </c>
      <c r="F171" s="4">
        <v>0</v>
      </c>
      <c r="G171" s="3">
        <f t="shared" si="8"/>
        <v>66020075</v>
      </c>
      <c r="H171" s="4">
        <v>34279976.780000001</v>
      </c>
      <c r="I171" s="2">
        <v>9784.5472105999997</v>
      </c>
      <c r="J171" s="11">
        <f t="shared" si="9"/>
        <v>6747.3817213000675</v>
      </c>
      <c r="K171" s="3">
        <f t="shared" si="10"/>
        <v>3503.4811567839442</v>
      </c>
      <c r="L171" s="11">
        <f t="shared" si="11"/>
        <v>10250.862878084012</v>
      </c>
      <c r="M171" s="6"/>
    </row>
    <row r="172" spans="1:13" x14ac:dyDescent="0.25">
      <c r="A172" s="6"/>
      <c r="B172" s="5" t="s">
        <v>409</v>
      </c>
      <c r="C172" t="s">
        <v>410</v>
      </c>
      <c r="D172" s="5" t="s">
        <v>160</v>
      </c>
      <c r="E172" s="3">
        <v>3274008</v>
      </c>
      <c r="F172" s="4">
        <v>0</v>
      </c>
      <c r="G172" s="3">
        <f t="shared" si="8"/>
        <v>3274008</v>
      </c>
      <c r="H172" s="4">
        <v>8390147.5399999991</v>
      </c>
      <c r="I172" s="2">
        <v>814.43693759999996</v>
      </c>
      <c r="J172" s="11">
        <f t="shared" si="9"/>
        <v>4019.9650198183745</v>
      </c>
      <c r="K172" s="3">
        <f t="shared" si="10"/>
        <v>10301.77678915726</v>
      </c>
      <c r="L172" s="11">
        <f t="shared" si="11"/>
        <v>14321.741808975636</v>
      </c>
      <c r="M172" s="6"/>
    </row>
    <row r="173" spans="1:13" x14ac:dyDescent="0.25">
      <c r="A173" s="6"/>
      <c r="B173" s="5" t="s">
        <v>411</v>
      </c>
      <c r="C173" t="s">
        <v>412</v>
      </c>
      <c r="D173" s="5" t="s">
        <v>25</v>
      </c>
      <c r="E173" s="3">
        <v>9843245</v>
      </c>
      <c r="F173" s="4">
        <v>7427533.6099999994</v>
      </c>
      <c r="G173" s="3">
        <f t="shared" si="8"/>
        <v>17270778.609999999</v>
      </c>
      <c r="H173" s="4">
        <v>11731932.720000001</v>
      </c>
      <c r="I173" s="2">
        <v>1813.2174206</v>
      </c>
      <c r="J173" s="11">
        <f t="shared" si="9"/>
        <v>9524.9352966645547</v>
      </c>
      <c r="K173" s="3">
        <f t="shared" si="10"/>
        <v>6470.2294312382364</v>
      </c>
      <c r="L173" s="11">
        <f t="shared" si="11"/>
        <v>15995.164727902791</v>
      </c>
      <c r="M173" s="6"/>
    </row>
    <row r="174" spans="1:13" x14ac:dyDescent="0.25">
      <c r="A174" s="6"/>
      <c r="B174" s="5" t="s">
        <v>413</v>
      </c>
      <c r="C174" t="s">
        <v>414</v>
      </c>
      <c r="D174" s="5" t="s">
        <v>239</v>
      </c>
      <c r="E174" s="3">
        <v>6064019</v>
      </c>
      <c r="F174" s="4">
        <v>0</v>
      </c>
      <c r="G174" s="3">
        <f t="shared" si="8"/>
        <v>6064019</v>
      </c>
      <c r="H174" s="4">
        <v>8266808.1200000001</v>
      </c>
      <c r="I174" s="2">
        <v>1364.5525749999999</v>
      </c>
      <c r="J174" s="11">
        <f t="shared" si="9"/>
        <v>4443.9614208342246</v>
      </c>
      <c r="K174" s="3">
        <f t="shared" si="10"/>
        <v>6058.2554834869597</v>
      </c>
      <c r="L174" s="11">
        <f t="shared" si="11"/>
        <v>10502.216904321183</v>
      </c>
      <c r="M174" s="6"/>
    </row>
    <row r="175" spans="1:13" x14ac:dyDescent="0.25">
      <c r="A175" s="6"/>
      <c r="B175" s="5" t="s">
        <v>415</v>
      </c>
      <c r="C175" t="s">
        <v>416</v>
      </c>
      <c r="D175" s="5" t="s">
        <v>31</v>
      </c>
      <c r="E175" s="3">
        <v>2366020</v>
      </c>
      <c r="F175" s="4">
        <v>518318.91000000003</v>
      </c>
      <c r="G175" s="3">
        <f t="shared" si="8"/>
        <v>2884338.91</v>
      </c>
      <c r="H175" s="4">
        <v>4740195.5199999996</v>
      </c>
      <c r="I175" s="2">
        <v>303.27682979999997</v>
      </c>
      <c r="J175" s="11">
        <f t="shared" si="9"/>
        <v>9510.5811805739213</v>
      </c>
      <c r="K175" s="3">
        <f t="shared" si="10"/>
        <v>15629.929668962795</v>
      </c>
      <c r="L175" s="11">
        <f t="shared" si="11"/>
        <v>25140.510849536717</v>
      </c>
      <c r="M175" s="6"/>
    </row>
    <row r="176" spans="1:13" x14ac:dyDescent="0.25">
      <c r="A176" s="6"/>
      <c r="B176" s="5" t="s">
        <v>417</v>
      </c>
      <c r="C176" t="s">
        <v>418</v>
      </c>
      <c r="D176" s="5" t="s">
        <v>22</v>
      </c>
      <c r="E176" s="3">
        <v>15275853</v>
      </c>
      <c r="F176" s="4">
        <v>0</v>
      </c>
      <c r="G176" s="3">
        <f t="shared" si="8"/>
        <v>15275853</v>
      </c>
      <c r="H176" s="4">
        <v>4821998.96</v>
      </c>
      <c r="I176" s="2">
        <v>1355.8607366000001</v>
      </c>
      <c r="J176" s="11">
        <f t="shared" si="9"/>
        <v>11266.535410049722</v>
      </c>
      <c r="K176" s="3">
        <f t="shared" si="10"/>
        <v>3556.4116799279836</v>
      </c>
      <c r="L176" s="11">
        <f t="shared" si="11"/>
        <v>14822.947089977706</v>
      </c>
      <c r="M176" s="6"/>
    </row>
    <row r="177" spans="1:13" x14ac:dyDescent="0.25">
      <c r="A177" s="6"/>
      <c r="B177" s="5" t="s">
        <v>419</v>
      </c>
      <c r="C177" t="s">
        <v>420</v>
      </c>
      <c r="D177" s="5" t="s">
        <v>421</v>
      </c>
      <c r="E177" s="3">
        <v>3447231</v>
      </c>
      <c r="F177" s="4">
        <v>0</v>
      </c>
      <c r="G177" s="3">
        <f t="shared" si="8"/>
        <v>3447231</v>
      </c>
      <c r="H177" s="4">
        <v>5530920.2000000002</v>
      </c>
      <c r="I177" s="2">
        <v>318.41878500000001</v>
      </c>
      <c r="J177" s="11">
        <f t="shared" si="9"/>
        <v>10826.091808622408</v>
      </c>
      <c r="K177" s="3">
        <f t="shared" si="10"/>
        <v>17369.955732982275</v>
      </c>
      <c r="L177" s="11">
        <f t="shared" si="11"/>
        <v>28196.047541604683</v>
      </c>
      <c r="M177" s="6"/>
    </row>
    <row r="178" spans="1:13" x14ac:dyDescent="0.25">
      <c r="A178" s="6"/>
      <c r="B178" s="5" t="s">
        <v>422</v>
      </c>
      <c r="C178" t="s">
        <v>423</v>
      </c>
      <c r="D178" s="5" t="s">
        <v>84</v>
      </c>
      <c r="E178" s="3">
        <v>25180531</v>
      </c>
      <c r="F178" s="4">
        <v>0</v>
      </c>
      <c r="G178" s="3">
        <f t="shared" si="8"/>
        <v>25180531</v>
      </c>
      <c r="H178" s="4">
        <v>1602046.38</v>
      </c>
      <c r="I178" s="2">
        <v>1930.9327526</v>
      </c>
      <c r="J178" s="11">
        <f t="shared" si="9"/>
        <v>13040.604840378013</v>
      </c>
      <c r="K178" s="3">
        <f t="shared" si="10"/>
        <v>829.67486974512462</v>
      </c>
      <c r="L178" s="11">
        <f t="shared" si="11"/>
        <v>13870.279710123137</v>
      </c>
      <c r="M178" s="6"/>
    </row>
    <row r="179" spans="1:13" x14ac:dyDescent="0.25">
      <c r="A179" s="6"/>
      <c r="B179" s="5" t="s">
        <v>424</v>
      </c>
      <c r="C179" t="s">
        <v>425</v>
      </c>
      <c r="D179" s="5" t="s">
        <v>48</v>
      </c>
      <c r="E179" s="3">
        <v>2252445</v>
      </c>
      <c r="F179" s="4">
        <v>687255.18</v>
      </c>
      <c r="G179" s="3">
        <f t="shared" si="8"/>
        <v>2939700.18</v>
      </c>
      <c r="H179" s="4">
        <v>3426764.87</v>
      </c>
      <c r="I179" s="2">
        <v>350.35459700000001</v>
      </c>
      <c r="J179" s="11">
        <f t="shared" si="9"/>
        <v>8390.6425238085285</v>
      </c>
      <c r="K179" s="3">
        <f t="shared" si="10"/>
        <v>9780.8474595239859</v>
      </c>
      <c r="L179" s="11">
        <f t="shared" si="11"/>
        <v>18171.489983332514</v>
      </c>
      <c r="M179" s="6"/>
    </row>
    <row r="180" spans="1:13" x14ac:dyDescent="0.25">
      <c r="A180" s="6"/>
      <c r="B180" s="5" t="s">
        <v>426</v>
      </c>
      <c r="C180" t="s">
        <v>427</v>
      </c>
      <c r="D180" s="5" t="s">
        <v>369</v>
      </c>
      <c r="E180" s="3">
        <v>4302603</v>
      </c>
      <c r="F180" s="4">
        <v>0</v>
      </c>
      <c r="G180" s="3">
        <f t="shared" si="8"/>
        <v>4302603</v>
      </c>
      <c r="H180" s="4">
        <v>5716731.9100000001</v>
      </c>
      <c r="I180" s="2">
        <v>654.65508220000004</v>
      </c>
      <c r="J180" s="11">
        <f t="shared" si="9"/>
        <v>6572.3204737690185</v>
      </c>
      <c r="K180" s="3">
        <f t="shared" si="10"/>
        <v>8732.4334072052825</v>
      </c>
      <c r="L180" s="11">
        <f t="shared" si="11"/>
        <v>15304.753880974302</v>
      </c>
      <c r="M180" s="6"/>
    </row>
    <row r="181" spans="1:13" x14ac:dyDescent="0.25">
      <c r="A181" s="6"/>
      <c r="B181" s="5" t="s">
        <v>428</v>
      </c>
      <c r="C181" t="s">
        <v>429</v>
      </c>
      <c r="D181" s="5" t="s">
        <v>16</v>
      </c>
      <c r="E181" s="3">
        <v>5645049</v>
      </c>
      <c r="F181" s="4">
        <v>0</v>
      </c>
      <c r="G181" s="3">
        <f t="shared" si="8"/>
        <v>5645049</v>
      </c>
      <c r="H181" s="4">
        <v>6529118.1799999997</v>
      </c>
      <c r="I181" s="2">
        <v>942.48443099999997</v>
      </c>
      <c r="J181" s="11">
        <f t="shared" si="9"/>
        <v>5989.5408500387211</v>
      </c>
      <c r="K181" s="3">
        <f t="shared" si="10"/>
        <v>6927.5607800464559</v>
      </c>
      <c r="L181" s="11">
        <f t="shared" si="11"/>
        <v>12917.101630085177</v>
      </c>
      <c r="M181" s="6"/>
    </row>
    <row r="182" spans="1:13" x14ac:dyDescent="0.25">
      <c r="A182" s="6"/>
      <c r="B182" s="5" t="s">
        <v>430</v>
      </c>
      <c r="C182" t="s">
        <v>431</v>
      </c>
      <c r="D182" s="5" t="s">
        <v>79</v>
      </c>
      <c r="E182" s="3">
        <v>2829447</v>
      </c>
      <c r="F182" s="4">
        <v>0</v>
      </c>
      <c r="G182" s="3">
        <f t="shared" si="8"/>
        <v>2829447</v>
      </c>
      <c r="H182" s="4">
        <v>7659271</v>
      </c>
      <c r="I182" s="2">
        <v>692.42567159999999</v>
      </c>
      <c r="J182" s="11">
        <f t="shared" si="9"/>
        <v>4086.2826380511683</v>
      </c>
      <c r="K182" s="3">
        <f t="shared" si="10"/>
        <v>11061.506402992814</v>
      </c>
      <c r="L182" s="11">
        <f t="shared" si="11"/>
        <v>15147.789041043983</v>
      </c>
      <c r="M182" s="6"/>
    </row>
    <row r="183" spans="1:13" x14ac:dyDescent="0.25">
      <c r="A183" s="6"/>
      <c r="B183" s="5" t="s">
        <v>432</v>
      </c>
      <c r="C183" t="s">
        <v>433</v>
      </c>
      <c r="D183" s="5" t="s">
        <v>61</v>
      </c>
      <c r="E183" s="3">
        <v>21088473</v>
      </c>
      <c r="F183" s="4">
        <v>0</v>
      </c>
      <c r="G183" s="3">
        <f t="shared" si="8"/>
        <v>21088473</v>
      </c>
      <c r="H183" s="4">
        <v>4252145.28</v>
      </c>
      <c r="I183" s="2">
        <v>2126.2755302</v>
      </c>
      <c r="J183" s="11">
        <f t="shared" si="9"/>
        <v>9918.0339991103556</v>
      </c>
      <c r="K183" s="3">
        <f t="shared" si="10"/>
        <v>1999.8091590698211</v>
      </c>
      <c r="L183" s="11">
        <f t="shared" si="11"/>
        <v>11917.843158180176</v>
      </c>
      <c r="M183" s="6"/>
    </row>
    <row r="184" spans="1:13" x14ac:dyDescent="0.25">
      <c r="A184" s="6"/>
      <c r="B184" s="5" t="s">
        <v>434</v>
      </c>
      <c r="C184" t="s">
        <v>435</v>
      </c>
      <c r="D184" s="5" t="s">
        <v>43</v>
      </c>
      <c r="E184" s="3">
        <v>34935978</v>
      </c>
      <c r="F184" s="4">
        <v>0</v>
      </c>
      <c r="G184" s="3">
        <f t="shared" si="8"/>
        <v>34935978</v>
      </c>
      <c r="H184" s="4">
        <v>21952003.260000002</v>
      </c>
      <c r="I184" s="2">
        <v>5636.6047769999996</v>
      </c>
      <c r="J184" s="11">
        <f t="shared" si="9"/>
        <v>6198.0535059962394</v>
      </c>
      <c r="K184" s="3">
        <f t="shared" si="10"/>
        <v>3894.54363548328</v>
      </c>
      <c r="L184" s="11">
        <f t="shared" si="11"/>
        <v>10092.59714147952</v>
      </c>
      <c r="M184" s="6"/>
    </row>
    <row r="185" spans="1:13" x14ac:dyDescent="0.25">
      <c r="A185" s="6"/>
      <c r="B185" s="5" t="s">
        <v>436</v>
      </c>
      <c r="C185" t="s">
        <v>437</v>
      </c>
      <c r="D185" s="5" t="s">
        <v>247</v>
      </c>
      <c r="E185" s="3">
        <v>14036327</v>
      </c>
      <c r="F185" s="4">
        <v>0</v>
      </c>
      <c r="G185" s="3">
        <f t="shared" si="8"/>
        <v>14036327</v>
      </c>
      <c r="H185" s="4">
        <v>5822234.7999999998</v>
      </c>
      <c r="I185" s="2">
        <v>1546.4926484</v>
      </c>
      <c r="J185" s="11">
        <f t="shared" si="9"/>
        <v>9076.2326057753799</v>
      </c>
      <c r="K185" s="3">
        <f t="shared" si="10"/>
        <v>3764.79953268687</v>
      </c>
      <c r="L185" s="11">
        <f t="shared" si="11"/>
        <v>12841.032138462249</v>
      </c>
      <c r="M185" s="6"/>
    </row>
    <row r="186" spans="1:13" x14ac:dyDescent="0.25">
      <c r="A186" s="6"/>
      <c r="B186" s="5" t="s">
        <v>438</v>
      </c>
      <c r="C186" t="s">
        <v>439</v>
      </c>
      <c r="D186" s="5" t="s">
        <v>28</v>
      </c>
      <c r="E186" s="3">
        <v>15788115</v>
      </c>
      <c r="F186" s="4">
        <v>0</v>
      </c>
      <c r="G186" s="3">
        <f t="shared" si="8"/>
        <v>15788115</v>
      </c>
      <c r="H186" s="4">
        <v>5814202.4500000002</v>
      </c>
      <c r="I186" s="2">
        <v>1550.9670934000001</v>
      </c>
      <c r="J186" s="11">
        <f t="shared" si="9"/>
        <v>10179.529318955181</v>
      </c>
      <c r="K186" s="3">
        <f t="shared" si="10"/>
        <v>3748.7593867992505</v>
      </c>
      <c r="L186" s="11">
        <f t="shared" si="11"/>
        <v>13928.288705754432</v>
      </c>
      <c r="M186" s="6"/>
    </row>
    <row r="187" spans="1:13" x14ac:dyDescent="0.25">
      <c r="A187" s="6"/>
      <c r="B187" s="5" t="s">
        <v>440</v>
      </c>
      <c r="C187" t="s">
        <v>441</v>
      </c>
      <c r="D187" s="5" t="s">
        <v>247</v>
      </c>
      <c r="E187" s="3">
        <v>72364344</v>
      </c>
      <c r="F187" s="4">
        <v>0</v>
      </c>
      <c r="G187" s="3">
        <f t="shared" si="8"/>
        <v>72364344</v>
      </c>
      <c r="H187" s="4">
        <v>9145825.7300000004</v>
      </c>
      <c r="I187" s="2">
        <v>7858.5733167999997</v>
      </c>
      <c r="J187" s="11">
        <f t="shared" si="9"/>
        <v>9208.3309632424043</v>
      </c>
      <c r="K187" s="3">
        <f t="shared" si="10"/>
        <v>1163.802303714355</v>
      </c>
      <c r="L187" s="11">
        <f t="shared" si="11"/>
        <v>10372.13326695676</v>
      </c>
      <c r="M187" s="6"/>
    </row>
    <row r="188" spans="1:13" x14ac:dyDescent="0.25">
      <c r="A188" s="6"/>
      <c r="B188" s="5" t="s">
        <v>442</v>
      </c>
      <c r="C188" t="s">
        <v>443</v>
      </c>
      <c r="D188" s="5" t="s">
        <v>105</v>
      </c>
      <c r="E188" s="3">
        <v>9226251</v>
      </c>
      <c r="F188" s="4">
        <v>0</v>
      </c>
      <c r="G188" s="3">
        <f t="shared" si="8"/>
        <v>9226251</v>
      </c>
      <c r="H188" s="4">
        <v>4929382.8499999996</v>
      </c>
      <c r="I188" s="2">
        <v>815.42683980000004</v>
      </c>
      <c r="J188" s="11">
        <f t="shared" si="9"/>
        <v>11314.627566420213</v>
      </c>
      <c r="K188" s="3">
        <f t="shared" si="10"/>
        <v>6045.1564866432782</v>
      </c>
      <c r="L188" s="11">
        <f t="shared" si="11"/>
        <v>17359.784053063493</v>
      </c>
      <c r="M188" s="6"/>
    </row>
    <row r="189" spans="1:13" x14ac:dyDescent="0.25">
      <c r="A189" s="6"/>
      <c r="B189" s="5" t="s">
        <v>444</v>
      </c>
      <c r="C189" t="s">
        <v>445</v>
      </c>
      <c r="D189" s="5" t="s">
        <v>31</v>
      </c>
      <c r="E189" s="3">
        <v>4274697</v>
      </c>
      <c r="F189" s="4">
        <v>2858168.7199999997</v>
      </c>
      <c r="G189" s="3">
        <f t="shared" si="8"/>
        <v>7132865.7199999997</v>
      </c>
      <c r="H189" s="4">
        <v>4595173.5599999996</v>
      </c>
      <c r="I189" s="2">
        <v>696.06790239999998</v>
      </c>
      <c r="J189" s="11">
        <f t="shared" si="9"/>
        <v>10247.370544463134</v>
      </c>
      <c r="K189" s="3">
        <f t="shared" si="10"/>
        <v>6601.6168022632837</v>
      </c>
      <c r="L189" s="11">
        <f t="shared" si="11"/>
        <v>16848.987346726419</v>
      </c>
      <c r="M189" s="6"/>
    </row>
    <row r="190" spans="1:13" x14ac:dyDescent="0.25">
      <c r="A190" s="6"/>
      <c r="B190" s="5" t="s">
        <v>446</v>
      </c>
      <c r="C190" t="s">
        <v>447</v>
      </c>
      <c r="D190" s="5" t="s">
        <v>223</v>
      </c>
      <c r="E190" s="3">
        <v>3991363</v>
      </c>
      <c r="F190" s="4">
        <v>3550255.46</v>
      </c>
      <c r="G190" s="3">
        <f t="shared" si="8"/>
        <v>7541618.46</v>
      </c>
      <c r="H190" s="4">
        <v>6983921.6200000001</v>
      </c>
      <c r="I190" s="2">
        <v>876.16001559999995</v>
      </c>
      <c r="J190" s="11">
        <f t="shared" si="9"/>
        <v>8607.581178919072</v>
      </c>
      <c r="K190" s="3">
        <f t="shared" si="10"/>
        <v>7971.057222027378</v>
      </c>
      <c r="L190" s="11">
        <f t="shared" si="11"/>
        <v>16578.638400946449</v>
      </c>
      <c r="M190" s="6"/>
    </row>
    <row r="191" spans="1:13" x14ac:dyDescent="0.25">
      <c r="A191" s="6"/>
      <c r="B191" s="5" t="s">
        <v>448</v>
      </c>
      <c r="C191" t="s">
        <v>449</v>
      </c>
      <c r="D191" s="5" t="s">
        <v>450</v>
      </c>
      <c r="E191" s="3">
        <v>10097636</v>
      </c>
      <c r="F191" s="4">
        <v>0</v>
      </c>
      <c r="G191" s="3">
        <f t="shared" si="8"/>
        <v>10097636</v>
      </c>
      <c r="H191" s="4">
        <v>14580756.93</v>
      </c>
      <c r="I191" s="2">
        <v>2100.7332471999998</v>
      </c>
      <c r="J191" s="11">
        <f t="shared" si="9"/>
        <v>4806.719755332485</v>
      </c>
      <c r="K191" s="3">
        <f t="shared" si="10"/>
        <v>6940.7941010284021</v>
      </c>
      <c r="L191" s="11">
        <f t="shared" si="11"/>
        <v>11747.513856360887</v>
      </c>
      <c r="M191" s="6"/>
    </row>
    <row r="192" spans="1:13" x14ac:dyDescent="0.25">
      <c r="A192" s="6"/>
      <c r="B192" s="5" t="s">
        <v>451</v>
      </c>
      <c r="C192" t="s">
        <v>452</v>
      </c>
      <c r="D192" s="5" t="s">
        <v>216</v>
      </c>
      <c r="E192" s="3">
        <v>25319210</v>
      </c>
      <c r="F192" s="4">
        <v>0</v>
      </c>
      <c r="G192" s="3">
        <f t="shared" si="8"/>
        <v>25319210</v>
      </c>
      <c r="H192" s="4">
        <v>14704198.02</v>
      </c>
      <c r="I192" s="2">
        <v>2942.9039848000002</v>
      </c>
      <c r="J192" s="11">
        <f t="shared" si="9"/>
        <v>8603.4781055626918</v>
      </c>
      <c r="K192" s="3">
        <f t="shared" si="10"/>
        <v>4996.4926127208655</v>
      </c>
      <c r="L192" s="11">
        <f t="shared" si="11"/>
        <v>13599.970718283557</v>
      </c>
      <c r="M192" s="6"/>
    </row>
    <row r="193" spans="1:13" x14ac:dyDescent="0.25">
      <c r="A193" s="6"/>
      <c r="B193" s="5" t="s">
        <v>453</v>
      </c>
      <c r="C193" t="s">
        <v>454</v>
      </c>
      <c r="D193" s="5" t="s">
        <v>364</v>
      </c>
      <c r="E193" s="3">
        <v>15985245</v>
      </c>
      <c r="F193" s="4">
        <v>0</v>
      </c>
      <c r="G193" s="3">
        <f t="shared" si="8"/>
        <v>15985245</v>
      </c>
      <c r="H193" s="4">
        <v>9983750.4399999995</v>
      </c>
      <c r="I193" s="2">
        <v>1843.7723782</v>
      </c>
      <c r="J193" s="11">
        <f t="shared" si="9"/>
        <v>8669.8581609112425</v>
      </c>
      <c r="K193" s="3">
        <f t="shared" si="10"/>
        <v>5414.8497710692081</v>
      </c>
      <c r="L193" s="11">
        <f t="shared" si="11"/>
        <v>14084.707931980451</v>
      </c>
      <c r="M193" s="6"/>
    </row>
    <row r="194" spans="1:13" x14ac:dyDescent="0.25">
      <c r="A194" s="6"/>
      <c r="B194" s="5" t="s">
        <v>455</v>
      </c>
      <c r="C194" t="s">
        <v>456</v>
      </c>
      <c r="D194" s="5" t="s">
        <v>34</v>
      </c>
      <c r="E194" s="3">
        <v>2864977</v>
      </c>
      <c r="F194" s="4">
        <v>985699.67</v>
      </c>
      <c r="G194" s="3">
        <f t="shared" si="8"/>
        <v>3850676.67</v>
      </c>
      <c r="H194" s="4">
        <v>3672612.25</v>
      </c>
      <c r="I194" s="2">
        <v>417.44890959999998</v>
      </c>
      <c r="J194" s="11">
        <f t="shared" si="9"/>
        <v>9224.3064515121696</v>
      </c>
      <c r="K194" s="3">
        <f t="shared" si="10"/>
        <v>8797.7526483878028</v>
      </c>
      <c r="L194" s="11">
        <f t="shared" si="11"/>
        <v>18022.059099899972</v>
      </c>
      <c r="M194" s="6"/>
    </row>
    <row r="195" spans="1:13" x14ac:dyDescent="0.25">
      <c r="A195" s="6"/>
      <c r="B195" s="5" t="s">
        <v>457</v>
      </c>
      <c r="C195" t="s">
        <v>458</v>
      </c>
      <c r="D195" s="5" t="s">
        <v>226</v>
      </c>
      <c r="E195" s="3">
        <v>7340500</v>
      </c>
      <c r="F195" s="4">
        <v>0</v>
      </c>
      <c r="G195" s="3">
        <f t="shared" ref="G195:G258" si="12">E195+F195</f>
        <v>7340500</v>
      </c>
      <c r="H195" s="4">
        <v>6753303.25</v>
      </c>
      <c r="I195" s="2">
        <v>1018.935348</v>
      </c>
      <c r="J195" s="11">
        <f t="shared" ref="J195:J258" si="13">G195/I195</f>
        <v>7204.0880850862386</v>
      </c>
      <c r="K195" s="3">
        <f t="shared" ref="K195:K258" si="14">H195/I195</f>
        <v>6627.8034845445363</v>
      </c>
      <c r="L195" s="11">
        <f t="shared" ref="L195:L258" si="15">J195+K195</f>
        <v>13831.891569630774</v>
      </c>
      <c r="M195" s="6"/>
    </row>
    <row r="196" spans="1:13" x14ac:dyDescent="0.25">
      <c r="A196" s="6"/>
      <c r="B196" s="5" t="s">
        <v>459</v>
      </c>
      <c r="C196" t="s">
        <v>460</v>
      </c>
      <c r="D196" s="5" t="s">
        <v>276</v>
      </c>
      <c r="E196" s="3">
        <v>22104295</v>
      </c>
      <c r="F196" s="4">
        <v>10797331.17</v>
      </c>
      <c r="G196" s="3">
        <f t="shared" si="12"/>
        <v>32901626.170000002</v>
      </c>
      <c r="H196" s="4">
        <v>17167647.469999999</v>
      </c>
      <c r="I196" s="2">
        <v>4041.4282566000002</v>
      </c>
      <c r="J196" s="11">
        <f t="shared" si="13"/>
        <v>8141.0887639212242</v>
      </c>
      <c r="K196" s="3">
        <f t="shared" si="14"/>
        <v>4247.9159297121641</v>
      </c>
      <c r="L196" s="11">
        <f t="shared" si="15"/>
        <v>12389.004693633389</v>
      </c>
      <c r="M196" s="6"/>
    </row>
    <row r="197" spans="1:13" x14ac:dyDescent="0.25">
      <c r="A197" s="6"/>
      <c r="B197" s="5" t="s">
        <v>461</v>
      </c>
      <c r="C197" t="s">
        <v>462</v>
      </c>
      <c r="D197" s="5" t="s">
        <v>105</v>
      </c>
      <c r="E197" s="3">
        <v>2560740</v>
      </c>
      <c r="F197" s="4">
        <v>0</v>
      </c>
      <c r="G197" s="3">
        <f t="shared" si="12"/>
        <v>2560740</v>
      </c>
      <c r="H197" s="4">
        <v>5842524.7699999996</v>
      </c>
      <c r="I197" s="2">
        <v>569.21887479999998</v>
      </c>
      <c r="J197" s="11">
        <f t="shared" si="13"/>
        <v>4498.6913002484998</v>
      </c>
      <c r="K197" s="3">
        <f t="shared" si="14"/>
        <v>10264.109341161291</v>
      </c>
      <c r="L197" s="11">
        <f t="shared" si="15"/>
        <v>14762.800641409791</v>
      </c>
      <c r="M197" s="6"/>
    </row>
    <row r="198" spans="1:13" x14ac:dyDescent="0.25">
      <c r="A198" s="6"/>
      <c r="B198" s="5" t="s">
        <v>463</v>
      </c>
      <c r="C198" t="s">
        <v>464</v>
      </c>
      <c r="D198" s="5" t="s">
        <v>125</v>
      </c>
      <c r="E198" s="3">
        <v>91617156</v>
      </c>
      <c r="F198" s="4">
        <v>0</v>
      </c>
      <c r="G198" s="3">
        <f t="shared" si="12"/>
        <v>91617156</v>
      </c>
      <c r="H198" s="4">
        <v>12973574.43</v>
      </c>
      <c r="I198" s="2">
        <v>9114.4496204000006</v>
      </c>
      <c r="J198" s="11">
        <f t="shared" si="13"/>
        <v>10051.858292676508</v>
      </c>
      <c r="K198" s="3">
        <f t="shared" si="14"/>
        <v>1423.4073334458385</v>
      </c>
      <c r="L198" s="11">
        <f t="shared" si="15"/>
        <v>11475.265626122347</v>
      </c>
      <c r="M198" s="6"/>
    </row>
    <row r="199" spans="1:13" x14ac:dyDescent="0.25">
      <c r="A199" s="6"/>
      <c r="B199" s="5" t="s">
        <v>465</v>
      </c>
      <c r="C199" t="s">
        <v>466</v>
      </c>
      <c r="D199" s="5" t="s">
        <v>180</v>
      </c>
      <c r="E199" s="3">
        <v>7248645</v>
      </c>
      <c r="F199" s="4">
        <v>0</v>
      </c>
      <c r="G199" s="3">
        <f t="shared" si="12"/>
        <v>7248645</v>
      </c>
      <c r="H199" s="4">
        <v>13878591.59</v>
      </c>
      <c r="I199" s="2">
        <v>1803.1173984</v>
      </c>
      <c r="J199" s="11">
        <f t="shared" si="13"/>
        <v>4020.0627016477688</v>
      </c>
      <c r="K199" s="3">
        <f t="shared" si="14"/>
        <v>7696.9983220810791</v>
      </c>
      <c r="L199" s="11">
        <f t="shared" si="15"/>
        <v>11717.061023728847</v>
      </c>
      <c r="M199" s="6"/>
    </row>
    <row r="200" spans="1:13" x14ac:dyDescent="0.25">
      <c r="A200" s="6"/>
      <c r="B200" s="5" t="s">
        <v>467</v>
      </c>
      <c r="C200" t="s">
        <v>468</v>
      </c>
      <c r="D200" s="5" t="s">
        <v>469</v>
      </c>
      <c r="E200" s="3">
        <v>14484192</v>
      </c>
      <c r="F200" s="4">
        <v>0</v>
      </c>
      <c r="G200" s="3">
        <f t="shared" si="12"/>
        <v>14484192</v>
      </c>
      <c r="H200" s="4">
        <v>10417974.550000001</v>
      </c>
      <c r="I200" s="2">
        <v>2030.4121264</v>
      </c>
      <c r="J200" s="11">
        <f t="shared" si="13"/>
        <v>7133.6216976210826</v>
      </c>
      <c r="K200" s="3">
        <f t="shared" si="14"/>
        <v>5130.9654894897994</v>
      </c>
      <c r="L200" s="11">
        <f t="shared" si="15"/>
        <v>12264.587187110883</v>
      </c>
      <c r="M200" s="6"/>
    </row>
    <row r="201" spans="1:13" x14ac:dyDescent="0.25">
      <c r="A201" s="6"/>
      <c r="B201" s="5" t="s">
        <v>470</v>
      </c>
      <c r="C201" t="s">
        <v>471</v>
      </c>
      <c r="D201" s="5" t="s">
        <v>469</v>
      </c>
      <c r="E201" s="3">
        <v>7943441</v>
      </c>
      <c r="F201" s="4">
        <v>0</v>
      </c>
      <c r="G201" s="3">
        <f t="shared" si="12"/>
        <v>7943441</v>
      </c>
      <c r="H201" s="4">
        <v>12950929.59</v>
      </c>
      <c r="I201" s="2">
        <v>1891.6370383999999</v>
      </c>
      <c r="J201" s="11">
        <f t="shared" si="13"/>
        <v>4199.2416297361078</v>
      </c>
      <c r="K201" s="3">
        <f t="shared" si="14"/>
        <v>6846.413623278524</v>
      </c>
      <c r="L201" s="11">
        <f t="shared" si="15"/>
        <v>11045.655253014633</v>
      </c>
      <c r="M201" s="6"/>
    </row>
    <row r="202" spans="1:13" x14ac:dyDescent="0.25">
      <c r="A202" s="6"/>
      <c r="B202" s="5" t="s">
        <v>472</v>
      </c>
      <c r="C202" t="s">
        <v>473</v>
      </c>
      <c r="D202" s="5" t="s">
        <v>258</v>
      </c>
      <c r="E202" s="3">
        <v>11388007</v>
      </c>
      <c r="F202" s="4">
        <v>0</v>
      </c>
      <c r="G202" s="3">
        <f t="shared" si="12"/>
        <v>11388007</v>
      </c>
      <c r="H202" s="4">
        <v>2495643.31</v>
      </c>
      <c r="I202" s="2">
        <v>1080.4356637999999</v>
      </c>
      <c r="J202" s="11">
        <f t="shared" si="13"/>
        <v>10540.199089640602</v>
      </c>
      <c r="K202" s="3">
        <f t="shared" si="14"/>
        <v>2309.8490670167012</v>
      </c>
      <c r="L202" s="11">
        <f t="shared" si="15"/>
        <v>12850.048156657303</v>
      </c>
      <c r="M202" s="6"/>
    </row>
    <row r="203" spans="1:13" x14ac:dyDescent="0.25">
      <c r="A203" s="6"/>
      <c r="B203" s="5" t="s">
        <v>474</v>
      </c>
      <c r="C203" t="s">
        <v>475</v>
      </c>
      <c r="D203" s="5" t="s">
        <v>84</v>
      </c>
      <c r="E203" s="3">
        <v>27225867</v>
      </c>
      <c r="F203" s="4">
        <v>0</v>
      </c>
      <c r="G203" s="3">
        <f t="shared" si="12"/>
        <v>27225867</v>
      </c>
      <c r="H203" s="4">
        <v>21320869.050000001</v>
      </c>
      <c r="I203" s="2">
        <v>4146.9977660000004</v>
      </c>
      <c r="J203" s="11">
        <f t="shared" si="13"/>
        <v>6565.1993408862609</v>
      </c>
      <c r="K203" s="3">
        <f t="shared" si="14"/>
        <v>5141.278161469836</v>
      </c>
      <c r="L203" s="11">
        <f t="shared" si="15"/>
        <v>11706.477502356098</v>
      </c>
      <c r="M203" s="6"/>
    </row>
    <row r="204" spans="1:13" x14ac:dyDescent="0.25">
      <c r="A204" s="6"/>
      <c r="B204" s="5" t="s">
        <v>476</v>
      </c>
      <c r="C204" t="s">
        <v>477</v>
      </c>
      <c r="D204" s="5" t="s">
        <v>56</v>
      </c>
      <c r="E204" s="3">
        <v>11933329</v>
      </c>
      <c r="F204" s="4">
        <v>4642167.07</v>
      </c>
      <c r="G204" s="3">
        <f t="shared" si="12"/>
        <v>16575496.07</v>
      </c>
      <c r="H204" s="4">
        <v>11942930.949999999</v>
      </c>
      <c r="I204" s="2">
        <v>2001.6885754</v>
      </c>
      <c r="J204" s="11">
        <f t="shared" si="13"/>
        <v>8280.7566939765838</v>
      </c>
      <c r="K204" s="3">
        <f t="shared" si="14"/>
        <v>5966.4280931480207</v>
      </c>
      <c r="L204" s="11">
        <f t="shared" si="15"/>
        <v>14247.184787124605</v>
      </c>
      <c r="M204" s="6"/>
    </row>
    <row r="205" spans="1:13" x14ac:dyDescent="0.25">
      <c r="A205" s="6"/>
      <c r="B205" s="5" t="s">
        <v>478</v>
      </c>
      <c r="C205" t="s">
        <v>479</v>
      </c>
      <c r="D205" s="5" t="s">
        <v>110</v>
      </c>
      <c r="E205" s="3">
        <v>9541917</v>
      </c>
      <c r="F205" s="4">
        <v>0</v>
      </c>
      <c r="G205" s="3">
        <f t="shared" si="12"/>
        <v>9541917</v>
      </c>
      <c r="H205" s="4">
        <v>6229548.7999999998</v>
      </c>
      <c r="I205" s="2">
        <v>1157.264322</v>
      </c>
      <c r="J205" s="11">
        <f t="shared" si="13"/>
        <v>8245.235611782733</v>
      </c>
      <c r="K205" s="3">
        <f t="shared" si="14"/>
        <v>5382.9956402993648</v>
      </c>
      <c r="L205" s="11">
        <f t="shared" si="15"/>
        <v>13628.231252082098</v>
      </c>
      <c r="M205" s="6"/>
    </row>
    <row r="206" spans="1:13" x14ac:dyDescent="0.25">
      <c r="A206" s="6"/>
      <c r="B206" s="5" t="s">
        <v>480</v>
      </c>
      <c r="C206" t="s">
        <v>481</v>
      </c>
      <c r="D206" s="5" t="s">
        <v>369</v>
      </c>
      <c r="E206" s="3">
        <v>4328396</v>
      </c>
      <c r="F206" s="4">
        <v>0</v>
      </c>
      <c r="G206" s="3">
        <f t="shared" si="12"/>
        <v>4328396</v>
      </c>
      <c r="H206" s="4">
        <v>8984708.3499999996</v>
      </c>
      <c r="I206" s="2">
        <v>913.51057400000002</v>
      </c>
      <c r="J206" s="11">
        <f t="shared" si="13"/>
        <v>4738.2002170453252</v>
      </c>
      <c r="K206" s="3">
        <f t="shared" si="14"/>
        <v>9835.3632740763423</v>
      </c>
      <c r="L206" s="11">
        <f t="shared" si="15"/>
        <v>14573.563491121668</v>
      </c>
      <c r="M206" s="6"/>
    </row>
    <row r="207" spans="1:13" x14ac:dyDescent="0.25">
      <c r="A207" s="6"/>
      <c r="B207" s="5" t="s">
        <v>482</v>
      </c>
      <c r="C207" t="s">
        <v>483</v>
      </c>
      <c r="D207" s="5" t="s">
        <v>276</v>
      </c>
      <c r="E207" s="3">
        <v>4604245</v>
      </c>
      <c r="F207" s="4">
        <v>1437461.7799999998</v>
      </c>
      <c r="G207" s="3">
        <f t="shared" si="12"/>
        <v>6041706.7799999993</v>
      </c>
      <c r="H207" s="4">
        <v>5451298.5800000001</v>
      </c>
      <c r="I207" s="2">
        <v>701.81132179999997</v>
      </c>
      <c r="J207" s="11">
        <f t="shared" si="13"/>
        <v>8608.7337042444378</v>
      </c>
      <c r="K207" s="3">
        <f t="shared" si="14"/>
        <v>7767.4702739456434</v>
      </c>
      <c r="L207" s="11">
        <f t="shared" si="15"/>
        <v>16376.203978190082</v>
      </c>
      <c r="M207" s="6"/>
    </row>
    <row r="208" spans="1:13" x14ac:dyDescent="0.25">
      <c r="A208" s="6"/>
      <c r="B208" s="5" t="s">
        <v>484</v>
      </c>
      <c r="C208" t="s">
        <v>485</v>
      </c>
      <c r="D208" s="5" t="s">
        <v>139</v>
      </c>
      <c r="E208" s="3">
        <v>5483174</v>
      </c>
      <c r="F208" s="4">
        <v>0</v>
      </c>
      <c r="G208" s="3">
        <f t="shared" si="12"/>
        <v>5483174</v>
      </c>
      <c r="H208" s="4">
        <v>14160101.92</v>
      </c>
      <c r="I208" s="2">
        <v>1443.618782</v>
      </c>
      <c r="J208" s="11">
        <f t="shared" si="13"/>
        <v>3798.2146452843808</v>
      </c>
      <c r="K208" s="3">
        <f t="shared" si="14"/>
        <v>9808.7542892608326</v>
      </c>
      <c r="L208" s="11">
        <f t="shared" si="15"/>
        <v>13606.968934545213</v>
      </c>
      <c r="M208" s="6"/>
    </row>
    <row r="209" spans="1:13" x14ac:dyDescent="0.25">
      <c r="A209" s="6"/>
      <c r="B209" s="5" t="s">
        <v>486</v>
      </c>
      <c r="C209" t="s">
        <v>487</v>
      </c>
      <c r="D209" s="5" t="s">
        <v>79</v>
      </c>
      <c r="E209" s="3">
        <v>10721897</v>
      </c>
      <c r="F209" s="4">
        <v>5249072.51</v>
      </c>
      <c r="G209" s="3">
        <f t="shared" si="12"/>
        <v>15970969.51</v>
      </c>
      <c r="H209" s="4">
        <v>19612449.859999999</v>
      </c>
      <c r="I209" s="2">
        <v>2534.1903344000002</v>
      </c>
      <c r="J209" s="11">
        <f t="shared" si="13"/>
        <v>6302.1980998050476</v>
      </c>
      <c r="K209" s="3">
        <f t="shared" si="14"/>
        <v>7739.138451352148</v>
      </c>
      <c r="L209" s="11">
        <f t="shared" si="15"/>
        <v>14041.336551157196</v>
      </c>
      <c r="M209" s="6"/>
    </row>
    <row r="210" spans="1:13" x14ac:dyDescent="0.25">
      <c r="A210" s="6"/>
      <c r="B210" s="5" t="s">
        <v>488</v>
      </c>
      <c r="C210" t="s">
        <v>489</v>
      </c>
      <c r="D210" s="5" t="s">
        <v>490</v>
      </c>
      <c r="E210" s="3">
        <v>8414984</v>
      </c>
      <c r="F210" s="4">
        <v>0</v>
      </c>
      <c r="G210" s="3">
        <f t="shared" si="12"/>
        <v>8414984</v>
      </c>
      <c r="H210" s="4">
        <v>6679558.5</v>
      </c>
      <c r="I210" s="2">
        <v>1549.8098524</v>
      </c>
      <c r="J210" s="11">
        <f t="shared" si="13"/>
        <v>5429.6880271916898</v>
      </c>
      <c r="K210" s="3">
        <f t="shared" si="14"/>
        <v>4309.9213039949318</v>
      </c>
      <c r="L210" s="11">
        <f t="shared" si="15"/>
        <v>9739.6093311866207</v>
      </c>
      <c r="M210" s="6"/>
    </row>
    <row r="211" spans="1:13" x14ac:dyDescent="0.25">
      <c r="A211" s="6"/>
      <c r="B211" s="5" t="s">
        <v>491</v>
      </c>
      <c r="C211" t="s">
        <v>492</v>
      </c>
      <c r="D211" s="5" t="s">
        <v>56</v>
      </c>
      <c r="E211" s="3">
        <v>6781671</v>
      </c>
      <c r="F211" s="4">
        <v>0</v>
      </c>
      <c r="G211" s="3">
        <f t="shared" si="12"/>
        <v>6781671</v>
      </c>
      <c r="H211" s="4">
        <v>4236111.26</v>
      </c>
      <c r="I211" s="2">
        <v>825.9677504</v>
      </c>
      <c r="J211" s="11">
        <f t="shared" si="13"/>
        <v>8210.5760142763083</v>
      </c>
      <c r="K211" s="3">
        <f t="shared" si="14"/>
        <v>5128.6642341042179</v>
      </c>
      <c r="L211" s="11">
        <f t="shared" si="15"/>
        <v>13339.240248380527</v>
      </c>
      <c r="M211" s="6"/>
    </row>
    <row r="212" spans="1:13" x14ac:dyDescent="0.25">
      <c r="A212" s="6"/>
      <c r="B212" s="5" t="s">
        <v>493</v>
      </c>
      <c r="C212" t="s">
        <v>494</v>
      </c>
      <c r="D212" s="5" t="s">
        <v>125</v>
      </c>
      <c r="E212" s="3">
        <v>18078589</v>
      </c>
      <c r="F212" s="4">
        <v>0</v>
      </c>
      <c r="G212" s="3">
        <f t="shared" si="12"/>
        <v>18078589</v>
      </c>
      <c r="H212" s="4">
        <v>1177016.21</v>
      </c>
      <c r="I212" s="2">
        <v>1158.3364309999999</v>
      </c>
      <c r="J212" s="11">
        <f t="shared" si="13"/>
        <v>15607.37322609514</v>
      </c>
      <c r="K212" s="3">
        <f t="shared" si="14"/>
        <v>1016.1263847877716</v>
      </c>
      <c r="L212" s="11">
        <f t="shared" si="15"/>
        <v>16623.499610882911</v>
      </c>
      <c r="M212" s="6"/>
    </row>
    <row r="213" spans="1:13" x14ac:dyDescent="0.25">
      <c r="A213" s="6"/>
      <c r="B213" s="5" t="s">
        <v>495</v>
      </c>
      <c r="C213" t="s">
        <v>496</v>
      </c>
      <c r="D213" s="5" t="s">
        <v>497</v>
      </c>
      <c r="E213" s="3">
        <v>25606310</v>
      </c>
      <c r="F213" s="4">
        <v>7078654.7700000005</v>
      </c>
      <c r="G213" s="3">
        <f t="shared" si="12"/>
        <v>32684964.77</v>
      </c>
      <c r="H213" s="4">
        <v>3765679.96</v>
      </c>
      <c r="I213" s="2">
        <v>2547.5565167</v>
      </c>
      <c r="J213" s="11">
        <f t="shared" si="13"/>
        <v>12829.927248224019</v>
      </c>
      <c r="K213" s="3">
        <f t="shared" si="14"/>
        <v>1478.1536485313807</v>
      </c>
      <c r="L213" s="11">
        <f t="shared" si="15"/>
        <v>14308.0808967554</v>
      </c>
      <c r="M213" s="6"/>
    </row>
    <row r="214" spans="1:13" x14ac:dyDescent="0.25">
      <c r="A214" s="6"/>
      <c r="B214" s="5" t="s">
        <v>498</v>
      </c>
      <c r="C214" t="s">
        <v>499</v>
      </c>
      <c r="D214" s="5" t="s">
        <v>142</v>
      </c>
      <c r="E214" s="3">
        <v>2562708</v>
      </c>
      <c r="F214" s="4">
        <v>0</v>
      </c>
      <c r="G214" s="3">
        <f t="shared" si="12"/>
        <v>2562708</v>
      </c>
      <c r="H214" s="4">
        <v>4556126.75</v>
      </c>
      <c r="I214" s="2">
        <v>550.72266560000003</v>
      </c>
      <c r="J214" s="11">
        <f t="shared" si="13"/>
        <v>4653.3548736513085</v>
      </c>
      <c r="K214" s="3">
        <f t="shared" si="14"/>
        <v>8272.9966180640149</v>
      </c>
      <c r="L214" s="11">
        <f t="shared" si="15"/>
        <v>12926.351491715322</v>
      </c>
      <c r="M214" s="6"/>
    </row>
    <row r="215" spans="1:13" x14ac:dyDescent="0.25">
      <c r="A215" s="6"/>
      <c r="B215" s="5" t="s">
        <v>500</v>
      </c>
      <c r="C215" t="s">
        <v>499</v>
      </c>
      <c r="D215" s="5" t="s">
        <v>13</v>
      </c>
      <c r="E215" s="3">
        <v>36231810</v>
      </c>
      <c r="F215" s="4">
        <v>0</v>
      </c>
      <c r="G215" s="3">
        <f t="shared" si="12"/>
        <v>36231810</v>
      </c>
      <c r="H215" s="4">
        <v>8448842.8599999994</v>
      </c>
      <c r="I215" s="2">
        <v>4134.7365380000001</v>
      </c>
      <c r="J215" s="11">
        <f t="shared" si="13"/>
        <v>8762.7856495847191</v>
      </c>
      <c r="K215" s="3">
        <f t="shared" si="14"/>
        <v>2043.3811882211876</v>
      </c>
      <c r="L215" s="11">
        <f t="shared" si="15"/>
        <v>10806.166837805908</v>
      </c>
      <c r="M215" s="6"/>
    </row>
    <row r="216" spans="1:13" x14ac:dyDescent="0.25">
      <c r="A216" s="6"/>
      <c r="B216" s="5" t="s">
        <v>501</v>
      </c>
      <c r="C216" t="s">
        <v>499</v>
      </c>
      <c r="D216" s="5" t="s">
        <v>244</v>
      </c>
      <c r="E216" s="3">
        <v>7142195</v>
      </c>
      <c r="F216" s="4">
        <v>973065.84999999986</v>
      </c>
      <c r="G216" s="3">
        <f t="shared" si="12"/>
        <v>8115260.8499999996</v>
      </c>
      <c r="H216" s="4">
        <v>5730964.0099999998</v>
      </c>
      <c r="I216" s="2">
        <v>992.88054060000002</v>
      </c>
      <c r="J216" s="11">
        <f t="shared" si="13"/>
        <v>8173.4514054388947</v>
      </c>
      <c r="K216" s="3">
        <f t="shared" si="14"/>
        <v>5772.057942173753</v>
      </c>
      <c r="L216" s="11">
        <f t="shared" si="15"/>
        <v>13945.509347612648</v>
      </c>
      <c r="M216" s="6"/>
    </row>
    <row r="217" spans="1:13" x14ac:dyDescent="0.25">
      <c r="A217" s="6"/>
      <c r="B217" s="5" t="s">
        <v>502</v>
      </c>
      <c r="C217" t="s">
        <v>503</v>
      </c>
      <c r="D217" s="5" t="s">
        <v>92</v>
      </c>
      <c r="E217" s="3">
        <v>7612502</v>
      </c>
      <c r="F217" s="4">
        <v>2932312.9099999997</v>
      </c>
      <c r="G217" s="3">
        <f t="shared" si="12"/>
        <v>10544814.91</v>
      </c>
      <c r="H217" s="4">
        <v>6206948.1699999999</v>
      </c>
      <c r="I217" s="2">
        <v>1269.2803561999999</v>
      </c>
      <c r="J217" s="11">
        <f t="shared" si="13"/>
        <v>8307.7114196971452</v>
      </c>
      <c r="K217" s="3">
        <f t="shared" si="14"/>
        <v>4890.1317503900409</v>
      </c>
      <c r="L217" s="11">
        <f t="shared" si="15"/>
        <v>13197.843170087186</v>
      </c>
      <c r="M217" s="6"/>
    </row>
    <row r="218" spans="1:13" x14ac:dyDescent="0.25">
      <c r="A218" s="6"/>
      <c r="B218" s="5" t="s">
        <v>504</v>
      </c>
      <c r="C218" t="s">
        <v>505</v>
      </c>
      <c r="D218" s="5" t="s">
        <v>160</v>
      </c>
      <c r="E218" s="3">
        <v>7280870</v>
      </c>
      <c r="F218" s="4">
        <v>3192526.93</v>
      </c>
      <c r="G218" s="3">
        <f t="shared" si="12"/>
        <v>10473396.93</v>
      </c>
      <c r="H218" s="4">
        <v>16595965.939999999</v>
      </c>
      <c r="I218" s="2">
        <v>1854.4179852</v>
      </c>
      <c r="J218" s="11">
        <f t="shared" si="13"/>
        <v>5647.808106687683</v>
      </c>
      <c r="K218" s="3">
        <f t="shared" si="14"/>
        <v>8949.4202884416682</v>
      </c>
      <c r="L218" s="11">
        <f t="shared" si="15"/>
        <v>14597.22839512935</v>
      </c>
      <c r="M218" s="6"/>
    </row>
    <row r="219" spans="1:13" x14ac:dyDescent="0.25">
      <c r="A219" s="6"/>
      <c r="B219" s="5" t="s">
        <v>506</v>
      </c>
      <c r="C219" t="s">
        <v>507</v>
      </c>
      <c r="D219" s="5" t="s">
        <v>253</v>
      </c>
      <c r="E219" s="3">
        <v>12440337</v>
      </c>
      <c r="F219" s="4">
        <v>0</v>
      </c>
      <c r="G219" s="3">
        <f t="shared" si="12"/>
        <v>12440337</v>
      </c>
      <c r="H219" s="4">
        <v>5596022.6399999997</v>
      </c>
      <c r="I219" s="2">
        <v>1784.8141631999999</v>
      </c>
      <c r="J219" s="11">
        <f t="shared" si="13"/>
        <v>6970.1021296781246</v>
      </c>
      <c r="K219" s="3">
        <f t="shared" si="14"/>
        <v>3135.3531114784914</v>
      </c>
      <c r="L219" s="11">
        <f t="shared" si="15"/>
        <v>10105.455241156616</v>
      </c>
      <c r="M219" s="6"/>
    </row>
    <row r="220" spans="1:13" x14ac:dyDescent="0.25">
      <c r="A220" s="6"/>
      <c r="B220" s="5" t="s">
        <v>508</v>
      </c>
      <c r="C220" t="s">
        <v>509</v>
      </c>
      <c r="D220" s="5" t="s">
        <v>34</v>
      </c>
      <c r="E220" s="3">
        <v>16087285</v>
      </c>
      <c r="F220" s="4">
        <v>3117874.7800000003</v>
      </c>
      <c r="G220" s="3">
        <f t="shared" si="12"/>
        <v>19205159.780000001</v>
      </c>
      <c r="H220" s="4">
        <v>11223028.76</v>
      </c>
      <c r="I220" s="2">
        <v>2841.1470180000001</v>
      </c>
      <c r="J220" s="11">
        <f t="shared" si="13"/>
        <v>6759.6501195912415</v>
      </c>
      <c r="K220" s="3">
        <f t="shared" si="14"/>
        <v>3950.1752950117834</v>
      </c>
      <c r="L220" s="11">
        <f t="shared" si="15"/>
        <v>10709.825414603025</v>
      </c>
      <c r="M220" s="6"/>
    </row>
    <row r="221" spans="1:13" x14ac:dyDescent="0.25">
      <c r="A221" s="6"/>
      <c r="B221" s="5" t="s">
        <v>510</v>
      </c>
      <c r="C221" t="s">
        <v>511</v>
      </c>
      <c r="D221" s="5" t="s">
        <v>125</v>
      </c>
      <c r="E221" s="3">
        <v>54328030</v>
      </c>
      <c r="F221" s="4">
        <v>0</v>
      </c>
      <c r="G221" s="3">
        <f t="shared" si="12"/>
        <v>54328030</v>
      </c>
      <c r="H221" s="4">
        <v>40305657.740000002</v>
      </c>
      <c r="I221" s="2">
        <v>8564.1812924000005</v>
      </c>
      <c r="J221" s="11">
        <f t="shared" si="13"/>
        <v>6343.6338098320748</v>
      </c>
      <c r="K221" s="3">
        <f t="shared" si="14"/>
        <v>4706.3059928177754</v>
      </c>
      <c r="L221" s="11">
        <f t="shared" si="15"/>
        <v>11049.939802649849</v>
      </c>
      <c r="M221" s="6"/>
    </row>
    <row r="222" spans="1:13" x14ac:dyDescent="0.25">
      <c r="A222" s="6"/>
      <c r="B222" s="5" t="s">
        <v>512</v>
      </c>
      <c r="C222" t="s">
        <v>513</v>
      </c>
      <c r="D222" s="5" t="s">
        <v>382</v>
      </c>
      <c r="E222" s="3">
        <v>28758784</v>
      </c>
      <c r="F222" s="4">
        <v>0</v>
      </c>
      <c r="G222" s="3">
        <f t="shared" si="12"/>
        <v>28758784</v>
      </c>
      <c r="H222" s="4">
        <v>77182114.120000005</v>
      </c>
      <c r="I222" s="2">
        <v>10022.6406628</v>
      </c>
      <c r="J222" s="11">
        <f t="shared" si="13"/>
        <v>2869.3819291298155</v>
      </c>
      <c r="K222" s="3">
        <f t="shared" si="14"/>
        <v>7700.7763439498412</v>
      </c>
      <c r="L222" s="11">
        <f t="shared" si="15"/>
        <v>10570.158273079656</v>
      </c>
      <c r="M222" s="6"/>
    </row>
    <row r="223" spans="1:13" x14ac:dyDescent="0.25">
      <c r="A223" s="6"/>
      <c r="B223" s="5" t="s">
        <v>514</v>
      </c>
      <c r="C223" t="s">
        <v>515</v>
      </c>
      <c r="D223" s="5" t="s">
        <v>125</v>
      </c>
      <c r="E223" s="3">
        <v>13531884</v>
      </c>
      <c r="F223" s="4">
        <v>0</v>
      </c>
      <c r="G223" s="3">
        <f t="shared" si="12"/>
        <v>13531884</v>
      </c>
      <c r="H223" s="4">
        <v>27009781.93</v>
      </c>
      <c r="I223" s="2">
        <v>3384.2203863999998</v>
      </c>
      <c r="J223" s="11">
        <f t="shared" si="13"/>
        <v>3998.5232800972176</v>
      </c>
      <c r="K223" s="3">
        <f t="shared" si="14"/>
        <v>7981.0942687251936</v>
      </c>
      <c r="L223" s="11">
        <f t="shared" si="15"/>
        <v>11979.617548822411</v>
      </c>
      <c r="M223" s="6"/>
    </row>
    <row r="224" spans="1:13" x14ac:dyDescent="0.25">
      <c r="A224" s="6"/>
      <c r="B224" s="5" t="s">
        <v>516</v>
      </c>
      <c r="C224" t="s">
        <v>517</v>
      </c>
      <c r="D224" s="5" t="s">
        <v>7</v>
      </c>
      <c r="E224" s="3">
        <v>2737869</v>
      </c>
      <c r="F224" s="4">
        <v>1448586.8199999998</v>
      </c>
      <c r="G224" s="3">
        <f t="shared" si="12"/>
        <v>4186455.82</v>
      </c>
      <c r="H224" s="4">
        <v>2942225.24</v>
      </c>
      <c r="I224" s="2">
        <v>410.3481286</v>
      </c>
      <c r="J224" s="11">
        <f t="shared" si="13"/>
        <v>10202.205220925674</v>
      </c>
      <c r="K224" s="3">
        <f t="shared" si="14"/>
        <v>7170.0710565882191</v>
      </c>
      <c r="L224" s="11">
        <f t="shared" si="15"/>
        <v>17372.276277513894</v>
      </c>
      <c r="M224" s="6"/>
    </row>
    <row r="225" spans="1:13" x14ac:dyDescent="0.25">
      <c r="A225" s="6"/>
      <c r="B225" s="5" t="s">
        <v>518</v>
      </c>
      <c r="C225" t="s">
        <v>519</v>
      </c>
      <c r="D225" s="5" t="s">
        <v>31</v>
      </c>
      <c r="E225" s="3">
        <v>4091883</v>
      </c>
      <c r="F225" s="4">
        <v>827780.49000000022</v>
      </c>
      <c r="G225" s="3">
        <f t="shared" si="12"/>
        <v>4919663.49</v>
      </c>
      <c r="H225" s="4">
        <v>5526555.6299999999</v>
      </c>
      <c r="I225" s="2">
        <v>669.80034420000004</v>
      </c>
      <c r="J225" s="11">
        <f t="shared" si="13"/>
        <v>7344.9700833999659</v>
      </c>
      <c r="K225" s="3">
        <f t="shared" si="14"/>
        <v>8251.0492534918576</v>
      </c>
      <c r="L225" s="11">
        <f t="shared" si="15"/>
        <v>15596.019336891823</v>
      </c>
      <c r="M225" s="6"/>
    </row>
    <row r="226" spans="1:13" x14ac:dyDescent="0.25">
      <c r="A226" s="6"/>
      <c r="B226" s="5" t="s">
        <v>520</v>
      </c>
      <c r="C226" t="s">
        <v>521</v>
      </c>
      <c r="D226" s="5" t="s">
        <v>297</v>
      </c>
      <c r="E226" s="3">
        <v>29164967</v>
      </c>
      <c r="F226" s="4">
        <v>0</v>
      </c>
      <c r="G226" s="3">
        <f t="shared" si="12"/>
        <v>29164967</v>
      </c>
      <c r="H226" s="4">
        <v>3446030.6</v>
      </c>
      <c r="I226" s="2">
        <v>1515.0158226000001</v>
      </c>
      <c r="J226" s="11">
        <f t="shared" si="13"/>
        <v>19250.602247802555</v>
      </c>
      <c r="K226" s="3">
        <f t="shared" si="14"/>
        <v>2274.5839011014959</v>
      </c>
      <c r="L226" s="11">
        <f t="shared" si="15"/>
        <v>21525.186148904053</v>
      </c>
      <c r="M226" s="6"/>
    </row>
    <row r="227" spans="1:13" x14ac:dyDescent="0.25">
      <c r="A227" s="6"/>
      <c r="B227" s="5" t="s">
        <v>522</v>
      </c>
      <c r="C227" t="s">
        <v>523</v>
      </c>
      <c r="D227" s="5" t="s">
        <v>497</v>
      </c>
      <c r="E227" s="3">
        <v>14857483</v>
      </c>
      <c r="F227" s="4">
        <v>0</v>
      </c>
      <c r="G227" s="3">
        <f t="shared" si="12"/>
        <v>14857483</v>
      </c>
      <c r="H227" s="4">
        <v>7654524.4900000002</v>
      </c>
      <c r="I227" s="2">
        <v>1469.6180529999999</v>
      </c>
      <c r="J227" s="11">
        <f t="shared" si="13"/>
        <v>10109.75808964154</v>
      </c>
      <c r="K227" s="3">
        <f t="shared" si="14"/>
        <v>5208.5128339125004</v>
      </c>
      <c r="L227" s="11">
        <f t="shared" si="15"/>
        <v>15318.270923554041</v>
      </c>
      <c r="M227" s="6"/>
    </row>
    <row r="228" spans="1:13" x14ac:dyDescent="0.25">
      <c r="A228" s="6"/>
      <c r="B228" s="5" t="s">
        <v>524</v>
      </c>
      <c r="C228" t="s">
        <v>525</v>
      </c>
      <c r="D228" s="5" t="s">
        <v>71</v>
      </c>
      <c r="E228" s="3">
        <v>3632393</v>
      </c>
      <c r="F228" s="4">
        <v>2395115.91</v>
      </c>
      <c r="G228" s="3">
        <f t="shared" si="12"/>
        <v>6027508.9100000001</v>
      </c>
      <c r="H228" s="4">
        <v>8297928.5199999996</v>
      </c>
      <c r="I228" s="2">
        <v>829.72976300000005</v>
      </c>
      <c r="J228" s="11">
        <f t="shared" si="13"/>
        <v>7264.4241279313974</v>
      </c>
      <c r="K228" s="3">
        <f t="shared" si="14"/>
        <v>10000.76035599557</v>
      </c>
      <c r="L228" s="11">
        <f t="shared" si="15"/>
        <v>17265.184483926969</v>
      </c>
      <c r="M228" s="6"/>
    </row>
    <row r="229" spans="1:13" x14ac:dyDescent="0.25">
      <c r="A229" s="6"/>
      <c r="B229" s="5" t="s">
        <v>526</v>
      </c>
      <c r="C229" t="s">
        <v>527</v>
      </c>
      <c r="D229" s="5" t="s">
        <v>131</v>
      </c>
      <c r="E229" s="3">
        <v>36268625</v>
      </c>
      <c r="F229" s="4">
        <v>0</v>
      </c>
      <c r="G229" s="3">
        <f t="shared" si="12"/>
        <v>36268625</v>
      </c>
      <c r="H229" s="4">
        <v>3212390.82</v>
      </c>
      <c r="I229" s="2">
        <v>3741.1851362000002</v>
      </c>
      <c r="J229" s="11">
        <f t="shared" si="13"/>
        <v>9694.4213343151459</v>
      </c>
      <c r="K229" s="3">
        <f t="shared" si="14"/>
        <v>858.6559346974451</v>
      </c>
      <c r="L229" s="11">
        <f t="shared" si="15"/>
        <v>10553.07726901259</v>
      </c>
      <c r="M229" s="6"/>
    </row>
    <row r="230" spans="1:13" x14ac:dyDescent="0.25">
      <c r="A230" s="6"/>
      <c r="B230" s="5" t="s">
        <v>528</v>
      </c>
      <c r="C230" t="s">
        <v>527</v>
      </c>
      <c r="D230" s="5" t="s">
        <v>210</v>
      </c>
      <c r="E230" s="3">
        <v>9611157</v>
      </c>
      <c r="F230" s="4">
        <v>1902461.3</v>
      </c>
      <c r="G230" s="3">
        <f t="shared" si="12"/>
        <v>11513618.300000001</v>
      </c>
      <c r="H230" s="4">
        <v>8304686.9299999997</v>
      </c>
      <c r="I230" s="2">
        <v>1573.1786466000001</v>
      </c>
      <c r="J230" s="11">
        <f t="shared" si="13"/>
        <v>7318.697291552724</v>
      </c>
      <c r="K230" s="3">
        <f t="shared" si="14"/>
        <v>5278.9217219216225</v>
      </c>
      <c r="L230" s="11">
        <f t="shared" si="15"/>
        <v>12597.619013474347</v>
      </c>
      <c r="M230" s="6"/>
    </row>
    <row r="231" spans="1:13" x14ac:dyDescent="0.25">
      <c r="A231" s="6"/>
      <c r="B231" s="5" t="s">
        <v>529</v>
      </c>
      <c r="C231" t="s">
        <v>530</v>
      </c>
      <c r="D231" s="5" t="s">
        <v>125</v>
      </c>
      <c r="E231" s="3">
        <v>208096680</v>
      </c>
      <c r="F231" s="4">
        <v>0</v>
      </c>
      <c r="G231" s="3">
        <f t="shared" si="12"/>
        <v>208096680</v>
      </c>
      <c r="H231" s="4">
        <v>45544158.18</v>
      </c>
      <c r="I231" s="2">
        <v>17233.676964400001</v>
      </c>
      <c r="J231" s="11">
        <f t="shared" si="13"/>
        <v>12075.001778777103</v>
      </c>
      <c r="K231" s="3">
        <f t="shared" si="14"/>
        <v>2642.741782504198</v>
      </c>
      <c r="L231" s="11">
        <f t="shared" si="15"/>
        <v>14717.743561281301</v>
      </c>
      <c r="M231" s="6"/>
    </row>
    <row r="232" spans="1:13" x14ac:dyDescent="0.25">
      <c r="A232" s="6"/>
      <c r="B232" s="5" t="s">
        <v>531</v>
      </c>
      <c r="C232" t="s">
        <v>532</v>
      </c>
      <c r="D232" s="5" t="s">
        <v>160</v>
      </c>
      <c r="E232" s="3">
        <v>12083830</v>
      </c>
      <c r="F232" s="4">
        <v>4147765.29</v>
      </c>
      <c r="G232" s="3">
        <f t="shared" si="12"/>
        <v>16231595.289999999</v>
      </c>
      <c r="H232" s="4">
        <v>15218847.439999999</v>
      </c>
      <c r="I232" s="2">
        <v>2372.1464596000001</v>
      </c>
      <c r="J232" s="11">
        <f t="shared" si="13"/>
        <v>6842.577204418074</v>
      </c>
      <c r="K232" s="3">
        <f t="shared" si="14"/>
        <v>6415.6441008984984</v>
      </c>
      <c r="L232" s="11">
        <f t="shared" si="15"/>
        <v>13258.221305316572</v>
      </c>
      <c r="M232" s="6"/>
    </row>
    <row r="233" spans="1:13" x14ac:dyDescent="0.25">
      <c r="A233" s="6"/>
      <c r="B233" s="5" t="s">
        <v>533</v>
      </c>
      <c r="C233" t="s">
        <v>534</v>
      </c>
      <c r="D233" s="5" t="s">
        <v>53</v>
      </c>
      <c r="E233" s="3">
        <v>19617129</v>
      </c>
      <c r="F233" s="4">
        <v>2331057.7699999996</v>
      </c>
      <c r="G233" s="3">
        <f t="shared" si="12"/>
        <v>21948186.77</v>
      </c>
      <c r="H233" s="4">
        <v>1627295.85</v>
      </c>
      <c r="I233" s="2">
        <v>877.28917739999997</v>
      </c>
      <c r="J233" s="11">
        <f t="shared" si="13"/>
        <v>25018.189367213319</v>
      </c>
      <c r="K233" s="3">
        <f t="shared" si="14"/>
        <v>1854.9138549990737</v>
      </c>
      <c r="L233" s="11">
        <f t="shared" si="15"/>
        <v>26873.103222212394</v>
      </c>
      <c r="M233" s="6"/>
    </row>
    <row r="234" spans="1:13" x14ac:dyDescent="0.25">
      <c r="A234" s="6"/>
      <c r="B234" s="5" t="s">
        <v>535</v>
      </c>
      <c r="C234" t="s">
        <v>536</v>
      </c>
      <c r="D234" s="5" t="s">
        <v>537</v>
      </c>
      <c r="E234" s="3">
        <v>2581930</v>
      </c>
      <c r="F234" s="4">
        <v>1136791.43</v>
      </c>
      <c r="G234" s="3">
        <f t="shared" si="12"/>
        <v>3718721.4299999997</v>
      </c>
      <c r="H234" s="4">
        <v>3259249.42</v>
      </c>
      <c r="I234" s="2">
        <v>376.57793839999999</v>
      </c>
      <c r="J234" s="11">
        <f t="shared" si="13"/>
        <v>9875.0379424776202</v>
      </c>
      <c r="K234" s="3">
        <f t="shared" si="14"/>
        <v>8654.9133330748518</v>
      </c>
      <c r="L234" s="11">
        <f t="shared" si="15"/>
        <v>18529.95127555247</v>
      </c>
      <c r="M234" s="6"/>
    </row>
    <row r="235" spans="1:13" x14ac:dyDescent="0.25">
      <c r="A235" s="6"/>
      <c r="B235" s="5" t="s">
        <v>538</v>
      </c>
      <c r="C235" t="s">
        <v>539</v>
      </c>
      <c r="D235" s="5" t="s">
        <v>450</v>
      </c>
      <c r="E235" s="3">
        <v>8970314</v>
      </c>
      <c r="F235" s="4">
        <v>642624.82000000007</v>
      </c>
      <c r="G235" s="3">
        <f t="shared" si="12"/>
        <v>9612938.8200000003</v>
      </c>
      <c r="H235" s="4">
        <v>3080846.99</v>
      </c>
      <c r="I235" s="2">
        <v>622.64026200000001</v>
      </c>
      <c r="J235" s="11">
        <f t="shared" si="13"/>
        <v>15438.993278593989</v>
      </c>
      <c r="K235" s="3">
        <f t="shared" si="14"/>
        <v>4948.0368971064072</v>
      </c>
      <c r="L235" s="11">
        <f t="shared" si="15"/>
        <v>20387.030175700398</v>
      </c>
      <c r="M235" s="6"/>
    </row>
    <row r="236" spans="1:13" x14ac:dyDescent="0.25">
      <c r="A236" s="6"/>
      <c r="B236" s="5" t="s">
        <v>540</v>
      </c>
      <c r="C236" t="s">
        <v>541</v>
      </c>
      <c r="D236" s="5" t="s">
        <v>139</v>
      </c>
      <c r="E236" s="3">
        <v>28881241</v>
      </c>
      <c r="F236" s="4">
        <v>0</v>
      </c>
      <c r="G236" s="3">
        <f t="shared" si="12"/>
        <v>28881241</v>
      </c>
      <c r="H236" s="4">
        <v>4730452.1100000003</v>
      </c>
      <c r="I236" s="2">
        <v>2511.5269063999999</v>
      </c>
      <c r="J236" s="11">
        <f t="shared" si="13"/>
        <v>11499.475050975308</v>
      </c>
      <c r="K236" s="3">
        <f t="shared" si="14"/>
        <v>1883.4964889070561</v>
      </c>
      <c r="L236" s="11">
        <f t="shared" si="15"/>
        <v>13382.971539882365</v>
      </c>
      <c r="M236" s="6"/>
    </row>
    <row r="237" spans="1:13" x14ac:dyDescent="0.25">
      <c r="A237" s="6"/>
      <c r="B237" s="5" t="s">
        <v>542</v>
      </c>
      <c r="C237" t="s">
        <v>543</v>
      </c>
      <c r="D237" s="5" t="s">
        <v>139</v>
      </c>
      <c r="E237" s="3">
        <v>10674252</v>
      </c>
      <c r="F237" s="4">
        <v>0</v>
      </c>
      <c r="G237" s="3">
        <f t="shared" si="12"/>
        <v>10674252</v>
      </c>
      <c r="H237" s="4">
        <v>10420461.42</v>
      </c>
      <c r="I237" s="2">
        <v>1614.8036256</v>
      </c>
      <c r="J237" s="11">
        <f t="shared" si="13"/>
        <v>6610.247729679113</v>
      </c>
      <c r="K237" s="3">
        <f t="shared" si="14"/>
        <v>6453.0827493827001</v>
      </c>
      <c r="L237" s="11">
        <f t="shared" si="15"/>
        <v>13063.330479061813</v>
      </c>
      <c r="M237" s="6"/>
    </row>
    <row r="238" spans="1:13" x14ac:dyDescent="0.25">
      <c r="A238" s="6"/>
      <c r="B238" s="5" t="s">
        <v>544</v>
      </c>
      <c r="C238" t="s">
        <v>545</v>
      </c>
      <c r="D238" s="5" t="s">
        <v>169</v>
      </c>
      <c r="E238" s="3">
        <v>36999275</v>
      </c>
      <c r="F238" s="4">
        <v>0</v>
      </c>
      <c r="G238" s="3">
        <f t="shared" si="12"/>
        <v>36999275</v>
      </c>
      <c r="H238" s="4">
        <v>35106711.140000001</v>
      </c>
      <c r="I238" s="2">
        <v>6703.0651096000001</v>
      </c>
      <c r="J238" s="11">
        <f t="shared" si="13"/>
        <v>5519.7546786484818</v>
      </c>
      <c r="K238" s="3">
        <f t="shared" si="14"/>
        <v>5237.4116267677082</v>
      </c>
      <c r="L238" s="11">
        <f t="shared" si="15"/>
        <v>10757.166305416191</v>
      </c>
      <c r="M238" s="6"/>
    </row>
    <row r="239" spans="1:13" x14ac:dyDescent="0.25">
      <c r="A239" s="6"/>
      <c r="B239" s="5" t="s">
        <v>546</v>
      </c>
      <c r="C239" t="s">
        <v>547</v>
      </c>
      <c r="D239" s="5" t="s">
        <v>13</v>
      </c>
      <c r="E239" s="3">
        <v>65404749</v>
      </c>
      <c r="F239" s="4">
        <v>0</v>
      </c>
      <c r="G239" s="3">
        <f t="shared" si="12"/>
        <v>65404749</v>
      </c>
      <c r="H239" s="4">
        <v>5885775.04</v>
      </c>
      <c r="I239" s="2">
        <v>4695.0568703999998</v>
      </c>
      <c r="J239" s="11">
        <f t="shared" si="13"/>
        <v>13930.555221246506</v>
      </c>
      <c r="K239" s="3">
        <f t="shared" si="14"/>
        <v>1253.6110216485101</v>
      </c>
      <c r="L239" s="11">
        <f t="shared" si="15"/>
        <v>15184.166242895017</v>
      </c>
      <c r="M239" s="6"/>
    </row>
    <row r="240" spans="1:13" x14ac:dyDescent="0.25">
      <c r="A240" s="6"/>
      <c r="B240" s="5" t="s">
        <v>548</v>
      </c>
      <c r="C240" t="s">
        <v>549</v>
      </c>
      <c r="D240" s="5" t="s">
        <v>10</v>
      </c>
      <c r="E240" s="3">
        <v>2416596</v>
      </c>
      <c r="F240" s="4">
        <v>0</v>
      </c>
      <c r="G240" s="3">
        <f t="shared" si="12"/>
        <v>2416596</v>
      </c>
      <c r="H240" s="4">
        <v>12339603.5</v>
      </c>
      <c r="I240" s="2">
        <v>988.62996399999997</v>
      </c>
      <c r="J240" s="11">
        <f t="shared" si="13"/>
        <v>2444.3887885235085</v>
      </c>
      <c r="K240" s="3">
        <f t="shared" si="14"/>
        <v>12481.518818298735</v>
      </c>
      <c r="L240" s="11">
        <f t="shared" si="15"/>
        <v>14925.907606822244</v>
      </c>
      <c r="M240" s="6"/>
    </row>
    <row r="241" spans="1:13" x14ac:dyDescent="0.25">
      <c r="A241" s="6"/>
      <c r="B241" s="5" t="s">
        <v>550</v>
      </c>
      <c r="C241" t="s">
        <v>551</v>
      </c>
      <c r="D241" s="5" t="s">
        <v>385</v>
      </c>
      <c r="E241" s="3">
        <v>16917255</v>
      </c>
      <c r="F241" s="4">
        <v>0</v>
      </c>
      <c r="G241" s="3">
        <f t="shared" si="12"/>
        <v>16917255</v>
      </c>
      <c r="H241" s="4">
        <v>1485168.28</v>
      </c>
      <c r="I241" s="2">
        <v>1235.8443732000001</v>
      </c>
      <c r="J241" s="11">
        <f t="shared" si="13"/>
        <v>13688.823096872437</v>
      </c>
      <c r="K241" s="3">
        <f t="shared" si="14"/>
        <v>1201.7437730888557</v>
      </c>
      <c r="L241" s="11">
        <f t="shared" si="15"/>
        <v>14890.566869961292</v>
      </c>
      <c r="M241" s="6"/>
    </row>
    <row r="242" spans="1:13" x14ac:dyDescent="0.25">
      <c r="A242" s="6"/>
      <c r="B242" s="5" t="s">
        <v>552</v>
      </c>
      <c r="C242" t="s">
        <v>553</v>
      </c>
      <c r="D242" s="5" t="s">
        <v>84</v>
      </c>
      <c r="E242" s="3">
        <v>18773368</v>
      </c>
      <c r="F242" s="4">
        <v>0</v>
      </c>
      <c r="G242" s="3">
        <f t="shared" si="12"/>
        <v>18773368</v>
      </c>
      <c r="H242" s="4">
        <v>720718.13</v>
      </c>
      <c r="I242" s="2">
        <v>1127.5751511999999</v>
      </c>
      <c r="J242" s="11">
        <f t="shared" si="13"/>
        <v>16649.327523775963</v>
      </c>
      <c r="K242" s="3">
        <f t="shared" si="14"/>
        <v>639.1752507431454</v>
      </c>
      <c r="L242" s="11">
        <f t="shared" si="15"/>
        <v>17288.502774519107</v>
      </c>
      <c r="M242" s="6"/>
    </row>
    <row r="243" spans="1:13" x14ac:dyDescent="0.25">
      <c r="A243" s="6"/>
      <c r="B243" s="5" t="s">
        <v>554</v>
      </c>
      <c r="C243" t="s">
        <v>555</v>
      </c>
      <c r="D243" s="5" t="s">
        <v>184</v>
      </c>
      <c r="E243" s="3">
        <v>14186444</v>
      </c>
      <c r="F243" s="4">
        <v>0</v>
      </c>
      <c r="G243" s="3">
        <f t="shared" si="12"/>
        <v>14186444</v>
      </c>
      <c r="H243" s="4">
        <v>7917246.8700000001</v>
      </c>
      <c r="I243" s="2">
        <v>2380.2082544</v>
      </c>
      <c r="J243" s="11">
        <f t="shared" si="13"/>
        <v>5960.1692304760545</v>
      </c>
      <c r="K243" s="3">
        <f t="shared" si="14"/>
        <v>3326.2832591914398</v>
      </c>
      <c r="L243" s="11">
        <f t="shared" si="15"/>
        <v>9286.4524896674939</v>
      </c>
      <c r="M243" s="6"/>
    </row>
    <row r="244" spans="1:13" x14ac:dyDescent="0.25">
      <c r="A244" s="6"/>
      <c r="B244" s="5" t="s">
        <v>556</v>
      </c>
      <c r="C244" t="s">
        <v>557</v>
      </c>
      <c r="D244" s="5" t="s">
        <v>247</v>
      </c>
      <c r="E244" s="3">
        <v>41443671</v>
      </c>
      <c r="F244" s="4">
        <v>0</v>
      </c>
      <c r="G244" s="3">
        <f t="shared" si="12"/>
        <v>41443671</v>
      </c>
      <c r="H244" s="4">
        <v>1515732.07</v>
      </c>
      <c r="I244" s="2">
        <v>2402.2963580000001</v>
      </c>
      <c r="J244" s="11">
        <f t="shared" si="13"/>
        <v>17251.689560276976</v>
      </c>
      <c r="K244" s="3">
        <f t="shared" si="14"/>
        <v>630.95132494889299</v>
      </c>
      <c r="L244" s="11">
        <f t="shared" si="15"/>
        <v>17882.640885225868</v>
      </c>
      <c r="M244" s="6"/>
    </row>
    <row r="245" spans="1:13" x14ac:dyDescent="0.25">
      <c r="A245" s="6"/>
      <c r="B245" s="5" t="s">
        <v>558</v>
      </c>
      <c r="C245" t="s">
        <v>559</v>
      </c>
      <c r="D245" s="5" t="s">
        <v>99</v>
      </c>
      <c r="E245" s="3">
        <v>16855811</v>
      </c>
      <c r="F245" s="4">
        <v>0</v>
      </c>
      <c r="G245" s="3">
        <f t="shared" si="12"/>
        <v>16855811</v>
      </c>
      <c r="H245" s="4">
        <v>2452318.48</v>
      </c>
      <c r="I245" s="2">
        <v>1282.9763399999999</v>
      </c>
      <c r="J245" s="11">
        <f t="shared" si="13"/>
        <v>13138.052881006364</v>
      </c>
      <c r="K245" s="3">
        <f t="shared" si="14"/>
        <v>1911.4292318126459</v>
      </c>
      <c r="L245" s="11">
        <f t="shared" si="15"/>
        <v>15049.482112819011</v>
      </c>
      <c r="M245" s="6"/>
    </row>
    <row r="246" spans="1:13" x14ac:dyDescent="0.25">
      <c r="A246" s="6"/>
      <c r="B246" s="5" t="s">
        <v>560</v>
      </c>
      <c r="C246" t="s">
        <v>561</v>
      </c>
      <c r="D246" s="5" t="s">
        <v>258</v>
      </c>
      <c r="E246" s="3">
        <v>8551180</v>
      </c>
      <c r="F246" s="4">
        <v>0</v>
      </c>
      <c r="G246" s="3">
        <f t="shared" si="12"/>
        <v>8551180</v>
      </c>
      <c r="H246" s="4">
        <v>12462744.449999999</v>
      </c>
      <c r="I246" s="2">
        <v>1395.8824066</v>
      </c>
      <c r="J246" s="11">
        <f t="shared" si="13"/>
        <v>6126.0031357715943</v>
      </c>
      <c r="K246" s="3">
        <f t="shared" si="14"/>
        <v>8928.2194481954575</v>
      </c>
      <c r="L246" s="11">
        <f t="shared" si="15"/>
        <v>15054.222583967052</v>
      </c>
      <c r="M246" s="6"/>
    </row>
    <row r="247" spans="1:13" x14ac:dyDescent="0.25">
      <c r="A247" s="6"/>
      <c r="B247" s="5" t="s">
        <v>562</v>
      </c>
      <c r="C247" t="s">
        <v>563</v>
      </c>
      <c r="D247" s="5" t="s">
        <v>239</v>
      </c>
      <c r="E247" s="3">
        <v>4549390</v>
      </c>
      <c r="F247" s="4">
        <v>0</v>
      </c>
      <c r="G247" s="3">
        <f t="shared" si="12"/>
        <v>4549390</v>
      </c>
      <c r="H247" s="4">
        <v>11372047.439999999</v>
      </c>
      <c r="I247" s="2">
        <v>1304.4230030000001</v>
      </c>
      <c r="J247" s="11">
        <f t="shared" si="13"/>
        <v>3487.664652905542</v>
      </c>
      <c r="K247" s="3">
        <f t="shared" si="14"/>
        <v>8718.0672326736003</v>
      </c>
      <c r="L247" s="11">
        <f t="shared" si="15"/>
        <v>12205.731885579142</v>
      </c>
      <c r="M247" s="6"/>
    </row>
    <row r="248" spans="1:13" x14ac:dyDescent="0.25">
      <c r="A248" s="6"/>
      <c r="B248" s="5" t="s">
        <v>564</v>
      </c>
      <c r="C248" t="s">
        <v>565</v>
      </c>
      <c r="D248" s="5" t="s">
        <v>31</v>
      </c>
      <c r="E248" s="3">
        <v>2821005</v>
      </c>
      <c r="F248" s="4">
        <v>1209756.52</v>
      </c>
      <c r="G248" s="3">
        <f t="shared" si="12"/>
        <v>4030761.52</v>
      </c>
      <c r="H248" s="4">
        <v>4226439.84</v>
      </c>
      <c r="I248" s="2">
        <v>448.7538462</v>
      </c>
      <c r="J248" s="11">
        <f t="shared" si="13"/>
        <v>8982.1213882222091</v>
      </c>
      <c r="K248" s="3">
        <f t="shared" si="14"/>
        <v>9418.1696174618774</v>
      </c>
      <c r="L248" s="11">
        <f t="shared" si="15"/>
        <v>18400.291005684085</v>
      </c>
      <c r="M248" s="6"/>
    </row>
    <row r="249" spans="1:13" x14ac:dyDescent="0.25">
      <c r="A249" s="6"/>
      <c r="B249" s="5" t="s">
        <v>566</v>
      </c>
      <c r="C249" t="s">
        <v>567</v>
      </c>
      <c r="D249" s="5" t="s">
        <v>568</v>
      </c>
      <c r="E249" s="3">
        <v>11084467</v>
      </c>
      <c r="F249" s="4">
        <v>0</v>
      </c>
      <c r="G249" s="3">
        <f t="shared" si="12"/>
        <v>11084467</v>
      </c>
      <c r="H249" s="4">
        <v>14723412.41</v>
      </c>
      <c r="I249" s="2">
        <v>2212.7768649999998</v>
      </c>
      <c r="J249" s="11">
        <f t="shared" si="13"/>
        <v>5009.3017399655437</v>
      </c>
      <c r="K249" s="3">
        <f t="shared" si="14"/>
        <v>6653.8170399752444</v>
      </c>
      <c r="L249" s="11">
        <f t="shared" si="15"/>
        <v>11663.118779940789</v>
      </c>
      <c r="M249" s="6"/>
    </row>
    <row r="250" spans="1:13" x14ac:dyDescent="0.25">
      <c r="A250" s="6"/>
      <c r="B250" s="5" t="s">
        <v>569</v>
      </c>
      <c r="C250" t="s">
        <v>570</v>
      </c>
      <c r="D250" s="5" t="s">
        <v>22</v>
      </c>
      <c r="E250" s="3">
        <v>65433586</v>
      </c>
      <c r="F250" s="4">
        <v>0</v>
      </c>
      <c r="G250" s="3">
        <f t="shared" si="12"/>
        <v>65433586</v>
      </c>
      <c r="H250" s="4">
        <v>5552368.8799999999</v>
      </c>
      <c r="I250" s="2">
        <v>6262.6167011999996</v>
      </c>
      <c r="J250" s="11">
        <f t="shared" si="13"/>
        <v>10448.282103463567</v>
      </c>
      <c r="K250" s="3">
        <f t="shared" si="14"/>
        <v>886.58928765927715</v>
      </c>
      <c r="L250" s="11">
        <f t="shared" si="15"/>
        <v>11334.871391122844</v>
      </c>
      <c r="M250" s="6"/>
    </row>
    <row r="251" spans="1:13" x14ac:dyDescent="0.25">
      <c r="A251" s="6"/>
      <c r="B251" s="5" t="s">
        <v>571</v>
      </c>
      <c r="C251" t="s">
        <v>572</v>
      </c>
      <c r="D251" s="5" t="s">
        <v>64</v>
      </c>
      <c r="E251" s="3">
        <v>9563874</v>
      </c>
      <c r="F251" s="4">
        <v>0</v>
      </c>
      <c r="G251" s="3">
        <f t="shared" si="12"/>
        <v>9563874</v>
      </c>
      <c r="H251" s="4">
        <v>2347595.23</v>
      </c>
      <c r="I251" s="2">
        <v>677.35249880000003</v>
      </c>
      <c r="J251" s="11">
        <f t="shared" si="13"/>
        <v>14119.493198804745</v>
      </c>
      <c r="K251" s="3">
        <f t="shared" si="14"/>
        <v>3465.8397719931759</v>
      </c>
      <c r="L251" s="11">
        <f t="shared" si="15"/>
        <v>17585.332970797921</v>
      </c>
      <c r="M251" s="6"/>
    </row>
    <row r="252" spans="1:13" x14ac:dyDescent="0.25">
      <c r="A252" s="6"/>
      <c r="B252" s="5" t="s">
        <v>573</v>
      </c>
      <c r="C252" t="s">
        <v>574</v>
      </c>
      <c r="D252" s="5" t="s">
        <v>61</v>
      </c>
      <c r="E252" s="3">
        <v>7073175</v>
      </c>
      <c r="F252" s="4">
        <v>3459572.1</v>
      </c>
      <c r="G252" s="3">
        <f t="shared" si="12"/>
        <v>10532747.1</v>
      </c>
      <c r="H252" s="4">
        <v>6600078.7199999997</v>
      </c>
      <c r="I252" s="2">
        <v>969.56538680000006</v>
      </c>
      <c r="J252" s="11">
        <f t="shared" si="13"/>
        <v>10863.369550312415</v>
      </c>
      <c r="K252" s="3">
        <f t="shared" si="14"/>
        <v>6807.2548895162345</v>
      </c>
      <c r="L252" s="11">
        <f t="shared" si="15"/>
        <v>17670.624439828651</v>
      </c>
      <c r="M252" s="6"/>
    </row>
    <row r="253" spans="1:13" x14ac:dyDescent="0.25">
      <c r="A253" s="6"/>
      <c r="B253" s="5" t="s">
        <v>575</v>
      </c>
      <c r="C253" t="s">
        <v>576</v>
      </c>
      <c r="D253" s="5" t="s">
        <v>56</v>
      </c>
      <c r="E253" s="3">
        <v>8728456</v>
      </c>
      <c r="F253" s="4">
        <v>0</v>
      </c>
      <c r="G253" s="3">
        <f t="shared" si="12"/>
        <v>8728456</v>
      </c>
      <c r="H253" s="4">
        <v>9783456.6099999994</v>
      </c>
      <c r="I253" s="2">
        <v>1627.3160402000001</v>
      </c>
      <c r="J253" s="11">
        <f t="shared" si="13"/>
        <v>5363.7128771417119</v>
      </c>
      <c r="K253" s="3">
        <f t="shared" si="14"/>
        <v>6012.0200184332944</v>
      </c>
      <c r="L253" s="11">
        <f t="shared" si="15"/>
        <v>11375.732895575005</v>
      </c>
      <c r="M253" s="6"/>
    </row>
    <row r="254" spans="1:13" x14ac:dyDescent="0.25">
      <c r="A254" s="6"/>
      <c r="B254" s="5" t="s">
        <v>577</v>
      </c>
      <c r="C254" t="s">
        <v>578</v>
      </c>
      <c r="D254" s="5" t="s">
        <v>579</v>
      </c>
      <c r="E254" s="3">
        <v>9667563</v>
      </c>
      <c r="F254" s="4">
        <v>2154508.21</v>
      </c>
      <c r="G254" s="3">
        <f t="shared" si="12"/>
        <v>11822071.210000001</v>
      </c>
      <c r="H254" s="4">
        <v>3850498.21</v>
      </c>
      <c r="I254" s="2">
        <v>1006.696126</v>
      </c>
      <c r="J254" s="11">
        <f t="shared" si="13"/>
        <v>11743.435684980475</v>
      </c>
      <c r="K254" s="3">
        <f t="shared" si="14"/>
        <v>3824.886289470036</v>
      </c>
      <c r="L254" s="11">
        <f t="shared" si="15"/>
        <v>15568.321974450511</v>
      </c>
      <c r="M254" s="6"/>
    </row>
    <row r="255" spans="1:13" x14ac:dyDescent="0.25">
      <c r="A255" s="6"/>
      <c r="B255" s="5" t="s">
        <v>580</v>
      </c>
      <c r="C255" t="s">
        <v>581</v>
      </c>
      <c r="D255" s="5" t="s">
        <v>169</v>
      </c>
      <c r="E255" s="3">
        <v>3867040</v>
      </c>
      <c r="F255" s="4">
        <v>0</v>
      </c>
      <c r="G255" s="3">
        <f t="shared" si="12"/>
        <v>3867040</v>
      </c>
      <c r="H255" s="4">
        <v>2059462.72</v>
      </c>
      <c r="I255" s="2">
        <v>558.72676620000004</v>
      </c>
      <c r="J255" s="11">
        <f t="shared" si="13"/>
        <v>6921.1647516019784</v>
      </c>
      <c r="K255" s="3">
        <f t="shared" si="14"/>
        <v>3685.9925899143363</v>
      </c>
      <c r="L255" s="11">
        <f t="shared" si="15"/>
        <v>10607.157341516315</v>
      </c>
      <c r="M255" s="6"/>
    </row>
    <row r="256" spans="1:13" x14ac:dyDescent="0.25">
      <c r="A256" s="6"/>
      <c r="B256" s="5" t="s">
        <v>582</v>
      </c>
      <c r="C256" t="s">
        <v>583</v>
      </c>
      <c r="D256" s="5" t="s">
        <v>292</v>
      </c>
      <c r="E256" s="3">
        <v>2037433</v>
      </c>
      <c r="F256" s="4">
        <v>652480.99</v>
      </c>
      <c r="G256" s="3">
        <f t="shared" si="12"/>
        <v>2689913.99</v>
      </c>
      <c r="H256" s="4">
        <v>2749881.84</v>
      </c>
      <c r="I256" s="2">
        <v>319.58828099999999</v>
      </c>
      <c r="J256" s="11">
        <f t="shared" si="13"/>
        <v>8416.810471220002</v>
      </c>
      <c r="K256" s="3">
        <f t="shared" si="14"/>
        <v>8604.4514254263286</v>
      </c>
      <c r="L256" s="11">
        <f t="shared" si="15"/>
        <v>17021.261896646331</v>
      </c>
      <c r="M256" s="6"/>
    </row>
    <row r="257" spans="1:13" x14ac:dyDescent="0.25">
      <c r="A257" s="6"/>
      <c r="B257" s="5" t="s">
        <v>584</v>
      </c>
      <c r="C257" t="s">
        <v>585</v>
      </c>
      <c r="D257" s="5" t="s">
        <v>497</v>
      </c>
      <c r="E257" s="3">
        <v>18416158</v>
      </c>
      <c r="F257" s="4">
        <v>5360784.68</v>
      </c>
      <c r="G257" s="3">
        <f t="shared" si="12"/>
        <v>23776942.68</v>
      </c>
      <c r="H257" s="4">
        <v>3024375.73</v>
      </c>
      <c r="I257" s="2">
        <v>1747.5110962000001</v>
      </c>
      <c r="J257" s="11">
        <f t="shared" si="13"/>
        <v>13606.175509673996</v>
      </c>
      <c r="K257" s="3">
        <f t="shared" si="14"/>
        <v>1730.6761236461211</v>
      </c>
      <c r="L257" s="11">
        <f t="shared" si="15"/>
        <v>15336.851633320117</v>
      </c>
      <c r="M257" s="6"/>
    </row>
    <row r="258" spans="1:13" x14ac:dyDescent="0.25">
      <c r="A258" s="6"/>
      <c r="B258" s="5" t="s">
        <v>586</v>
      </c>
      <c r="C258" t="s">
        <v>587</v>
      </c>
      <c r="D258" s="5" t="s">
        <v>579</v>
      </c>
      <c r="E258" s="3">
        <v>15733078</v>
      </c>
      <c r="F258" s="4">
        <v>6661883.5300000003</v>
      </c>
      <c r="G258" s="3">
        <f t="shared" si="12"/>
        <v>22394961.530000001</v>
      </c>
      <c r="H258" s="4">
        <v>7186250.2000000002</v>
      </c>
      <c r="I258" s="2">
        <v>2329.4222540000001</v>
      </c>
      <c r="J258" s="11">
        <f t="shared" si="13"/>
        <v>9613.9553451694646</v>
      </c>
      <c r="K258" s="3">
        <f t="shared" si="14"/>
        <v>3084.9925073309614</v>
      </c>
      <c r="L258" s="11">
        <f t="shared" si="15"/>
        <v>12698.947852500427</v>
      </c>
      <c r="M258" s="6"/>
    </row>
    <row r="259" spans="1:13" x14ac:dyDescent="0.25">
      <c r="A259" s="6"/>
      <c r="B259" s="5" t="s">
        <v>588</v>
      </c>
      <c r="C259" t="s">
        <v>589</v>
      </c>
      <c r="D259" s="5" t="s">
        <v>139</v>
      </c>
      <c r="E259" s="3">
        <v>5218682</v>
      </c>
      <c r="F259" s="4">
        <v>0</v>
      </c>
      <c r="G259" s="3">
        <f t="shared" ref="G259:G322" si="16">E259+F259</f>
        <v>5218682</v>
      </c>
      <c r="H259" s="4">
        <v>4218292.03</v>
      </c>
      <c r="I259" s="2">
        <v>631.29487400000005</v>
      </c>
      <c r="J259" s="11">
        <f t="shared" ref="J259:J322" si="17">G259/I259</f>
        <v>8266.6313555398829</v>
      </c>
      <c r="K259" s="3">
        <f t="shared" ref="K259:K322" si="18">H259/I259</f>
        <v>6681.967815249518</v>
      </c>
      <c r="L259" s="11">
        <f t="shared" ref="L259:L322" si="19">J259+K259</f>
        <v>14948.599170789401</v>
      </c>
      <c r="M259" s="6"/>
    </row>
    <row r="260" spans="1:13" x14ac:dyDescent="0.25">
      <c r="A260" s="6"/>
      <c r="B260" s="5" t="s">
        <v>590</v>
      </c>
      <c r="C260" t="s">
        <v>591</v>
      </c>
      <c r="D260" s="5" t="s">
        <v>292</v>
      </c>
      <c r="E260" s="3">
        <v>3589925</v>
      </c>
      <c r="F260" s="4">
        <v>2199641.38</v>
      </c>
      <c r="G260" s="3">
        <f t="shared" si="16"/>
        <v>5789566.3799999999</v>
      </c>
      <c r="H260" s="4">
        <v>3979731.07</v>
      </c>
      <c r="I260" s="2">
        <v>585.494012</v>
      </c>
      <c r="J260" s="11">
        <f t="shared" si="17"/>
        <v>9888.3443064145285</v>
      </c>
      <c r="K260" s="3">
        <f t="shared" si="18"/>
        <v>6797.2190806965928</v>
      </c>
      <c r="L260" s="11">
        <f t="shared" si="19"/>
        <v>16685.56338711112</v>
      </c>
      <c r="M260" s="6"/>
    </row>
    <row r="261" spans="1:13" x14ac:dyDescent="0.25">
      <c r="A261" s="6"/>
      <c r="B261" s="5" t="s">
        <v>592</v>
      </c>
      <c r="C261" t="s">
        <v>593</v>
      </c>
      <c r="D261" s="5" t="s">
        <v>385</v>
      </c>
      <c r="E261" s="3">
        <v>1758036</v>
      </c>
      <c r="F261" s="4">
        <v>0</v>
      </c>
      <c r="G261" s="3">
        <f t="shared" si="16"/>
        <v>1758036</v>
      </c>
      <c r="H261" s="4">
        <v>226831.7</v>
      </c>
      <c r="I261" s="2">
        <v>6.8038259999999999</v>
      </c>
      <c r="J261" s="11">
        <f t="shared" si="17"/>
        <v>258389.32388923527</v>
      </c>
      <c r="K261" s="3">
        <f t="shared" si="18"/>
        <v>33338.844938127462</v>
      </c>
      <c r="L261" s="11">
        <f t="shared" si="19"/>
        <v>291728.16882736271</v>
      </c>
      <c r="M261" s="6"/>
    </row>
    <row r="262" spans="1:13" x14ac:dyDescent="0.25">
      <c r="A262" s="6"/>
      <c r="B262" s="5" t="s">
        <v>594</v>
      </c>
      <c r="C262" t="s">
        <v>595</v>
      </c>
      <c r="D262" s="5" t="s">
        <v>115</v>
      </c>
      <c r="E262" s="3">
        <v>39468517</v>
      </c>
      <c r="F262" s="4">
        <v>0</v>
      </c>
      <c r="G262" s="3">
        <f t="shared" si="16"/>
        <v>39468517</v>
      </c>
      <c r="H262" s="4">
        <v>2347824.9900000002</v>
      </c>
      <c r="I262" s="2">
        <v>2636.4678130000002</v>
      </c>
      <c r="J262" s="11">
        <f t="shared" si="17"/>
        <v>14970.22524052335</v>
      </c>
      <c r="K262" s="3">
        <f t="shared" si="18"/>
        <v>890.51911744313793</v>
      </c>
      <c r="L262" s="11">
        <f t="shared" si="19"/>
        <v>15860.744357966489</v>
      </c>
      <c r="M262" s="6"/>
    </row>
    <row r="263" spans="1:13" x14ac:dyDescent="0.25">
      <c r="A263" s="6"/>
      <c r="B263" s="5" t="s">
        <v>596</v>
      </c>
      <c r="C263" t="s">
        <v>597</v>
      </c>
      <c r="D263" s="5" t="s">
        <v>61</v>
      </c>
      <c r="E263" s="3">
        <v>32358557</v>
      </c>
      <c r="F263" s="4">
        <v>0</v>
      </c>
      <c r="G263" s="3">
        <f t="shared" si="16"/>
        <v>32358557</v>
      </c>
      <c r="H263" s="4">
        <v>15448784.34</v>
      </c>
      <c r="I263" s="2">
        <v>2879.5999578000001</v>
      </c>
      <c r="J263" s="11">
        <f t="shared" si="17"/>
        <v>11237.17095228803</v>
      </c>
      <c r="K263" s="3">
        <f t="shared" si="18"/>
        <v>5364.9064336710135</v>
      </c>
      <c r="L263" s="11">
        <f t="shared" si="19"/>
        <v>16602.077385959044</v>
      </c>
      <c r="M263" s="6"/>
    </row>
    <row r="264" spans="1:13" x14ac:dyDescent="0.25">
      <c r="A264" s="6"/>
      <c r="B264" s="5" t="s">
        <v>598</v>
      </c>
      <c r="C264" t="s">
        <v>599</v>
      </c>
      <c r="D264" s="5" t="s">
        <v>7</v>
      </c>
      <c r="E264" s="3">
        <v>7620923</v>
      </c>
      <c r="F264" s="4">
        <v>2906020.0300000003</v>
      </c>
      <c r="G264" s="3">
        <f t="shared" si="16"/>
        <v>10526943.030000001</v>
      </c>
      <c r="H264" s="4">
        <v>13426869.25</v>
      </c>
      <c r="I264" s="2">
        <v>1733.6353724000001</v>
      </c>
      <c r="J264" s="11">
        <f t="shared" si="17"/>
        <v>6072.1782663137365</v>
      </c>
      <c r="K264" s="3">
        <f t="shared" si="18"/>
        <v>7744.921143026857</v>
      </c>
      <c r="L264" s="11">
        <f t="shared" si="19"/>
        <v>13817.099409340593</v>
      </c>
      <c r="M264" s="6"/>
    </row>
    <row r="265" spans="1:13" x14ac:dyDescent="0.25">
      <c r="A265" s="6"/>
      <c r="B265" s="5" t="s">
        <v>600</v>
      </c>
      <c r="C265" t="s">
        <v>601</v>
      </c>
      <c r="D265" s="5" t="s">
        <v>169</v>
      </c>
      <c r="E265" s="3">
        <v>95528152</v>
      </c>
      <c r="F265" s="4">
        <v>0</v>
      </c>
      <c r="G265" s="3">
        <f t="shared" si="16"/>
        <v>95528152</v>
      </c>
      <c r="H265" s="4">
        <v>25378012.02</v>
      </c>
      <c r="I265" s="2">
        <v>8115.8605325999997</v>
      </c>
      <c r="J265" s="11">
        <f t="shared" si="17"/>
        <v>11770.551208498475</v>
      </c>
      <c r="K265" s="3">
        <f t="shared" si="18"/>
        <v>3126.9650233713282</v>
      </c>
      <c r="L265" s="11">
        <f t="shared" si="19"/>
        <v>14897.516231869802</v>
      </c>
      <c r="M265" s="6"/>
    </row>
    <row r="266" spans="1:13" x14ac:dyDescent="0.25">
      <c r="A266" s="6"/>
      <c r="B266" s="5" t="s">
        <v>602</v>
      </c>
      <c r="C266" t="s">
        <v>603</v>
      </c>
      <c r="D266" s="5" t="s">
        <v>28</v>
      </c>
      <c r="E266" s="3">
        <v>12506729</v>
      </c>
      <c r="F266" s="4">
        <v>0</v>
      </c>
      <c r="G266" s="3">
        <f t="shared" si="16"/>
        <v>12506729</v>
      </c>
      <c r="H266" s="4">
        <v>4351609.74</v>
      </c>
      <c r="I266" s="2">
        <v>1463.588221</v>
      </c>
      <c r="J266" s="11">
        <f t="shared" si="17"/>
        <v>8545.2511987659673</v>
      </c>
      <c r="K266" s="3">
        <f t="shared" si="18"/>
        <v>2973.247309292195</v>
      </c>
      <c r="L266" s="11">
        <f t="shared" si="19"/>
        <v>11518.498508058163</v>
      </c>
      <c r="M266" s="6"/>
    </row>
    <row r="267" spans="1:13" x14ac:dyDescent="0.25">
      <c r="A267" s="6"/>
      <c r="B267" s="5" t="s">
        <v>604</v>
      </c>
      <c r="C267" t="s">
        <v>605</v>
      </c>
      <c r="D267" s="5" t="s">
        <v>216</v>
      </c>
      <c r="E267" s="3">
        <v>57260293</v>
      </c>
      <c r="F267" s="4">
        <v>0</v>
      </c>
      <c r="G267" s="3">
        <f t="shared" si="16"/>
        <v>57260293</v>
      </c>
      <c r="H267" s="4">
        <v>8636743.6799999997</v>
      </c>
      <c r="I267" s="2">
        <v>5233.9130201999997</v>
      </c>
      <c r="J267" s="11">
        <f t="shared" si="17"/>
        <v>10940.245429950221</v>
      </c>
      <c r="K267" s="3">
        <f t="shared" si="18"/>
        <v>1650.1504030859821</v>
      </c>
      <c r="L267" s="11">
        <f t="shared" si="19"/>
        <v>12590.395833036202</v>
      </c>
      <c r="M267" s="6"/>
    </row>
    <row r="268" spans="1:13" x14ac:dyDescent="0.25">
      <c r="A268" s="6"/>
      <c r="B268" s="5" t="s">
        <v>606</v>
      </c>
      <c r="C268" t="s">
        <v>607</v>
      </c>
      <c r="D268" s="5" t="s">
        <v>421</v>
      </c>
      <c r="E268" s="3">
        <v>17204902</v>
      </c>
      <c r="F268" s="4">
        <v>0</v>
      </c>
      <c r="G268" s="3">
        <f t="shared" si="16"/>
        <v>17204902</v>
      </c>
      <c r="H268" s="4">
        <v>848016.35</v>
      </c>
      <c r="I268" s="2">
        <v>1113.435354</v>
      </c>
      <c r="J268" s="11">
        <f t="shared" si="17"/>
        <v>15452.088833169923</v>
      </c>
      <c r="K268" s="3">
        <f t="shared" si="18"/>
        <v>761.62154089459602</v>
      </c>
      <c r="L268" s="11">
        <f t="shared" si="19"/>
        <v>16213.710374064518</v>
      </c>
      <c r="M268" s="6"/>
    </row>
    <row r="269" spans="1:13" x14ac:dyDescent="0.25">
      <c r="A269" s="6"/>
      <c r="B269" s="5" t="s">
        <v>608</v>
      </c>
      <c r="C269" t="s">
        <v>609</v>
      </c>
      <c r="D269" s="5" t="s">
        <v>139</v>
      </c>
      <c r="E269" s="3">
        <v>4224834</v>
      </c>
      <c r="F269" s="4">
        <v>0</v>
      </c>
      <c r="G269" s="3">
        <f t="shared" si="16"/>
        <v>4224834</v>
      </c>
      <c r="H269" s="4">
        <v>9203826.4900000002</v>
      </c>
      <c r="I269" s="2">
        <v>869.99434780000001</v>
      </c>
      <c r="J269" s="11">
        <f t="shared" si="17"/>
        <v>4856.1625839105245</v>
      </c>
      <c r="K269" s="3">
        <f t="shared" si="18"/>
        <v>10579.179638665693</v>
      </c>
      <c r="L269" s="11">
        <f t="shared" si="19"/>
        <v>15435.342222576219</v>
      </c>
      <c r="M269" s="6"/>
    </row>
    <row r="270" spans="1:13" x14ac:dyDescent="0.25">
      <c r="A270" s="6"/>
      <c r="B270" s="5" t="s">
        <v>610</v>
      </c>
      <c r="C270" t="s">
        <v>611</v>
      </c>
      <c r="D270" s="5" t="s">
        <v>22</v>
      </c>
      <c r="E270" s="3">
        <v>25797958</v>
      </c>
      <c r="F270" s="4">
        <v>0</v>
      </c>
      <c r="G270" s="3">
        <f t="shared" si="16"/>
        <v>25797958</v>
      </c>
      <c r="H270" s="4">
        <v>15857031.83</v>
      </c>
      <c r="I270" s="2">
        <v>3667.0942476</v>
      </c>
      <c r="J270" s="11">
        <f t="shared" si="17"/>
        <v>7034.9863565366413</v>
      </c>
      <c r="K270" s="3">
        <f t="shared" si="18"/>
        <v>4324.1407935937123</v>
      </c>
      <c r="L270" s="11">
        <f t="shared" si="19"/>
        <v>11359.127150130353</v>
      </c>
      <c r="M270" s="6"/>
    </row>
    <row r="271" spans="1:13" x14ac:dyDescent="0.25">
      <c r="A271" s="6"/>
      <c r="B271" s="5" t="s">
        <v>612</v>
      </c>
      <c r="C271" t="s">
        <v>611</v>
      </c>
      <c r="D271" s="5" t="s">
        <v>151</v>
      </c>
      <c r="E271" s="3">
        <v>11920474</v>
      </c>
      <c r="F271" s="4">
        <v>0</v>
      </c>
      <c r="G271" s="3">
        <f t="shared" si="16"/>
        <v>11920474</v>
      </c>
      <c r="H271" s="4">
        <v>6326561.6500000004</v>
      </c>
      <c r="I271" s="2">
        <v>1512.8382346000001</v>
      </c>
      <c r="J271" s="11">
        <f t="shared" si="17"/>
        <v>7879.543051839787</v>
      </c>
      <c r="K271" s="3">
        <f t="shared" si="18"/>
        <v>4181.9154918918121</v>
      </c>
      <c r="L271" s="11">
        <f t="shared" si="19"/>
        <v>12061.458543731598</v>
      </c>
      <c r="M271" s="6"/>
    </row>
    <row r="272" spans="1:13" x14ac:dyDescent="0.25">
      <c r="A272" s="6"/>
      <c r="B272" s="5" t="s">
        <v>613</v>
      </c>
      <c r="C272" t="s">
        <v>614</v>
      </c>
      <c r="D272" s="5" t="s">
        <v>139</v>
      </c>
      <c r="E272" s="3">
        <v>12074023</v>
      </c>
      <c r="F272" s="4">
        <v>0</v>
      </c>
      <c r="G272" s="3">
        <f t="shared" si="16"/>
        <v>12074023</v>
      </c>
      <c r="H272" s="4">
        <v>5357108.3499999996</v>
      </c>
      <c r="I272" s="2">
        <v>1630.0930396000001</v>
      </c>
      <c r="J272" s="11">
        <f t="shared" si="17"/>
        <v>7406.9532883612465</v>
      </c>
      <c r="K272" s="3">
        <f t="shared" si="18"/>
        <v>3286.3819548082679</v>
      </c>
      <c r="L272" s="11">
        <f t="shared" si="19"/>
        <v>10693.335243169515</v>
      </c>
      <c r="M272" s="6"/>
    </row>
    <row r="273" spans="1:13" x14ac:dyDescent="0.25">
      <c r="A273" s="6"/>
      <c r="B273" s="5" t="s">
        <v>615</v>
      </c>
      <c r="C273" t="s">
        <v>616</v>
      </c>
      <c r="D273" s="5" t="s">
        <v>84</v>
      </c>
      <c r="E273" s="3">
        <v>60207268</v>
      </c>
      <c r="F273" s="4">
        <v>0</v>
      </c>
      <c r="G273" s="3">
        <f t="shared" si="16"/>
        <v>60207268</v>
      </c>
      <c r="H273" s="4">
        <v>8163509.9100000001</v>
      </c>
      <c r="I273" s="2">
        <v>4774.4105060000002</v>
      </c>
      <c r="J273" s="11">
        <f t="shared" si="17"/>
        <v>12610.408745611117</v>
      </c>
      <c r="K273" s="3">
        <f t="shared" si="18"/>
        <v>1709.846671068799</v>
      </c>
      <c r="L273" s="11">
        <f t="shared" si="19"/>
        <v>14320.255416679916</v>
      </c>
      <c r="M273" s="6"/>
    </row>
    <row r="274" spans="1:13" x14ac:dyDescent="0.25">
      <c r="A274" s="6"/>
      <c r="B274" s="5" t="s">
        <v>617</v>
      </c>
      <c r="C274" t="s">
        <v>618</v>
      </c>
      <c r="D274" s="5" t="s">
        <v>497</v>
      </c>
      <c r="E274" s="3">
        <v>25787249</v>
      </c>
      <c r="F274" s="4">
        <v>0</v>
      </c>
      <c r="G274" s="3">
        <f t="shared" si="16"/>
        <v>25787249</v>
      </c>
      <c r="H274" s="4">
        <v>2516193.25</v>
      </c>
      <c r="I274" s="2">
        <v>1860.5241971999999</v>
      </c>
      <c r="J274" s="11">
        <f t="shared" si="17"/>
        <v>13860.206192861442</v>
      </c>
      <c r="K274" s="3">
        <f t="shared" si="18"/>
        <v>1352.4109247204367</v>
      </c>
      <c r="L274" s="11">
        <f t="shared" si="19"/>
        <v>15212.617117581878</v>
      </c>
      <c r="M274" s="6"/>
    </row>
    <row r="275" spans="1:13" x14ac:dyDescent="0.25">
      <c r="A275" s="6"/>
      <c r="B275" s="5" t="s">
        <v>619</v>
      </c>
      <c r="C275" t="s">
        <v>620</v>
      </c>
      <c r="D275" s="5" t="s">
        <v>382</v>
      </c>
      <c r="E275" s="3">
        <v>147763370</v>
      </c>
      <c r="F275" s="4">
        <v>0</v>
      </c>
      <c r="G275" s="3">
        <f t="shared" si="16"/>
        <v>147763370</v>
      </c>
      <c r="H275" s="4">
        <v>35351674.759999998</v>
      </c>
      <c r="I275" s="2">
        <v>19547.540618800002</v>
      </c>
      <c r="J275" s="11">
        <f t="shared" si="17"/>
        <v>7559.1795858905862</v>
      </c>
      <c r="K275" s="3">
        <f t="shared" si="18"/>
        <v>1808.4973168440558</v>
      </c>
      <c r="L275" s="11">
        <f t="shared" si="19"/>
        <v>9367.6769027346418</v>
      </c>
      <c r="M275" s="6"/>
    </row>
    <row r="276" spans="1:13" x14ac:dyDescent="0.25">
      <c r="A276" s="6"/>
      <c r="B276" s="5" t="s">
        <v>621</v>
      </c>
      <c r="C276" t="s">
        <v>620</v>
      </c>
      <c r="D276" s="5" t="s">
        <v>276</v>
      </c>
      <c r="E276" s="3">
        <v>6303113</v>
      </c>
      <c r="F276" s="4">
        <v>2753728.22</v>
      </c>
      <c r="G276" s="3">
        <f t="shared" si="16"/>
        <v>9056841.2200000007</v>
      </c>
      <c r="H276" s="4">
        <v>5296791.99</v>
      </c>
      <c r="I276" s="2">
        <v>962.20541660000004</v>
      </c>
      <c r="J276" s="11">
        <f t="shared" si="17"/>
        <v>9412.5859860598084</v>
      </c>
      <c r="K276" s="3">
        <f t="shared" si="18"/>
        <v>5504.8453257688716</v>
      </c>
      <c r="L276" s="11">
        <f t="shared" si="19"/>
        <v>14917.431311828681</v>
      </c>
      <c r="M276" s="6"/>
    </row>
    <row r="277" spans="1:13" x14ac:dyDescent="0.25">
      <c r="A277" s="6"/>
      <c r="B277" s="5" t="s">
        <v>622</v>
      </c>
      <c r="C277" t="s">
        <v>623</v>
      </c>
      <c r="D277" s="5" t="s">
        <v>25</v>
      </c>
      <c r="E277" s="3">
        <v>34038133</v>
      </c>
      <c r="F277" s="4">
        <v>16535144.389999999</v>
      </c>
      <c r="G277" s="3">
        <f t="shared" si="16"/>
        <v>50573277.390000001</v>
      </c>
      <c r="H277" s="4">
        <v>36379426.659999996</v>
      </c>
      <c r="I277" s="2">
        <v>6834.4870190000001</v>
      </c>
      <c r="J277" s="11">
        <f t="shared" si="17"/>
        <v>7399.7181133573531</v>
      </c>
      <c r="K277" s="3">
        <f t="shared" si="18"/>
        <v>5322.9198561449484</v>
      </c>
      <c r="L277" s="11">
        <f t="shared" si="19"/>
        <v>12722.637969502302</v>
      </c>
      <c r="M277" s="6"/>
    </row>
    <row r="278" spans="1:13" x14ac:dyDescent="0.25">
      <c r="A278" s="6"/>
      <c r="B278" s="5" t="s">
        <v>624</v>
      </c>
      <c r="C278" t="s">
        <v>625</v>
      </c>
      <c r="D278" s="5" t="s">
        <v>216</v>
      </c>
      <c r="E278" s="3">
        <v>53270316</v>
      </c>
      <c r="F278" s="4">
        <v>0</v>
      </c>
      <c r="G278" s="3">
        <f t="shared" si="16"/>
        <v>53270316</v>
      </c>
      <c r="H278" s="4">
        <v>12264308.51</v>
      </c>
      <c r="I278" s="2">
        <v>5764.6382315999999</v>
      </c>
      <c r="J278" s="11">
        <f t="shared" si="17"/>
        <v>9240.8775468316944</v>
      </c>
      <c r="K278" s="3">
        <f t="shared" si="18"/>
        <v>2127.5070554767472</v>
      </c>
      <c r="L278" s="11">
        <f t="shared" si="19"/>
        <v>11368.384602308441</v>
      </c>
      <c r="M278" s="6"/>
    </row>
    <row r="279" spans="1:13" x14ac:dyDescent="0.25">
      <c r="A279" s="6"/>
      <c r="B279" s="5" t="s">
        <v>626</v>
      </c>
      <c r="C279" t="s">
        <v>627</v>
      </c>
      <c r="D279" s="5" t="s">
        <v>89</v>
      </c>
      <c r="E279" s="3">
        <v>2827545</v>
      </c>
      <c r="F279" s="4">
        <v>0</v>
      </c>
      <c r="G279" s="3">
        <f t="shared" si="16"/>
        <v>2827545</v>
      </c>
      <c r="H279" s="4">
        <v>5316036.5999999996</v>
      </c>
      <c r="I279" s="2">
        <v>567.35869860000003</v>
      </c>
      <c r="J279" s="11">
        <f t="shared" si="17"/>
        <v>4983.6990372707396</v>
      </c>
      <c r="K279" s="3">
        <f t="shared" si="18"/>
        <v>9369.7983535243529</v>
      </c>
      <c r="L279" s="11">
        <f t="shared" si="19"/>
        <v>14353.497390795092</v>
      </c>
      <c r="M279" s="6"/>
    </row>
    <row r="280" spans="1:13" x14ac:dyDescent="0.25">
      <c r="A280" s="6"/>
      <c r="B280" s="5" t="s">
        <v>628</v>
      </c>
      <c r="C280" t="s">
        <v>629</v>
      </c>
      <c r="D280" s="5" t="s">
        <v>292</v>
      </c>
      <c r="E280" s="3">
        <v>3302187</v>
      </c>
      <c r="F280" s="4">
        <v>583356.47</v>
      </c>
      <c r="G280" s="3">
        <f t="shared" si="16"/>
        <v>3885543.4699999997</v>
      </c>
      <c r="H280" s="4">
        <v>6346286.3399999999</v>
      </c>
      <c r="I280" s="2">
        <v>682.35223780000001</v>
      </c>
      <c r="J280" s="11">
        <f t="shared" si="17"/>
        <v>5694.3368171950906</v>
      </c>
      <c r="K280" s="3">
        <f t="shared" si="18"/>
        <v>9300.6016371563801</v>
      </c>
      <c r="L280" s="11">
        <f t="shared" si="19"/>
        <v>14994.938454351472</v>
      </c>
      <c r="M280" s="6"/>
    </row>
    <row r="281" spans="1:13" x14ac:dyDescent="0.25">
      <c r="A281" s="6"/>
      <c r="B281" s="5" t="s">
        <v>630</v>
      </c>
      <c r="C281" t="s">
        <v>631</v>
      </c>
      <c r="D281" s="5" t="s">
        <v>261</v>
      </c>
      <c r="E281" s="3">
        <v>18562365</v>
      </c>
      <c r="F281" s="4">
        <v>0</v>
      </c>
      <c r="G281" s="3">
        <f t="shared" si="16"/>
        <v>18562365</v>
      </c>
      <c r="H281" s="4">
        <v>8850604.1099999994</v>
      </c>
      <c r="I281" s="2">
        <v>2608.4765195999998</v>
      </c>
      <c r="J281" s="11">
        <f t="shared" si="17"/>
        <v>7116.1710142004531</v>
      </c>
      <c r="K281" s="3">
        <f t="shared" si="18"/>
        <v>3393.0165916759743</v>
      </c>
      <c r="L281" s="11">
        <f t="shared" si="19"/>
        <v>10509.187605876428</v>
      </c>
      <c r="M281" s="6"/>
    </row>
    <row r="282" spans="1:13" x14ac:dyDescent="0.25">
      <c r="A282" s="6"/>
      <c r="B282" s="5" t="s">
        <v>632</v>
      </c>
      <c r="C282" t="s">
        <v>633</v>
      </c>
      <c r="D282" s="5" t="s">
        <v>43</v>
      </c>
      <c r="E282" s="3">
        <v>7794898</v>
      </c>
      <c r="F282" s="4">
        <v>2848350.7199999997</v>
      </c>
      <c r="G282" s="3">
        <f t="shared" si="16"/>
        <v>10643248.719999999</v>
      </c>
      <c r="H282" s="4">
        <v>7278078.7599999998</v>
      </c>
      <c r="I282" s="2">
        <v>1325.4139436</v>
      </c>
      <c r="J282" s="11">
        <f t="shared" si="17"/>
        <v>8030.1318477844916</v>
      </c>
      <c r="K282" s="3">
        <f t="shared" si="18"/>
        <v>5491.1741310279058</v>
      </c>
      <c r="L282" s="11">
        <f t="shared" si="19"/>
        <v>13521.305978812397</v>
      </c>
      <c r="M282" s="6"/>
    </row>
    <row r="283" spans="1:13" x14ac:dyDescent="0.25">
      <c r="A283" s="6"/>
      <c r="B283" s="5" t="s">
        <v>634</v>
      </c>
      <c r="C283" t="s">
        <v>635</v>
      </c>
      <c r="D283" s="5" t="s">
        <v>537</v>
      </c>
      <c r="E283" s="3">
        <v>5881398</v>
      </c>
      <c r="F283" s="4">
        <v>3487529.5799999996</v>
      </c>
      <c r="G283" s="3">
        <f t="shared" si="16"/>
        <v>9368927.5800000001</v>
      </c>
      <c r="H283" s="4">
        <v>6882827.71</v>
      </c>
      <c r="I283" s="2">
        <v>923.23688140000002</v>
      </c>
      <c r="J283" s="11">
        <f t="shared" si="17"/>
        <v>10147.913031586131</v>
      </c>
      <c r="K283" s="3">
        <f t="shared" si="18"/>
        <v>7455.1048042652428</v>
      </c>
      <c r="L283" s="11">
        <f t="shared" si="19"/>
        <v>17603.017835851373</v>
      </c>
      <c r="M283" s="6"/>
    </row>
    <row r="284" spans="1:13" x14ac:dyDescent="0.25">
      <c r="A284" s="6"/>
      <c r="B284" s="5" t="s">
        <v>636</v>
      </c>
      <c r="C284" t="s">
        <v>637</v>
      </c>
      <c r="D284" s="5" t="s">
        <v>139</v>
      </c>
      <c r="E284" s="3">
        <v>10963083</v>
      </c>
      <c r="F284" s="4">
        <v>0</v>
      </c>
      <c r="G284" s="3">
        <f t="shared" si="16"/>
        <v>10963083</v>
      </c>
      <c r="H284" s="4">
        <v>4855673.45</v>
      </c>
      <c r="I284" s="2">
        <v>1565.8385876</v>
      </c>
      <c r="J284" s="11">
        <f t="shared" si="17"/>
        <v>7001.4132279134801</v>
      </c>
      <c r="K284" s="3">
        <f t="shared" si="18"/>
        <v>3101.005102602825</v>
      </c>
      <c r="L284" s="11">
        <f t="shared" si="19"/>
        <v>10102.418330516306</v>
      </c>
      <c r="M284" s="6"/>
    </row>
    <row r="285" spans="1:13" x14ac:dyDescent="0.25">
      <c r="A285" s="6"/>
      <c r="B285" s="5" t="s">
        <v>638</v>
      </c>
      <c r="C285" t="s">
        <v>639</v>
      </c>
      <c r="D285" s="5" t="s">
        <v>25</v>
      </c>
      <c r="E285" s="3">
        <v>7209176</v>
      </c>
      <c r="F285" s="4">
        <v>5074759.99</v>
      </c>
      <c r="G285" s="3">
        <f t="shared" si="16"/>
        <v>12283935.99</v>
      </c>
      <c r="H285" s="4">
        <v>5900354.8099999996</v>
      </c>
      <c r="I285" s="2">
        <v>1207.9878174</v>
      </c>
      <c r="J285" s="11">
        <f t="shared" si="17"/>
        <v>10168.923736697281</v>
      </c>
      <c r="K285" s="3">
        <f t="shared" si="18"/>
        <v>4884.4489364963683</v>
      </c>
      <c r="L285" s="11">
        <f t="shared" si="19"/>
        <v>15053.372673193649</v>
      </c>
      <c r="M285" s="6"/>
    </row>
    <row r="286" spans="1:13" x14ac:dyDescent="0.25">
      <c r="A286" s="6"/>
      <c r="B286" s="5" t="s">
        <v>640</v>
      </c>
      <c r="C286" t="s">
        <v>641</v>
      </c>
      <c r="D286" s="5" t="s">
        <v>497</v>
      </c>
      <c r="E286" s="3">
        <v>40718054</v>
      </c>
      <c r="F286" s="4">
        <v>0</v>
      </c>
      <c r="G286" s="3">
        <f t="shared" si="16"/>
        <v>40718054</v>
      </c>
      <c r="H286" s="4">
        <v>23445924.739999998</v>
      </c>
      <c r="I286" s="2">
        <v>5633.4147264000003</v>
      </c>
      <c r="J286" s="11">
        <f t="shared" si="17"/>
        <v>7227.9524901978284</v>
      </c>
      <c r="K286" s="3">
        <f t="shared" si="18"/>
        <v>4161.9383409009151</v>
      </c>
      <c r="L286" s="11">
        <f t="shared" si="19"/>
        <v>11389.890831098743</v>
      </c>
      <c r="M286" s="6"/>
    </row>
    <row r="287" spans="1:13" x14ac:dyDescent="0.25">
      <c r="A287" s="6"/>
      <c r="B287" s="5" t="s">
        <v>642</v>
      </c>
      <c r="C287" t="s">
        <v>643</v>
      </c>
      <c r="D287" s="5" t="s">
        <v>497</v>
      </c>
      <c r="E287" s="3">
        <v>9603741</v>
      </c>
      <c r="F287" s="4">
        <v>3982692.7800000003</v>
      </c>
      <c r="G287" s="3">
        <f t="shared" si="16"/>
        <v>13586433.780000001</v>
      </c>
      <c r="H287" s="4">
        <v>12034644.4</v>
      </c>
      <c r="I287" s="2">
        <v>2012.9006068000001</v>
      </c>
      <c r="J287" s="11">
        <f t="shared" si="17"/>
        <v>6749.6794099530698</v>
      </c>
      <c r="K287" s="3">
        <f t="shared" si="18"/>
        <v>5978.7574008097818</v>
      </c>
      <c r="L287" s="11">
        <f t="shared" si="19"/>
        <v>12728.436810762851</v>
      </c>
      <c r="M287" s="6"/>
    </row>
    <row r="288" spans="1:13" x14ac:dyDescent="0.25">
      <c r="A288" s="6"/>
      <c r="B288" s="5" t="s">
        <v>644</v>
      </c>
      <c r="C288" t="s">
        <v>645</v>
      </c>
      <c r="D288" s="5" t="s">
        <v>19</v>
      </c>
      <c r="E288" s="3">
        <v>11284402</v>
      </c>
      <c r="F288" s="4">
        <v>0</v>
      </c>
      <c r="G288" s="3">
        <f t="shared" si="16"/>
        <v>11284402</v>
      </c>
      <c r="H288" s="4">
        <v>35243940.770000003</v>
      </c>
      <c r="I288" s="2">
        <v>4628.4495731999996</v>
      </c>
      <c r="J288" s="11">
        <f t="shared" si="17"/>
        <v>2438.0522724801417</v>
      </c>
      <c r="K288" s="3">
        <f t="shared" si="18"/>
        <v>7614.6321165670997</v>
      </c>
      <c r="L288" s="11">
        <f t="shared" si="19"/>
        <v>10052.684389047241</v>
      </c>
      <c r="M288" s="6"/>
    </row>
    <row r="289" spans="1:13" x14ac:dyDescent="0.25">
      <c r="A289" s="6"/>
      <c r="B289" s="5" t="s">
        <v>646</v>
      </c>
      <c r="C289" t="s">
        <v>647</v>
      </c>
      <c r="D289" s="5" t="s">
        <v>317</v>
      </c>
      <c r="E289" s="3">
        <v>5915665</v>
      </c>
      <c r="F289" s="4">
        <v>0</v>
      </c>
      <c r="G289" s="3">
        <f t="shared" si="16"/>
        <v>5915665</v>
      </c>
      <c r="H289" s="4">
        <v>5327589.9000000004</v>
      </c>
      <c r="I289" s="2">
        <v>723.67710120000004</v>
      </c>
      <c r="J289" s="11">
        <f t="shared" si="17"/>
        <v>8174.4537587145633</v>
      </c>
      <c r="K289" s="3">
        <f t="shared" si="18"/>
        <v>7361.8329102382822</v>
      </c>
      <c r="L289" s="11">
        <f t="shared" si="19"/>
        <v>15536.286668952846</v>
      </c>
      <c r="M289" s="6"/>
    </row>
    <row r="290" spans="1:13" x14ac:dyDescent="0.25">
      <c r="A290" s="6"/>
      <c r="B290" s="5" t="s">
        <v>648</v>
      </c>
      <c r="C290" t="s">
        <v>649</v>
      </c>
      <c r="D290" s="5" t="s">
        <v>89</v>
      </c>
      <c r="E290" s="3">
        <v>2986196</v>
      </c>
      <c r="F290" s="4">
        <v>0</v>
      </c>
      <c r="G290" s="3">
        <f t="shared" si="16"/>
        <v>2986196</v>
      </c>
      <c r="H290" s="4">
        <v>7341566.5999999996</v>
      </c>
      <c r="I290" s="2">
        <v>691.11227680000002</v>
      </c>
      <c r="J290" s="11">
        <f t="shared" si="17"/>
        <v>4320.8550914863445</v>
      </c>
      <c r="K290" s="3">
        <f t="shared" si="18"/>
        <v>10622.827645303956</v>
      </c>
      <c r="L290" s="11">
        <f t="shared" si="19"/>
        <v>14943.682736790301</v>
      </c>
      <c r="M290" s="6"/>
    </row>
    <row r="291" spans="1:13" x14ac:dyDescent="0.25">
      <c r="A291" s="6"/>
      <c r="B291" s="5" t="s">
        <v>650</v>
      </c>
      <c r="C291" t="s">
        <v>651</v>
      </c>
      <c r="D291" s="5" t="s">
        <v>216</v>
      </c>
      <c r="E291" s="3">
        <v>52866926</v>
      </c>
      <c r="F291" s="4">
        <v>0</v>
      </c>
      <c r="G291" s="3">
        <f t="shared" si="16"/>
        <v>52866926</v>
      </c>
      <c r="H291" s="4">
        <v>7854019.5499999998</v>
      </c>
      <c r="I291" s="2">
        <v>6332.4754890000004</v>
      </c>
      <c r="J291" s="11">
        <f t="shared" si="17"/>
        <v>8348.5401707174296</v>
      </c>
      <c r="K291" s="3">
        <f t="shared" si="18"/>
        <v>1240.2763443211172</v>
      </c>
      <c r="L291" s="11">
        <f t="shared" si="19"/>
        <v>9588.8165150385466</v>
      </c>
      <c r="M291" s="6"/>
    </row>
    <row r="292" spans="1:13" x14ac:dyDescent="0.25">
      <c r="A292" s="6"/>
      <c r="B292" s="5" t="s">
        <v>652</v>
      </c>
      <c r="C292" t="s">
        <v>653</v>
      </c>
      <c r="D292" s="5" t="s">
        <v>247</v>
      </c>
      <c r="E292" s="3">
        <v>3414997</v>
      </c>
      <c r="F292" s="4">
        <v>0</v>
      </c>
      <c r="G292" s="3">
        <f t="shared" si="16"/>
        <v>3414997</v>
      </c>
      <c r="H292" s="4">
        <v>4571018.05</v>
      </c>
      <c r="I292" s="2">
        <v>637.77494620000004</v>
      </c>
      <c r="J292" s="11">
        <f t="shared" si="17"/>
        <v>5354.5486857821634</v>
      </c>
      <c r="K292" s="3">
        <f t="shared" si="18"/>
        <v>7167.1332924491717</v>
      </c>
      <c r="L292" s="11">
        <f t="shared" si="19"/>
        <v>12521.681978231336</v>
      </c>
      <c r="M292" s="6"/>
    </row>
    <row r="293" spans="1:13" x14ac:dyDescent="0.25">
      <c r="A293" s="6"/>
      <c r="B293" s="5" t="s">
        <v>654</v>
      </c>
      <c r="C293" t="s">
        <v>655</v>
      </c>
      <c r="D293" s="5" t="s">
        <v>250</v>
      </c>
      <c r="E293" s="3">
        <v>14817881</v>
      </c>
      <c r="F293" s="4">
        <v>3755217.65</v>
      </c>
      <c r="G293" s="3">
        <f t="shared" si="16"/>
        <v>18573098.649999999</v>
      </c>
      <c r="H293" s="4">
        <v>5167460.68</v>
      </c>
      <c r="I293" s="2">
        <v>1783.7674798</v>
      </c>
      <c r="J293" s="11">
        <f t="shared" si="17"/>
        <v>10412.286836893369</v>
      </c>
      <c r="K293" s="3">
        <f t="shared" si="18"/>
        <v>2896.9362534736797</v>
      </c>
      <c r="L293" s="11">
        <f t="shared" si="19"/>
        <v>13309.223090367048</v>
      </c>
      <c r="M293" s="6"/>
    </row>
    <row r="294" spans="1:13" x14ac:dyDescent="0.25">
      <c r="A294" s="6"/>
      <c r="B294" s="5" t="s">
        <v>656</v>
      </c>
      <c r="C294" t="s">
        <v>657</v>
      </c>
      <c r="D294" s="5" t="s">
        <v>658</v>
      </c>
      <c r="E294" s="3">
        <v>26425043</v>
      </c>
      <c r="F294" s="4">
        <v>0</v>
      </c>
      <c r="G294" s="3">
        <f t="shared" si="16"/>
        <v>26425043</v>
      </c>
      <c r="H294" s="4">
        <v>19254969.640000001</v>
      </c>
      <c r="I294" s="2">
        <v>3491.2542088</v>
      </c>
      <c r="J294" s="11">
        <f t="shared" si="17"/>
        <v>7568.9254977175415</v>
      </c>
      <c r="K294" s="3">
        <f t="shared" si="18"/>
        <v>5515.2012682050563</v>
      </c>
      <c r="L294" s="11">
        <f t="shared" si="19"/>
        <v>13084.126765922598</v>
      </c>
      <c r="M294" s="6"/>
    </row>
    <row r="295" spans="1:13" x14ac:dyDescent="0.25">
      <c r="A295" s="6"/>
      <c r="B295" s="5" t="s">
        <v>659</v>
      </c>
      <c r="C295" t="s">
        <v>660</v>
      </c>
      <c r="D295" s="5" t="s">
        <v>579</v>
      </c>
      <c r="E295" s="3">
        <v>12530051</v>
      </c>
      <c r="F295" s="4">
        <v>5340494.59</v>
      </c>
      <c r="G295" s="3">
        <f t="shared" si="16"/>
        <v>17870545.59</v>
      </c>
      <c r="H295" s="4">
        <v>8982129.7599999998</v>
      </c>
      <c r="I295" s="2">
        <v>2173.2298340000002</v>
      </c>
      <c r="J295" s="11">
        <f t="shared" si="17"/>
        <v>8223.0352769950041</v>
      </c>
      <c r="K295" s="3">
        <f t="shared" si="18"/>
        <v>4133.0786185038169</v>
      </c>
      <c r="L295" s="11">
        <f t="shared" si="19"/>
        <v>12356.11389549882</v>
      </c>
      <c r="M295" s="6"/>
    </row>
    <row r="296" spans="1:13" x14ac:dyDescent="0.25">
      <c r="A296" s="6"/>
      <c r="B296" s="5" t="s">
        <v>661</v>
      </c>
      <c r="C296" t="s">
        <v>662</v>
      </c>
      <c r="D296" s="5" t="s">
        <v>28</v>
      </c>
      <c r="E296" s="3">
        <v>26236005</v>
      </c>
      <c r="F296" s="4">
        <v>0</v>
      </c>
      <c r="G296" s="3">
        <f t="shared" si="16"/>
        <v>26236005</v>
      </c>
      <c r="H296" s="4">
        <v>61808668.130000003</v>
      </c>
      <c r="I296" s="2">
        <v>9807.1078369999996</v>
      </c>
      <c r="J296" s="11">
        <f t="shared" si="17"/>
        <v>2675.2030706767073</v>
      </c>
      <c r="K296" s="3">
        <f t="shared" si="18"/>
        <v>6302.4358615503215</v>
      </c>
      <c r="L296" s="11">
        <f t="shared" si="19"/>
        <v>8977.6389322270297</v>
      </c>
      <c r="M296" s="6"/>
    </row>
    <row r="297" spans="1:13" x14ac:dyDescent="0.25">
      <c r="A297" s="6"/>
      <c r="B297" s="5" t="s">
        <v>663</v>
      </c>
      <c r="C297" t="s">
        <v>664</v>
      </c>
      <c r="D297" s="5" t="s">
        <v>139</v>
      </c>
      <c r="E297" s="3">
        <v>6894843</v>
      </c>
      <c r="F297" s="4">
        <v>0</v>
      </c>
      <c r="G297" s="3">
        <f t="shared" si="16"/>
        <v>6894843</v>
      </c>
      <c r="H297" s="4">
        <v>1661967.27</v>
      </c>
      <c r="I297" s="2">
        <v>414.90734959999997</v>
      </c>
      <c r="J297" s="11">
        <f t="shared" si="17"/>
        <v>16617.789505650155</v>
      </c>
      <c r="K297" s="3">
        <f t="shared" si="18"/>
        <v>4005.6346835076652</v>
      </c>
      <c r="L297" s="11">
        <f t="shared" si="19"/>
        <v>20623.42418915782</v>
      </c>
      <c r="M297" s="6"/>
    </row>
    <row r="298" spans="1:13" x14ac:dyDescent="0.25">
      <c r="A298" s="6"/>
      <c r="B298" s="5" t="s">
        <v>665</v>
      </c>
      <c r="C298" t="s">
        <v>666</v>
      </c>
      <c r="D298" s="5" t="s">
        <v>53</v>
      </c>
      <c r="E298" s="3">
        <v>8741131</v>
      </c>
      <c r="F298" s="4">
        <v>2815557.3600000003</v>
      </c>
      <c r="G298" s="3">
        <f t="shared" si="16"/>
        <v>11556688.359999999</v>
      </c>
      <c r="H298" s="4">
        <v>4584168.26</v>
      </c>
      <c r="I298" s="2">
        <v>855.4341422</v>
      </c>
      <c r="J298" s="11">
        <f t="shared" si="17"/>
        <v>13509.734753254743</v>
      </c>
      <c r="K298" s="3">
        <f t="shared" si="18"/>
        <v>5358.8792331931782</v>
      </c>
      <c r="L298" s="11">
        <f t="shared" si="19"/>
        <v>18868.613986447919</v>
      </c>
      <c r="M298" s="6"/>
    </row>
    <row r="299" spans="1:13" x14ac:dyDescent="0.25">
      <c r="A299" s="6"/>
      <c r="B299" s="5" t="s">
        <v>667</v>
      </c>
      <c r="C299" t="s">
        <v>668</v>
      </c>
      <c r="D299" s="5" t="s">
        <v>22</v>
      </c>
      <c r="E299" s="3">
        <v>19347055</v>
      </c>
      <c r="F299" s="4">
        <v>0</v>
      </c>
      <c r="G299" s="3">
        <f t="shared" si="16"/>
        <v>19347055</v>
      </c>
      <c r="H299" s="4">
        <v>16222396.16</v>
      </c>
      <c r="I299" s="2">
        <v>2752.2962326000002</v>
      </c>
      <c r="J299" s="11">
        <f t="shared" si="17"/>
        <v>7029.4232033749868</v>
      </c>
      <c r="K299" s="3">
        <f t="shared" si="18"/>
        <v>5894.1315865099514</v>
      </c>
      <c r="L299" s="11">
        <f t="shared" si="19"/>
        <v>12923.554789884938</v>
      </c>
      <c r="M299" s="6"/>
    </row>
    <row r="300" spans="1:13" x14ac:dyDescent="0.25">
      <c r="A300" s="6"/>
      <c r="B300" s="5" t="s">
        <v>669</v>
      </c>
      <c r="C300" t="s">
        <v>670</v>
      </c>
      <c r="D300" s="5" t="s">
        <v>247</v>
      </c>
      <c r="E300" s="3">
        <v>47041512</v>
      </c>
      <c r="F300" s="4">
        <v>0</v>
      </c>
      <c r="G300" s="3">
        <f t="shared" si="16"/>
        <v>47041512</v>
      </c>
      <c r="H300" s="4">
        <v>6107087.2999999998</v>
      </c>
      <c r="I300" s="2">
        <v>4603.2022379999999</v>
      </c>
      <c r="J300" s="11">
        <f t="shared" si="17"/>
        <v>10219.301600886996</v>
      </c>
      <c r="K300" s="3">
        <f t="shared" si="18"/>
        <v>1326.7041038486739</v>
      </c>
      <c r="L300" s="11">
        <f t="shared" si="19"/>
        <v>11546.005704735669</v>
      </c>
      <c r="M300" s="6"/>
    </row>
    <row r="301" spans="1:13" x14ac:dyDescent="0.25">
      <c r="A301" s="6"/>
      <c r="B301" s="5" t="s">
        <v>671</v>
      </c>
      <c r="C301" t="s">
        <v>672</v>
      </c>
      <c r="D301" s="5" t="s">
        <v>64</v>
      </c>
      <c r="E301" s="3">
        <v>2212270</v>
      </c>
      <c r="F301" s="4">
        <v>0</v>
      </c>
      <c r="G301" s="3">
        <f t="shared" si="16"/>
        <v>2212270</v>
      </c>
      <c r="H301" s="4">
        <v>4337415</v>
      </c>
      <c r="I301" s="2">
        <v>272.18967500000002</v>
      </c>
      <c r="J301" s="11">
        <f t="shared" si="17"/>
        <v>8127.6778775682797</v>
      </c>
      <c r="K301" s="3">
        <f t="shared" si="18"/>
        <v>15935.266464460858</v>
      </c>
      <c r="L301" s="11">
        <f t="shared" si="19"/>
        <v>24062.944342029135</v>
      </c>
      <c r="M301" s="6"/>
    </row>
    <row r="302" spans="1:13" x14ac:dyDescent="0.25">
      <c r="A302" s="6"/>
      <c r="B302" s="5" t="s">
        <v>673</v>
      </c>
      <c r="C302" t="s">
        <v>674</v>
      </c>
      <c r="D302" s="5" t="s">
        <v>261</v>
      </c>
      <c r="E302" s="3">
        <v>6549790</v>
      </c>
      <c r="F302" s="4">
        <v>0</v>
      </c>
      <c r="G302" s="3">
        <f t="shared" si="16"/>
        <v>6549790</v>
      </c>
      <c r="H302" s="4">
        <v>2111099.1</v>
      </c>
      <c r="I302" s="2">
        <v>395.76690139999999</v>
      </c>
      <c r="J302" s="11">
        <f t="shared" si="17"/>
        <v>16549.615384284381</v>
      </c>
      <c r="K302" s="3">
        <f t="shared" si="18"/>
        <v>5334.1982175167313</v>
      </c>
      <c r="L302" s="11">
        <f t="shared" si="19"/>
        <v>21883.813601801114</v>
      </c>
      <c r="M302" s="6"/>
    </row>
    <row r="303" spans="1:13" x14ac:dyDescent="0.25">
      <c r="A303" s="6"/>
      <c r="B303" s="5" t="s">
        <v>675</v>
      </c>
      <c r="C303" t="s">
        <v>676</v>
      </c>
      <c r="D303" s="5" t="s">
        <v>160</v>
      </c>
      <c r="E303" s="3">
        <v>4911779</v>
      </c>
      <c r="F303" s="4">
        <v>0</v>
      </c>
      <c r="G303" s="3">
        <f t="shared" si="16"/>
        <v>4911779</v>
      </c>
      <c r="H303" s="4">
        <v>9063284.4199999999</v>
      </c>
      <c r="I303" s="2">
        <v>972.66830660000005</v>
      </c>
      <c r="J303" s="11">
        <f t="shared" si="17"/>
        <v>5049.798545579546</v>
      </c>
      <c r="K303" s="3">
        <f t="shared" si="18"/>
        <v>9317.9600471213707</v>
      </c>
      <c r="L303" s="11">
        <f t="shared" si="19"/>
        <v>14367.758592700917</v>
      </c>
      <c r="M303" s="6"/>
    </row>
    <row r="304" spans="1:13" x14ac:dyDescent="0.25">
      <c r="A304" s="6"/>
      <c r="B304" s="5" t="s">
        <v>677</v>
      </c>
      <c r="C304" t="s">
        <v>678</v>
      </c>
      <c r="D304" s="5" t="s">
        <v>169</v>
      </c>
      <c r="E304" s="3">
        <v>12383213</v>
      </c>
      <c r="F304" s="4">
        <v>0</v>
      </c>
      <c r="G304" s="3">
        <f t="shared" si="16"/>
        <v>12383213</v>
      </c>
      <c r="H304" s="4">
        <v>35409146.380000003</v>
      </c>
      <c r="I304" s="2">
        <v>3503.5726559999998</v>
      </c>
      <c r="J304" s="11">
        <f t="shared" si="17"/>
        <v>3534.4530329043646</v>
      </c>
      <c r="K304" s="3">
        <f t="shared" si="18"/>
        <v>10106.582582028235</v>
      </c>
      <c r="L304" s="11">
        <f t="shared" si="19"/>
        <v>13641.0356149326</v>
      </c>
      <c r="M304" s="6"/>
    </row>
    <row r="305" spans="1:13" x14ac:dyDescent="0.25">
      <c r="A305" s="6"/>
      <c r="B305" s="5" t="s">
        <v>679</v>
      </c>
      <c r="C305" t="s">
        <v>680</v>
      </c>
      <c r="D305" s="5" t="s">
        <v>247</v>
      </c>
      <c r="E305" s="3">
        <v>25250848</v>
      </c>
      <c r="F305" s="4">
        <v>0</v>
      </c>
      <c r="G305" s="3">
        <f t="shared" si="16"/>
        <v>25250848</v>
      </c>
      <c r="H305" s="4">
        <v>1706820.93</v>
      </c>
      <c r="I305" s="2">
        <v>1829.9866199999999</v>
      </c>
      <c r="J305" s="11">
        <f t="shared" si="17"/>
        <v>13798.378482133383</v>
      </c>
      <c r="K305" s="3">
        <f t="shared" si="18"/>
        <v>932.69585216967323</v>
      </c>
      <c r="L305" s="11">
        <f t="shared" si="19"/>
        <v>14731.074334303055</v>
      </c>
      <c r="M305" s="6"/>
    </row>
    <row r="306" spans="1:13" x14ac:dyDescent="0.25">
      <c r="A306" s="6"/>
      <c r="B306" s="5" t="s">
        <v>681</v>
      </c>
      <c r="C306" t="s">
        <v>682</v>
      </c>
      <c r="D306" s="5" t="s">
        <v>382</v>
      </c>
      <c r="E306" s="3">
        <v>7378842</v>
      </c>
      <c r="F306" s="4">
        <v>1682079.4200000002</v>
      </c>
      <c r="G306" s="3">
        <f t="shared" si="16"/>
        <v>9060921.4199999999</v>
      </c>
      <c r="H306" s="4">
        <v>9438718.5199999996</v>
      </c>
      <c r="I306" s="2">
        <v>1419.9915401999999</v>
      </c>
      <c r="J306" s="11">
        <f t="shared" si="17"/>
        <v>6380.9685927592263</v>
      </c>
      <c r="K306" s="3">
        <f t="shared" si="18"/>
        <v>6647.0244735898887</v>
      </c>
      <c r="L306" s="11">
        <f t="shared" si="19"/>
        <v>13027.993066349114</v>
      </c>
      <c r="M306" s="6"/>
    </row>
    <row r="307" spans="1:13" x14ac:dyDescent="0.25">
      <c r="A307" s="6"/>
      <c r="B307" s="5" t="s">
        <v>683</v>
      </c>
      <c r="C307" t="s">
        <v>682</v>
      </c>
      <c r="D307" s="5" t="s">
        <v>421</v>
      </c>
      <c r="E307" s="3">
        <v>14976259</v>
      </c>
      <c r="F307" s="4">
        <v>0</v>
      </c>
      <c r="G307" s="3">
        <f t="shared" si="16"/>
        <v>14976259</v>
      </c>
      <c r="H307" s="4">
        <v>13601332.57</v>
      </c>
      <c r="I307" s="2">
        <v>2458.0923560000001</v>
      </c>
      <c r="J307" s="11">
        <f t="shared" si="17"/>
        <v>6092.6347878850811</v>
      </c>
      <c r="K307" s="3">
        <f t="shared" si="18"/>
        <v>5533.2878509630737</v>
      </c>
      <c r="L307" s="11">
        <f t="shared" si="19"/>
        <v>11625.922638848155</v>
      </c>
      <c r="M307" s="6"/>
    </row>
    <row r="308" spans="1:13" x14ac:dyDescent="0.25">
      <c r="A308" s="6"/>
      <c r="B308" s="5" t="s">
        <v>684</v>
      </c>
      <c r="C308" t="s">
        <v>682</v>
      </c>
      <c r="D308" s="5" t="s">
        <v>261</v>
      </c>
      <c r="E308" s="3">
        <v>17281189</v>
      </c>
      <c r="F308" s="4">
        <v>0</v>
      </c>
      <c r="G308" s="3">
        <f t="shared" si="16"/>
        <v>17281189</v>
      </c>
      <c r="H308" s="4">
        <v>18309318.039999999</v>
      </c>
      <c r="I308" s="2">
        <v>2900.3327049999998</v>
      </c>
      <c r="J308" s="11">
        <f t="shared" si="17"/>
        <v>5958.347113146111</v>
      </c>
      <c r="K308" s="3">
        <f t="shared" si="18"/>
        <v>6312.8336995393083</v>
      </c>
      <c r="L308" s="11">
        <f t="shared" si="19"/>
        <v>12271.180812685419</v>
      </c>
      <c r="M308" s="6"/>
    </row>
    <row r="309" spans="1:13" x14ac:dyDescent="0.25">
      <c r="A309" s="6"/>
      <c r="B309" s="5" t="s">
        <v>685</v>
      </c>
      <c r="C309" t="s">
        <v>686</v>
      </c>
      <c r="D309" s="5" t="s">
        <v>579</v>
      </c>
      <c r="E309" s="3">
        <v>12155007</v>
      </c>
      <c r="F309" s="4">
        <v>3370470.41</v>
      </c>
      <c r="G309" s="3">
        <f t="shared" si="16"/>
        <v>15525477.41</v>
      </c>
      <c r="H309" s="4">
        <v>2830005.6</v>
      </c>
      <c r="I309" s="2">
        <v>1318.6690966000001</v>
      </c>
      <c r="J309" s="11">
        <f t="shared" si="17"/>
        <v>11773.596158452659</v>
      </c>
      <c r="K309" s="3">
        <f t="shared" si="18"/>
        <v>2146.1074710075222</v>
      </c>
      <c r="L309" s="11">
        <f t="shared" si="19"/>
        <v>13919.703629460182</v>
      </c>
      <c r="M309" s="6"/>
    </row>
    <row r="310" spans="1:13" x14ac:dyDescent="0.25">
      <c r="A310" s="6"/>
      <c r="B310" s="5" t="s">
        <v>687</v>
      </c>
      <c r="C310" t="s">
        <v>688</v>
      </c>
      <c r="D310" s="5" t="s">
        <v>689</v>
      </c>
      <c r="E310" s="3">
        <v>2449819</v>
      </c>
      <c r="F310" s="4">
        <v>0</v>
      </c>
      <c r="G310" s="3">
        <f t="shared" si="16"/>
        <v>2449819</v>
      </c>
      <c r="H310" s="4">
        <v>7773078.7599999998</v>
      </c>
      <c r="I310" s="2">
        <v>722.96147299999996</v>
      </c>
      <c r="J310" s="11">
        <f t="shared" si="17"/>
        <v>3388.5885921890613</v>
      </c>
      <c r="K310" s="3">
        <f t="shared" si="18"/>
        <v>10751.719213673783</v>
      </c>
      <c r="L310" s="11">
        <f t="shared" si="19"/>
        <v>14140.307805862845</v>
      </c>
      <c r="M310" s="6"/>
    </row>
    <row r="311" spans="1:13" x14ac:dyDescent="0.25">
      <c r="A311" s="6"/>
      <c r="B311" s="5" t="s">
        <v>690</v>
      </c>
      <c r="C311" t="s">
        <v>688</v>
      </c>
      <c r="D311" s="5" t="s">
        <v>13</v>
      </c>
      <c r="E311" s="3">
        <v>12180518</v>
      </c>
      <c r="F311" s="4">
        <v>0</v>
      </c>
      <c r="G311" s="3">
        <f t="shared" si="16"/>
        <v>12180518</v>
      </c>
      <c r="H311" s="4">
        <v>4372835.0599999996</v>
      </c>
      <c r="I311" s="2">
        <v>1182.8167136</v>
      </c>
      <c r="J311" s="11">
        <f t="shared" si="17"/>
        <v>10297.891346942159</v>
      </c>
      <c r="K311" s="3">
        <f t="shared" si="18"/>
        <v>3696.9675941515202</v>
      </c>
      <c r="L311" s="11">
        <f t="shared" si="19"/>
        <v>13994.858941093678</v>
      </c>
      <c r="M311" s="6"/>
    </row>
    <row r="312" spans="1:13" x14ac:dyDescent="0.25">
      <c r="A312" s="6"/>
      <c r="B312" s="5" t="s">
        <v>691</v>
      </c>
      <c r="C312" t="s">
        <v>692</v>
      </c>
      <c r="D312" s="5" t="s">
        <v>261</v>
      </c>
      <c r="E312" s="3">
        <v>21659922</v>
      </c>
      <c r="F312" s="4">
        <v>0</v>
      </c>
      <c r="G312" s="3">
        <f t="shared" si="16"/>
        <v>21659922</v>
      </c>
      <c r="H312" s="4">
        <v>27095768.629999999</v>
      </c>
      <c r="I312" s="2">
        <v>4988.8834290000004</v>
      </c>
      <c r="J312" s="11">
        <f t="shared" si="17"/>
        <v>4341.63722369068</v>
      </c>
      <c r="K312" s="3">
        <f t="shared" si="18"/>
        <v>5431.2290546807235</v>
      </c>
      <c r="L312" s="11">
        <f t="shared" si="19"/>
        <v>9772.8662783714026</v>
      </c>
      <c r="M312" s="6"/>
    </row>
    <row r="313" spans="1:13" x14ac:dyDescent="0.25">
      <c r="A313" s="6"/>
      <c r="B313" s="5" t="s">
        <v>693</v>
      </c>
      <c r="C313" t="s">
        <v>694</v>
      </c>
      <c r="D313" s="5" t="s">
        <v>84</v>
      </c>
      <c r="E313" s="3">
        <v>21367998</v>
      </c>
      <c r="F313" s="4">
        <v>0</v>
      </c>
      <c r="G313" s="3">
        <f t="shared" si="16"/>
        <v>21367998</v>
      </c>
      <c r="H313" s="4">
        <v>26972165.960000001</v>
      </c>
      <c r="I313" s="2">
        <v>3977.9297311999999</v>
      </c>
      <c r="J313" s="11">
        <f t="shared" si="17"/>
        <v>5371.6378729380003</v>
      </c>
      <c r="K313" s="3">
        <f t="shared" si="18"/>
        <v>6780.4530956014296</v>
      </c>
      <c r="L313" s="11">
        <f t="shared" si="19"/>
        <v>12152.090968539429</v>
      </c>
      <c r="M313" s="6"/>
    </row>
    <row r="314" spans="1:13" x14ac:dyDescent="0.25">
      <c r="A314" s="6"/>
      <c r="B314" s="5" t="s">
        <v>695</v>
      </c>
      <c r="C314" t="s">
        <v>696</v>
      </c>
      <c r="D314" s="5" t="s">
        <v>53</v>
      </c>
      <c r="E314" s="3">
        <v>5433873</v>
      </c>
      <c r="F314" s="4">
        <v>0</v>
      </c>
      <c r="G314" s="3">
        <f t="shared" si="16"/>
        <v>5433873</v>
      </c>
      <c r="H314" s="4">
        <v>5439213.9699999997</v>
      </c>
      <c r="I314" s="2">
        <v>847.04261859999997</v>
      </c>
      <c r="J314" s="11">
        <f t="shared" si="17"/>
        <v>6415.111684676689</v>
      </c>
      <c r="K314" s="3">
        <f t="shared" si="18"/>
        <v>6421.4171171103335</v>
      </c>
      <c r="L314" s="11">
        <f t="shared" si="19"/>
        <v>12836.528801787023</v>
      </c>
      <c r="M314" s="6"/>
    </row>
    <row r="315" spans="1:13" x14ac:dyDescent="0.25">
      <c r="A315" s="6"/>
      <c r="B315" s="5" t="s">
        <v>697</v>
      </c>
      <c r="C315" t="s">
        <v>698</v>
      </c>
      <c r="D315" s="5" t="s">
        <v>139</v>
      </c>
      <c r="E315" s="3">
        <v>4115942</v>
      </c>
      <c r="F315" s="4">
        <v>0</v>
      </c>
      <c r="G315" s="3">
        <f t="shared" si="16"/>
        <v>4115942</v>
      </c>
      <c r="H315" s="4">
        <v>5649322.75</v>
      </c>
      <c r="I315" s="2">
        <v>579.65276340000003</v>
      </c>
      <c r="J315" s="11">
        <f t="shared" si="17"/>
        <v>7100.7027998238291</v>
      </c>
      <c r="K315" s="3">
        <f t="shared" si="18"/>
        <v>9746.046437980287</v>
      </c>
      <c r="L315" s="11">
        <f t="shared" si="19"/>
        <v>16846.749237804117</v>
      </c>
      <c r="M315" s="6"/>
    </row>
    <row r="316" spans="1:13" x14ac:dyDescent="0.25">
      <c r="A316" s="6"/>
      <c r="B316" s="5" t="s">
        <v>699</v>
      </c>
      <c r="C316" t="s">
        <v>700</v>
      </c>
      <c r="D316" s="5" t="s">
        <v>385</v>
      </c>
      <c r="E316" s="3">
        <v>12952938</v>
      </c>
      <c r="F316" s="4">
        <v>0</v>
      </c>
      <c r="G316" s="3">
        <f t="shared" si="16"/>
        <v>12952938</v>
      </c>
      <c r="H316" s="4">
        <v>2807585.6</v>
      </c>
      <c r="I316" s="2">
        <v>917.00042680000001</v>
      </c>
      <c r="J316" s="11">
        <f t="shared" si="17"/>
        <v>14125.334756060116</v>
      </c>
      <c r="K316" s="3">
        <f t="shared" si="18"/>
        <v>3061.7058814219517</v>
      </c>
      <c r="L316" s="11">
        <f t="shared" si="19"/>
        <v>17187.040637482067</v>
      </c>
      <c r="M316" s="6"/>
    </row>
    <row r="317" spans="1:13" x14ac:dyDescent="0.25">
      <c r="A317" s="6"/>
      <c r="B317" s="5" t="s">
        <v>701</v>
      </c>
      <c r="C317" t="s">
        <v>702</v>
      </c>
      <c r="D317" s="5" t="s">
        <v>247</v>
      </c>
      <c r="E317" s="3">
        <v>27537301</v>
      </c>
      <c r="F317" s="4">
        <v>0</v>
      </c>
      <c r="G317" s="3">
        <f t="shared" si="16"/>
        <v>27537301</v>
      </c>
      <c r="H317" s="4">
        <v>1827748.41</v>
      </c>
      <c r="I317" s="2">
        <v>1608.546603</v>
      </c>
      <c r="J317" s="11">
        <f t="shared" si="17"/>
        <v>17119.367849611503</v>
      </c>
      <c r="K317" s="3">
        <f t="shared" si="18"/>
        <v>1136.2732087408474</v>
      </c>
      <c r="L317" s="11">
        <f t="shared" si="19"/>
        <v>18255.64105835235</v>
      </c>
      <c r="M317" s="6"/>
    </row>
    <row r="318" spans="1:13" x14ac:dyDescent="0.25">
      <c r="A318" s="6"/>
      <c r="B318" s="5" t="s">
        <v>703</v>
      </c>
      <c r="C318" t="s">
        <v>704</v>
      </c>
      <c r="D318" s="5" t="s">
        <v>105</v>
      </c>
      <c r="E318" s="3">
        <v>19368968</v>
      </c>
      <c r="F318" s="4">
        <v>0</v>
      </c>
      <c r="G318" s="3">
        <f t="shared" si="16"/>
        <v>19368968</v>
      </c>
      <c r="H318" s="4">
        <v>6577515.1799999997</v>
      </c>
      <c r="I318" s="2">
        <v>2373.8445634</v>
      </c>
      <c r="J318" s="11">
        <f t="shared" si="17"/>
        <v>8159.3244556241279</v>
      </c>
      <c r="K318" s="3">
        <f t="shared" si="18"/>
        <v>2770.8280826016612</v>
      </c>
      <c r="L318" s="11">
        <f t="shared" si="19"/>
        <v>10930.15253822579</v>
      </c>
      <c r="M318" s="6"/>
    </row>
    <row r="319" spans="1:13" x14ac:dyDescent="0.25">
      <c r="A319" s="6"/>
      <c r="B319" s="5" t="s">
        <v>705</v>
      </c>
      <c r="C319" t="s">
        <v>706</v>
      </c>
      <c r="D319" s="5" t="s">
        <v>391</v>
      </c>
      <c r="E319" s="3">
        <v>12997998</v>
      </c>
      <c r="F319" s="4">
        <v>0</v>
      </c>
      <c r="G319" s="3">
        <f t="shared" si="16"/>
        <v>12997998</v>
      </c>
      <c r="H319" s="4">
        <v>40522799.090000004</v>
      </c>
      <c r="I319" s="2">
        <v>5133.8378487999998</v>
      </c>
      <c r="J319" s="11">
        <f t="shared" si="17"/>
        <v>2531.8286986875119</v>
      </c>
      <c r="K319" s="3">
        <f t="shared" si="18"/>
        <v>7893.2760019820134</v>
      </c>
      <c r="L319" s="11">
        <f t="shared" si="19"/>
        <v>10425.104700669526</v>
      </c>
      <c r="M319" s="6"/>
    </row>
    <row r="320" spans="1:13" x14ac:dyDescent="0.25">
      <c r="A320" s="6"/>
      <c r="B320" s="5" t="s">
        <v>707</v>
      </c>
      <c r="C320" t="s">
        <v>708</v>
      </c>
      <c r="D320" s="5" t="s">
        <v>223</v>
      </c>
      <c r="E320" s="3">
        <v>5366886</v>
      </c>
      <c r="F320" s="4">
        <v>585402.64</v>
      </c>
      <c r="G320" s="3">
        <f t="shared" si="16"/>
        <v>5952288.6399999997</v>
      </c>
      <c r="H320" s="4">
        <v>6859068.0300000003</v>
      </c>
      <c r="I320" s="2">
        <v>922.50939119999998</v>
      </c>
      <c r="J320" s="11">
        <f t="shared" si="17"/>
        <v>6452.2797239573511</v>
      </c>
      <c r="K320" s="3">
        <f t="shared" si="18"/>
        <v>7435.2284057268253</v>
      </c>
      <c r="L320" s="11">
        <f t="shared" si="19"/>
        <v>13887.508129684176</v>
      </c>
      <c r="M320" s="6"/>
    </row>
    <row r="321" spans="1:13" x14ac:dyDescent="0.25">
      <c r="A321" s="6"/>
      <c r="B321" s="5" t="s">
        <v>709</v>
      </c>
      <c r="C321" t="s">
        <v>710</v>
      </c>
      <c r="D321" s="5" t="s">
        <v>22</v>
      </c>
      <c r="E321" s="3">
        <v>15271294</v>
      </c>
      <c r="F321" s="4">
        <v>0</v>
      </c>
      <c r="G321" s="3">
        <f t="shared" si="16"/>
        <v>15271294</v>
      </c>
      <c r="H321" s="4">
        <v>7748248.21</v>
      </c>
      <c r="I321" s="2">
        <v>1863.7421236</v>
      </c>
      <c r="J321" s="11">
        <f t="shared" si="17"/>
        <v>8193.8878810669376</v>
      </c>
      <c r="K321" s="3">
        <f t="shared" si="18"/>
        <v>4157.3606733926799</v>
      </c>
      <c r="L321" s="11">
        <f t="shared" si="19"/>
        <v>12351.248554459617</v>
      </c>
      <c r="M321" s="6"/>
    </row>
    <row r="322" spans="1:13" x14ac:dyDescent="0.25">
      <c r="A322" s="6"/>
      <c r="B322" s="5" t="s">
        <v>711</v>
      </c>
      <c r="C322" t="s">
        <v>712</v>
      </c>
      <c r="D322" s="5" t="s">
        <v>76</v>
      </c>
      <c r="E322" s="3">
        <v>7759394</v>
      </c>
      <c r="F322" s="4">
        <v>0</v>
      </c>
      <c r="G322" s="3">
        <f t="shared" si="16"/>
        <v>7759394</v>
      </c>
      <c r="H322" s="4">
        <v>9850904.5299999993</v>
      </c>
      <c r="I322" s="2">
        <v>1359.3937066000001</v>
      </c>
      <c r="J322" s="11">
        <f t="shared" si="17"/>
        <v>5707.9814054804892</v>
      </c>
      <c r="K322" s="3">
        <f t="shared" si="18"/>
        <v>7246.5426919168576</v>
      </c>
      <c r="L322" s="11">
        <f t="shared" si="19"/>
        <v>12954.524097397347</v>
      </c>
      <c r="M322" s="6"/>
    </row>
    <row r="323" spans="1:13" x14ac:dyDescent="0.25">
      <c r="A323" s="6"/>
      <c r="B323" s="5" t="s">
        <v>713</v>
      </c>
      <c r="C323" t="s">
        <v>714</v>
      </c>
      <c r="D323" s="5" t="s">
        <v>404</v>
      </c>
      <c r="E323" s="3">
        <v>35244884</v>
      </c>
      <c r="F323" s="4">
        <v>0</v>
      </c>
      <c r="G323" s="3">
        <f t="shared" ref="G323:G386" si="20">E323+F323</f>
        <v>35244884</v>
      </c>
      <c r="H323" s="4">
        <v>23252118.920000002</v>
      </c>
      <c r="I323" s="2">
        <v>5928.5039403999999</v>
      </c>
      <c r="J323" s="11">
        <f t="shared" ref="J323:J386" si="21">G323/I323</f>
        <v>5944.9878678198202</v>
      </c>
      <c r="K323" s="3">
        <f t="shared" ref="K323:K386" si="22">H323/I323</f>
        <v>3922.0888024628971</v>
      </c>
      <c r="L323" s="11">
        <f t="shared" ref="L323:L386" si="23">J323+K323</f>
        <v>9867.0766702827168</v>
      </c>
      <c r="M323" s="6"/>
    </row>
    <row r="324" spans="1:13" x14ac:dyDescent="0.25">
      <c r="A324" s="6"/>
      <c r="B324" s="5" t="s">
        <v>715</v>
      </c>
      <c r="C324" t="s">
        <v>716</v>
      </c>
      <c r="D324" s="5" t="s">
        <v>216</v>
      </c>
      <c r="E324" s="3">
        <v>117061129</v>
      </c>
      <c r="F324" s="4">
        <v>0</v>
      </c>
      <c r="G324" s="3">
        <f t="shared" si="20"/>
        <v>117061129</v>
      </c>
      <c r="H324" s="4">
        <v>16759196.119999999</v>
      </c>
      <c r="I324" s="2">
        <v>10432.0622176</v>
      </c>
      <c r="J324" s="11">
        <f t="shared" si="21"/>
        <v>11221.28363100686</v>
      </c>
      <c r="K324" s="3">
        <f t="shared" si="22"/>
        <v>1606.5084515816491</v>
      </c>
      <c r="L324" s="11">
        <f t="shared" si="23"/>
        <v>12827.792082588508</v>
      </c>
      <c r="M324" s="6"/>
    </row>
    <row r="325" spans="1:13" x14ac:dyDescent="0.25">
      <c r="A325" s="6"/>
      <c r="B325" s="5" t="s">
        <v>717</v>
      </c>
      <c r="C325" t="s">
        <v>718</v>
      </c>
      <c r="D325" s="5" t="s">
        <v>22</v>
      </c>
      <c r="E325" s="3">
        <v>23323383</v>
      </c>
      <c r="F325" s="4">
        <v>31372.17</v>
      </c>
      <c r="G325" s="3">
        <f t="shared" si="20"/>
        <v>23354755.170000002</v>
      </c>
      <c r="H325" s="4">
        <v>34511825.590000004</v>
      </c>
      <c r="I325" s="2">
        <v>4270.9844795999998</v>
      </c>
      <c r="J325" s="11">
        <f t="shared" si="21"/>
        <v>5468.2369560348525</v>
      </c>
      <c r="K325" s="3">
        <f t="shared" si="22"/>
        <v>8080.5317263134184</v>
      </c>
      <c r="L325" s="11">
        <f t="shared" si="23"/>
        <v>13548.768682348271</v>
      </c>
      <c r="M325" s="6"/>
    </row>
    <row r="326" spans="1:13" x14ac:dyDescent="0.25">
      <c r="A326" s="6"/>
      <c r="B326" s="5" t="s">
        <v>719</v>
      </c>
      <c r="C326" t="s">
        <v>720</v>
      </c>
      <c r="D326" s="5" t="s">
        <v>139</v>
      </c>
      <c r="E326" s="3">
        <v>7020548</v>
      </c>
      <c r="F326" s="4">
        <v>0</v>
      </c>
      <c r="G326" s="3">
        <f t="shared" si="20"/>
        <v>7020548</v>
      </c>
      <c r="H326" s="4">
        <v>2180168.84</v>
      </c>
      <c r="I326" s="2">
        <v>668.30426379999994</v>
      </c>
      <c r="J326" s="11">
        <f t="shared" si="21"/>
        <v>10505.017520135116</v>
      </c>
      <c r="K326" s="3">
        <f t="shared" si="22"/>
        <v>3262.2399079178222</v>
      </c>
      <c r="L326" s="11">
        <f t="shared" si="23"/>
        <v>13767.257428052937</v>
      </c>
      <c r="M326" s="6"/>
    </row>
    <row r="327" spans="1:13" x14ac:dyDescent="0.25">
      <c r="A327" s="6"/>
      <c r="B327" s="5" t="s">
        <v>721</v>
      </c>
      <c r="C327" t="s">
        <v>722</v>
      </c>
      <c r="D327" s="5" t="s">
        <v>37</v>
      </c>
      <c r="E327" s="3">
        <v>29372337</v>
      </c>
      <c r="F327" s="4">
        <v>0</v>
      </c>
      <c r="G327" s="3">
        <f t="shared" si="20"/>
        <v>29372337</v>
      </c>
      <c r="H327" s="4">
        <v>6431240.1600000001</v>
      </c>
      <c r="I327" s="2">
        <v>2362.2891970000001</v>
      </c>
      <c r="J327" s="11">
        <f t="shared" si="21"/>
        <v>12433.844694926232</v>
      </c>
      <c r="K327" s="3">
        <f t="shared" si="22"/>
        <v>2722.4609790229674</v>
      </c>
      <c r="L327" s="11">
        <f t="shared" si="23"/>
        <v>15156.3056739492</v>
      </c>
      <c r="M327" s="6"/>
    </row>
    <row r="328" spans="1:13" x14ac:dyDescent="0.25">
      <c r="A328" s="6"/>
      <c r="B328" s="5" t="s">
        <v>723</v>
      </c>
      <c r="C328" t="s">
        <v>724</v>
      </c>
      <c r="D328" s="5" t="s">
        <v>84</v>
      </c>
      <c r="E328" s="3">
        <v>81404543</v>
      </c>
      <c r="F328" s="4">
        <v>0</v>
      </c>
      <c r="G328" s="3">
        <f t="shared" si="20"/>
        <v>81404543</v>
      </c>
      <c r="H328" s="4">
        <v>3100839.92</v>
      </c>
      <c r="I328" s="2">
        <v>4304.7917889999999</v>
      </c>
      <c r="J328" s="11">
        <f t="shared" si="21"/>
        <v>18910.216101046368</v>
      </c>
      <c r="K328" s="3">
        <f t="shared" si="22"/>
        <v>720.32285694363929</v>
      </c>
      <c r="L328" s="11">
        <f t="shared" si="23"/>
        <v>19630.538957990007</v>
      </c>
      <c r="M328" s="6"/>
    </row>
    <row r="329" spans="1:13" x14ac:dyDescent="0.25">
      <c r="A329" s="6"/>
      <c r="B329" s="5" t="s">
        <v>725</v>
      </c>
      <c r="C329" t="s">
        <v>726</v>
      </c>
      <c r="D329" s="5" t="s">
        <v>364</v>
      </c>
      <c r="E329" s="3">
        <v>7429239</v>
      </c>
      <c r="F329" s="4">
        <v>0</v>
      </c>
      <c r="G329" s="3">
        <f t="shared" si="20"/>
        <v>7429239</v>
      </c>
      <c r="H329" s="4">
        <v>15427078.359999999</v>
      </c>
      <c r="I329" s="2">
        <v>1555.6436282</v>
      </c>
      <c r="J329" s="11">
        <f t="shared" si="21"/>
        <v>4775.6689677032291</v>
      </c>
      <c r="K329" s="3">
        <f t="shared" si="22"/>
        <v>9916.8460438785223</v>
      </c>
      <c r="L329" s="11">
        <f t="shared" si="23"/>
        <v>14692.515011581752</v>
      </c>
      <c r="M329" s="6"/>
    </row>
    <row r="330" spans="1:13" x14ac:dyDescent="0.25">
      <c r="A330" s="6"/>
      <c r="B330" s="5" t="s">
        <v>727</v>
      </c>
      <c r="C330" t="s">
        <v>728</v>
      </c>
      <c r="D330" s="5" t="s">
        <v>43</v>
      </c>
      <c r="E330" s="3">
        <v>3287336</v>
      </c>
      <c r="F330" s="4">
        <v>1950533.85</v>
      </c>
      <c r="G330" s="3">
        <f t="shared" si="20"/>
        <v>5237869.8499999996</v>
      </c>
      <c r="H330" s="4">
        <v>5199234.57</v>
      </c>
      <c r="I330" s="2">
        <v>675.93805880000002</v>
      </c>
      <c r="J330" s="11">
        <f t="shared" si="21"/>
        <v>7749.0382170503099</v>
      </c>
      <c r="K330" s="3">
        <f t="shared" si="22"/>
        <v>7691.8801986534927</v>
      </c>
      <c r="L330" s="11">
        <f t="shared" si="23"/>
        <v>15440.918415703803</v>
      </c>
      <c r="M330" s="6"/>
    </row>
    <row r="331" spans="1:13" x14ac:dyDescent="0.25">
      <c r="A331" s="6"/>
      <c r="B331" s="5" t="s">
        <v>729</v>
      </c>
      <c r="C331" t="s">
        <v>730</v>
      </c>
      <c r="D331" s="5" t="s">
        <v>139</v>
      </c>
      <c r="E331" s="3">
        <v>2359063</v>
      </c>
      <c r="F331" s="4">
        <v>0</v>
      </c>
      <c r="G331" s="3">
        <f t="shared" si="20"/>
        <v>2359063</v>
      </c>
      <c r="H331" s="4">
        <v>7867637.75</v>
      </c>
      <c r="I331" s="2">
        <v>561.39607620000004</v>
      </c>
      <c r="J331" s="11">
        <f t="shared" si="21"/>
        <v>4202.1366019657971</v>
      </c>
      <c r="K331" s="3">
        <f t="shared" si="22"/>
        <v>14014.415282797801</v>
      </c>
      <c r="L331" s="11">
        <f t="shared" si="23"/>
        <v>18216.551884763598</v>
      </c>
      <c r="M331" s="6"/>
    </row>
    <row r="332" spans="1:13" x14ac:dyDescent="0.25">
      <c r="A332" s="6"/>
      <c r="B332" s="5" t="s">
        <v>731</v>
      </c>
      <c r="C332" t="s">
        <v>732</v>
      </c>
      <c r="D332" s="5" t="s">
        <v>490</v>
      </c>
      <c r="E332" s="3">
        <v>3408002</v>
      </c>
      <c r="F332" s="4">
        <v>2523090.89</v>
      </c>
      <c r="G332" s="3">
        <f t="shared" si="20"/>
        <v>5931092.8900000006</v>
      </c>
      <c r="H332" s="4">
        <v>6505551.4500000002</v>
      </c>
      <c r="I332" s="2">
        <v>697.90618559999996</v>
      </c>
      <c r="J332" s="11">
        <f t="shared" si="21"/>
        <v>8498.4099759782966</v>
      </c>
      <c r="K332" s="3">
        <f t="shared" si="22"/>
        <v>9321.5271396499866</v>
      </c>
      <c r="L332" s="11">
        <f t="shared" si="23"/>
        <v>17819.937115628283</v>
      </c>
      <c r="M332" s="6"/>
    </row>
    <row r="333" spans="1:13" x14ac:dyDescent="0.25">
      <c r="A333" s="6"/>
      <c r="B333" s="5" t="s">
        <v>733</v>
      </c>
      <c r="C333" t="s">
        <v>734</v>
      </c>
      <c r="D333" s="5" t="s">
        <v>131</v>
      </c>
      <c r="E333" s="3">
        <v>82738674</v>
      </c>
      <c r="F333" s="4">
        <v>0</v>
      </c>
      <c r="G333" s="3">
        <f t="shared" si="20"/>
        <v>82738674</v>
      </c>
      <c r="H333" s="4">
        <v>9189265.2100000009</v>
      </c>
      <c r="I333" s="2">
        <v>6456.1783740000001</v>
      </c>
      <c r="J333" s="11">
        <f t="shared" si="21"/>
        <v>12815.425660046982</v>
      </c>
      <c r="K333" s="3">
        <f t="shared" si="22"/>
        <v>1423.3288917491116</v>
      </c>
      <c r="L333" s="11">
        <f t="shared" si="23"/>
        <v>14238.754551796093</v>
      </c>
      <c r="M333" s="6"/>
    </row>
    <row r="334" spans="1:13" x14ac:dyDescent="0.25">
      <c r="A334" s="6"/>
      <c r="B334" s="5" t="s">
        <v>735</v>
      </c>
      <c r="C334" t="s">
        <v>736</v>
      </c>
      <c r="D334" s="5" t="s">
        <v>371</v>
      </c>
      <c r="E334" s="3">
        <v>4344710</v>
      </c>
      <c r="F334" s="4">
        <v>0</v>
      </c>
      <c r="G334" s="3">
        <f t="shared" si="20"/>
        <v>4344710</v>
      </c>
      <c r="H334" s="4">
        <v>16144151.77</v>
      </c>
      <c r="I334" s="2">
        <v>1631.1585279999999</v>
      </c>
      <c r="J334" s="11">
        <f t="shared" si="21"/>
        <v>2663.5731140903554</v>
      </c>
      <c r="K334" s="3">
        <f t="shared" si="22"/>
        <v>9897.3530119078659</v>
      </c>
      <c r="L334" s="11">
        <f t="shared" si="23"/>
        <v>12560.926125998221</v>
      </c>
      <c r="M334" s="6"/>
    </row>
    <row r="335" spans="1:13" x14ac:dyDescent="0.25">
      <c r="A335" s="6"/>
      <c r="B335" s="5" t="s">
        <v>737</v>
      </c>
      <c r="C335" t="s">
        <v>738</v>
      </c>
      <c r="D335" s="5" t="s">
        <v>421</v>
      </c>
      <c r="E335" s="3">
        <v>86277286</v>
      </c>
      <c r="F335" s="4">
        <v>0</v>
      </c>
      <c r="G335" s="3">
        <f t="shared" si="20"/>
        <v>86277286</v>
      </c>
      <c r="H335" s="4">
        <v>9006001.2899999991</v>
      </c>
      <c r="I335" s="2">
        <v>7594.3683594000004</v>
      </c>
      <c r="J335" s="11">
        <f t="shared" si="21"/>
        <v>11360.692807744766</v>
      </c>
      <c r="K335" s="3">
        <f t="shared" si="22"/>
        <v>1185.8789123459803</v>
      </c>
      <c r="L335" s="11">
        <f t="shared" si="23"/>
        <v>12546.571720090747</v>
      </c>
      <c r="M335" s="6"/>
    </row>
    <row r="336" spans="1:13" x14ac:dyDescent="0.25">
      <c r="A336" s="6"/>
      <c r="B336" s="5" t="s">
        <v>739</v>
      </c>
      <c r="C336" t="s">
        <v>740</v>
      </c>
      <c r="D336" s="5" t="s">
        <v>120</v>
      </c>
      <c r="E336" s="3">
        <v>7985809</v>
      </c>
      <c r="F336" s="4">
        <v>5167977.49</v>
      </c>
      <c r="G336" s="3">
        <f t="shared" si="20"/>
        <v>13153786.49</v>
      </c>
      <c r="H336" s="4">
        <v>4225806.6500000004</v>
      </c>
      <c r="I336" s="2">
        <v>1416.3594903999999</v>
      </c>
      <c r="J336" s="11">
        <f t="shared" si="21"/>
        <v>9287.0394692559203</v>
      </c>
      <c r="K336" s="3">
        <f t="shared" si="22"/>
        <v>2983.5692694137792</v>
      </c>
      <c r="L336" s="11">
        <f t="shared" si="23"/>
        <v>12270.6087386697</v>
      </c>
      <c r="M336" s="6"/>
    </row>
    <row r="337" spans="1:13" x14ac:dyDescent="0.25">
      <c r="A337" s="6"/>
      <c r="B337" s="5" t="s">
        <v>741</v>
      </c>
      <c r="C337" t="s">
        <v>742</v>
      </c>
      <c r="D337" s="5" t="s">
        <v>743</v>
      </c>
      <c r="E337" s="3">
        <v>22608672</v>
      </c>
      <c r="F337" s="4">
        <v>0</v>
      </c>
      <c r="G337" s="3">
        <f t="shared" si="20"/>
        <v>22608672</v>
      </c>
      <c r="H337" s="4">
        <v>10169570.33</v>
      </c>
      <c r="I337" s="2">
        <v>2199.0875122000002</v>
      </c>
      <c r="J337" s="11">
        <f t="shared" si="21"/>
        <v>10280.933284634018</v>
      </c>
      <c r="K337" s="3">
        <f t="shared" si="22"/>
        <v>4624.4500382916585</v>
      </c>
      <c r="L337" s="11">
        <f t="shared" si="23"/>
        <v>14905.383322925678</v>
      </c>
      <c r="M337" s="6"/>
    </row>
    <row r="338" spans="1:13" x14ac:dyDescent="0.25">
      <c r="A338" s="6"/>
      <c r="B338" s="5" t="s">
        <v>744</v>
      </c>
      <c r="C338" t="s">
        <v>745</v>
      </c>
      <c r="D338" s="5" t="s">
        <v>169</v>
      </c>
      <c r="E338" s="3">
        <v>44796869</v>
      </c>
      <c r="F338" s="4">
        <v>0</v>
      </c>
      <c r="G338" s="3">
        <f t="shared" si="20"/>
        <v>44796869</v>
      </c>
      <c r="H338" s="4">
        <v>14675118.039999999</v>
      </c>
      <c r="I338" s="2">
        <v>5223.4124024000002</v>
      </c>
      <c r="J338" s="11">
        <f t="shared" si="21"/>
        <v>8576.1692834012483</v>
      </c>
      <c r="K338" s="3">
        <f t="shared" si="22"/>
        <v>2809.4886846876625</v>
      </c>
      <c r="L338" s="11">
        <f t="shared" si="23"/>
        <v>11385.657968088912</v>
      </c>
      <c r="M338" s="6"/>
    </row>
    <row r="339" spans="1:13" x14ac:dyDescent="0.25">
      <c r="A339" s="6"/>
      <c r="B339" s="5" t="s">
        <v>746</v>
      </c>
      <c r="C339" t="s">
        <v>747</v>
      </c>
      <c r="D339" s="5" t="s">
        <v>382</v>
      </c>
      <c r="E339" s="3">
        <v>40834707</v>
      </c>
      <c r="F339" s="4">
        <v>0</v>
      </c>
      <c r="G339" s="3">
        <f t="shared" si="20"/>
        <v>40834707</v>
      </c>
      <c r="H339" s="4">
        <v>44297024.530000001</v>
      </c>
      <c r="I339" s="2">
        <v>7578.3157455</v>
      </c>
      <c r="J339" s="11">
        <f t="shared" si="21"/>
        <v>5388.3617905796054</v>
      </c>
      <c r="K339" s="3">
        <f t="shared" si="22"/>
        <v>5845.2334288530474</v>
      </c>
      <c r="L339" s="11">
        <f t="shared" si="23"/>
        <v>11233.595219432653</v>
      </c>
      <c r="M339" s="6"/>
    </row>
    <row r="340" spans="1:13" x14ac:dyDescent="0.25">
      <c r="A340" s="6"/>
      <c r="B340" s="5" t="s">
        <v>748</v>
      </c>
      <c r="C340" t="s">
        <v>749</v>
      </c>
      <c r="D340" s="5" t="s">
        <v>28</v>
      </c>
      <c r="E340" s="3">
        <v>29030258</v>
      </c>
      <c r="F340" s="4">
        <v>0</v>
      </c>
      <c r="G340" s="3">
        <f t="shared" si="20"/>
        <v>29030258</v>
      </c>
      <c r="H340" s="4">
        <v>8401745.8900000006</v>
      </c>
      <c r="I340" s="2">
        <v>2764.2584317999999</v>
      </c>
      <c r="J340" s="11">
        <f t="shared" si="21"/>
        <v>10502.005769806548</v>
      </c>
      <c r="K340" s="3">
        <f t="shared" si="22"/>
        <v>3039.4212760089304</v>
      </c>
      <c r="L340" s="11">
        <f t="shared" si="23"/>
        <v>13541.427045815479</v>
      </c>
      <c r="M340" s="6"/>
    </row>
    <row r="341" spans="1:13" x14ac:dyDescent="0.25">
      <c r="A341" s="6"/>
      <c r="B341" s="5" t="s">
        <v>750</v>
      </c>
      <c r="C341" t="s">
        <v>751</v>
      </c>
      <c r="D341" s="5" t="s">
        <v>79</v>
      </c>
      <c r="E341" s="3">
        <v>51093157</v>
      </c>
      <c r="F341" s="4">
        <v>0</v>
      </c>
      <c r="G341" s="3">
        <f t="shared" si="20"/>
        <v>51093157</v>
      </c>
      <c r="H341" s="4">
        <v>17343643.890000001</v>
      </c>
      <c r="I341" s="2">
        <v>6501.8095194999996</v>
      </c>
      <c r="J341" s="11">
        <f t="shared" si="21"/>
        <v>7858.298039455507</v>
      </c>
      <c r="K341" s="3">
        <f t="shared" si="22"/>
        <v>2667.5103043212125</v>
      </c>
      <c r="L341" s="11">
        <f t="shared" si="23"/>
        <v>10525.80834377672</v>
      </c>
      <c r="M341" s="6"/>
    </row>
    <row r="342" spans="1:13" x14ac:dyDescent="0.25">
      <c r="A342" s="6"/>
      <c r="B342" s="5" t="s">
        <v>752</v>
      </c>
      <c r="C342" t="s">
        <v>753</v>
      </c>
      <c r="D342" s="5" t="s">
        <v>177</v>
      </c>
      <c r="E342" s="3">
        <v>2617069</v>
      </c>
      <c r="F342" s="4">
        <v>968506.78999999992</v>
      </c>
      <c r="G342" s="3">
        <f t="shared" si="20"/>
        <v>3585575.79</v>
      </c>
      <c r="H342" s="4">
        <v>5255510.8899999997</v>
      </c>
      <c r="I342" s="2">
        <v>508.65489939999998</v>
      </c>
      <c r="J342" s="11">
        <f t="shared" si="21"/>
        <v>7049.1325144601569</v>
      </c>
      <c r="K342" s="3">
        <f t="shared" si="22"/>
        <v>10332.173928137337</v>
      </c>
      <c r="L342" s="11">
        <f t="shared" si="23"/>
        <v>17381.306442597495</v>
      </c>
      <c r="M342" s="6"/>
    </row>
    <row r="343" spans="1:13" x14ac:dyDescent="0.25">
      <c r="A343" s="6"/>
      <c r="B343" s="5" t="s">
        <v>754</v>
      </c>
      <c r="C343" t="s">
        <v>755</v>
      </c>
      <c r="D343" s="5" t="s">
        <v>292</v>
      </c>
      <c r="E343" s="3">
        <v>1874783</v>
      </c>
      <c r="F343" s="4">
        <v>1105790.6100000001</v>
      </c>
      <c r="G343" s="3">
        <f t="shared" si="20"/>
        <v>2980573.6100000003</v>
      </c>
      <c r="H343" s="4">
        <v>5346482.78</v>
      </c>
      <c r="I343" s="2">
        <v>449.55615899999998</v>
      </c>
      <c r="J343" s="11">
        <f t="shared" si="21"/>
        <v>6630.0362042198167</v>
      </c>
      <c r="K343" s="3">
        <f t="shared" si="22"/>
        <v>11892.80287449026</v>
      </c>
      <c r="L343" s="11">
        <f t="shared" si="23"/>
        <v>18522.839078710076</v>
      </c>
      <c r="M343" s="6"/>
    </row>
    <row r="344" spans="1:13" x14ac:dyDescent="0.25">
      <c r="A344" s="6"/>
      <c r="B344" s="5" t="s">
        <v>756</v>
      </c>
      <c r="C344" t="s">
        <v>757</v>
      </c>
      <c r="D344" s="5" t="s">
        <v>120</v>
      </c>
      <c r="E344" s="3">
        <v>7515879</v>
      </c>
      <c r="F344" s="4">
        <v>241115.33999999985</v>
      </c>
      <c r="G344" s="3">
        <f t="shared" si="20"/>
        <v>7756994.3399999999</v>
      </c>
      <c r="H344" s="4">
        <v>6967033.5</v>
      </c>
      <c r="I344" s="2">
        <v>1363.2436522</v>
      </c>
      <c r="J344" s="11">
        <f t="shared" si="21"/>
        <v>5690.1011990642883</v>
      </c>
      <c r="K344" s="3">
        <f t="shared" si="22"/>
        <v>5110.6297020027305</v>
      </c>
      <c r="L344" s="11">
        <f t="shared" si="23"/>
        <v>10800.730901067018</v>
      </c>
      <c r="M344" s="6"/>
    </row>
    <row r="345" spans="1:13" x14ac:dyDescent="0.25">
      <c r="A345" s="6"/>
      <c r="B345" s="5" t="s">
        <v>758</v>
      </c>
      <c r="C345" t="s">
        <v>759</v>
      </c>
      <c r="D345" s="5" t="s">
        <v>22</v>
      </c>
      <c r="E345" s="3">
        <v>10058573</v>
      </c>
      <c r="F345" s="4">
        <v>0</v>
      </c>
      <c r="G345" s="3">
        <f t="shared" si="20"/>
        <v>10058573</v>
      </c>
      <c r="H345" s="4">
        <v>11841033</v>
      </c>
      <c r="I345" s="2">
        <v>1651.0876163999999</v>
      </c>
      <c r="J345" s="11">
        <f t="shared" si="21"/>
        <v>6092.0891781209784</v>
      </c>
      <c r="K345" s="3">
        <f t="shared" si="22"/>
        <v>7171.6563569279042</v>
      </c>
      <c r="L345" s="11">
        <f t="shared" si="23"/>
        <v>13263.745535048882</v>
      </c>
      <c r="M345" s="6"/>
    </row>
    <row r="346" spans="1:13" x14ac:dyDescent="0.25">
      <c r="A346" s="6"/>
      <c r="B346" s="5" t="s">
        <v>760</v>
      </c>
      <c r="C346" t="s">
        <v>761</v>
      </c>
      <c r="D346" s="5" t="s">
        <v>142</v>
      </c>
      <c r="E346" s="3">
        <v>3373197</v>
      </c>
      <c r="F346" s="4">
        <v>0</v>
      </c>
      <c r="G346" s="3">
        <f t="shared" si="20"/>
        <v>3373197</v>
      </c>
      <c r="H346" s="4">
        <v>11374310.050000001</v>
      </c>
      <c r="I346" s="2">
        <v>1218.7288481999999</v>
      </c>
      <c r="J346" s="11">
        <f t="shared" si="21"/>
        <v>2767.7994206685426</v>
      </c>
      <c r="K346" s="3">
        <f t="shared" si="22"/>
        <v>9332.929196514282</v>
      </c>
      <c r="L346" s="11">
        <f t="shared" si="23"/>
        <v>12100.728617182824</v>
      </c>
      <c r="M346" s="6"/>
    </row>
    <row r="347" spans="1:13" x14ac:dyDescent="0.25">
      <c r="A347" s="6"/>
      <c r="B347" s="5" t="s">
        <v>762</v>
      </c>
      <c r="C347" t="s">
        <v>763</v>
      </c>
      <c r="D347" s="5" t="s">
        <v>764</v>
      </c>
      <c r="E347" s="3">
        <v>5304823</v>
      </c>
      <c r="F347" s="4">
        <v>2513297.79</v>
      </c>
      <c r="G347" s="3">
        <f t="shared" si="20"/>
        <v>7818120.79</v>
      </c>
      <c r="H347" s="4">
        <v>4325914.25</v>
      </c>
      <c r="I347" s="2">
        <v>900.14583219999997</v>
      </c>
      <c r="J347" s="11">
        <f t="shared" si="21"/>
        <v>8685.3935332813071</v>
      </c>
      <c r="K347" s="3">
        <f t="shared" si="22"/>
        <v>4805.7926785343843</v>
      </c>
      <c r="L347" s="11">
        <f t="shared" si="23"/>
        <v>13491.186211815691</v>
      </c>
      <c r="M347" s="6"/>
    </row>
    <row r="348" spans="1:13" x14ac:dyDescent="0.25">
      <c r="A348" s="6"/>
      <c r="B348" s="5" t="s">
        <v>765</v>
      </c>
      <c r="C348" t="s">
        <v>766</v>
      </c>
      <c r="D348" s="5" t="s">
        <v>34</v>
      </c>
      <c r="E348" s="3">
        <v>2859650</v>
      </c>
      <c r="F348" s="4">
        <v>1664220.3900000001</v>
      </c>
      <c r="G348" s="3">
        <f t="shared" si="20"/>
        <v>4523870.3900000006</v>
      </c>
      <c r="H348" s="4">
        <v>6095189.2000000002</v>
      </c>
      <c r="I348" s="2">
        <v>596.80329540000002</v>
      </c>
      <c r="J348" s="11">
        <f t="shared" si="21"/>
        <v>7580.1699234383959</v>
      </c>
      <c r="K348" s="3">
        <f t="shared" si="22"/>
        <v>10213.062238395943</v>
      </c>
      <c r="L348" s="11">
        <f t="shared" si="23"/>
        <v>17793.232161834341</v>
      </c>
      <c r="M348" s="6"/>
    </row>
    <row r="349" spans="1:13" x14ac:dyDescent="0.25">
      <c r="A349" s="6"/>
      <c r="B349" s="5" t="s">
        <v>767</v>
      </c>
      <c r="C349" t="s">
        <v>768</v>
      </c>
      <c r="D349" s="5" t="s">
        <v>13</v>
      </c>
      <c r="E349" s="3">
        <v>4877457</v>
      </c>
      <c r="F349" s="4">
        <v>0</v>
      </c>
      <c r="G349" s="3">
        <f t="shared" si="20"/>
        <v>4877457</v>
      </c>
      <c r="H349" s="4">
        <v>6257653.0800000001</v>
      </c>
      <c r="I349" s="2">
        <v>604.84989240000004</v>
      </c>
      <c r="J349" s="11">
        <f t="shared" si="21"/>
        <v>8063.9131481806307</v>
      </c>
      <c r="K349" s="3">
        <f t="shared" si="22"/>
        <v>10345.795144593796</v>
      </c>
      <c r="L349" s="11">
        <f t="shared" si="23"/>
        <v>18409.708292774427</v>
      </c>
      <c r="M349" s="6"/>
    </row>
    <row r="350" spans="1:13" x14ac:dyDescent="0.25">
      <c r="A350" s="6"/>
      <c r="B350" s="5" t="s">
        <v>769</v>
      </c>
      <c r="C350" t="s">
        <v>770</v>
      </c>
      <c r="D350" s="5" t="s">
        <v>213</v>
      </c>
      <c r="E350" s="3">
        <v>7695126</v>
      </c>
      <c r="F350" s="4">
        <v>2048117.9</v>
      </c>
      <c r="G350" s="3">
        <f t="shared" si="20"/>
        <v>9743243.9000000004</v>
      </c>
      <c r="H350" s="4">
        <v>3320934.37</v>
      </c>
      <c r="I350" s="2">
        <v>745.06988820000004</v>
      </c>
      <c r="J350" s="11">
        <f t="shared" si="21"/>
        <v>13076.952986972155</v>
      </c>
      <c r="K350" s="3">
        <f t="shared" si="22"/>
        <v>4457.2118972932612</v>
      </c>
      <c r="L350" s="11">
        <f t="shared" si="23"/>
        <v>17534.164884265418</v>
      </c>
      <c r="M350" s="6"/>
    </row>
    <row r="351" spans="1:13" x14ac:dyDescent="0.25">
      <c r="A351" s="6"/>
      <c r="B351" s="5" t="s">
        <v>771</v>
      </c>
      <c r="C351" t="s">
        <v>772</v>
      </c>
      <c r="D351" s="5" t="s">
        <v>382</v>
      </c>
      <c r="E351" s="3">
        <v>19136491</v>
      </c>
      <c r="F351" s="4">
        <v>0</v>
      </c>
      <c r="G351" s="3">
        <f t="shared" si="20"/>
        <v>19136491</v>
      </c>
      <c r="H351" s="4">
        <v>12516550.869999999</v>
      </c>
      <c r="I351" s="2">
        <v>2917.7408138000001</v>
      </c>
      <c r="J351" s="11">
        <f t="shared" si="21"/>
        <v>6558.6672090579095</v>
      </c>
      <c r="K351" s="3">
        <f t="shared" si="22"/>
        <v>4289.8090230635407</v>
      </c>
      <c r="L351" s="11">
        <f t="shared" si="23"/>
        <v>10848.476232121451</v>
      </c>
      <c r="M351" s="6"/>
    </row>
    <row r="352" spans="1:13" x14ac:dyDescent="0.25">
      <c r="A352" s="6"/>
      <c r="B352" s="5" t="s">
        <v>773</v>
      </c>
      <c r="C352" t="s">
        <v>774</v>
      </c>
      <c r="D352" s="5" t="s">
        <v>102</v>
      </c>
      <c r="E352" s="3">
        <v>4252684</v>
      </c>
      <c r="F352" s="4">
        <v>1690061.8800000001</v>
      </c>
      <c r="G352" s="3">
        <f t="shared" si="20"/>
        <v>5942745.8799999999</v>
      </c>
      <c r="H352" s="4">
        <v>3804239.26</v>
      </c>
      <c r="I352" s="2">
        <v>539.91475519999995</v>
      </c>
      <c r="J352" s="11">
        <f t="shared" si="21"/>
        <v>11006.822508117297</v>
      </c>
      <c r="K352" s="3">
        <f t="shared" si="22"/>
        <v>7045.9998052670371</v>
      </c>
      <c r="L352" s="11">
        <f t="shared" si="23"/>
        <v>18052.822313384335</v>
      </c>
      <c r="M352" s="6"/>
    </row>
    <row r="353" spans="1:13" x14ac:dyDescent="0.25">
      <c r="A353" s="6"/>
      <c r="B353" s="5" t="s">
        <v>775</v>
      </c>
      <c r="C353" t="s">
        <v>776</v>
      </c>
      <c r="D353" s="5" t="s">
        <v>177</v>
      </c>
      <c r="E353" s="3">
        <v>3460314</v>
      </c>
      <c r="F353" s="4">
        <v>1622160.3499999999</v>
      </c>
      <c r="G353" s="3">
        <f t="shared" si="20"/>
        <v>5082474.3499999996</v>
      </c>
      <c r="H353" s="4">
        <v>8107520.9800000004</v>
      </c>
      <c r="I353" s="2">
        <v>828.33544719999998</v>
      </c>
      <c r="J353" s="11">
        <f t="shared" si="21"/>
        <v>6135.7682653569291</v>
      </c>
      <c r="K353" s="3">
        <f t="shared" si="22"/>
        <v>9787.726708310789</v>
      </c>
      <c r="L353" s="11">
        <f t="shared" si="23"/>
        <v>15923.494973667719</v>
      </c>
      <c r="M353" s="6"/>
    </row>
    <row r="354" spans="1:13" x14ac:dyDescent="0.25">
      <c r="A354" s="6"/>
      <c r="B354" s="5" t="s">
        <v>777</v>
      </c>
      <c r="C354" t="s">
        <v>778</v>
      </c>
      <c r="D354" s="5" t="s">
        <v>779</v>
      </c>
      <c r="E354" s="3">
        <v>11198650</v>
      </c>
      <c r="F354" s="4">
        <v>0</v>
      </c>
      <c r="G354" s="3">
        <f t="shared" si="20"/>
        <v>11198650</v>
      </c>
      <c r="H354" s="4">
        <v>10916631.02</v>
      </c>
      <c r="I354" s="2">
        <v>1700.9750469999999</v>
      </c>
      <c r="J354" s="11">
        <f t="shared" si="21"/>
        <v>6583.6650688973923</v>
      </c>
      <c r="K354" s="3">
        <f t="shared" si="22"/>
        <v>6417.8666461060675</v>
      </c>
      <c r="L354" s="11">
        <f t="shared" si="23"/>
        <v>13001.531715003461</v>
      </c>
      <c r="M354" s="6"/>
    </row>
    <row r="355" spans="1:13" x14ac:dyDescent="0.25">
      <c r="A355" s="6"/>
      <c r="B355" s="5" t="s">
        <v>780</v>
      </c>
      <c r="C355" t="s">
        <v>781</v>
      </c>
      <c r="D355" s="5" t="s">
        <v>210</v>
      </c>
      <c r="E355" s="3">
        <v>6529900</v>
      </c>
      <c r="F355" s="4">
        <v>3454265.13</v>
      </c>
      <c r="G355" s="3">
        <f t="shared" si="20"/>
        <v>9984165.129999999</v>
      </c>
      <c r="H355" s="4">
        <v>6017973.7800000003</v>
      </c>
      <c r="I355" s="2">
        <v>1133.4757136000001</v>
      </c>
      <c r="J355" s="11">
        <f t="shared" si="21"/>
        <v>8808.4508650737425</v>
      </c>
      <c r="K355" s="3">
        <f t="shared" si="22"/>
        <v>5309.3098579822981</v>
      </c>
      <c r="L355" s="11">
        <f t="shared" si="23"/>
        <v>14117.760723056041</v>
      </c>
      <c r="M355" s="6"/>
    </row>
    <row r="356" spans="1:13" x14ac:dyDescent="0.25">
      <c r="A356" s="6"/>
      <c r="B356" s="5" t="s">
        <v>782</v>
      </c>
      <c r="C356" t="s">
        <v>783</v>
      </c>
      <c r="D356" s="5" t="s">
        <v>247</v>
      </c>
      <c r="E356" s="3">
        <v>15542606</v>
      </c>
      <c r="F356" s="4">
        <v>0</v>
      </c>
      <c r="G356" s="3">
        <f t="shared" si="20"/>
        <v>15542606</v>
      </c>
      <c r="H356" s="4">
        <v>23253600.75</v>
      </c>
      <c r="I356" s="2">
        <v>4003.4724832000002</v>
      </c>
      <c r="J356" s="11">
        <f t="shared" si="21"/>
        <v>3882.2812109293427</v>
      </c>
      <c r="K356" s="3">
        <f t="shared" si="22"/>
        <v>5808.3578312528462</v>
      </c>
      <c r="L356" s="11">
        <f t="shared" si="23"/>
        <v>9690.6390421821889</v>
      </c>
      <c r="M356" s="6"/>
    </row>
    <row r="357" spans="1:13" x14ac:dyDescent="0.25">
      <c r="A357" s="6"/>
      <c r="B357" s="5" t="s">
        <v>784</v>
      </c>
      <c r="C357" t="s">
        <v>785</v>
      </c>
      <c r="D357" s="5" t="s">
        <v>226</v>
      </c>
      <c r="E357" s="3">
        <v>30224696</v>
      </c>
      <c r="F357" s="4">
        <v>0</v>
      </c>
      <c r="G357" s="3">
        <f t="shared" si="20"/>
        <v>30224696</v>
      </c>
      <c r="H357" s="4">
        <v>17794790.039999999</v>
      </c>
      <c r="I357" s="2">
        <v>3692.0739050000002</v>
      </c>
      <c r="J357" s="11">
        <f t="shared" si="21"/>
        <v>8186.3735065184183</v>
      </c>
      <c r="K357" s="3">
        <f t="shared" si="22"/>
        <v>4819.7274750923489</v>
      </c>
      <c r="L357" s="11">
        <f t="shared" si="23"/>
        <v>13006.100981610767</v>
      </c>
      <c r="M357" s="6"/>
    </row>
    <row r="358" spans="1:13" x14ac:dyDescent="0.25">
      <c r="A358" s="6"/>
      <c r="B358" s="5" t="s">
        <v>786</v>
      </c>
      <c r="C358" t="s">
        <v>787</v>
      </c>
      <c r="D358" s="5" t="s">
        <v>537</v>
      </c>
      <c r="E358" s="3">
        <v>17277194</v>
      </c>
      <c r="F358" s="4">
        <v>0</v>
      </c>
      <c r="G358" s="3">
        <f t="shared" si="20"/>
        <v>17277194</v>
      </c>
      <c r="H358" s="4">
        <v>6104636.0999999996</v>
      </c>
      <c r="I358" s="2">
        <v>2053.9349846</v>
      </c>
      <c r="J358" s="11">
        <f t="shared" si="21"/>
        <v>8411.7531127036636</v>
      </c>
      <c r="K358" s="3">
        <f t="shared" si="22"/>
        <v>2972.1661813890696</v>
      </c>
      <c r="L358" s="11">
        <f t="shared" si="23"/>
        <v>11383.919294092733</v>
      </c>
      <c r="M358" s="6"/>
    </row>
    <row r="359" spans="1:13" x14ac:dyDescent="0.25">
      <c r="A359" s="6"/>
      <c r="B359" s="5" t="s">
        <v>788</v>
      </c>
      <c r="C359" t="s">
        <v>789</v>
      </c>
      <c r="D359" s="5" t="s">
        <v>281</v>
      </c>
      <c r="E359" s="3">
        <v>5015599</v>
      </c>
      <c r="F359" s="4">
        <v>3158842.0500000003</v>
      </c>
      <c r="G359" s="3">
        <f t="shared" si="20"/>
        <v>8174441.0500000007</v>
      </c>
      <c r="H359" s="4">
        <v>7187669.6299999999</v>
      </c>
      <c r="I359" s="2">
        <v>916.32093780000002</v>
      </c>
      <c r="J359" s="11">
        <f t="shared" si="21"/>
        <v>8920.9366639881227</v>
      </c>
      <c r="K359" s="3">
        <f t="shared" si="22"/>
        <v>7844.0525949968087</v>
      </c>
      <c r="L359" s="11">
        <f t="shared" si="23"/>
        <v>16764.989258984933</v>
      </c>
      <c r="M359" s="6"/>
    </row>
    <row r="360" spans="1:13" x14ac:dyDescent="0.25">
      <c r="A360" s="6"/>
      <c r="B360" s="5" t="s">
        <v>790</v>
      </c>
      <c r="C360" t="s">
        <v>791</v>
      </c>
      <c r="D360" s="5" t="s">
        <v>16</v>
      </c>
      <c r="E360" s="3">
        <v>4028342</v>
      </c>
      <c r="F360" s="4">
        <v>0</v>
      </c>
      <c r="G360" s="3">
        <f t="shared" si="20"/>
        <v>4028342</v>
      </c>
      <c r="H360" s="4">
        <v>10799095.699999999</v>
      </c>
      <c r="I360" s="2">
        <v>962.61878039999999</v>
      </c>
      <c r="J360" s="11">
        <f t="shared" si="21"/>
        <v>4184.7739541566916</v>
      </c>
      <c r="K360" s="3">
        <f t="shared" si="22"/>
        <v>11218.455238856463</v>
      </c>
      <c r="L360" s="11">
        <f t="shared" si="23"/>
        <v>15403.229193013154</v>
      </c>
      <c r="M360" s="6"/>
    </row>
    <row r="361" spans="1:13" x14ac:dyDescent="0.25">
      <c r="A361" s="6"/>
      <c r="B361" s="5" t="s">
        <v>792</v>
      </c>
      <c r="C361" t="s">
        <v>793</v>
      </c>
      <c r="D361" s="5" t="s">
        <v>125</v>
      </c>
      <c r="E361" s="3">
        <v>59108414</v>
      </c>
      <c r="F361" s="4">
        <v>0</v>
      </c>
      <c r="G361" s="3">
        <f t="shared" si="20"/>
        <v>59108414</v>
      </c>
      <c r="H361" s="4">
        <v>3787880.59</v>
      </c>
      <c r="I361" s="2">
        <v>4849.5664956000001</v>
      </c>
      <c r="J361" s="11">
        <f t="shared" si="21"/>
        <v>12188.391282731956</v>
      </c>
      <c r="K361" s="3">
        <f t="shared" si="22"/>
        <v>781.07612163617819</v>
      </c>
      <c r="L361" s="11">
        <f t="shared" si="23"/>
        <v>12969.467404368135</v>
      </c>
      <c r="M361" s="6"/>
    </row>
    <row r="362" spans="1:13" x14ac:dyDescent="0.25">
      <c r="A362" s="6"/>
      <c r="B362" s="5" t="s">
        <v>794</v>
      </c>
      <c r="C362" t="s">
        <v>795</v>
      </c>
      <c r="D362" s="5" t="s">
        <v>142</v>
      </c>
      <c r="E362" s="3">
        <v>1387813</v>
      </c>
      <c r="F362" s="4">
        <v>0</v>
      </c>
      <c r="G362" s="3">
        <f t="shared" si="20"/>
        <v>1387813</v>
      </c>
      <c r="H362" s="4">
        <v>4898539.95</v>
      </c>
      <c r="I362" s="2">
        <v>276.16470420000002</v>
      </c>
      <c r="J362" s="11">
        <f t="shared" si="21"/>
        <v>5025.3090959623069</v>
      </c>
      <c r="K362" s="3">
        <f t="shared" si="22"/>
        <v>17737.748073890176</v>
      </c>
      <c r="L362" s="11">
        <f t="shared" si="23"/>
        <v>22763.057169852484</v>
      </c>
      <c r="M362" s="6"/>
    </row>
    <row r="363" spans="1:13" x14ac:dyDescent="0.25">
      <c r="A363" s="6"/>
      <c r="B363" s="5" t="s">
        <v>796</v>
      </c>
      <c r="C363" t="s">
        <v>797</v>
      </c>
      <c r="D363" s="5" t="s">
        <v>764</v>
      </c>
      <c r="E363" s="3">
        <v>3893473</v>
      </c>
      <c r="F363" s="4">
        <v>3418100.4099999997</v>
      </c>
      <c r="G363" s="3">
        <f t="shared" si="20"/>
        <v>7311573.4100000001</v>
      </c>
      <c r="H363" s="4">
        <v>4885572.6500000004</v>
      </c>
      <c r="I363" s="2">
        <v>740.17854780000005</v>
      </c>
      <c r="J363" s="11">
        <f t="shared" si="21"/>
        <v>9878.1212070139918</v>
      </c>
      <c r="K363" s="3">
        <f t="shared" si="22"/>
        <v>6600.532620840163</v>
      </c>
      <c r="L363" s="11">
        <f t="shared" si="23"/>
        <v>16478.653827854156</v>
      </c>
      <c r="M363" s="6"/>
    </row>
    <row r="364" spans="1:13" x14ac:dyDescent="0.25">
      <c r="A364" s="6"/>
      <c r="B364" s="5" t="s">
        <v>798</v>
      </c>
      <c r="C364" t="s">
        <v>799</v>
      </c>
      <c r="D364" s="5" t="s">
        <v>764</v>
      </c>
      <c r="E364" s="3">
        <v>1910109</v>
      </c>
      <c r="F364" s="4">
        <v>1268146.4000000001</v>
      </c>
      <c r="G364" s="3">
        <f t="shared" si="20"/>
        <v>3178255.4000000004</v>
      </c>
      <c r="H364" s="4">
        <v>3260632.2</v>
      </c>
      <c r="I364" s="2">
        <v>412.65082840000002</v>
      </c>
      <c r="J364" s="11">
        <f t="shared" si="21"/>
        <v>7702.0453644144436</v>
      </c>
      <c r="K364" s="3">
        <f t="shared" si="22"/>
        <v>7901.6737047219267</v>
      </c>
      <c r="L364" s="11">
        <f t="shared" si="23"/>
        <v>15603.71906913637</v>
      </c>
      <c r="M364" s="6"/>
    </row>
    <row r="365" spans="1:13" x14ac:dyDescent="0.25">
      <c r="A365" s="6"/>
      <c r="B365" s="5" t="s">
        <v>800</v>
      </c>
      <c r="C365" t="s">
        <v>801</v>
      </c>
      <c r="D365" s="5" t="s">
        <v>169</v>
      </c>
      <c r="E365" s="3">
        <v>3895729</v>
      </c>
      <c r="F365" s="4">
        <v>2364851.63</v>
      </c>
      <c r="G365" s="3">
        <f t="shared" si="20"/>
        <v>6260580.6299999999</v>
      </c>
      <c r="H365" s="4">
        <v>9238150.1899999995</v>
      </c>
      <c r="I365" s="2">
        <v>915.92620380000005</v>
      </c>
      <c r="J365" s="11">
        <f t="shared" si="21"/>
        <v>6835.2456824862811</v>
      </c>
      <c r="K365" s="3">
        <f t="shared" si="22"/>
        <v>10086.129375568367</v>
      </c>
      <c r="L365" s="11">
        <f t="shared" si="23"/>
        <v>16921.375058054648</v>
      </c>
      <c r="M365" s="6"/>
    </row>
    <row r="366" spans="1:13" x14ac:dyDescent="0.25">
      <c r="A366" s="6"/>
      <c r="B366" s="5" t="s">
        <v>802</v>
      </c>
      <c r="C366" t="s">
        <v>803</v>
      </c>
      <c r="D366" s="5" t="s">
        <v>322</v>
      </c>
      <c r="E366" s="3">
        <v>8495506</v>
      </c>
      <c r="F366" s="4">
        <v>0</v>
      </c>
      <c r="G366" s="3">
        <f t="shared" si="20"/>
        <v>8495506</v>
      </c>
      <c r="H366" s="4">
        <v>15454425.49</v>
      </c>
      <c r="I366" s="2">
        <v>1735.7319324</v>
      </c>
      <c r="J366" s="11">
        <f t="shared" si="21"/>
        <v>4894.4804444850233</v>
      </c>
      <c r="K366" s="3">
        <f t="shared" si="22"/>
        <v>8903.6937107166868</v>
      </c>
      <c r="L366" s="11">
        <f t="shared" si="23"/>
        <v>13798.17415520171</v>
      </c>
      <c r="M366" s="6"/>
    </row>
    <row r="367" spans="1:13" x14ac:dyDescent="0.25">
      <c r="A367" s="6"/>
      <c r="B367" s="5" t="s">
        <v>804</v>
      </c>
      <c r="C367" t="s">
        <v>805</v>
      </c>
      <c r="D367" s="5" t="s">
        <v>102</v>
      </c>
      <c r="E367" s="3">
        <v>4215789</v>
      </c>
      <c r="F367" s="4">
        <v>1731089.1399999997</v>
      </c>
      <c r="G367" s="3">
        <f t="shared" si="20"/>
        <v>5946878.1399999997</v>
      </c>
      <c r="H367" s="4">
        <v>7451035.7300000004</v>
      </c>
      <c r="I367" s="2">
        <v>859.87329399999999</v>
      </c>
      <c r="J367" s="11">
        <f t="shared" si="21"/>
        <v>6915.9935324145554</v>
      </c>
      <c r="K367" s="3">
        <f t="shared" si="22"/>
        <v>8665.2717115319556</v>
      </c>
      <c r="L367" s="11">
        <f t="shared" si="23"/>
        <v>15581.265243946511</v>
      </c>
      <c r="M367" s="6"/>
    </row>
    <row r="368" spans="1:13" x14ac:dyDescent="0.25">
      <c r="A368" s="6"/>
      <c r="B368" s="5" t="s">
        <v>806</v>
      </c>
      <c r="C368" t="s">
        <v>807</v>
      </c>
      <c r="D368" s="5" t="s">
        <v>382</v>
      </c>
      <c r="E368" s="3">
        <v>1636099</v>
      </c>
      <c r="F368" s="4">
        <v>823981.18</v>
      </c>
      <c r="G368" s="3">
        <f t="shared" si="20"/>
        <v>2460080.1800000002</v>
      </c>
      <c r="H368" s="4">
        <v>7767409.5899999999</v>
      </c>
      <c r="I368" s="2">
        <v>556.2537006</v>
      </c>
      <c r="J368" s="11">
        <f t="shared" si="21"/>
        <v>4422.5866315072572</v>
      </c>
      <c r="K368" s="3">
        <f t="shared" si="22"/>
        <v>13963.789511191973</v>
      </c>
      <c r="L368" s="11">
        <f t="shared" si="23"/>
        <v>18386.376142699231</v>
      </c>
      <c r="M368" s="6"/>
    </row>
    <row r="369" spans="1:13" x14ac:dyDescent="0.25">
      <c r="A369" s="6"/>
      <c r="B369" s="5" t="s">
        <v>808</v>
      </c>
      <c r="C369" t="s">
        <v>809</v>
      </c>
      <c r="D369" s="5" t="s">
        <v>258</v>
      </c>
      <c r="E369" s="3">
        <v>21056444</v>
      </c>
      <c r="F369" s="4">
        <v>0</v>
      </c>
      <c r="G369" s="3">
        <f t="shared" si="20"/>
        <v>21056444</v>
      </c>
      <c r="H369" s="4">
        <v>14972647.939999999</v>
      </c>
      <c r="I369" s="2">
        <v>3052.2441656000001</v>
      </c>
      <c r="J369" s="11">
        <f t="shared" si="21"/>
        <v>6898.676140432819</v>
      </c>
      <c r="K369" s="3">
        <f t="shared" si="22"/>
        <v>4905.4555034448649</v>
      </c>
      <c r="L369" s="11">
        <f t="shared" si="23"/>
        <v>11804.131643877685</v>
      </c>
      <c r="M369" s="6"/>
    </row>
    <row r="370" spans="1:13" x14ac:dyDescent="0.25">
      <c r="A370" s="6"/>
      <c r="B370" s="5" t="s">
        <v>810</v>
      </c>
      <c r="C370" t="s">
        <v>811</v>
      </c>
      <c r="D370" s="5" t="s">
        <v>79</v>
      </c>
      <c r="E370" s="3">
        <v>14875828</v>
      </c>
      <c r="F370" s="4">
        <v>0</v>
      </c>
      <c r="G370" s="3">
        <f t="shared" si="20"/>
        <v>14875828</v>
      </c>
      <c r="H370" s="4">
        <v>5003371.6500000004</v>
      </c>
      <c r="I370" s="2">
        <v>1956.7011516</v>
      </c>
      <c r="J370" s="11">
        <f t="shared" si="21"/>
        <v>7602.5038304065974</v>
      </c>
      <c r="K370" s="3">
        <f t="shared" si="22"/>
        <v>2557.0443631153021</v>
      </c>
      <c r="L370" s="11">
        <f t="shared" si="23"/>
        <v>10159.5481935219</v>
      </c>
      <c r="M370" s="6"/>
    </row>
    <row r="371" spans="1:13" x14ac:dyDescent="0.25">
      <c r="A371" s="6"/>
      <c r="B371" s="5" t="s">
        <v>812</v>
      </c>
      <c r="C371" t="s">
        <v>813</v>
      </c>
      <c r="D371" s="5" t="s">
        <v>450</v>
      </c>
      <c r="E371" s="3">
        <v>1934069</v>
      </c>
      <c r="F371" s="4">
        <v>1003231.52</v>
      </c>
      <c r="G371" s="3">
        <f t="shared" si="20"/>
        <v>2937300.52</v>
      </c>
      <c r="H371" s="4">
        <v>3366595.99</v>
      </c>
      <c r="I371" s="2">
        <v>275.62081160000002</v>
      </c>
      <c r="J371" s="11">
        <f t="shared" si="21"/>
        <v>10657.034579314764</v>
      </c>
      <c r="K371" s="3">
        <f t="shared" si="22"/>
        <v>12214.592833018129</v>
      </c>
      <c r="L371" s="11">
        <f t="shared" si="23"/>
        <v>22871.627412332891</v>
      </c>
      <c r="M371" s="6"/>
    </row>
    <row r="372" spans="1:13" x14ac:dyDescent="0.25">
      <c r="A372" s="6"/>
      <c r="B372" s="5" t="s">
        <v>814</v>
      </c>
      <c r="C372" t="s">
        <v>815</v>
      </c>
      <c r="D372" s="5" t="s">
        <v>497</v>
      </c>
      <c r="E372" s="3">
        <v>36859678</v>
      </c>
      <c r="F372" s="4">
        <v>13880419.060000001</v>
      </c>
      <c r="G372" s="3">
        <f t="shared" si="20"/>
        <v>50740097.060000002</v>
      </c>
      <c r="H372" s="4">
        <v>39415342.130000003</v>
      </c>
      <c r="I372" s="2">
        <v>6649.1151786</v>
      </c>
      <c r="J372" s="11">
        <f t="shared" si="21"/>
        <v>7631.1051466375029</v>
      </c>
      <c r="K372" s="3">
        <f t="shared" si="22"/>
        <v>5927.9078601100537</v>
      </c>
      <c r="L372" s="11">
        <f t="shared" si="23"/>
        <v>13559.013006747557</v>
      </c>
      <c r="M372" s="6"/>
    </row>
    <row r="373" spans="1:13" x14ac:dyDescent="0.25">
      <c r="A373" s="6"/>
      <c r="B373" s="5" t="s">
        <v>816</v>
      </c>
      <c r="C373" t="s">
        <v>817</v>
      </c>
      <c r="D373" s="5" t="s">
        <v>258</v>
      </c>
      <c r="E373" s="3">
        <v>5875055</v>
      </c>
      <c r="F373" s="4">
        <v>0</v>
      </c>
      <c r="G373" s="3">
        <f t="shared" si="20"/>
        <v>5875055</v>
      </c>
      <c r="H373" s="4">
        <v>8697856.2200000007</v>
      </c>
      <c r="I373" s="2">
        <v>791.83439180000005</v>
      </c>
      <c r="J373" s="11">
        <f t="shared" si="21"/>
        <v>7419.5501746833825</v>
      </c>
      <c r="K373" s="3">
        <f t="shared" si="22"/>
        <v>10984.438551889632</v>
      </c>
      <c r="L373" s="11">
        <f t="shared" si="23"/>
        <v>18403.988726573014</v>
      </c>
      <c r="M373" s="6"/>
    </row>
    <row r="374" spans="1:13" x14ac:dyDescent="0.25">
      <c r="A374" s="6"/>
      <c r="B374" s="5" t="s">
        <v>818</v>
      </c>
      <c r="C374" t="s">
        <v>819</v>
      </c>
      <c r="D374" s="5" t="s">
        <v>139</v>
      </c>
      <c r="E374" s="3">
        <v>5334051</v>
      </c>
      <c r="F374" s="4">
        <v>0</v>
      </c>
      <c r="G374" s="3">
        <f t="shared" si="20"/>
        <v>5334051</v>
      </c>
      <c r="H374" s="4">
        <v>7423927.7300000004</v>
      </c>
      <c r="I374" s="2">
        <v>942.09309180000002</v>
      </c>
      <c r="J374" s="11">
        <f t="shared" si="21"/>
        <v>5661.9149916581518</v>
      </c>
      <c r="K374" s="3">
        <f t="shared" si="22"/>
        <v>7880.2485599544661</v>
      </c>
      <c r="L374" s="11">
        <f t="shared" si="23"/>
        <v>13542.163551612619</v>
      </c>
      <c r="M374" s="6"/>
    </row>
    <row r="375" spans="1:13" x14ac:dyDescent="0.25">
      <c r="A375" s="6"/>
      <c r="B375" s="5" t="s">
        <v>820</v>
      </c>
      <c r="C375" t="s">
        <v>821</v>
      </c>
      <c r="D375" s="5" t="s">
        <v>120</v>
      </c>
      <c r="E375" s="3">
        <v>2486091</v>
      </c>
      <c r="F375" s="4">
        <v>2446992.17</v>
      </c>
      <c r="G375" s="3">
        <f t="shared" si="20"/>
        <v>4933083.17</v>
      </c>
      <c r="H375" s="4">
        <v>5056795.28</v>
      </c>
      <c r="I375" s="2">
        <v>462.65000839999999</v>
      </c>
      <c r="J375" s="11">
        <f t="shared" si="21"/>
        <v>10662.667416910394</v>
      </c>
      <c r="K375" s="3">
        <f t="shared" si="22"/>
        <v>10930.066331324853</v>
      </c>
      <c r="L375" s="11">
        <f t="shared" si="23"/>
        <v>21592.733748235245</v>
      </c>
      <c r="M375" s="6"/>
    </row>
    <row r="376" spans="1:13" x14ac:dyDescent="0.25">
      <c r="A376" s="6"/>
      <c r="B376" s="5" t="s">
        <v>822</v>
      </c>
      <c r="C376" t="s">
        <v>823</v>
      </c>
      <c r="D376" s="5" t="s">
        <v>139</v>
      </c>
      <c r="E376" s="3">
        <v>9906782</v>
      </c>
      <c r="F376" s="4">
        <v>0</v>
      </c>
      <c r="G376" s="3">
        <f t="shared" si="20"/>
        <v>9906782</v>
      </c>
      <c r="H376" s="4">
        <v>16296830.52</v>
      </c>
      <c r="I376" s="2">
        <v>2380.4764638000001</v>
      </c>
      <c r="J376" s="11">
        <f t="shared" si="21"/>
        <v>4161.6802983154112</v>
      </c>
      <c r="K376" s="3">
        <f t="shared" si="22"/>
        <v>6846.0372399502985</v>
      </c>
      <c r="L376" s="11">
        <f t="shared" si="23"/>
        <v>11007.71753826571</v>
      </c>
      <c r="M376" s="6"/>
    </row>
    <row r="377" spans="1:13" x14ac:dyDescent="0.25">
      <c r="A377" s="6"/>
      <c r="B377" s="5" t="s">
        <v>824</v>
      </c>
      <c r="C377" t="s">
        <v>825</v>
      </c>
      <c r="D377" s="5" t="s">
        <v>192</v>
      </c>
      <c r="E377" s="3">
        <v>21732678</v>
      </c>
      <c r="F377" s="4">
        <v>0</v>
      </c>
      <c r="G377" s="3">
        <f t="shared" si="20"/>
        <v>21732678</v>
      </c>
      <c r="H377" s="4">
        <v>2367874.7200000002</v>
      </c>
      <c r="I377" s="2">
        <v>806.41597999999999</v>
      </c>
      <c r="J377" s="11">
        <f t="shared" si="21"/>
        <v>26949.711487612138</v>
      </c>
      <c r="K377" s="3">
        <f t="shared" si="22"/>
        <v>2936.2943923804687</v>
      </c>
      <c r="L377" s="11">
        <f t="shared" si="23"/>
        <v>29886.005879992605</v>
      </c>
      <c r="M377" s="6"/>
    </row>
    <row r="378" spans="1:13" x14ac:dyDescent="0.25">
      <c r="A378" s="6"/>
      <c r="B378" s="5" t="s">
        <v>826</v>
      </c>
      <c r="C378" t="s">
        <v>827</v>
      </c>
      <c r="D378" s="5" t="s">
        <v>13</v>
      </c>
      <c r="E378" s="3">
        <v>50280225</v>
      </c>
      <c r="F378" s="4">
        <v>0</v>
      </c>
      <c r="G378" s="3">
        <f t="shared" si="20"/>
        <v>50280225</v>
      </c>
      <c r="H378" s="4">
        <v>3130604.12</v>
      </c>
      <c r="I378" s="2">
        <v>3780.9656751000002</v>
      </c>
      <c r="J378" s="11">
        <f t="shared" si="21"/>
        <v>13298.249526867279</v>
      </c>
      <c r="K378" s="3">
        <f t="shared" si="22"/>
        <v>827.99062171258697</v>
      </c>
      <c r="L378" s="11">
        <f t="shared" si="23"/>
        <v>14126.240148579865</v>
      </c>
      <c r="M378" s="6"/>
    </row>
    <row r="379" spans="1:13" x14ac:dyDescent="0.25">
      <c r="A379" s="6"/>
      <c r="B379" s="5" t="s">
        <v>828</v>
      </c>
      <c r="C379" t="s">
        <v>829</v>
      </c>
      <c r="D379" s="5" t="s">
        <v>151</v>
      </c>
      <c r="E379" s="3">
        <v>6080619</v>
      </c>
      <c r="F379" s="4">
        <v>1263733.1000000001</v>
      </c>
      <c r="G379" s="3">
        <f t="shared" si="20"/>
        <v>7344352.0999999996</v>
      </c>
      <c r="H379" s="4">
        <v>5434138.3200000003</v>
      </c>
      <c r="I379" s="2">
        <v>608.3373464</v>
      </c>
      <c r="J379" s="11">
        <f t="shared" si="21"/>
        <v>12072.827919348007</v>
      </c>
      <c r="K379" s="3">
        <f t="shared" si="22"/>
        <v>8932.7711871677402</v>
      </c>
      <c r="L379" s="11">
        <f t="shared" si="23"/>
        <v>21005.599106515747</v>
      </c>
      <c r="M379" s="6"/>
    </row>
    <row r="380" spans="1:13" x14ac:dyDescent="0.25">
      <c r="A380" s="6"/>
      <c r="B380" s="5" t="s">
        <v>830</v>
      </c>
      <c r="C380" t="s">
        <v>831</v>
      </c>
      <c r="D380" s="5" t="s">
        <v>22</v>
      </c>
      <c r="E380" s="3">
        <v>38046331</v>
      </c>
      <c r="F380" s="4">
        <v>0</v>
      </c>
      <c r="G380" s="3">
        <f t="shared" si="20"/>
        <v>38046331</v>
      </c>
      <c r="H380" s="4">
        <v>13939900</v>
      </c>
      <c r="I380" s="2">
        <v>4433.3425962000001</v>
      </c>
      <c r="J380" s="11">
        <f t="shared" si="21"/>
        <v>8581.8612422624574</v>
      </c>
      <c r="K380" s="3">
        <f t="shared" si="22"/>
        <v>3144.331776197143</v>
      </c>
      <c r="L380" s="11">
        <f t="shared" si="23"/>
        <v>11726.1930184596</v>
      </c>
      <c r="M380" s="6"/>
    </row>
    <row r="381" spans="1:13" x14ac:dyDescent="0.25">
      <c r="A381" s="6"/>
      <c r="B381" s="5" t="s">
        <v>832</v>
      </c>
      <c r="C381" t="s">
        <v>833</v>
      </c>
      <c r="D381" s="5" t="s">
        <v>177</v>
      </c>
      <c r="E381" s="3">
        <v>4832326</v>
      </c>
      <c r="F381" s="4">
        <v>0</v>
      </c>
      <c r="G381" s="3">
        <f t="shared" si="20"/>
        <v>4832326</v>
      </c>
      <c r="H381" s="4">
        <v>3928289.79</v>
      </c>
      <c r="I381" s="2">
        <v>548.32054740000001</v>
      </c>
      <c r="J381" s="11">
        <f t="shared" si="21"/>
        <v>8812.9580824823934</v>
      </c>
      <c r="K381" s="3">
        <f t="shared" si="22"/>
        <v>7164.2213822315716</v>
      </c>
      <c r="L381" s="11">
        <f t="shared" si="23"/>
        <v>15977.179464713965</v>
      </c>
      <c r="M381" s="6"/>
    </row>
    <row r="382" spans="1:13" x14ac:dyDescent="0.25">
      <c r="A382" s="6"/>
      <c r="B382" s="5" t="s">
        <v>834</v>
      </c>
      <c r="C382" t="s">
        <v>835</v>
      </c>
      <c r="D382" s="5" t="s">
        <v>247</v>
      </c>
      <c r="E382" s="3">
        <v>5373400</v>
      </c>
      <c r="F382" s="4">
        <v>0</v>
      </c>
      <c r="G382" s="3">
        <f t="shared" si="20"/>
        <v>5373400</v>
      </c>
      <c r="H382" s="4">
        <v>13207325.789999999</v>
      </c>
      <c r="I382" s="2">
        <v>1754.6603352</v>
      </c>
      <c r="J382" s="11">
        <f t="shared" si="21"/>
        <v>3062.3590744060039</v>
      </c>
      <c r="K382" s="3">
        <f t="shared" si="22"/>
        <v>7526.9985449888227</v>
      </c>
      <c r="L382" s="11">
        <f t="shared" si="23"/>
        <v>10589.357619394827</v>
      </c>
      <c r="M382" s="6"/>
    </row>
    <row r="383" spans="1:13" x14ac:dyDescent="0.25">
      <c r="A383" s="6"/>
      <c r="B383" s="5" t="s">
        <v>836</v>
      </c>
      <c r="C383" t="s">
        <v>837</v>
      </c>
      <c r="D383" s="5" t="s">
        <v>497</v>
      </c>
      <c r="E383" s="3">
        <v>10458889</v>
      </c>
      <c r="F383" s="4">
        <v>3292778.01</v>
      </c>
      <c r="G383" s="3">
        <f t="shared" si="20"/>
        <v>13751667.01</v>
      </c>
      <c r="H383" s="4">
        <v>6322132.7800000003</v>
      </c>
      <c r="I383" s="2">
        <v>1620.234025</v>
      </c>
      <c r="J383" s="11">
        <f t="shared" si="21"/>
        <v>8487.4572424807575</v>
      </c>
      <c r="K383" s="3">
        <f t="shared" si="22"/>
        <v>3901.987418144734</v>
      </c>
      <c r="L383" s="11">
        <f t="shared" si="23"/>
        <v>12389.444660625491</v>
      </c>
      <c r="M383" s="6"/>
    </row>
    <row r="384" spans="1:13" x14ac:dyDescent="0.25">
      <c r="A384" s="6"/>
      <c r="B384" s="5" t="s">
        <v>838</v>
      </c>
      <c r="C384" t="s">
        <v>839</v>
      </c>
      <c r="D384" s="5" t="s">
        <v>84</v>
      </c>
      <c r="E384" s="3">
        <v>53206795</v>
      </c>
      <c r="F384" s="4">
        <v>0</v>
      </c>
      <c r="G384" s="3">
        <f t="shared" si="20"/>
        <v>53206795</v>
      </c>
      <c r="H384" s="4">
        <v>9173755.3699999992</v>
      </c>
      <c r="I384" s="2">
        <v>4008.7558113999999</v>
      </c>
      <c r="J384" s="11">
        <f t="shared" si="21"/>
        <v>13272.645554686031</v>
      </c>
      <c r="K384" s="3">
        <f t="shared" si="22"/>
        <v>2288.4295780530961</v>
      </c>
      <c r="L384" s="11">
        <f t="shared" si="23"/>
        <v>15561.075132739126</v>
      </c>
      <c r="M384" s="6"/>
    </row>
    <row r="385" spans="1:13" x14ac:dyDescent="0.25">
      <c r="A385" s="6"/>
      <c r="B385" s="5" t="s">
        <v>840</v>
      </c>
      <c r="C385" t="s">
        <v>841</v>
      </c>
      <c r="D385" s="5" t="s">
        <v>28</v>
      </c>
      <c r="E385" s="3">
        <v>47025275</v>
      </c>
      <c r="F385" s="4">
        <v>0</v>
      </c>
      <c r="G385" s="3">
        <f t="shared" si="20"/>
        <v>47025275</v>
      </c>
      <c r="H385" s="4">
        <v>6642700.6600000001</v>
      </c>
      <c r="I385" s="2">
        <v>5361.7947559000004</v>
      </c>
      <c r="J385" s="11">
        <f t="shared" si="21"/>
        <v>8770.4354867844249</v>
      </c>
      <c r="K385" s="3">
        <f t="shared" si="22"/>
        <v>1238.8949899080935</v>
      </c>
      <c r="L385" s="11">
        <f t="shared" si="23"/>
        <v>10009.330476692518</v>
      </c>
      <c r="M385" s="6"/>
    </row>
    <row r="386" spans="1:13" x14ac:dyDescent="0.25">
      <c r="A386" s="6"/>
      <c r="B386" s="5" t="s">
        <v>842</v>
      </c>
      <c r="C386" t="s">
        <v>843</v>
      </c>
      <c r="D386" s="5" t="s">
        <v>84</v>
      </c>
      <c r="E386" s="3">
        <v>62699167</v>
      </c>
      <c r="F386" s="4">
        <v>0</v>
      </c>
      <c r="G386" s="3">
        <f t="shared" si="20"/>
        <v>62699167</v>
      </c>
      <c r="H386" s="4">
        <v>3900219.59</v>
      </c>
      <c r="I386" s="2">
        <v>4777.0673067999996</v>
      </c>
      <c r="J386" s="11">
        <f t="shared" si="21"/>
        <v>13125.033199919495</v>
      </c>
      <c r="K386" s="3">
        <f t="shared" si="22"/>
        <v>816.44643868596211</v>
      </c>
      <c r="L386" s="11">
        <f t="shared" si="23"/>
        <v>13941.479638605457</v>
      </c>
      <c r="M386" s="6"/>
    </row>
    <row r="387" spans="1:13" x14ac:dyDescent="0.25">
      <c r="A387" s="6"/>
      <c r="B387" s="5" t="s">
        <v>844</v>
      </c>
      <c r="C387" t="s">
        <v>845</v>
      </c>
      <c r="D387" s="5" t="s">
        <v>404</v>
      </c>
      <c r="E387" s="3">
        <v>8572551</v>
      </c>
      <c r="F387" s="4">
        <v>2876989.13</v>
      </c>
      <c r="G387" s="3">
        <f t="shared" ref="G387:G450" si="24">E387+F387</f>
        <v>11449540.129999999</v>
      </c>
      <c r="H387" s="4">
        <v>7251020.1100000003</v>
      </c>
      <c r="I387" s="2">
        <v>1189.0956974000001</v>
      </c>
      <c r="J387" s="11">
        <f t="shared" ref="J387:J450" si="25">G387/I387</f>
        <v>9628.779378341731</v>
      </c>
      <c r="K387" s="3">
        <f t="shared" ref="K387:K450" si="26">H387/I387</f>
        <v>6097.9281363599357</v>
      </c>
      <c r="L387" s="11">
        <f t="shared" ref="L387:L450" si="27">J387+K387</f>
        <v>15726.707514701666</v>
      </c>
      <c r="M387" s="6"/>
    </row>
    <row r="388" spans="1:13" x14ac:dyDescent="0.25">
      <c r="A388" s="6"/>
      <c r="B388" s="5" t="s">
        <v>846</v>
      </c>
      <c r="C388" t="s">
        <v>847</v>
      </c>
      <c r="D388" s="5" t="s">
        <v>253</v>
      </c>
      <c r="E388" s="3">
        <v>17496010</v>
      </c>
      <c r="F388" s="4">
        <v>6532387.3799999999</v>
      </c>
      <c r="G388" s="3">
        <f t="shared" si="24"/>
        <v>24028397.379999999</v>
      </c>
      <c r="H388" s="4">
        <v>10918199.74</v>
      </c>
      <c r="I388" s="2">
        <v>3160.3585361999999</v>
      </c>
      <c r="J388" s="11">
        <f t="shared" si="25"/>
        <v>7603.0605720108042</v>
      </c>
      <c r="K388" s="3">
        <f t="shared" si="26"/>
        <v>3454.7345229785201</v>
      </c>
      <c r="L388" s="11">
        <f t="shared" si="27"/>
        <v>11057.795094989324</v>
      </c>
      <c r="M388" s="6"/>
    </row>
    <row r="389" spans="1:13" x14ac:dyDescent="0.25">
      <c r="A389" s="6"/>
      <c r="B389" s="5" t="s">
        <v>848</v>
      </c>
      <c r="C389" t="s">
        <v>847</v>
      </c>
      <c r="D389" s="5" t="s">
        <v>71</v>
      </c>
      <c r="E389" s="3">
        <v>16430950</v>
      </c>
      <c r="F389" s="4">
        <v>0</v>
      </c>
      <c r="G389" s="3">
        <f t="shared" si="24"/>
        <v>16430950</v>
      </c>
      <c r="H389" s="4">
        <v>1571381.36</v>
      </c>
      <c r="I389" s="2">
        <v>890.25671039999997</v>
      </c>
      <c r="J389" s="11">
        <f t="shared" si="25"/>
        <v>18456.418028702567</v>
      </c>
      <c r="K389" s="3">
        <f t="shared" si="26"/>
        <v>1765.0879141298076</v>
      </c>
      <c r="L389" s="11">
        <f t="shared" si="27"/>
        <v>20221.505942832373</v>
      </c>
      <c r="M389" s="6"/>
    </row>
    <row r="390" spans="1:13" x14ac:dyDescent="0.25">
      <c r="A390" s="6"/>
      <c r="B390" s="5" t="s">
        <v>849</v>
      </c>
      <c r="C390" t="s">
        <v>850</v>
      </c>
      <c r="D390" s="5" t="s">
        <v>322</v>
      </c>
      <c r="E390" s="3">
        <v>14922947</v>
      </c>
      <c r="F390" s="4">
        <v>0</v>
      </c>
      <c r="G390" s="3">
        <f t="shared" si="24"/>
        <v>14922947</v>
      </c>
      <c r="H390" s="4">
        <v>11098644.76</v>
      </c>
      <c r="I390" s="2">
        <v>2243.9422295999998</v>
      </c>
      <c r="J390" s="11">
        <f t="shared" si="25"/>
        <v>6650.3258431301647</v>
      </c>
      <c r="K390" s="3">
        <f t="shared" si="26"/>
        <v>4946.0474577272962</v>
      </c>
      <c r="L390" s="11">
        <f t="shared" si="27"/>
        <v>11596.37330085746</v>
      </c>
      <c r="M390" s="6"/>
    </row>
    <row r="391" spans="1:13" x14ac:dyDescent="0.25">
      <c r="A391" s="6"/>
      <c r="B391" s="5" t="s">
        <v>851</v>
      </c>
      <c r="C391" t="s">
        <v>852</v>
      </c>
      <c r="D391" s="5" t="s">
        <v>169</v>
      </c>
      <c r="E391" s="3">
        <v>38681248</v>
      </c>
      <c r="F391" s="4">
        <v>0</v>
      </c>
      <c r="G391" s="3">
        <f t="shared" si="24"/>
        <v>38681248</v>
      </c>
      <c r="H391" s="4">
        <v>23225222.23</v>
      </c>
      <c r="I391" s="2">
        <v>4948.5845855999996</v>
      </c>
      <c r="J391" s="11">
        <f t="shared" si="25"/>
        <v>7816.6286401488323</v>
      </c>
      <c r="K391" s="3">
        <f t="shared" si="26"/>
        <v>4693.3061016242118</v>
      </c>
      <c r="L391" s="11">
        <f t="shared" si="27"/>
        <v>12509.934741773044</v>
      </c>
      <c r="M391" s="6"/>
    </row>
    <row r="392" spans="1:13" x14ac:dyDescent="0.25">
      <c r="A392" s="6"/>
      <c r="B392" s="5" t="s">
        <v>853</v>
      </c>
      <c r="C392" t="s">
        <v>854</v>
      </c>
      <c r="D392" s="5" t="s">
        <v>210</v>
      </c>
      <c r="E392" s="3">
        <v>7681947</v>
      </c>
      <c r="F392" s="4">
        <v>2361680.67</v>
      </c>
      <c r="G392" s="3">
        <f t="shared" si="24"/>
        <v>10043627.67</v>
      </c>
      <c r="H392" s="4">
        <v>4653991.18</v>
      </c>
      <c r="I392" s="2">
        <v>1024.2499175999999</v>
      </c>
      <c r="J392" s="11">
        <f t="shared" si="25"/>
        <v>9805.8369323904953</v>
      </c>
      <c r="K392" s="3">
        <f t="shared" si="26"/>
        <v>4543.8043001312908</v>
      </c>
      <c r="L392" s="11">
        <f t="shared" si="27"/>
        <v>14349.641232521786</v>
      </c>
      <c r="M392" s="6"/>
    </row>
    <row r="393" spans="1:13" x14ac:dyDescent="0.25">
      <c r="A393" s="6"/>
      <c r="B393" s="5" t="s">
        <v>855</v>
      </c>
      <c r="C393" t="s">
        <v>856</v>
      </c>
      <c r="D393" s="5" t="s">
        <v>497</v>
      </c>
      <c r="E393" s="3">
        <v>14165673</v>
      </c>
      <c r="F393" s="4">
        <v>1696492.21</v>
      </c>
      <c r="G393" s="3">
        <f t="shared" si="24"/>
        <v>15862165.210000001</v>
      </c>
      <c r="H393" s="4">
        <v>1926760.28</v>
      </c>
      <c r="I393" s="2">
        <v>1189.5915758000001</v>
      </c>
      <c r="J393" s="11">
        <f t="shared" si="25"/>
        <v>13334.127050565819</v>
      </c>
      <c r="K393" s="3">
        <f t="shared" si="26"/>
        <v>1619.6821826888392</v>
      </c>
      <c r="L393" s="11">
        <f t="shared" si="27"/>
        <v>14953.809233254658</v>
      </c>
      <c r="M393" s="6"/>
    </row>
    <row r="394" spans="1:13" x14ac:dyDescent="0.25">
      <c r="A394" s="6"/>
      <c r="B394" s="5" t="s">
        <v>857</v>
      </c>
      <c r="C394" t="s">
        <v>856</v>
      </c>
      <c r="D394" s="5" t="s">
        <v>169</v>
      </c>
      <c r="E394" s="3">
        <v>8523056</v>
      </c>
      <c r="F394" s="4">
        <v>0</v>
      </c>
      <c r="G394" s="3">
        <f t="shared" si="24"/>
        <v>8523056</v>
      </c>
      <c r="H394" s="4">
        <v>16115042.210000001</v>
      </c>
      <c r="I394" s="2">
        <v>1485.6968594</v>
      </c>
      <c r="J394" s="11">
        <f t="shared" si="25"/>
        <v>5736.739595345206</v>
      </c>
      <c r="K394" s="3">
        <f t="shared" si="26"/>
        <v>10846.790250676087</v>
      </c>
      <c r="L394" s="11">
        <f t="shared" si="27"/>
        <v>16583.529846021294</v>
      </c>
      <c r="M394" s="6"/>
    </row>
    <row r="395" spans="1:13" x14ac:dyDescent="0.25">
      <c r="A395" s="6"/>
      <c r="B395" s="5" t="s">
        <v>858</v>
      </c>
      <c r="C395" t="s">
        <v>859</v>
      </c>
      <c r="D395" s="5" t="s">
        <v>247</v>
      </c>
      <c r="E395" s="3">
        <v>75768258</v>
      </c>
      <c r="F395" s="4">
        <v>0</v>
      </c>
      <c r="G395" s="3">
        <f t="shared" si="24"/>
        <v>75768258</v>
      </c>
      <c r="H395" s="4">
        <v>25137694.079999998</v>
      </c>
      <c r="I395" s="2">
        <v>11014.0463932</v>
      </c>
      <c r="J395" s="11">
        <f t="shared" si="25"/>
        <v>6879.2390457678503</v>
      </c>
      <c r="K395" s="3">
        <f t="shared" si="26"/>
        <v>2282.3305062088575</v>
      </c>
      <c r="L395" s="11">
        <f t="shared" si="27"/>
        <v>9161.5695519767069</v>
      </c>
      <c r="M395" s="6"/>
    </row>
    <row r="396" spans="1:13" x14ac:dyDescent="0.25">
      <c r="A396" s="6"/>
      <c r="B396" s="5" t="s">
        <v>860</v>
      </c>
      <c r="C396" t="s">
        <v>859</v>
      </c>
      <c r="D396" s="5" t="s">
        <v>142</v>
      </c>
      <c r="E396" s="3">
        <v>3395584</v>
      </c>
      <c r="F396" s="4">
        <v>0</v>
      </c>
      <c r="G396" s="3">
        <f t="shared" si="24"/>
        <v>3395584</v>
      </c>
      <c r="H396" s="4">
        <v>12029825.460000001</v>
      </c>
      <c r="I396" s="2">
        <v>1264.3716776000001</v>
      </c>
      <c r="J396" s="11">
        <f t="shared" si="25"/>
        <v>2685.5900524799922</v>
      </c>
      <c r="K396" s="3">
        <f t="shared" si="26"/>
        <v>9514.4692602057694</v>
      </c>
      <c r="L396" s="11">
        <f t="shared" si="27"/>
        <v>12200.059312685762</v>
      </c>
      <c r="M396" s="6"/>
    </row>
    <row r="397" spans="1:13" x14ac:dyDescent="0.25">
      <c r="A397" s="6"/>
      <c r="B397" s="5" t="s">
        <v>861</v>
      </c>
      <c r="C397" t="s">
        <v>859</v>
      </c>
      <c r="D397" s="5" t="s">
        <v>22</v>
      </c>
      <c r="E397" s="3">
        <v>13627964</v>
      </c>
      <c r="F397" s="4">
        <v>4026029.7</v>
      </c>
      <c r="G397" s="3">
        <f t="shared" si="24"/>
        <v>17653993.699999999</v>
      </c>
      <c r="H397" s="4">
        <v>6168033.79</v>
      </c>
      <c r="I397" s="2">
        <v>1738.1991846000001</v>
      </c>
      <c r="J397" s="11">
        <f t="shared" si="25"/>
        <v>10156.484858818176</v>
      </c>
      <c r="K397" s="3">
        <f t="shared" si="26"/>
        <v>3548.5195509508926</v>
      </c>
      <c r="L397" s="11">
        <f t="shared" si="27"/>
        <v>13705.004409769068</v>
      </c>
      <c r="M397" s="6"/>
    </row>
    <row r="398" spans="1:13" x14ac:dyDescent="0.25">
      <c r="A398" s="6"/>
      <c r="B398" s="5" t="s">
        <v>862</v>
      </c>
      <c r="C398" t="s">
        <v>863</v>
      </c>
      <c r="D398" s="5" t="s">
        <v>253</v>
      </c>
      <c r="E398" s="3">
        <v>9044532</v>
      </c>
      <c r="F398" s="4">
        <v>3042757.66</v>
      </c>
      <c r="G398" s="3">
        <f t="shared" si="24"/>
        <v>12087289.66</v>
      </c>
      <c r="H398" s="4">
        <v>7145036.8300000001</v>
      </c>
      <c r="I398" s="2">
        <v>1493.5030716000001</v>
      </c>
      <c r="J398" s="11">
        <f t="shared" si="25"/>
        <v>8093.2472720332635</v>
      </c>
      <c r="K398" s="3">
        <f t="shared" si="26"/>
        <v>4784.079099579938</v>
      </c>
      <c r="L398" s="11">
        <f t="shared" si="27"/>
        <v>12877.326371613202</v>
      </c>
      <c r="M398" s="6"/>
    </row>
    <row r="399" spans="1:13" x14ac:dyDescent="0.25">
      <c r="A399" s="6"/>
      <c r="B399" s="5" t="s">
        <v>864</v>
      </c>
      <c r="C399" t="s">
        <v>863</v>
      </c>
      <c r="D399" s="5" t="s">
        <v>244</v>
      </c>
      <c r="E399" s="3">
        <v>6310301</v>
      </c>
      <c r="F399" s="4">
        <v>2998283.46</v>
      </c>
      <c r="G399" s="3">
        <f t="shared" si="24"/>
        <v>9308584.4600000009</v>
      </c>
      <c r="H399" s="4">
        <v>7956570.6500000004</v>
      </c>
      <c r="I399" s="2">
        <v>1103.0710004</v>
      </c>
      <c r="J399" s="11">
        <f t="shared" si="25"/>
        <v>8438.7899388384649</v>
      </c>
      <c r="K399" s="3">
        <f t="shared" si="26"/>
        <v>7213.108355776516</v>
      </c>
      <c r="L399" s="11">
        <f t="shared" si="27"/>
        <v>15651.898294614981</v>
      </c>
      <c r="M399" s="6"/>
    </row>
    <row r="400" spans="1:13" x14ac:dyDescent="0.25">
      <c r="A400" s="6"/>
      <c r="B400" s="5" t="s">
        <v>865</v>
      </c>
      <c r="C400" t="s">
        <v>866</v>
      </c>
      <c r="D400" s="5" t="s">
        <v>151</v>
      </c>
      <c r="E400" s="3">
        <v>7226057</v>
      </c>
      <c r="F400" s="4">
        <v>392671.52</v>
      </c>
      <c r="G400" s="3">
        <f t="shared" si="24"/>
        <v>7618728.5199999996</v>
      </c>
      <c r="H400" s="4">
        <v>6387642.4199999999</v>
      </c>
      <c r="I400" s="2">
        <v>752.13004699999999</v>
      </c>
      <c r="J400" s="11">
        <f t="shared" si="25"/>
        <v>10129.536175809766</v>
      </c>
      <c r="K400" s="3">
        <f t="shared" si="26"/>
        <v>8492.7366556863544</v>
      </c>
      <c r="L400" s="11">
        <f t="shared" si="27"/>
        <v>18622.27283149612</v>
      </c>
      <c r="M400" s="6"/>
    </row>
    <row r="401" spans="1:13" x14ac:dyDescent="0.25">
      <c r="A401" s="6"/>
      <c r="B401" s="5" t="s">
        <v>867</v>
      </c>
      <c r="C401" t="s">
        <v>868</v>
      </c>
      <c r="D401" s="5" t="s">
        <v>13</v>
      </c>
      <c r="E401" s="3">
        <v>10861129</v>
      </c>
      <c r="F401" s="4">
        <v>2147775.85</v>
      </c>
      <c r="G401" s="3">
        <f t="shared" si="24"/>
        <v>13008904.85</v>
      </c>
      <c r="H401" s="4">
        <v>11516709.109999999</v>
      </c>
      <c r="I401" s="2">
        <v>1941.1308423999999</v>
      </c>
      <c r="J401" s="11">
        <f t="shared" si="25"/>
        <v>6701.7145706241445</v>
      </c>
      <c r="K401" s="3">
        <f t="shared" si="26"/>
        <v>5932.9896050494081</v>
      </c>
      <c r="L401" s="11">
        <f t="shared" si="27"/>
        <v>12634.704175673553</v>
      </c>
      <c r="M401" s="6"/>
    </row>
    <row r="402" spans="1:13" x14ac:dyDescent="0.25">
      <c r="A402" s="6"/>
      <c r="B402" s="5" t="s">
        <v>869</v>
      </c>
      <c r="C402" t="s">
        <v>870</v>
      </c>
      <c r="D402" s="5" t="s">
        <v>102</v>
      </c>
      <c r="E402" s="3">
        <v>12949342</v>
      </c>
      <c r="F402" s="4">
        <v>3241431</v>
      </c>
      <c r="G402" s="3">
        <f t="shared" si="24"/>
        <v>16190773</v>
      </c>
      <c r="H402" s="4">
        <v>16382705.83</v>
      </c>
      <c r="I402" s="2">
        <v>2890.9300589999998</v>
      </c>
      <c r="J402" s="11">
        <f t="shared" si="25"/>
        <v>5600.5412339863187</v>
      </c>
      <c r="K402" s="3">
        <f t="shared" si="26"/>
        <v>5666.932611876101</v>
      </c>
      <c r="L402" s="11">
        <f t="shared" si="27"/>
        <v>11267.47384586242</v>
      </c>
      <c r="M402" s="6"/>
    </row>
    <row r="403" spans="1:13" x14ac:dyDescent="0.25">
      <c r="A403" s="6"/>
      <c r="B403" s="5" t="s">
        <v>871</v>
      </c>
      <c r="C403" t="s">
        <v>872</v>
      </c>
      <c r="D403" s="5" t="s">
        <v>244</v>
      </c>
      <c r="E403" s="3">
        <v>6517941</v>
      </c>
      <c r="F403" s="4">
        <v>1707202.3800000001</v>
      </c>
      <c r="G403" s="3">
        <f t="shared" si="24"/>
        <v>8225143.3799999999</v>
      </c>
      <c r="H403" s="4">
        <v>7457883.5700000003</v>
      </c>
      <c r="I403" s="2">
        <v>1241.6734292000001</v>
      </c>
      <c r="J403" s="11">
        <f t="shared" si="25"/>
        <v>6624.2404698145083</v>
      </c>
      <c r="K403" s="3">
        <f t="shared" si="26"/>
        <v>6006.3164714775712</v>
      </c>
      <c r="L403" s="11">
        <f t="shared" si="27"/>
        <v>12630.55694129208</v>
      </c>
      <c r="M403" s="6"/>
    </row>
    <row r="404" spans="1:13" x14ac:dyDescent="0.25">
      <c r="A404" s="6"/>
      <c r="B404" s="5" t="s">
        <v>873</v>
      </c>
      <c r="C404" t="s">
        <v>874</v>
      </c>
      <c r="D404" s="5" t="s">
        <v>247</v>
      </c>
      <c r="E404" s="3">
        <v>22652592</v>
      </c>
      <c r="F404" s="4">
        <v>0</v>
      </c>
      <c r="G404" s="3">
        <f t="shared" si="24"/>
        <v>22652592</v>
      </c>
      <c r="H404" s="4">
        <v>4934812.96</v>
      </c>
      <c r="I404" s="2">
        <v>1899.8502774000001</v>
      </c>
      <c r="J404" s="11">
        <f t="shared" si="25"/>
        <v>11923.356418907244</v>
      </c>
      <c r="K404" s="3">
        <f t="shared" si="26"/>
        <v>2597.4746635052916</v>
      </c>
      <c r="L404" s="11">
        <f t="shared" si="27"/>
        <v>14520.831082412536</v>
      </c>
      <c r="M404" s="6"/>
    </row>
    <row r="405" spans="1:13" x14ac:dyDescent="0.25">
      <c r="A405" s="6"/>
      <c r="B405" s="5" t="s">
        <v>875</v>
      </c>
      <c r="C405" t="s">
        <v>876</v>
      </c>
      <c r="D405" s="5" t="s">
        <v>568</v>
      </c>
      <c r="E405" s="3">
        <v>6538022</v>
      </c>
      <c r="F405" s="4">
        <v>0</v>
      </c>
      <c r="G405" s="3">
        <f t="shared" si="24"/>
        <v>6538022</v>
      </c>
      <c r="H405" s="4">
        <v>8734328.1300000008</v>
      </c>
      <c r="I405" s="2">
        <v>1086.9537952000001</v>
      </c>
      <c r="J405" s="11">
        <f t="shared" si="25"/>
        <v>6014.9953281105209</v>
      </c>
      <c r="K405" s="3">
        <f t="shared" si="26"/>
        <v>8035.6020362327181</v>
      </c>
      <c r="L405" s="11">
        <f t="shared" si="27"/>
        <v>14050.597364343239</v>
      </c>
      <c r="M405" s="6"/>
    </row>
    <row r="406" spans="1:13" x14ac:dyDescent="0.25">
      <c r="A406" s="6"/>
      <c r="B406" s="5" t="s">
        <v>877</v>
      </c>
      <c r="C406" t="s">
        <v>878</v>
      </c>
      <c r="D406" s="5" t="s">
        <v>247</v>
      </c>
      <c r="E406" s="3">
        <v>44038804</v>
      </c>
      <c r="F406" s="4">
        <v>0</v>
      </c>
      <c r="G406" s="3">
        <f t="shared" si="24"/>
        <v>44038804</v>
      </c>
      <c r="H406" s="4">
        <v>22326005.32</v>
      </c>
      <c r="I406" s="2">
        <v>9938.7193336</v>
      </c>
      <c r="J406" s="11">
        <f t="shared" si="25"/>
        <v>4431.0340720778031</v>
      </c>
      <c r="K406" s="3">
        <f t="shared" si="26"/>
        <v>2246.3664150895265</v>
      </c>
      <c r="L406" s="11">
        <f t="shared" si="27"/>
        <v>6677.4004871673296</v>
      </c>
      <c r="M406" s="6"/>
    </row>
    <row r="407" spans="1:13" x14ac:dyDescent="0.25">
      <c r="A407" s="6"/>
      <c r="B407" s="5" t="s">
        <v>879</v>
      </c>
      <c r="C407" t="s">
        <v>880</v>
      </c>
      <c r="D407" s="5" t="s">
        <v>169</v>
      </c>
      <c r="E407" s="3">
        <v>26367273</v>
      </c>
      <c r="F407" s="4">
        <v>0</v>
      </c>
      <c r="G407" s="3">
        <f t="shared" si="24"/>
        <v>26367273</v>
      </c>
      <c r="H407" s="4">
        <v>4754318.55</v>
      </c>
      <c r="I407" s="2">
        <v>2007.7392196000001</v>
      </c>
      <c r="J407" s="11">
        <f t="shared" si="25"/>
        <v>13132.817620235124</v>
      </c>
      <c r="K407" s="3">
        <f t="shared" si="26"/>
        <v>2367.9960542620661</v>
      </c>
      <c r="L407" s="11">
        <f t="shared" si="27"/>
        <v>15500.813674497191</v>
      </c>
      <c r="M407" s="6"/>
    </row>
    <row r="408" spans="1:13" x14ac:dyDescent="0.25">
      <c r="A408" s="6"/>
      <c r="B408" s="5" t="s">
        <v>881</v>
      </c>
      <c r="C408" t="s">
        <v>882</v>
      </c>
      <c r="D408" s="5" t="s">
        <v>28</v>
      </c>
      <c r="E408" s="3">
        <v>9430184</v>
      </c>
      <c r="F408" s="4">
        <v>6885176.1699999999</v>
      </c>
      <c r="G408" s="3">
        <f t="shared" si="24"/>
        <v>16315360.17</v>
      </c>
      <c r="H408" s="4">
        <v>2172489.58</v>
      </c>
      <c r="I408" s="2">
        <v>857.94210459999999</v>
      </c>
      <c r="J408" s="11">
        <f t="shared" si="25"/>
        <v>19016.854496967186</v>
      </c>
      <c r="K408" s="3">
        <f t="shared" si="26"/>
        <v>2532.2100038590415</v>
      </c>
      <c r="L408" s="11">
        <f t="shared" si="27"/>
        <v>21549.064500826229</v>
      </c>
      <c r="M408" s="6"/>
    </row>
    <row r="409" spans="1:13" x14ac:dyDescent="0.25">
      <c r="A409" s="6"/>
      <c r="B409" s="5" t="s">
        <v>883</v>
      </c>
      <c r="C409" t="s">
        <v>884</v>
      </c>
      <c r="D409" s="5" t="s">
        <v>689</v>
      </c>
      <c r="E409" s="3">
        <v>11318485</v>
      </c>
      <c r="F409" s="4">
        <v>0</v>
      </c>
      <c r="G409" s="3">
        <f t="shared" si="24"/>
        <v>11318485</v>
      </c>
      <c r="H409" s="4">
        <v>29119729.170000002</v>
      </c>
      <c r="I409" s="2">
        <v>3559.9358750000001</v>
      </c>
      <c r="J409" s="11">
        <f t="shared" si="25"/>
        <v>3179.4069886160519</v>
      </c>
      <c r="K409" s="3">
        <f t="shared" si="26"/>
        <v>8179.8465456909389</v>
      </c>
      <c r="L409" s="11">
        <f t="shared" si="27"/>
        <v>11359.25353430699</v>
      </c>
      <c r="M409" s="6"/>
    </row>
    <row r="410" spans="1:13" x14ac:dyDescent="0.25">
      <c r="A410" s="6"/>
      <c r="B410" s="5" t="s">
        <v>885</v>
      </c>
      <c r="C410" t="s">
        <v>886</v>
      </c>
      <c r="D410" s="5" t="s">
        <v>450</v>
      </c>
      <c r="E410" s="3">
        <v>3638122</v>
      </c>
      <c r="F410" s="4">
        <v>1014112.05</v>
      </c>
      <c r="G410" s="3">
        <f t="shared" si="24"/>
        <v>4652234.05</v>
      </c>
      <c r="H410" s="4">
        <v>5245369.09</v>
      </c>
      <c r="I410" s="2">
        <v>459.8842578</v>
      </c>
      <c r="J410" s="11">
        <f t="shared" si="25"/>
        <v>10116.097629119584</v>
      </c>
      <c r="K410" s="3">
        <f t="shared" si="26"/>
        <v>11405.846147230308</v>
      </c>
      <c r="L410" s="11">
        <f t="shared" si="27"/>
        <v>21521.943776349894</v>
      </c>
      <c r="M410" s="6"/>
    </row>
    <row r="411" spans="1:13" x14ac:dyDescent="0.25">
      <c r="A411" s="6"/>
      <c r="B411" s="5" t="s">
        <v>887</v>
      </c>
      <c r="C411" t="s">
        <v>888</v>
      </c>
      <c r="D411" s="5" t="s">
        <v>128</v>
      </c>
      <c r="E411" s="3">
        <v>292611853</v>
      </c>
      <c r="F411" s="4">
        <v>0</v>
      </c>
      <c r="G411" s="3">
        <f t="shared" si="24"/>
        <v>292611853</v>
      </c>
      <c r="H411" s="4">
        <v>29450908.75</v>
      </c>
      <c r="I411" s="2">
        <v>23833.746574000001</v>
      </c>
      <c r="J411" s="11">
        <f t="shared" si="25"/>
        <v>12277.207533926176</v>
      </c>
      <c r="K411" s="3">
        <f t="shared" si="26"/>
        <v>1235.6810398465723</v>
      </c>
      <c r="L411" s="11">
        <f t="shared" si="27"/>
        <v>13512.888573772747</v>
      </c>
      <c r="M411" s="6"/>
    </row>
    <row r="412" spans="1:13" x14ac:dyDescent="0.25">
      <c r="A412" s="6"/>
      <c r="B412" s="5" t="s">
        <v>889</v>
      </c>
      <c r="C412" t="s">
        <v>890</v>
      </c>
      <c r="D412" s="5" t="s">
        <v>84</v>
      </c>
      <c r="E412" s="3">
        <v>38204773</v>
      </c>
      <c r="F412" s="4">
        <v>0</v>
      </c>
      <c r="G412" s="3">
        <f t="shared" si="24"/>
        <v>38204773</v>
      </c>
      <c r="H412" s="4">
        <v>11626299.48</v>
      </c>
      <c r="I412" s="2">
        <v>3537.7323007999998</v>
      </c>
      <c r="J412" s="11">
        <f t="shared" si="25"/>
        <v>10799.226666008793</v>
      </c>
      <c r="K412" s="3">
        <f t="shared" si="26"/>
        <v>3286.3706158238442</v>
      </c>
      <c r="L412" s="11">
        <f t="shared" si="27"/>
        <v>14085.597281832637</v>
      </c>
      <c r="M412" s="6"/>
    </row>
    <row r="413" spans="1:13" x14ac:dyDescent="0.25">
      <c r="A413" s="6"/>
      <c r="B413" s="5" t="s">
        <v>891</v>
      </c>
      <c r="C413" t="s">
        <v>892</v>
      </c>
      <c r="D413" s="5" t="s">
        <v>261</v>
      </c>
      <c r="E413" s="3">
        <v>15476357</v>
      </c>
      <c r="F413" s="4">
        <v>0</v>
      </c>
      <c r="G413" s="3">
        <f t="shared" si="24"/>
        <v>15476357</v>
      </c>
      <c r="H413" s="4">
        <v>7126364.0499999998</v>
      </c>
      <c r="I413" s="2">
        <v>1734.9485546000001</v>
      </c>
      <c r="J413" s="11">
        <f t="shared" si="25"/>
        <v>8920.3549920638088</v>
      </c>
      <c r="K413" s="3">
        <f t="shared" si="26"/>
        <v>4107.5362327634057</v>
      </c>
      <c r="L413" s="11">
        <f t="shared" si="27"/>
        <v>13027.891224827214</v>
      </c>
      <c r="M413" s="6"/>
    </row>
    <row r="414" spans="1:13" x14ac:dyDescent="0.25">
      <c r="A414" s="6"/>
      <c r="B414" s="5" t="s">
        <v>893</v>
      </c>
      <c r="C414" t="s">
        <v>894</v>
      </c>
      <c r="D414" s="5" t="s">
        <v>84</v>
      </c>
      <c r="E414" s="3">
        <v>53334435</v>
      </c>
      <c r="F414" s="4">
        <v>0</v>
      </c>
      <c r="G414" s="3">
        <f t="shared" si="24"/>
        <v>53334435</v>
      </c>
      <c r="H414" s="4">
        <v>1536710.27</v>
      </c>
      <c r="I414" s="2">
        <v>2105.3750921999999</v>
      </c>
      <c r="J414" s="11">
        <f t="shared" si="25"/>
        <v>25332.509725983546</v>
      </c>
      <c r="K414" s="3">
        <f t="shared" si="26"/>
        <v>729.89857042253846</v>
      </c>
      <c r="L414" s="11">
        <f t="shared" si="27"/>
        <v>26062.408296406084</v>
      </c>
      <c r="M414" s="6"/>
    </row>
    <row r="415" spans="1:13" x14ac:dyDescent="0.25">
      <c r="A415" s="6"/>
      <c r="B415" s="5" t="s">
        <v>895</v>
      </c>
      <c r="C415" t="s">
        <v>896</v>
      </c>
      <c r="D415" s="5" t="s">
        <v>37</v>
      </c>
      <c r="E415" s="3">
        <v>28950474</v>
      </c>
      <c r="F415" s="4">
        <v>0</v>
      </c>
      <c r="G415" s="3">
        <f t="shared" si="24"/>
        <v>28950474</v>
      </c>
      <c r="H415" s="4">
        <v>15611099.73</v>
      </c>
      <c r="I415" s="2">
        <v>3286.6561799999999</v>
      </c>
      <c r="J415" s="11">
        <f t="shared" si="25"/>
        <v>8808.488754062495</v>
      </c>
      <c r="K415" s="3">
        <f t="shared" si="26"/>
        <v>4749.8426592342857</v>
      </c>
      <c r="L415" s="11">
        <f t="shared" si="27"/>
        <v>13558.331413296781</v>
      </c>
      <c r="M415" s="6"/>
    </row>
    <row r="416" spans="1:13" x14ac:dyDescent="0.25">
      <c r="A416" s="6"/>
      <c r="B416" s="5" t="s">
        <v>897</v>
      </c>
      <c r="C416" t="s">
        <v>898</v>
      </c>
      <c r="D416" s="5" t="s">
        <v>244</v>
      </c>
      <c r="E416" s="3">
        <v>12384751</v>
      </c>
      <c r="F416" s="4">
        <v>0</v>
      </c>
      <c r="G416" s="3">
        <f t="shared" si="24"/>
        <v>12384751</v>
      </c>
      <c r="H416" s="4">
        <v>6793478.1500000004</v>
      </c>
      <c r="I416" s="2">
        <v>1579.2225593999999</v>
      </c>
      <c r="J416" s="11">
        <f t="shared" si="25"/>
        <v>7842.3088159944891</v>
      </c>
      <c r="K416" s="3">
        <f t="shared" si="26"/>
        <v>4301.7864135509008</v>
      </c>
      <c r="L416" s="11">
        <f t="shared" si="27"/>
        <v>12144.09522954539</v>
      </c>
      <c r="M416" s="6"/>
    </row>
    <row r="417" spans="1:13" x14ac:dyDescent="0.25">
      <c r="A417" s="6"/>
      <c r="B417" s="5" t="s">
        <v>899</v>
      </c>
      <c r="C417" t="s">
        <v>900</v>
      </c>
      <c r="D417" s="5" t="s">
        <v>22</v>
      </c>
      <c r="E417" s="3">
        <v>4477829</v>
      </c>
      <c r="F417" s="4">
        <v>0</v>
      </c>
      <c r="G417" s="3">
        <f t="shared" si="24"/>
        <v>4477829</v>
      </c>
      <c r="H417" s="4">
        <v>7489077.2699999996</v>
      </c>
      <c r="I417" s="2">
        <v>811.62177159999999</v>
      </c>
      <c r="J417" s="11">
        <f t="shared" si="25"/>
        <v>5517.1376085347983</v>
      </c>
      <c r="K417" s="3">
        <f t="shared" si="26"/>
        <v>9227.2996265690617</v>
      </c>
      <c r="L417" s="11">
        <f t="shared" si="27"/>
        <v>14744.43723510386</v>
      </c>
      <c r="M417" s="6"/>
    </row>
    <row r="418" spans="1:13" x14ac:dyDescent="0.25">
      <c r="A418" s="6"/>
      <c r="B418" s="5" t="s">
        <v>901</v>
      </c>
      <c r="C418" t="s">
        <v>902</v>
      </c>
      <c r="D418" s="5" t="s">
        <v>151</v>
      </c>
      <c r="E418" s="3">
        <v>9115536</v>
      </c>
      <c r="F418" s="4">
        <v>4160669.6999999997</v>
      </c>
      <c r="G418" s="3">
        <f t="shared" si="24"/>
        <v>13276205.699999999</v>
      </c>
      <c r="H418" s="4">
        <v>5207866.18</v>
      </c>
      <c r="I418" s="2">
        <v>1456.3682885999999</v>
      </c>
      <c r="J418" s="11">
        <f t="shared" si="25"/>
        <v>9115.967302997482</v>
      </c>
      <c r="K418" s="3">
        <f t="shared" si="26"/>
        <v>3575.9266531450621</v>
      </c>
      <c r="L418" s="11">
        <f t="shared" si="27"/>
        <v>12691.893956142543</v>
      </c>
      <c r="M418" s="6"/>
    </row>
    <row r="419" spans="1:13" x14ac:dyDescent="0.25">
      <c r="A419" s="6"/>
      <c r="B419" s="5" t="s">
        <v>903</v>
      </c>
      <c r="C419" t="s">
        <v>904</v>
      </c>
      <c r="D419" s="5" t="s">
        <v>37</v>
      </c>
      <c r="E419" s="3">
        <v>15936499</v>
      </c>
      <c r="F419" s="4">
        <v>0</v>
      </c>
      <c r="G419" s="3">
        <f t="shared" si="24"/>
        <v>15936499</v>
      </c>
      <c r="H419" s="4">
        <v>2662214.5299999998</v>
      </c>
      <c r="I419" s="2">
        <v>1076.9957629999999</v>
      </c>
      <c r="J419" s="11">
        <f t="shared" si="25"/>
        <v>14797.178918892369</v>
      </c>
      <c r="K419" s="3">
        <f t="shared" si="26"/>
        <v>2471.8895110453655</v>
      </c>
      <c r="L419" s="11">
        <f t="shared" si="27"/>
        <v>17269.068429937735</v>
      </c>
      <c r="M419" s="6"/>
    </row>
    <row r="420" spans="1:13" x14ac:dyDescent="0.25">
      <c r="A420" s="6"/>
      <c r="B420" s="5" t="s">
        <v>905</v>
      </c>
      <c r="C420" t="s">
        <v>906</v>
      </c>
      <c r="D420" s="5" t="s">
        <v>292</v>
      </c>
      <c r="E420" s="3">
        <v>7412169</v>
      </c>
      <c r="F420" s="4">
        <v>5889768.2999999998</v>
      </c>
      <c r="G420" s="3">
        <f t="shared" si="24"/>
        <v>13301937.300000001</v>
      </c>
      <c r="H420" s="4">
        <v>6715763.8399999999</v>
      </c>
      <c r="I420" s="2">
        <v>1709.2325510000001</v>
      </c>
      <c r="J420" s="11">
        <f t="shared" si="25"/>
        <v>7782.4034489733986</v>
      </c>
      <c r="K420" s="3">
        <f t="shared" si="26"/>
        <v>3929.1106620166397</v>
      </c>
      <c r="L420" s="11">
        <f t="shared" si="27"/>
        <v>11711.514110990038</v>
      </c>
      <c r="M420" s="6"/>
    </row>
    <row r="421" spans="1:13" x14ac:dyDescent="0.25">
      <c r="A421" s="6"/>
      <c r="B421" s="5" t="s">
        <v>907</v>
      </c>
      <c r="C421" t="s">
        <v>908</v>
      </c>
      <c r="D421" s="5" t="s">
        <v>292</v>
      </c>
      <c r="E421" s="3">
        <v>2832273</v>
      </c>
      <c r="F421" s="4">
        <v>925761.62</v>
      </c>
      <c r="G421" s="3">
        <f t="shared" si="24"/>
        <v>3758034.62</v>
      </c>
      <c r="H421" s="4">
        <v>3650240.71</v>
      </c>
      <c r="I421" s="2">
        <v>445.61256780000002</v>
      </c>
      <c r="J421" s="11">
        <f t="shared" si="25"/>
        <v>8433.412546135105</v>
      </c>
      <c r="K421" s="3">
        <f t="shared" si="26"/>
        <v>8191.5120303301283</v>
      </c>
      <c r="L421" s="11">
        <f t="shared" si="27"/>
        <v>16624.924576465233</v>
      </c>
      <c r="M421" s="6"/>
    </row>
    <row r="422" spans="1:13" x14ac:dyDescent="0.25">
      <c r="A422" s="6"/>
      <c r="B422" s="5" t="s">
        <v>909</v>
      </c>
      <c r="C422" t="s">
        <v>910</v>
      </c>
      <c r="D422" s="5" t="s">
        <v>421</v>
      </c>
      <c r="E422" s="3">
        <v>8720502</v>
      </c>
      <c r="F422" s="4">
        <v>0</v>
      </c>
      <c r="G422" s="3">
        <f t="shared" si="24"/>
        <v>8720502</v>
      </c>
      <c r="H422" s="4">
        <v>28643658.969999999</v>
      </c>
      <c r="I422" s="2">
        <v>2961.8584274</v>
      </c>
      <c r="J422" s="11">
        <f t="shared" si="25"/>
        <v>2944.26699106449</v>
      </c>
      <c r="K422" s="3">
        <f t="shared" si="26"/>
        <v>9670.8400053895166</v>
      </c>
      <c r="L422" s="11">
        <f t="shared" si="27"/>
        <v>12615.106996454007</v>
      </c>
      <c r="M422" s="6"/>
    </row>
    <row r="423" spans="1:13" x14ac:dyDescent="0.25">
      <c r="A423" s="6"/>
      <c r="B423" s="5" t="s">
        <v>911</v>
      </c>
      <c r="C423" t="s">
        <v>912</v>
      </c>
      <c r="D423" s="5" t="s">
        <v>10</v>
      </c>
      <c r="E423" s="3">
        <v>3104954</v>
      </c>
      <c r="F423" s="4">
        <v>184.11</v>
      </c>
      <c r="G423" s="3">
        <f t="shared" si="24"/>
        <v>3105138.11</v>
      </c>
      <c r="H423" s="4">
        <v>7291149.5800000001</v>
      </c>
      <c r="I423" s="2">
        <v>783.24581039999998</v>
      </c>
      <c r="J423" s="11">
        <f t="shared" si="25"/>
        <v>3964.4490513319442</v>
      </c>
      <c r="K423" s="3">
        <f t="shared" si="26"/>
        <v>9308.8906230809516</v>
      </c>
      <c r="L423" s="11">
        <f t="shared" si="27"/>
        <v>13273.339674412895</v>
      </c>
      <c r="M423" s="6"/>
    </row>
    <row r="424" spans="1:13" x14ac:dyDescent="0.25">
      <c r="A424" s="6"/>
      <c r="B424" s="5" t="s">
        <v>913</v>
      </c>
      <c r="C424" t="s">
        <v>914</v>
      </c>
      <c r="D424" s="5" t="s">
        <v>292</v>
      </c>
      <c r="E424" s="3">
        <v>3112056</v>
      </c>
      <c r="F424" s="4">
        <v>2456119.7400000002</v>
      </c>
      <c r="G424" s="3">
        <f t="shared" si="24"/>
        <v>5568175.7400000002</v>
      </c>
      <c r="H424" s="4">
        <v>3885591.75</v>
      </c>
      <c r="I424" s="2">
        <v>585.86262999999997</v>
      </c>
      <c r="J424" s="11">
        <f t="shared" si="25"/>
        <v>9504.2343629256575</v>
      </c>
      <c r="K424" s="3">
        <f t="shared" si="26"/>
        <v>6632.2573774674793</v>
      </c>
      <c r="L424" s="11">
        <f t="shared" si="27"/>
        <v>16136.491740393136</v>
      </c>
      <c r="M424" s="6"/>
    </row>
    <row r="425" spans="1:13" x14ac:dyDescent="0.25">
      <c r="A425" s="6"/>
      <c r="B425" s="5" t="s">
        <v>915</v>
      </c>
      <c r="C425" t="s">
        <v>916</v>
      </c>
      <c r="D425" s="5" t="s">
        <v>223</v>
      </c>
      <c r="E425" s="3">
        <v>5687054</v>
      </c>
      <c r="F425" s="4">
        <v>1661636.85</v>
      </c>
      <c r="G425" s="3">
        <f t="shared" si="24"/>
        <v>7348690.8499999996</v>
      </c>
      <c r="H425" s="4">
        <v>6666076.8200000003</v>
      </c>
      <c r="I425" s="2">
        <v>894.59398539999995</v>
      </c>
      <c r="J425" s="11">
        <f t="shared" si="25"/>
        <v>8214.5542781781369</v>
      </c>
      <c r="K425" s="3">
        <f t="shared" si="26"/>
        <v>7451.5108851524374</v>
      </c>
      <c r="L425" s="11">
        <f t="shared" si="27"/>
        <v>15666.065163330575</v>
      </c>
      <c r="M425" s="6"/>
    </row>
    <row r="426" spans="1:13" x14ac:dyDescent="0.25">
      <c r="A426" s="6"/>
      <c r="B426" s="5" t="s">
        <v>917</v>
      </c>
      <c r="C426" t="s">
        <v>918</v>
      </c>
      <c r="D426" s="5" t="s">
        <v>84</v>
      </c>
      <c r="E426" s="3">
        <v>129494310</v>
      </c>
      <c r="F426" s="4">
        <v>0</v>
      </c>
      <c r="G426" s="3">
        <f t="shared" si="24"/>
        <v>129494310</v>
      </c>
      <c r="H426" s="4">
        <v>22826967.73</v>
      </c>
      <c r="I426" s="2">
        <v>13261.485570000001</v>
      </c>
      <c r="J426" s="11">
        <f t="shared" si="25"/>
        <v>9764.6910910901806</v>
      </c>
      <c r="K426" s="3">
        <f t="shared" si="26"/>
        <v>1721.2979352508544</v>
      </c>
      <c r="L426" s="11">
        <f t="shared" si="27"/>
        <v>11485.989026341034</v>
      </c>
      <c r="M426" s="6"/>
    </row>
    <row r="427" spans="1:13" x14ac:dyDescent="0.25">
      <c r="A427" s="6"/>
      <c r="B427" s="5" t="s">
        <v>919</v>
      </c>
      <c r="C427" t="s">
        <v>920</v>
      </c>
      <c r="D427" s="5" t="s">
        <v>537</v>
      </c>
      <c r="E427" s="3">
        <v>9731701</v>
      </c>
      <c r="F427" s="4">
        <v>3147732.91</v>
      </c>
      <c r="G427" s="3">
        <f t="shared" si="24"/>
        <v>12879433.91</v>
      </c>
      <c r="H427" s="4">
        <v>3609119.33</v>
      </c>
      <c r="I427" s="2">
        <v>818.68373940000004</v>
      </c>
      <c r="J427" s="11">
        <f t="shared" si="25"/>
        <v>15731.879467203205</v>
      </c>
      <c r="K427" s="3">
        <f t="shared" si="26"/>
        <v>4408.4414485196257</v>
      </c>
      <c r="L427" s="11">
        <f t="shared" si="27"/>
        <v>20140.32091572283</v>
      </c>
      <c r="M427" s="6"/>
    </row>
    <row r="428" spans="1:13" x14ac:dyDescent="0.25">
      <c r="A428" s="6"/>
      <c r="B428" s="5" t="s">
        <v>921</v>
      </c>
      <c r="C428" t="s">
        <v>922</v>
      </c>
      <c r="D428" s="5" t="s">
        <v>40</v>
      </c>
      <c r="E428" s="3">
        <v>6544719</v>
      </c>
      <c r="F428" s="4">
        <v>2834679.5</v>
      </c>
      <c r="G428" s="3">
        <f t="shared" si="24"/>
        <v>9379398.5</v>
      </c>
      <c r="H428" s="4">
        <v>7903742.7999999998</v>
      </c>
      <c r="I428" s="2">
        <v>1449.6652526</v>
      </c>
      <c r="J428" s="11">
        <f t="shared" si="25"/>
        <v>6470.0443658823197</v>
      </c>
      <c r="K428" s="3">
        <f t="shared" si="26"/>
        <v>5452.115780401371</v>
      </c>
      <c r="L428" s="11">
        <f t="shared" si="27"/>
        <v>11922.160146283692</v>
      </c>
      <c r="M428" s="6"/>
    </row>
    <row r="429" spans="1:13" x14ac:dyDescent="0.25">
      <c r="A429" s="6"/>
      <c r="B429" s="5" t="s">
        <v>923</v>
      </c>
      <c r="C429" t="s">
        <v>924</v>
      </c>
      <c r="D429" s="5" t="s">
        <v>385</v>
      </c>
      <c r="E429" s="3">
        <v>25209736</v>
      </c>
      <c r="F429" s="4">
        <v>0</v>
      </c>
      <c r="G429" s="3">
        <f t="shared" si="24"/>
        <v>25209736</v>
      </c>
      <c r="H429" s="4">
        <v>3156630.68</v>
      </c>
      <c r="I429" s="2">
        <v>1778.8021172000001</v>
      </c>
      <c r="J429" s="11">
        <f t="shared" si="25"/>
        <v>14172.31054327868</v>
      </c>
      <c r="K429" s="3">
        <f t="shared" si="26"/>
        <v>1774.5822593065216</v>
      </c>
      <c r="L429" s="11">
        <f t="shared" si="27"/>
        <v>15946.892802585202</v>
      </c>
      <c r="M429" s="6"/>
    </row>
    <row r="430" spans="1:13" x14ac:dyDescent="0.25">
      <c r="A430" s="6"/>
      <c r="B430" s="5" t="s">
        <v>925</v>
      </c>
      <c r="C430" t="s">
        <v>926</v>
      </c>
      <c r="D430" s="5" t="s">
        <v>19</v>
      </c>
      <c r="E430" s="3">
        <v>5117713</v>
      </c>
      <c r="F430" s="4">
        <v>0</v>
      </c>
      <c r="G430" s="3">
        <f t="shared" si="24"/>
        <v>5117713</v>
      </c>
      <c r="H430" s="4">
        <v>5540146.8700000001</v>
      </c>
      <c r="I430" s="2">
        <v>438.89535360000002</v>
      </c>
      <c r="J430" s="11">
        <f t="shared" si="25"/>
        <v>11660.440143698072</v>
      </c>
      <c r="K430" s="3">
        <f t="shared" si="26"/>
        <v>12622.933518337433</v>
      </c>
      <c r="L430" s="11">
        <f t="shared" si="27"/>
        <v>24283.373662035505</v>
      </c>
      <c r="M430" s="6"/>
    </row>
    <row r="431" spans="1:13" x14ac:dyDescent="0.25">
      <c r="A431" s="6"/>
      <c r="B431" s="5" t="s">
        <v>927</v>
      </c>
      <c r="C431" t="s">
        <v>926</v>
      </c>
      <c r="D431" s="5" t="s">
        <v>421</v>
      </c>
      <c r="E431" s="3">
        <v>14424361</v>
      </c>
      <c r="F431" s="4">
        <v>0</v>
      </c>
      <c r="G431" s="3">
        <f t="shared" si="24"/>
        <v>14424361</v>
      </c>
      <c r="H431" s="4">
        <v>3891807.36</v>
      </c>
      <c r="I431" s="2">
        <v>1474.197568</v>
      </c>
      <c r="J431" s="11">
        <f t="shared" si="25"/>
        <v>9784.5508045228307</v>
      </c>
      <c r="K431" s="3">
        <f t="shared" si="26"/>
        <v>2639.9496542921984</v>
      </c>
      <c r="L431" s="11">
        <f t="shared" si="27"/>
        <v>12424.50045881503</v>
      </c>
      <c r="M431" s="6"/>
    </row>
    <row r="432" spans="1:13" x14ac:dyDescent="0.25">
      <c r="A432" s="6"/>
      <c r="B432" s="5" t="s">
        <v>928</v>
      </c>
      <c r="C432" t="s">
        <v>926</v>
      </c>
      <c r="D432" s="5" t="s">
        <v>22</v>
      </c>
      <c r="E432" s="3">
        <v>30866558</v>
      </c>
      <c r="F432" s="4">
        <v>0</v>
      </c>
      <c r="G432" s="3">
        <f t="shared" si="24"/>
        <v>30866558</v>
      </c>
      <c r="H432" s="4">
        <v>20707257.949999999</v>
      </c>
      <c r="I432" s="2">
        <v>4165.0890980000004</v>
      </c>
      <c r="J432" s="11">
        <f t="shared" si="25"/>
        <v>7410.7797633480532</v>
      </c>
      <c r="K432" s="3">
        <f t="shared" si="26"/>
        <v>4971.624246872233</v>
      </c>
      <c r="L432" s="11">
        <f t="shared" si="27"/>
        <v>12382.404010220285</v>
      </c>
      <c r="M432" s="6"/>
    </row>
    <row r="433" spans="1:13" x14ac:dyDescent="0.25">
      <c r="A433" s="6"/>
      <c r="B433" s="5" t="s">
        <v>929</v>
      </c>
      <c r="C433" t="s">
        <v>930</v>
      </c>
      <c r="D433" s="5" t="s">
        <v>151</v>
      </c>
      <c r="E433" s="3">
        <v>45467474</v>
      </c>
      <c r="F433" s="4">
        <v>10397998.41</v>
      </c>
      <c r="G433" s="3">
        <f t="shared" si="24"/>
        <v>55865472.409999996</v>
      </c>
      <c r="H433" s="4">
        <v>10723823.289999999</v>
      </c>
      <c r="I433" s="2">
        <v>6049.9027127999998</v>
      </c>
      <c r="J433" s="11">
        <f t="shared" si="25"/>
        <v>9234.1108712051482</v>
      </c>
      <c r="K433" s="3">
        <f t="shared" si="26"/>
        <v>1772.5612789295296</v>
      </c>
      <c r="L433" s="11">
        <f t="shared" si="27"/>
        <v>11006.672150134678</v>
      </c>
      <c r="M433" s="6"/>
    </row>
    <row r="434" spans="1:13" x14ac:dyDescent="0.25">
      <c r="A434" s="6"/>
      <c r="B434" s="5" t="s">
        <v>931</v>
      </c>
      <c r="C434" t="s">
        <v>932</v>
      </c>
      <c r="D434" s="5" t="s">
        <v>48</v>
      </c>
      <c r="E434" s="3">
        <v>2774141</v>
      </c>
      <c r="F434" s="4">
        <v>761008.33999999985</v>
      </c>
      <c r="G434" s="3">
        <f t="shared" si="24"/>
        <v>3535149.34</v>
      </c>
      <c r="H434" s="4">
        <v>4111177.31</v>
      </c>
      <c r="I434" s="2">
        <v>283.97826199999997</v>
      </c>
      <c r="J434" s="11">
        <f t="shared" si="25"/>
        <v>12448.661792288876</v>
      </c>
      <c r="K434" s="3">
        <f t="shared" si="26"/>
        <v>14477.084552338025</v>
      </c>
      <c r="L434" s="11">
        <f t="shared" si="27"/>
        <v>26925.746344626903</v>
      </c>
      <c r="M434" s="6"/>
    </row>
    <row r="435" spans="1:13" x14ac:dyDescent="0.25">
      <c r="A435" s="6"/>
      <c r="B435" s="5" t="s">
        <v>933</v>
      </c>
      <c r="C435" t="s">
        <v>934</v>
      </c>
      <c r="D435" s="5" t="s">
        <v>25</v>
      </c>
      <c r="E435" s="3">
        <v>54835207</v>
      </c>
      <c r="F435" s="4">
        <v>26607733.34</v>
      </c>
      <c r="G435" s="3">
        <f t="shared" si="24"/>
        <v>81442940.340000004</v>
      </c>
      <c r="H435" s="4">
        <v>69590273.099999994</v>
      </c>
      <c r="I435" s="2">
        <v>12272.333842</v>
      </c>
      <c r="J435" s="11">
        <f t="shared" si="25"/>
        <v>6636.3041772279066</v>
      </c>
      <c r="K435" s="3">
        <f t="shared" si="26"/>
        <v>5670.5003299241243</v>
      </c>
      <c r="L435" s="11">
        <f t="shared" si="27"/>
        <v>12306.804507152032</v>
      </c>
      <c r="M435" s="6"/>
    </row>
    <row r="436" spans="1:13" x14ac:dyDescent="0.25">
      <c r="A436" s="6"/>
      <c r="B436" s="5" t="s">
        <v>935</v>
      </c>
      <c r="C436" t="s">
        <v>936</v>
      </c>
      <c r="D436" s="5" t="s">
        <v>48</v>
      </c>
      <c r="E436" s="3">
        <v>6542944</v>
      </c>
      <c r="F436" s="4">
        <v>2492837.7599999998</v>
      </c>
      <c r="G436" s="3">
        <f t="shared" si="24"/>
        <v>9035781.7599999998</v>
      </c>
      <c r="H436" s="4">
        <v>6807620.0999999996</v>
      </c>
      <c r="I436" s="2">
        <v>1262.8366410000001</v>
      </c>
      <c r="J436" s="11">
        <f t="shared" si="25"/>
        <v>7155.1469656794661</v>
      </c>
      <c r="K436" s="3">
        <f t="shared" si="26"/>
        <v>5390.7369163831536</v>
      </c>
      <c r="L436" s="11">
        <f t="shared" si="27"/>
        <v>12545.883882062619</v>
      </c>
      <c r="M436" s="6"/>
    </row>
    <row r="437" spans="1:13" x14ac:dyDescent="0.25">
      <c r="A437" s="6"/>
      <c r="B437" s="5" t="s">
        <v>937</v>
      </c>
      <c r="C437" t="s">
        <v>938</v>
      </c>
      <c r="D437" s="5" t="s">
        <v>120</v>
      </c>
      <c r="E437" s="3">
        <v>15769915</v>
      </c>
      <c r="F437" s="4">
        <v>8941193.8599999994</v>
      </c>
      <c r="G437" s="3">
        <f t="shared" si="24"/>
        <v>24711108.859999999</v>
      </c>
      <c r="H437" s="4">
        <v>21267800.66</v>
      </c>
      <c r="I437" s="2">
        <v>3404.0659326</v>
      </c>
      <c r="J437" s="11">
        <f t="shared" si="25"/>
        <v>7259.2920787306375</v>
      </c>
      <c r="K437" s="3">
        <f t="shared" si="26"/>
        <v>6247.7640213495552</v>
      </c>
      <c r="L437" s="11">
        <f t="shared" si="27"/>
        <v>13507.056100080194</v>
      </c>
      <c r="M437" s="6"/>
    </row>
    <row r="438" spans="1:13" x14ac:dyDescent="0.25">
      <c r="A438" s="6"/>
      <c r="B438" s="5" t="s">
        <v>939</v>
      </c>
      <c r="C438" t="s">
        <v>940</v>
      </c>
      <c r="D438" s="5" t="s">
        <v>22</v>
      </c>
      <c r="E438" s="3">
        <v>39306204</v>
      </c>
      <c r="F438" s="4">
        <v>0</v>
      </c>
      <c r="G438" s="3">
        <f t="shared" si="24"/>
        <v>39306204</v>
      </c>
      <c r="H438" s="4">
        <v>23037118.010000002</v>
      </c>
      <c r="I438" s="2">
        <v>6548.0306487999997</v>
      </c>
      <c r="J438" s="11">
        <f t="shared" si="25"/>
        <v>6002.75198882939</v>
      </c>
      <c r="K438" s="3">
        <f t="shared" si="26"/>
        <v>3518.1750430905226</v>
      </c>
      <c r="L438" s="11">
        <f t="shared" si="27"/>
        <v>9520.9270319199131</v>
      </c>
      <c r="M438" s="6"/>
    </row>
    <row r="439" spans="1:13" x14ac:dyDescent="0.25">
      <c r="A439" s="6"/>
      <c r="B439" s="5" t="s">
        <v>941</v>
      </c>
      <c r="C439" t="s">
        <v>942</v>
      </c>
      <c r="D439" s="5" t="s">
        <v>391</v>
      </c>
      <c r="E439" s="3">
        <v>7268388</v>
      </c>
      <c r="F439" s="4">
        <v>2446887.5</v>
      </c>
      <c r="G439" s="3">
        <f t="shared" si="24"/>
        <v>9715275.5</v>
      </c>
      <c r="H439" s="4">
        <v>5346932.71</v>
      </c>
      <c r="I439" s="2">
        <v>1199.0816374000001</v>
      </c>
      <c r="J439" s="11">
        <f t="shared" si="25"/>
        <v>8102.2635965520121</v>
      </c>
      <c r="K439" s="3">
        <f t="shared" si="26"/>
        <v>4459.1898860146785</v>
      </c>
      <c r="L439" s="11">
        <f t="shared" si="27"/>
        <v>12561.453482566691</v>
      </c>
      <c r="M439" s="6"/>
    </row>
    <row r="440" spans="1:13" x14ac:dyDescent="0.25">
      <c r="A440" s="6"/>
      <c r="B440" s="5" t="s">
        <v>943</v>
      </c>
      <c r="C440" t="s">
        <v>944</v>
      </c>
      <c r="D440" s="5" t="s">
        <v>261</v>
      </c>
      <c r="E440" s="3">
        <v>3387219</v>
      </c>
      <c r="F440" s="4">
        <v>1415984.02</v>
      </c>
      <c r="G440" s="3">
        <f t="shared" si="24"/>
        <v>4803203.0199999996</v>
      </c>
      <c r="H440" s="4">
        <v>6263699.21</v>
      </c>
      <c r="I440" s="2">
        <v>609.70092360000001</v>
      </c>
      <c r="J440" s="11">
        <f t="shared" si="25"/>
        <v>7877.9657928666447</v>
      </c>
      <c r="K440" s="3">
        <f t="shared" si="26"/>
        <v>10273.396295704742</v>
      </c>
      <c r="L440" s="11">
        <f t="shared" si="27"/>
        <v>18151.362088571386</v>
      </c>
      <c r="M440" s="6"/>
    </row>
    <row r="441" spans="1:13" x14ac:dyDescent="0.25">
      <c r="A441" s="6"/>
      <c r="B441" s="5" t="s">
        <v>945</v>
      </c>
      <c r="C441" t="s">
        <v>946</v>
      </c>
      <c r="D441" s="5" t="s">
        <v>64</v>
      </c>
      <c r="E441" s="3">
        <v>20474949</v>
      </c>
      <c r="F441" s="4">
        <v>0</v>
      </c>
      <c r="G441" s="3">
        <f t="shared" si="24"/>
        <v>20474949</v>
      </c>
      <c r="H441" s="4">
        <v>2490807.09</v>
      </c>
      <c r="I441" s="2">
        <v>2011.0774574</v>
      </c>
      <c r="J441" s="11">
        <f t="shared" si="25"/>
        <v>10181.084236541948</v>
      </c>
      <c r="K441" s="3">
        <f t="shared" si="26"/>
        <v>1238.5435880824864</v>
      </c>
      <c r="L441" s="11">
        <f t="shared" si="27"/>
        <v>11419.627824624435</v>
      </c>
      <c r="M441" s="6"/>
    </row>
    <row r="442" spans="1:13" x14ac:dyDescent="0.25">
      <c r="A442" s="6"/>
      <c r="B442" s="5" t="s">
        <v>947</v>
      </c>
      <c r="C442" t="s">
        <v>948</v>
      </c>
      <c r="D442" s="5" t="s">
        <v>110</v>
      </c>
      <c r="E442" s="3">
        <v>28191569</v>
      </c>
      <c r="F442" s="4">
        <v>0</v>
      </c>
      <c r="G442" s="3">
        <f t="shared" si="24"/>
        <v>28191569</v>
      </c>
      <c r="H442" s="4">
        <v>2529686.33</v>
      </c>
      <c r="I442" s="2">
        <v>1418.7764614</v>
      </c>
      <c r="J442" s="11">
        <f t="shared" si="25"/>
        <v>19870.338821509293</v>
      </c>
      <c r="K442" s="3">
        <f t="shared" si="26"/>
        <v>1783.0055677014773</v>
      </c>
      <c r="L442" s="11">
        <f t="shared" si="27"/>
        <v>21653.344389210772</v>
      </c>
      <c r="M442" s="6"/>
    </row>
    <row r="443" spans="1:13" x14ac:dyDescent="0.25">
      <c r="A443" s="6"/>
      <c r="B443" s="5" t="s">
        <v>949</v>
      </c>
      <c r="C443" t="s">
        <v>950</v>
      </c>
      <c r="D443" s="5" t="s">
        <v>142</v>
      </c>
      <c r="E443" s="3">
        <v>7311949</v>
      </c>
      <c r="F443" s="4">
        <v>0</v>
      </c>
      <c r="G443" s="3">
        <f t="shared" si="24"/>
        <v>7311949</v>
      </c>
      <c r="H443" s="4">
        <v>13789344.050000001</v>
      </c>
      <c r="I443" s="2">
        <v>2737.1562064</v>
      </c>
      <c r="J443" s="11">
        <f t="shared" si="25"/>
        <v>2671.3670863589191</v>
      </c>
      <c r="K443" s="3">
        <f t="shared" si="26"/>
        <v>5037.8359911494454</v>
      </c>
      <c r="L443" s="11">
        <f t="shared" si="27"/>
        <v>7709.203077508364</v>
      </c>
      <c r="M443" s="6"/>
    </row>
    <row r="444" spans="1:13" x14ac:dyDescent="0.25">
      <c r="A444" s="6"/>
      <c r="B444" s="5" t="s">
        <v>951</v>
      </c>
      <c r="C444" t="s">
        <v>952</v>
      </c>
      <c r="D444" s="5" t="s">
        <v>281</v>
      </c>
      <c r="E444" s="3">
        <v>5671809</v>
      </c>
      <c r="F444" s="4">
        <v>4739711.2699999996</v>
      </c>
      <c r="G444" s="3">
        <f t="shared" si="24"/>
        <v>10411520.27</v>
      </c>
      <c r="H444" s="4">
        <v>8117626.5899999999</v>
      </c>
      <c r="I444" s="2">
        <v>1288.6876692000001</v>
      </c>
      <c r="J444" s="11">
        <f t="shared" si="25"/>
        <v>8079.1649666853191</v>
      </c>
      <c r="K444" s="3">
        <f t="shared" si="26"/>
        <v>6299.1419752152306</v>
      </c>
      <c r="L444" s="11">
        <f t="shared" si="27"/>
        <v>14378.30694190055</v>
      </c>
      <c r="M444" s="6"/>
    </row>
    <row r="445" spans="1:13" x14ac:dyDescent="0.25">
      <c r="A445" s="6"/>
      <c r="B445" s="5" t="s">
        <v>953</v>
      </c>
      <c r="C445" t="s">
        <v>954</v>
      </c>
      <c r="D445" s="5" t="s">
        <v>247</v>
      </c>
      <c r="E445" s="3">
        <v>72315774</v>
      </c>
      <c r="F445" s="4">
        <v>0</v>
      </c>
      <c r="G445" s="3">
        <f t="shared" si="24"/>
        <v>72315774</v>
      </c>
      <c r="H445" s="4">
        <v>8959331.3499999996</v>
      </c>
      <c r="I445" s="2">
        <v>6714.8347481999999</v>
      </c>
      <c r="J445" s="11">
        <f t="shared" si="25"/>
        <v>10769.553788257439</v>
      </c>
      <c r="K445" s="3">
        <f t="shared" si="26"/>
        <v>1334.2593951998099</v>
      </c>
      <c r="L445" s="11">
        <f t="shared" si="27"/>
        <v>12103.813183457249</v>
      </c>
      <c r="M445" s="6"/>
    </row>
    <row r="446" spans="1:13" x14ac:dyDescent="0.25">
      <c r="A446" s="6"/>
      <c r="B446" s="5" t="s">
        <v>955</v>
      </c>
      <c r="C446" t="s">
        <v>956</v>
      </c>
      <c r="D446" s="5" t="s">
        <v>110</v>
      </c>
      <c r="E446" s="3">
        <v>4467890</v>
      </c>
      <c r="F446" s="4">
        <v>0</v>
      </c>
      <c r="G446" s="3">
        <f t="shared" si="24"/>
        <v>4467890</v>
      </c>
      <c r="H446" s="4">
        <v>181468.29</v>
      </c>
      <c r="I446" s="2">
        <v>68.124208999999993</v>
      </c>
      <c r="J446" s="11">
        <f t="shared" si="25"/>
        <v>65584.467923877106</v>
      </c>
      <c r="K446" s="3">
        <f t="shared" si="26"/>
        <v>2663.7856448358912</v>
      </c>
      <c r="L446" s="11">
        <f t="shared" si="27"/>
        <v>68248.253568713</v>
      </c>
      <c r="M446" s="6"/>
    </row>
    <row r="447" spans="1:13" x14ac:dyDescent="0.25">
      <c r="A447" s="6"/>
      <c r="B447" s="5" t="s">
        <v>957</v>
      </c>
      <c r="C447" t="s">
        <v>958</v>
      </c>
      <c r="D447" s="5" t="s">
        <v>56</v>
      </c>
      <c r="E447" s="3">
        <v>6477574</v>
      </c>
      <c r="F447" s="4">
        <v>0</v>
      </c>
      <c r="G447" s="3">
        <f t="shared" si="24"/>
        <v>6477574</v>
      </c>
      <c r="H447" s="4">
        <v>8809314.5999999996</v>
      </c>
      <c r="I447" s="2">
        <v>1056.0336167999999</v>
      </c>
      <c r="J447" s="11">
        <f t="shared" si="25"/>
        <v>6133.8710216710597</v>
      </c>
      <c r="K447" s="3">
        <f t="shared" si="26"/>
        <v>8341.8884208383861</v>
      </c>
      <c r="L447" s="11">
        <f t="shared" si="27"/>
        <v>14475.759442509447</v>
      </c>
      <c r="M447" s="6"/>
    </row>
    <row r="448" spans="1:13" x14ac:dyDescent="0.25">
      <c r="A448" s="6"/>
      <c r="B448" s="5" t="s">
        <v>959</v>
      </c>
      <c r="C448" t="s">
        <v>960</v>
      </c>
      <c r="D448" s="5" t="s">
        <v>61</v>
      </c>
      <c r="E448" s="3">
        <v>13827408</v>
      </c>
      <c r="F448" s="4">
        <v>0</v>
      </c>
      <c r="G448" s="3">
        <f t="shared" si="24"/>
        <v>13827408</v>
      </c>
      <c r="H448" s="4">
        <v>12892418.390000001</v>
      </c>
      <c r="I448" s="2">
        <v>2384.3300859999999</v>
      </c>
      <c r="J448" s="11">
        <f t="shared" si="25"/>
        <v>5799.2842858419563</v>
      </c>
      <c r="K448" s="3">
        <f t="shared" si="26"/>
        <v>5407.1449526640754</v>
      </c>
      <c r="L448" s="11">
        <f t="shared" si="27"/>
        <v>11206.429238506033</v>
      </c>
      <c r="M448" s="6"/>
    </row>
    <row r="449" spans="1:13" x14ac:dyDescent="0.25">
      <c r="A449" s="6"/>
      <c r="B449" s="5" t="s">
        <v>961</v>
      </c>
      <c r="C449" t="s">
        <v>962</v>
      </c>
      <c r="D449" s="5" t="s">
        <v>247</v>
      </c>
      <c r="E449" s="3">
        <v>12088369</v>
      </c>
      <c r="F449" s="4">
        <v>0</v>
      </c>
      <c r="G449" s="3">
        <f t="shared" si="24"/>
        <v>12088369</v>
      </c>
      <c r="H449" s="4">
        <v>8252257.0300000003</v>
      </c>
      <c r="I449" s="2">
        <v>1378.1903643999999</v>
      </c>
      <c r="J449" s="11">
        <f t="shared" si="25"/>
        <v>8771.1896064972952</v>
      </c>
      <c r="K449" s="3">
        <f t="shared" si="26"/>
        <v>5987.7483134143449</v>
      </c>
      <c r="L449" s="11">
        <f t="shared" si="27"/>
        <v>14758.937919911641</v>
      </c>
      <c r="M449" s="6"/>
    </row>
    <row r="450" spans="1:13" x14ac:dyDescent="0.25">
      <c r="A450" s="6"/>
      <c r="B450" s="5" t="s">
        <v>963</v>
      </c>
      <c r="C450" t="s">
        <v>964</v>
      </c>
      <c r="D450" s="5" t="s">
        <v>13</v>
      </c>
      <c r="E450" s="3">
        <v>45533964</v>
      </c>
      <c r="F450" s="4">
        <v>0</v>
      </c>
      <c r="G450" s="3">
        <f t="shared" si="24"/>
        <v>45533964</v>
      </c>
      <c r="H450" s="4">
        <v>2059781.46</v>
      </c>
      <c r="I450" s="2">
        <v>3168.3672781999999</v>
      </c>
      <c r="J450" s="11">
        <f t="shared" si="25"/>
        <v>14371.428563000616</v>
      </c>
      <c r="K450" s="3">
        <f t="shared" si="26"/>
        <v>650.10817217194426</v>
      </c>
      <c r="L450" s="11">
        <f t="shared" si="27"/>
        <v>15021.53673517256</v>
      </c>
      <c r="M450" s="6"/>
    </row>
    <row r="451" spans="1:13" x14ac:dyDescent="0.25">
      <c r="A451" s="6"/>
      <c r="B451" s="5" t="s">
        <v>965</v>
      </c>
      <c r="C451" t="s">
        <v>966</v>
      </c>
      <c r="D451" s="5" t="s">
        <v>125</v>
      </c>
      <c r="E451" s="3">
        <v>33293868</v>
      </c>
      <c r="F451" s="4">
        <v>7283306.5800000001</v>
      </c>
      <c r="G451" s="3">
        <f t="shared" ref="G451:G514" si="28">E451+F451</f>
        <v>40577174.579999998</v>
      </c>
      <c r="H451" s="4">
        <v>51569689.859999999</v>
      </c>
      <c r="I451" s="2">
        <v>7939.0575595999999</v>
      </c>
      <c r="J451" s="11">
        <f t="shared" ref="J451:J514" si="29">G451/I451</f>
        <v>5111.0820491449404</v>
      </c>
      <c r="K451" s="3">
        <f t="shared" ref="K451:K514" si="30">H451/I451</f>
        <v>6495.6941643081218</v>
      </c>
      <c r="L451" s="11">
        <f t="shared" ref="L451:L514" si="31">J451+K451</f>
        <v>11606.776213453062</v>
      </c>
      <c r="M451" s="6"/>
    </row>
    <row r="452" spans="1:13" x14ac:dyDescent="0.25">
      <c r="A452" s="6"/>
      <c r="B452" s="5" t="s">
        <v>967</v>
      </c>
      <c r="C452" t="s">
        <v>968</v>
      </c>
      <c r="D452" s="5" t="s">
        <v>84</v>
      </c>
      <c r="E452" s="3">
        <v>13366200</v>
      </c>
      <c r="F452" s="4">
        <v>0</v>
      </c>
      <c r="G452" s="3">
        <f t="shared" si="28"/>
        <v>13366200</v>
      </c>
      <c r="H452" s="4">
        <v>1367083.22</v>
      </c>
      <c r="I452" s="2">
        <v>1035.2385225999999</v>
      </c>
      <c r="J452" s="11">
        <f t="shared" si="29"/>
        <v>12911.227420740497</v>
      </c>
      <c r="K452" s="3">
        <f t="shared" si="30"/>
        <v>1320.549023394698</v>
      </c>
      <c r="L452" s="11">
        <f t="shared" si="31"/>
        <v>14231.776444135196</v>
      </c>
      <c r="M452" s="6"/>
    </row>
    <row r="453" spans="1:13" x14ac:dyDescent="0.25">
      <c r="A453" s="6"/>
      <c r="B453" s="5" t="s">
        <v>969</v>
      </c>
      <c r="C453" t="s">
        <v>970</v>
      </c>
      <c r="D453" s="5" t="s">
        <v>391</v>
      </c>
      <c r="E453" s="3">
        <v>5475685</v>
      </c>
      <c r="F453" s="4">
        <v>1178563.06</v>
      </c>
      <c r="G453" s="3">
        <f t="shared" si="28"/>
        <v>6654248.0600000005</v>
      </c>
      <c r="H453" s="4">
        <v>3708211.65</v>
      </c>
      <c r="I453" s="2">
        <v>650.79186059999995</v>
      </c>
      <c r="J453" s="11">
        <f t="shared" si="29"/>
        <v>10224.848316119214</v>
      </c>
      <c r="K453" s="3">
        <f t="shared" si="30"/>
        <v>5697.9994288514927</v>
      </c>
      <c r="L453" s="11">
        <f t="shared" si="31"/>
        <v>15922.847744970706</v>
      </c>
      <c r="M453" s="6"/>
    </row>
    <row r="454" spans="1:13" x14ac:dyDescent="0.25">
      <c r="A454" s="6"/>
      <c r="B454" s="5" t="s">
        <v>971</v>
      </c>
      <c r="C454" t="s">
        <v>972</v>
      </c>
      <c r="D454" s="5" t="s">
        <v>7</v>
      </c>
      <c r="E454" s="3">
        <v>2928744</v>
      </c>
      <c r="F454" s="4">
        <v>1582875.23</v>
      </c>
      <c r="G454" s="3">
        <f t="shared" si="28"/>
        <v>4511619.2300000004</v>
      </c>
      <c r="H454" s="4">
        <v>4156128.94</v>
      </c>
      <c r="I454" s="2">
        <v>426.16760699999998</v>
      </c>
      <c r="J454" s="11">
        <f t="shared" si="29"/>
        <v>10586.490281979599</v>
      </c>
      <c r="K454" s="3">
        <f t="shared" si="30"/>
        <v>9752.3342265664032</v>
      </c>
      <c r="L454" s="11">
        <f t="shared" si="31"/>
        <v>20338.824508546</v>
      </c>
      <c r="M454" s="6"/>
    </row>
    <row r="455" spans="1:13" x14ac:dyDescent="0.25">
      <c r="A455" s="6"/>
      <c r="B455" s="5" t="s">
        <v>973</v>
      </c>
      <c r="C455" t="s">
        <v>974</v>
      </c>
      <c r="D455" s="5" t="s">
        <v>306</v>
      </c>
      <c r="E455" s="3">
        <v>5656451</v>
      </c>
      <c r="F455" s="4">
        <v>0</v>
      </c>
      <c r="G455" s="3">
        <f t="shared" si="28"/>
        <v>5656451</v>
      </c>
      <c r="H455" s="4">
        <v>9382866.6600000001</v>
      </c>
      <c r="I455" s="2">
        <v>1199.4087715999999</v>
      </c>
      <c r="J455" s="11">
        <f t="shared" si="29"/>
        <v>4716.032710394762</v>
      </c>
      <c r="K455" s="3">
        <f t="shared" si="30"/>
        <v>7822.9098220478618</v>
      </c>
      <c r="L455" s="11">
        <f t="shared" si="31"/>
        <v>12538.942532442623</v>
      </c>
      <c r="M455" s="6"/>
    </row>
    <row r="456" spans="1:13" x14ac:dyDescent="0.25">
      <c r="A456" s="6"/>
      <c r="B456" s="5" t="s">
        <v>975</v>
      </c>
      <c r="C456" t="s">
        <v>976</v>
      </c>
      <c r="D456" s="5" t="s">
        <v>369</v>
      </c>
      <c r="E456" s="3">
        <v>4008730</v>
      </c>
      <c r="F456" s="4">
        <v>0</v>
      </c>
      <c r="G456" s="3">
        <f t="shared" si="28"/>
        <v>4008730</v>
      </c>
      <c r="H456" s="4">
        <v>7555889.6799999997</v>
      </c>
      <c r="I456" s="2">
        <v>821.31271319999996</v>
      </c>
      <c r="J456" s="11">
        <f t="shared" si="29"/>
        <v>4880.8814664285173</v>
      </c>
      <c r="K456" s="3">
        <f t="shared" si="30"/>
        <v>9199.771973041461</v>
      </c>
      <c r="L456" s="11">
        <f t="shared" si="31"/>
        <v>14080.653439469977</v>
      </c>
      <c r="M456" s="6"/>
    </row>
    <row r="457" spans="1:13" x14ac:dyDescent="0.25">
      <c r="A457" s="6"/>
      <c r="B457" s="5" t="s">
        <v>977</v>
      </c>
      <c r="C457" t="s">
        <v>978</v>
      </c>
      <c r="D457" s="5" t="s">
        <v>244</v>
      </c>
      <c r="E457" s="3">
        <v>5107881</v>
      </c>
      <c r="F457" s="4">
        <v>0</v>
      </c>
      <c r="G457" s="3">
        <f t="shared" si="28"/>
        <v>5107881</v>
      </c>
      <c r="H457" s="4">
        <v>6796419.5899999999</v>
      </c>
      <c r="I457" s="2">
        <v>853.9237038</v>
      </c>
      <c r="J457" s="11">
        <f t="shared" si="29"/>
        <v>5981.6596930963424</v>
      </c>
      <c r="K457" s="3">
        <f t="shared" si="30"/>
        <v>7959.0478162810305</v>
      </c>
      <c r="L457" s="11">
        <f t="shared" si="31"/>
        <v>13940.707509377373</v>
      </c>
      <c r="M457" s="6"/>
    </row>
    <row r="458" spans="1:13" x14ac:dyDescent="0.25">
      <c r="A458" s="6"/>
      <c r="B458" s="5" t="s">
        <v>979</v>
      </c>
      <c r="C458" t="s">
        <v>980</v>
      </c>
      <c r="D458" s="5" t="s">
        <v>391</v>
      </c>
      <c r="E458" s="3">
        <v>9409543</v>
      </c>
      <c r="F458" s="4">
        <v>3148155.27</v>
      </c>
      <c r="G458" s="3">
        <f t="shared" si="28"/>
        <v>12557698.27</v>
      </c>
      <c r="H458" s="4">
        <v>9562734.4700000007</v>
      </c>
      <c r="I458" s="2">
        <v>1702.5063941999999</v>
      </c>
      <c r="J458" s="11">
        <f t="shared" si="29"/>
        <v>7376.0065235471875</v>
      </c>
      <c r="K458" s="3">
        <f t="shared" si="30"/>
        <v>5616.8567134771238</v>
      </c>
      <c r="L458" s="11">
        <f t="shared" si="31"/>
        <v>12992.86323702431</v>
      </c>
      <c r="M458" s="6"/>
    </row>
    <row r="459" spans="1:13" x14ac:dyDescent="0.25">
      <c r="A459" s="6"/>
      <c r="B459" s="5" t="s">
        <v>981</v>
      </c>
      <c r="C459" t="s">
        <v>982</v>
      </c>
      <c r="D459" s="5" t="s">
        <v>306</v>
      </c>
      <c r="E459" s="3">
        <v>12963809</v>
      </c>
      <c r="F459" s="4">
        <v>0</v>
      </c>
      <c r="G459" s="3">
        <f t="shared" si="28"/>
        <v>12963809</v>
      </c>
      <c r="H459" s="4">
        <v>5462545.4000000004</v>
      </c>
      <c r="I459" s="2">
        <v>1676.8411971999999</v>
      </c>
      <c r="J459" s="11">
        <f t="shared" si="29"/>
        <v>7731.0892776531555</v>
      </c>
      <c r="K459" s="3">
        <f t="shared" si="30"/>
        <v>3257.6402638016011</v>
      </c>
      <c r="L459" s="11">
        <f t="shared" si="31"/>
        <v>10988.729541454757</v>
      </c>
      <c r="M459" s="6"/>
    </row>
    <row r="460" spans="1:13" x14ac:dyDescent="0.25">
      <c r="A460" s="6"/>
      <c r="B460" s="5" t="s">
        <v>983</v>
      </c>
      <c r="C460" t="s">
        <v>984</v>
      </c>
      <c r="D460" s="5" t="s">
        <v>43</v>
      </c>
      <c r="E460" s="3">
        <v>3985661</v>
      </c>
      <c r="F460" s="4">
        <v>1850888.6400000001</v>
      </c>
      <c r="G460" s="3">
        <f t="shared" si="28"/>
        <v>5836549.6400000006</v>
      </c>
      <c r="H460" s="4">
        <v>6831281.8899999997</v>
      </c>
      <c r="I460" s="2">
        <v>990.71415160000004</v>
      </c>
      <c r="J460" s="11">
        <f t="shared" si="29"/>
        <v>5891.2549402610148</v>
      </c>
      <c r="K460" s="3">
        <f t="shared" si="30"/>
        <v>6895.3106998295143</v>
      </c>
      <c r="L460" s="11">
        <f t="shared" si="31"/>
        <v>12786.565640090528</v>
      </c>
      <c r="M460" s="6"/>
    </row>
    <row r="461" spans="1:13" x14ac:dyDescent="0.25">
      <c r="A461" s="6"/>
      <c r="B461" s="5" t="s">
        <v>985</v>
      </c>
      <c r="C461" t="s">
        <v>986</v>
      </c>
      <c r="D461" s="5" t="s">
        <v>421</v>
      </c>
      <c r="E461" s="3">
        <v>44865731</v>
      </c>
      <c r="F461" s="4">
        <v>0</v>
      </c>
      <c r="G461" s="3">
        <f t="shared" si="28"/>
        <v>44865731</v>
      </c>
      <c r="H461" s="4">
        <v>4417296.0999999996</v>
      </c>
      <c r="I461" s="2">
        <v>4971.4874814000004</v>
      </c>
      <c r="J461" s="11">
        <f t="shared" si="29"/>
        <v>9024.6090667748285</v>
      </c>
      <c r="K461" s="3">
        <f t="shared" si="30"/>
        <v>888.52604306590001</v>
      </c>
      <c r="L461" s="11">
        <f t="shared" si="31"/>
        <v>9913.1351098407285</v>
      </c>
      <c r="M461" s="6"/>
    </row>
    <row r="462" spans="1:13" x14ac:dyDescent="0.25">
      <c r="A462" s="6"/>
      <c r="B462" s="5" t="s">
        <v>987</v>
      </c>
      <c r="C462" t="s">
        <v>986</v>
      </c>
      <c r="D462" s="5" t="s">
        <v>99</v>
      </c>
      <c r="E462" s="3">
        <v>2416595</v>
      </c>
      <c r="F462" s="4">
        <v>1383470.2400000002</v>
      </c>
      <c r="G462" s="3">
        <f t="shared" si="28"/>
        <v>3800065.24</v>
      </c>
      <c r="H462" s="4">
        <v>5364606.3899999997</v>
      </c>
      <c r="I462" s="2">
        <v>518.779627</v>
      </c>
      <c r="J462" s="11">
        <f t="shared" si="29"/>
        <v>7325.0086206642809</v>
      </c>
      <c r="K462" s="3">
        <f t="shared" si="30"/>
        <v>10340.819320570581</v>
      </c>
      <c r="L462" s="11">
        <f t="shared" si="31"/>
        <v>17665.827941234864</v>
      </c>
      <c r="M462" s="6"/>
    </row>
    <row r="463" spans="1:13" x14ac:dyDescent="0.25">
      <c r="A463" s="6"/>
      <c r="B463" s="5" t="s">
        <v>988</v>
      </c>
      <c r="C463" t="s">
        <v>989</v>
      </c>
      <c r="D463" s="5" t="s">
        <v>239</v>
      </c>
      <c r="E463" s="3">
        <v>10545592</v>
      </c>
      <c r="F463" s="4">
        <v>0</v>
      </c>
      <c r="G463" s="3">
        <f t="shared" si="28"/>
        <v>10545592</v>
      </c>
      <c r="H463" s="4">
        <v>7520010.75</v>
      </c>
      <c r="I463" s="2">
        <v>1380.4650328</v>
      </c>
      <c r="J463" s="11">
        <f t="shared" si="29"/>
        <v>7639.1590872898496</v>
      </c>
      <c r="K463" s="3">
        <f t="shared" si="30"/>
        <v>5447.4474697465876</v>
      </c>
      <c r="L463" s="11">
        <f t="shared" si="31"/>
        <v>13086.606557036437</v>
      </c>
      <c r="M463" s="6"/>
    </row>
    <row r="464" spans="1:13" x14ac:dyDescent="0.25">
      <c r="A464" s="6"/>
      <c r="B464" s="5" t="s">
        <v>990</v>
      </c>
      <c r="C464" t="s">
        <v>991</v>
      </c>
      <c r="D464" s="5" t="s">
        <v>84</v>
      </c>
      <c r="E464" s="3">
        <v>47224844</v>
      </c>
      <c r="F464" s="4">
        <v>0</v>
      </c>
      <c r="G464" s="3">
        <f t="shared" si="28"/>
        <v>47224844</v>
      </c>
      <c r="H464" s="4">
        <v>1870296.06</v>
      </c>
      <c r="I464" s="2">
        <v>2879.4094270999999</v>
      </c>
      <c r="J464" s="11">
        <f t="shared" si="29"/>
        <v>16400.878442480669</v>
      </c>
      <c r="K464" s="3">
        <f t="shared" si="30"/>
        <v>649.54154917929498</v>
      </c>
      <c r="L464" s="11">
        <f t="shared" si="31"/>
        <v>17050.419991659965</v>
      </c>
      <c r="M464" s="6"/>
    </row>
    <row r="465" spans="1:13" x14ac:dyDescent="0.25">
      <c r="A465" s="6"/>
      <c r="B465" s="5" t="s">
        <v>992</v>
      </c>
      <c r="C465" t="s">
        <v>993</v>
      </c>
      <c r="D465" s="5" t="s">
        <v>195</v>
      </c>
      <c r="E465" s="3">
        <v>11125617</v>
      </c>
      <c r="F465" s="4">
        <v>0</v>
      </c>
      <c r="G465" s="3">
        <f t="shared" si="28"/>
        <v>11125617</v>
      </c>
      <c r="H465" s="4">
        <v>9141409.0800000001</v>
      </c>
      <c r="I465" s="2">
        <v>1589.6887340000001</v>
      </c>
      <c r="J465" s="11">
        <f t="shared" si="29"/>
        <v>6998.61347825341</v>
      </c>
      <c r="K465" s="3">
        <f t="shared" si="30"/>
        <v>5750.4396203389078</v>
      </c>
      <c r="L465" s="11">
        <f t="shared" si="31"/>
        <v>12749.053098592318</v>
      </c>
      <c r="M465" s="6"/>
    </row>
    <row r="466" spans="1:13" x14ac:dyDescent="0.25">
      <c r="A466" s="6"/>
      <c r="B466" s="5" t="s">
        <v>994</v>
      </c>
      <c r="C466" t="s">
        <v>995</v>
      </c>
      <c r="D466" s="5" t="s">
        <v>61</v>
      </c>
      <c r="E466" s="3">
        <v>11494819</v>
      </c>
      <c r="F466" s="4">
        <v>0</v>
      </c>
      <c r="G466" s="3">
        <f t="shared" si="28"/>
        <v>11494819</v>
      </c>
      <c r="H466" s="4">
        <v>3201890.7</v>
      </c>
      <c r="I466" s="2">
        <v>1121.5257034000001</v>
      </c>
      <c r="J466" s="11">
        <f t="shared" si="29"/>
        <v>10249.269334757539</v>
      </c>
      <c r="K466" s="3">
        <f t="shared" si="30"/>
        <v>2854.9418798813058</v>
      </c>
      <c r="L466" s="11">
        <f t="shared" si="31"/>
        <v>13104.211214638844</v>
      </c>
      <c r="M466" s="6"/>
    </row>
    <row r="467" spans="1:13" x14ac:dyDescent="0.25">
      <c r="A467" s="6"/>
      <c r="B467" s="5" t="s">
        <v>996</v>
      </c>
      <c r="C467" t="s">
        <v>997</v>
      </c>
      <c r="D467" s="5" t="s">
        <v>382</v>
      </c>
      <c r="E467" s="3">
        <v>15008946</v>
      </c>
      <c r="F467" s="4">
        <v>6878301.2200000007</v>
      </c>
      <c r="G467" s="3">
        <f t="shared" si="28"/>
        <v>21887247.219999999</v>
      </c>
      <c r="H467" s="4">
        <v>8395468.3699999992</v>
      </c>
      <c r="I467" s="2">
        <v>2573.8303053</v>
      </c>
      <c r="J467" s="11">
        <f t="shared" si="29"/>
        <v>8503.764671248935</v>
      </c>
      <c r="K467" s="3">
        <f t="shared" si="30"/>
        <v>3261.857766113078</v>
      </c>
      <c r="L467" s="11">
        <f t="shared" si="31"/>
        <v>11765.622437362013</v>
      </c>
      <c r="M467" s="6"/>
    </row>
    <row r="468" spans="1:13" x14ac:dyDescent="0.25">
      <c r="A468" s="6"/>
      <c r="B468" s="5" t="s">
        <v>998</v>
      </c>
      <c r="C468" t="s">
        <v>999</v>
      </c>
      <c r="D468" s="5" t="s">
        <v>151</v>
      </c>
      <c r="E468" s="3">
        <v>18011790</v>
      </c>
      <c r="F468" s="4">
        <v>0</v>
      </c>
      <c r="G468" s="3">
        <f t="shared" si="28"/>
        <v>18011790</v>
      </c>
      <c r="H468" s="4">
        <v>3407078.23</v>
      </c>
      <c r="I468" s="2">
        <v>1614.7643505999999</v>
      </c>
      <c r="J468" s="11">
        <f t="shared" si="29"/>
        <v>11154.438722472005</v>
      </c>
      <c r="K468" s="3">
        <f t="shared" si="30"/>
        <v>2109.953832417732</v>
      </c>
      <c r="L468" s="11">
        <f t="shared" si="31"/>
        <v>13264.392554889737</v>
      </c>
      <c r="M468" s="6"/>
    </row>
    <row r="469" spans="1:13" x14ac:dyDescent="0.25">
      <c r="A469" s="6"/>
      <c r="B469" s="5" t="s">
        <v>1000</v>
      </c>
      <c r="C469" t="s">
        <v>1001</v>
      </c>
      <c r="D469" s="5" t="s">
        <v>31</v>
      </c>
      <c r="E469" s="3">
        <v>2009394</v>
      </c>
      <c r="F469" s="4">
        <v>832541.16999999993</v>
      </c>
      <c r="G469" s="3">
        <f t="shared" si="28"/>
        <v>2841935.17</v>
      </c>
      <c r="H469" s="4">
        <v>3317718.42</v>
      </c>
      <c r="I469" s="2">
        <v>343.99585339999999</v>
      </c>
      <c r="J469" s="11">
        <f t="shared" si="29"/>
        <v>8261.5390328423073</v>
      </c>
      <c r="K469" s="3">
        <f t="shared" si="30"/>
        <v>9644.6465479400449</v>
      </c>
      <c r="L469" s="11">
        <f t="shared" si="31"/>
        <v>17906.185580782352</v>
      </c>
      <c r="M469" s="6"/>
    </row>
    <row r="470" spans="1:13" x14ac:dyDescent="0.25">
      <c r="A470" s="6"/>
      <c r="B470" s="5" t="s">
        <v>1002</v>
      </c>
      <c r="C470" t="s">
        <v>1003</v>
      </c>
      <c r="D470" s="5" t="s">
        <v>89</v>
      </c>
      <c r="E470" s="3">
        <v>12479467</v>
      </c>
      <c r="F470" s="4">
        <v>5756.08</v>
      </c>
      <c r="G470" s="3">
        <f t="shared" si="28"/>
        <v>12485223.08</v>
      </c>
      <c r="H470" s="4">
        <v>11866381.470000001</v>
      </c>
      <c r="I470" s="2">
        <v>2253.2071599999999</v>
      </c>
      <c r="J470" s="11">
        <f t="shared" si="29"/>
        <v>5541.0897416107982</v>
      </c>
      <c r="K470" s="3">
        <f t="shared" si="30"/>
        <v>5266.4405122873841</v>
      </c>
      <c r="L470" s="11">
        <f t="shared" si="31"/>
        <v>10807.530253898181</v>
      </c>
      <c r="M470" s="6"/>
    </row>
    <row r="471" spans="1:13" x14ac:dyDescent="0.25">
      <c r="A471" s="6"/>
      <c r="B471" s="5" t="s">
        <v>1004</v>
      </c>
      <c r="C471" t="s">
        <v>1005</v>
      </c>
      <c r="D471" s="5" t="s">
        <v>385</v>
      </c>
      <c r="E471" s="3">
        <v>24919134</v>
      </c>
      <c r="F471" s="4">
        <v>0</v>
      </c>
      <c r="G471" s="3">
        <f t="shared" si="28"/>
        <v>24919134</v>
      </c>
      <c r="H471" s="4">
        <v>23959841.870000001</v>
      </c>
      <c r="I471" s="2">
        <v>3844.256132</v>
      </c>
      <c r="J471" s="11">
        <f t="shared" si="29"/>
        <v>6482.1731810662814</v>
      </c>
      <c r="K471" s="3">
        <f t="shared" si="30"/>
        <v>6232.6341032679147</v>
      </c>
      <c r="L471" s="11">
        <f t="shared" si="31"/>
        <v>12714.807284334196</v>
      </c>
      <c r="M471" s="6"/>
    </row>
    <row r="472" spans="1:13" x14ac:dyDescent="0.25">
      <c r="A472" s="6"/>
      <c r="B472" s="5" t="s">
        <v>1006</v>
      </c>
      <c r="C472" t="s">
        <v>1007</v>
      </c>
      <c r="D472" s="5" t="s">
        <v>22</v>
      </c>
      <c r="E472" s="3">
        <v>8103291</v>
      </c>
      <c r="F472" s="4">
        <v>0</v>
      </c>
      <c r="G472" s="3">
        <f t="shared" si="28"/>
        <v>8103291</v>
      </c>
      <c r="H472" s="4">
        <v>9826246.5600000005</v>
      </c>
      <c r="I472" s="2">
        <v>1229.1759216</v>
      </c>
      <c r="J472" s="11">
        <f t="shared" si="29"/>
        <v>6592.4582947020854</v>
      </c>
      <c r="K472" s="3">
        <f t="shared" si="30"/>
        <v>7994.1742978574794</v>
      </c>
      <c r="L472" s="11">
        <f t="shared" si="31"/>
        <v>14586.632592559565</v>
      </c>
      <c r="M472" s="6"/>
    </row>
    <row r="473" spans="1:13" x14ac:dyDescent="0.25">
      <c r="A473" s="6"/>
      <c r="B473" s="5" t="s">
        <v>1008</v>
      </c>
      <c r="C473" t="s">
        <v>1009</v>
      </c>
      <c r="D473" s="5" t="s">
        <v>373</v>
      </c>
      <c r="E473" s="3">
        <v>5941328</v>
      </c>
      <c r="F473" s="4">
        <v>0</v>
      </c>
      <c r="G473" s="3">
        <f t="shared" si="28"/>
        <v>5941328</v>
      </c>
      <c r="H473" s="4">
        <v>10530591.390000001</v>
      </c>
      <c r="I473" s="2">
        <v>1289.0975804</v>
      </c>
      <c r="J473" s="11">
        <f t="shared" si="29"/>
        <v>4608.9047798510628</v>
      </c>
      <c r="K473" s="3">
        <f t="shared" si="30"/>
        <v>8168.9637387515813</v>
      </c>
      <c r="L473" s="11">
        <f t="shared" si="31"/>
        <v>12777.868518602645</v>
      </c>
      <c r="M473" s="6"/>
    </row>
    <row r="474" spans="1:13" x14ac:dyDescent="0.25">
      <c r="A474" s="6"/>
      <c r="B474" s="5" t="s">
        <v>1010</v>
      </c>
      <c r="C474" t="s">
        <v>1011</v>
      </c>
      <c r="D474" s="5" t="s">
        <v>64</v>
      </c>
      <c r="E474" s="3">
        <v>1987965</v>
      </c>
      <c r="F474" s="4">
        <v>731309.57</v>
      </c>
      <c r="G474" s="3">
        <f t="shared" si="28"/>
        <v>2719274.57</v>
      </c>
      <c r="H474" s="4">
        <v>4659974.57</v>
      </c>
      <c r="I474" s="2">
        <v>419.72305260000002</v>
      </c>
      <c r="J474" s="11">
        <f t="shared" si="29"/>
        <v>6478.7353307265057</v>
      </c>
      <c r="K474" s="3">
        <f t="shared" si="30"/>
        <v>11102.498519281949</v>
      </c>
      <c r="L474" s="11">
        <f t="shared" si="31"/>
        <v>17581.233850008455</v>
      </c>
      <c r="M474" s="6"/>
    </row>
    <row r="475" spans="1:13" x14ac:dyDescent="0.25">
      <c r="A475" s="6"/>
      <c r="B475" s="5" t="s">
        <v>1012</v>
      </c>
      <c r="C475" t="s">
        <v>1013</v>
      </c>
      <c r="D475" s="5" t="s">
        <v>450</v>
      </c>
      <c r="E475" s="3">
        <v>5075250</v>
      </c>
      <c r="F475" s="4">
        <v>1766735.6400000001</v>
      </c>
      <c r="G475" s="3">
        <f t="shared" si="28"/>
        <v>6841985.6400000006</v>
      </c>
      <c r="H475" s="4">
        <v>5293537.47</v>
      </c>
      <c r="I475" s="2">
        <v>725.96730979999995</v>
      </c>
      <c r="J475" s="11">
        <f t="shared" si="29"/>
        <v>9424.6470159722903</v>
      </c>
      <c r="K475" s="3">
        <f t="shared" si="30"/>
        <v>7291.7022551033879</v>
      </c>
      <c r="L475" s="11">
        <f t="shared" si="31"/>
        <v>16716.349271075676</v>
      </c>
      <c r="M475" s="6"/>
    </row>
    <row r="476" spans="1:13" x14ac:dyDescent="0.25">
      <c r="A476" s="6"/>
      <c r="B476" s="5" t="s">
        <v>1014</v>
      </c>
      <c r="C476" t="s">
        <v>1015</v>
      </c>
      <c r="D476" s="5" t="s">
        <v>76</v>
      </c>
      <c r="E476" s="3">
        <v>3946799</v>
      </c>
      <c r="F476" s="4">
        <v>0</v>
      </c>
      <c r="G476" s="3">
        <f t="shared" si="28"/>
        <v>3946799</v>
      </c>
      <c r="H476" s="4">
        <v>5150500.5199999996</v>
      </c>
      <c r="I476" s="2">
        <v>561.23865780000006</v>
      </c>
      <c r="J476" s="11">
        <f t="shared" si="29"/>
        <v>7032.3006891062369</v>
      </c>
      <c r="K476" s="3">
        <f t="shared" si="30"/>
        <v>9177.0237998028351</v>
      </c>
      <c r="L476" s="11">
        <f t="shared" si="31"/>
        <v>16209.324488909071</v>
      </c>
      <c r="M476" s="6"/>
    </row>
    <row r="477" spans="1:13" x14ac:dyDescent="0.25">
      <c r="A477" s="6"/>
      <c r="B477" s="5" t="s">
        <v>1016</v>
      </c>
      <c r="C477" t="s">
        <v>1017</v>
      </c>
      <c r="D477" s="5" t="s">
        <v>84</v>
      </c>
      <c r="E477" s="3">
        <v>86174805</v>
      </c>
      <c r="F477" s="4">
        <v>0</v>
      </c>
      <c r="G477" s="3">
        <f t="shared" si="28"/>
        <v>86174805</v>
      </c>
      <c r="H477" s="4">
        <v>10028025.039999999</v>
      </c>
      <c r="I477" s="2">
        <v>4839.5500392000004</v>
      </c>
      <c r="J477" s="11">
        <f t="shared" si="29"/>
        <v>17806.367183310515</v>
      </c>
      <c r="K477" s="3">
        <f t="shared" si="30"/>
        <v>2072.0986370166092</v>
      </c>
      <c r="L477" s="11">
        <f t="shared" si="31"/>
        <v>19878.465820327125</v>
      </c>
      <c r="M477" s="6"/>
    </row>
    <row r="478" spans="1:13" x14ac:dyDescent="0.25">
      <c r="A478" s="6"/>
      <c r="B478" s="5" t="s">
        <v>1018</v>
      </c>
      <c r="C478" t="s">
        <v>1019</v>
      </c>
      <c r="D478" s="5" t="s">
        <v>19</v>
      </c>
      <c r="E478" s="3">
        <v>22197793</v>
      </c>
      <c r="F478" s="4">
        <v>0</v>
      </c>
      <c r="G478" s="3">
        <f t="shared" si="28"/>
        <v>22197793</v>
      </c>
      <c r="H478" s="4">
        <v>5166448.05</v>
      </c>
      <c r="I478" s="2">
        <v>2513.8306834</v>
      </c>
      <c r="J478" s="11">
        <f t="shared" si="29"/>
        <v>8830.2657559963809</v>
      </c>
      <c r="K478" s="3">
        <f t="shared" si="30"/>
        <v>2055.2092406686229</v>
      </c>
      <c r="L478" s="11">
        <f t="shared" si="31"/>
        <v>10885.474996665003</v>
      </c>
      <c r="M478" s="6"/>
    </row>
    <row r="479" spans="1:13" x14ac:dyDescent="0.25">
      <c r="A479" s="6"/>
      <c r="B479" s="5" t="s">
        <v>1020</v>
      </c>
      <c r="C479" t="s">
        <v>1021</v>
      </c>
      <c r="D479" s="5" t="s">
        <v>28</v>
      </c>
      <c r="E479" s="3">
        <v>18933167</v>
      </c>
      <c r="F479" s="4">
        <v>0</v>
      </c>
      <c r="G479" s="3">
        <f t="shared" si="28"/>
        <v>18933167</v>
      </c>
      <c r="H479" s="4">
        <v>3764266.78</v>
      </c>
      <c r="I479" s="2">
        <v>1560.8074120000001</v>
      </c>
      <c r="J479" s="11">
        <f t="shared" si="29"/>
        <v>12130.367176908305</v>
      </c>
      <c r="K479" s="3">
        <f t="shared" si="30"/>
        <v>2411.7432753452349</v>
      </c>
      <c r="L479" s="11">
        <f t="shared" si="31"/>
        <v>14542.110452253539</v>
      </c>
      <c r="M479" s="6"/>
    </row>
    <row r="480" spans="1:13" x14ac:dyDescent="0.25">
      <c r="A480" s="6"/>
      <c r="B480" s="5" t="s">
        <v>1022</v>
      </c>
      <c r="C480" t="s">
        <v>1023</v>
      </c>
      <c r="D480" s="5" t="s">
        <v>261</v>
      </c>
      <c r="E480" s="3">
        <v>13207339</v>
      </c>
      <c r="F480" s="4">
        <v>3545136.77</v>
      </c>
      <c r="G480" s="3">
        <f t="shared" si="28"/>
        <v>16752475.77</v>
      </c>
      <c r="H480" s="4">
        <v>10113368.439999999</v>
      </c>
      <c r="I480" s="2">
        <v>1856.0384604000001</v>
      </c>
      <c r="J480" s="11">
        <f t="shared" si="29"/>
        <v>9025.931373420799</v>
      </c>
      <c r="K480" s="3">
        <f t="shared" si="30"/>
        <v>5448.9002549119805</v>
      </c>
      <c r="L480" s="11">
        <f t="shared" si="31"/>
        <v>14474.83162833278</v>
      </c>
      <c r="M480" s="6"/>
    </row>
    <row r="481" spans="1:13" x14ac:dyDescent="0.25">
      <c r="A481" s="6"/>
      <c r="B481" s="5" t="s">
        <v>1024</v>
      </c>
      <c r="C481" t="s">
        <v>1025</v>
      </c>
      <c r="D481" s="5" t="s">
        <v>31</v>
      </c>
      <c r="E481" s="3">
        <v>21970557</v>
      </c>
      <c r="F481" s="4">
        <v>4642842.74</v>
      </c>
      <c r="G481" s="3">
        <f t="shared" si="28"/>
        <v>26613399.740000002</v>
      </c>
      <c r="H481" s="4">
        <v>15832227.939999999</v>
      </c>
      <c r="I481" s="2">
        <v>3647.4607310000001</v>
      </c>
      <c r="J481" s="11">
        <f t="shared" si="29"/>
        <v>7296.4184408651836</v>
      </c>
      <c r="K481" s="3">
        <f t="shared" si="30"/>
        <v>4340.6164199221912</v>
      </c>
      <c r="L481" s="11">
        <f t="shared" si="31"/>
        <v>11637.034860787375</v>
      </c>
      <c r="M481" s="6"/>
    </row>
    <row r="482" spans="1:13" x14ac:dyDescent="0.25">
      <c r="A482" s="6"/>
      <c r="B482" s="5" t="s">
        <v>1026</v>
      </c>
      <c r="C482" t="s">
        <v>1027</v>
      </c>
      <c r="D482" s="5" t="s">
        <v>84</v>
      </c>
      <c r="E482" s="3">
        <v>77666438</v>
      </c>
      <c r="F482" s="4">
        <v>0</v>
      </c>
      <c r="G482" s="3">
        <f t="shared" si="28"/>
        <v>77666438</v>
      </c>
      <c r="H482" s="4">
        <v>3624616.49</v>
      </c>
      <c r="I482" s="2">
        <v>4595.2928508000005</v>
      </c>
      <c r="J482" s="11">
        <f t="shared" si="29"/>
        <v>16901.303251321391</v>
      </c>
      <c r="K482" s="3">
        <f t="shared" si="30"/>
        <v>788.7672467640416</v>
      </c>
      <c r="L482" s="11">
        <f t="shared" si="31"/>
        <v>17690.070498085432</v>
      </c>
      <c r="M482" s="6"/>
    </row>
    <row r="483" spans="1:13" x14ac:dyDescent="0.25">
      <c r="A483" s="6"/>
      <c r="B483" s="5" t="s">
        <v>1028</v>
      </c>
      <c r="C483" t="s">
        <v>1029</v>
      </c>
      <c r="D483" s="5" t="s">
        <v>102</v>
      </c>
      <c r="E483" s="3">
        <v>3282901</v>
      </c>
      <c r="F483" s="4">
        <v>1523304.1800000002</v>
      </c>
      <c r="G483" s="3">
        <f t="shared" si="28"/>
        <v>4806205.18</v>
      </c>
      <c r="H483" s="4">
        <v>7150870.2699999996</v>
      </c>
      <c r="I483" s="2">
        <v>687.07076700000005</v>
      </c>
      <c r="J483" s="11">
        <f t="shared" si="29"/>
        <v>6995.2112807617086</v>
      </c>
      <c r="K483" s="3">
        <f t="shared" si="30"/>
        <v>10407.76381918167</v>
      </c>
      <c r="L483" s="11">
        <f t="shared" si="31"/>
        <v>17402.975099943378</v>
      </c>
      <c r="M483" s="6"/>
    </row>
    <row r="484" spans="1:13" x14ac:dyDescent="0.25">
      <c r="A484" s="6"/>
      <c r="B484" s="5" t="s">
        <v>1030</v>
      </c>
      <c r="C484" t="s">
        <v>1031</v>
      </c>
      <c r="D484" s="5" t="s">
        <v>84</v>
      </c>
      <c r="E484" s="3">
        <v>57306767</v>
      </c>
      <c r="F484" s="4">
        <v>0</v>
      </c>
      <c r="G484" s="3">
        <f t="shared" si="28"/>
        <v>57306767</v>
      </c>
      <c r="H484" s="4">
        <v>6232285.7599999998</v>
      </c>
      <c r="I484" s="2">
        <v>4079.6701880000001</v>
      </c>
      <c r="J484" s="11">
        <f t="shared" si="29"/>
        <v>14046.911725502454</v>
      </c>
      <c r="K484" s="3">
        <f t="shared" si="30"/>
        <v>1527.6445086987017</v>
      </c>
      <c r="L484" s="11">
        <f t="shared" si="31"/>
        <v>15574.556234201156</v>
      </c>
      <c r="M484" s="6"/>
    </row>
    <row r="485" spans="1:13" x14ac:dyDescent="0.25">
      <c r="A485" s="6"/>
      <c r="B485" s="5" t="s">
        <v>1032</v>
      </c>
      <c r="C485" t="s">
        <v>1033</v>
      </c>
      <c r="D485" s="5" t="s">
        <v>239</v>
      </c>
      <c r="E485" s="3">
        <v>7685593</v>
      </c>
      <c r="F485" s="4">
        <v>0</v>
      </c>
      <c r="G485" s="3">
        <f t="shared" si="28"/>
        <v>7685593</v>
      </c>
      <c r="H485" s="4">
        <v>9560339.5600000005</v>
      </c>
      <c r="I485" s="2">
        <v>1577.0856466</v>
      </c>
      <c r="J485" s="11">
        <f t="shared" si="29"/>
        <v>4873.288281184462</v>
      </c>
      <c r="K485" s="3">
        <f t="shared" si="30"/>
        <v>6062.0294025317526</v>
      </c>
      <c r="L485" s="11">
        <f t="shared" si="31"/>
        <v>10935.317683716214</v>
      </c>
      <c r="M485" s="6"/>
    </row>
    <row r="486" spans="1:13" x14ac:dyDescent="0.25">
      <c r="A486" s="6"/>
      <c r="B486" s="5" t="s">
        <v>1034</v>
      </c>
      <c r="C486" t="s">
        <v>1035</v>
      </c>
      <c r="D486" s="5" t="s">
        <v>64</v>
      </c>
      <c r="E486" s="3">
        <v>8785612</v>
      </c>
      <c r="F486" s="4">
        <v>0</v>
      </c>
      <c r="G486" s="3">
        <f t="shared" si="28"/>
        <v>8785612</v>
      </c>
      <c r="H486" s="4">
        <v>5269505.9400000004</v>
      </c>
      <c r="I486" s="2">
        <v>974.91796520000003</v>
      </c>
      <c r="J486" s="11">
        <f t="shared" si="29"/>
        <v>9011.6423264368423</v>
      </c>
      <c r="K486" s="3">
        <f t="shared" si="30"/>
        <v>5405.0762506145684</v>
      </c>
      <c r="L486" s="11">
        <f t="shared" si="31"/>
        <v>14416.718577051412</v>
      </c>
      <c r="M486" s="6"/>
    </row>
    <row r="487" spans="1:13" x14ac:dyDescent="0.25">
      <c r="A487" s="6"/>
      <c r="B487" s="5" t="s">
        <v>1036</v>
      </c>
      <c r="C487" t="s">
        <v>1037</v>
      </c>
      <c r="D487" s="5" t="s">
        <v>61</v>
      </c>
      <c r="E487" s="3">
        <v>10855171</v>
      </c>
      <c r="F487" s="4">
        <v>0</v>
      </c>
      <c r="G487" s="3">
        <f t="shared" si="28"/>
        <v>10855171</v>
      </c>
      <c r="H487" s="4">
        <v>7548245.2400000002</v>
      </c>
      <c r="I487" s="2">
        <v>1479.2481838000001</v>
      </c>
      <c r="J487" s="11">
        <f t="shared" si="29"/>
        <v>7338.3027397839687</v>
      </c>
      <c r="K487" s="3">
        <f t="shared" si="30"/>
        <v>5102.7578216182219</v>
      </c>
      <c r="L487" s="11">
        <f t="shared" si="31"/>
        <v>12441.060561402192</v>
      </c>
      <c r="M487" s="6"/>
    </row>
    <row r="488" spans="1:13" x14ac:dyDescent="0.25">
      <c r="A488" s="6"/>
      <c r="B488" s="5" t="s">
        <v>1038</v>
      </c>
      <c r="C488" t="s">
        <v>1037</v>
      </c>
      <c r="D488" s="5" t="s">
        <v>244</v>
      </c>
      <c r="E488" s="3">
        <v>21372189</v>
      </c>
      <c r="F488" s="4">
        <v>0</v>
      </c>
      <c r="G488" s="3">
        <f t="shared" si="28"/>
        <v>21372189</v>
      </c>
      <c r="H488" s="4">
        <v>2277643.13</v>
      </c>
      <c r="I488" s="2">
        <v>1100.8728533999999</v>
      </c>
      <c r="J488" s="11">
        <f t="shared" si="29"/>
        <v>19413.857771124873</v>
      </c>
      <c r="K488" s="3">
        <f t="shared" si="30"/>
        <v>2068.942951009823</v>
      </c>
      <c r="L488" s="11">
        <f t="shared" si="31"/>
        <v>21482.800722134696</v>
      </c>
      <c r="M488" s="6"/>
    </row>
    <row r="489" spans="1:13" x14ac:dyDescent="0.25">
      <c r="A489" s="6"/>
      <c r="B489" s="5" t="s">
        <v>1039</v>
      </c>
      <c r="C489" t="s">
        <v>1040</v>
      </c>
      <c r="D489" s="5" t="s">
        <v>253</v>
      </c>
      <c r="E489" s="3">
        <v>4582146</v>
      </c>
      <c r="F489" s="4">
        <v>1462604.23</v>
      </c>
      <c r="G489" s="3">
        <f t="shared" si="28"/>
        <v>6044750.2300000004</v>
      </c>
      <c r="H489" s="4">
        <v>4982366.59</v>
      </c>
      <c r="I489" s="2">
        <v>652.43552399999999</v>
      </c>
      <c r="J489" s="11">
        <f t="shared" si="29"/>
        <v>9264.9005267837019</v>
      </c>
      <c r="K489" s="3">
        <f t="shared" si="30"/>
        <v>7636.5654639001541</v>
      </c>
      <c r="L489" s="11">
        <f t="shared" si="31"/>
        <v>16901.465990683857</v>
      </c>
      <c r="M489" s="6"/>
    </row>
    <row r="490" spans="1:13" x14ac:dyDescent="0.25">
      <c r="A490" s="6"/>
      <c r="B490" s="5" t="s">
        <v>1041</v>
      </c>
      <c r="C490" t="s">
        <v>1040</v>
      </c>
      <c r="D490" s="5" t="s">
        <v>10</v>
      </c>
      <c r="E490" s="3">
        <v>3823984</v>
      </c>
      <c r="F490" s="4">
        <v>13056.48</v>
      </c>
      <c r="G490" s="3">
        <f t="shared" si="28"/>
        <v>3837040.48</v>
      </c>
      <c r="H490" s="4">
        <v>9108254.0500000007</v>
      </c>
      <c r="I490" s="2">
        <v>845.35047139999995</v>
      </c>
      <c r="J490" s="11">
        <f t="shared" si="29"/>
        <v>4538.9937189547063</v>
      </c>
      <c r="K490" s="3">
        <f t="shared" si="30"/>
        <v>10774.530041860224</v>
      </c>
      <c r="L490" s="11">
        <f t="shared" si="31"/>
        <v>15313.523760814929</v>
      </c>
      <c r="M490" s="6"/>
    </row>
    <row r="491" spans="1:13" x14ac:dyDescent="0.25">
      <c r="A491" s="6"/>
      <c r="B491" s="5" t="s">
        <v>1042</v>
      </c>
      <c r="C491" t="s">
        <v>1043</v>
      </c>
      <c r="D491" s="5" t="s">
        <v>89</v>
      </c>
      <c r="E491" s="3">
        <v>4809778</v>
      </c>
      <c r="F491" s="4">
        <v>0</v>
      </c>
      <c r="G491" s="3">
        <f t="shared" si="28"/>
        <v>4809778</v>
      </c>
      <c r="H491" s="4">
        <v>6305514.75</v>
      </c>
      <c r="I491" s="2">
        <v>760.88769420000006</v>
      </c>
      <c r="J491" s="11">
        <f t="shared" si="29"/>
        <v>6321.2718994713368</v>
      </c>
      <c r="K491" s="3">
        <f t="shared" si="30"/>
        <v>8287.0505043844078</v>
      </c>
      <c r="L491" s="11">
        <f t="shared" si="31"/>
        <v>14608.322403855746</v>
      </c>
      <c r="M491" s="6"/>
    </row>
    <row r="492" spans="1:13" x14ac:dyDescent="0.25">
      <c r="A492" s="6"/>
      <c r="B492" s="5" t="s">
        <v>1044</v>
      </c>
      <c r="C492" t="s">
        <v>1043</v>
      </c>
      <c r="D492" s="5" t="s">
        <v>371</v>
      </c>
      <c r="E492" s="3">
        <v>2793143</v>
      </c>
      <c r="F492" s="4">
        <v>0</v>
      </c>
      <c r="G492" s="3">
        <f t="shared" si="28"/>
        <v>2793143</v>
      </c>
      <c r="H492" s="4">
        <v>7107617.9699999997</v>
      </c>
      <c r="I492" s="2">
        <v>654.12914820000003</v>
      </c>
      <c r="J492" s="11">
        <f t="shared" si="29"/>
        <v>4270.0176374742387</v>
      </c>
      <c r="K492" s="3">
        <f t="shared" si="30"/>
        <v>10865.771674536119</v>
      </c>
      <c r="L492" s="11">
        <f t="shared" si="31"/>
        <v>15135.789312010358</v>
      </c>
      <c r="M492" s="6"/>
    </row>
    <row r="493" spans="1:13" x14ac:dyDescent="0.25">
      <c r="A493" s="6"/>
      <c r="B493" s="5" t="s">
        <v>1045</v>
      </c>
      <c r="C493" t="s">
        <v>1043</v>
      </c>
      <c r="D493" s="5" t="s">
        <v>322</v>
      </c>
      <c r="E493" s="3">
        <v>2045968</v>
      </c>
      <c r="F493" s="4">
        <v>0</v>
      </c>
      <c r="G493" s="3">
        <f t="shared" si="28"/>
        <v>2045968</v>
      </c>
      <c r="H493" s="4">
        <v>7997266.4500000002</v>
      </c>
      <c r="I493" s="2">
        <v>689.14195740000002</v>
      </c>
      <c r="J493" s="11">
        <f t="shared" si="29"/>
        <v>2968.8629142811787</v>
      </c>
      <c r="K493" s="3">
        <f t="shared" si="30"/>
        <v>11604.672105834547</v>
      </c>
      <c r="L493" s="11">
        <f t="shared" si="31"/>
        <v>14573.535020115725</v>
      </c>
      <c r="M493" s="6"/>
    </row>
    <row r="494" spans="1:13" x14ac:dyDescent="0.25">
      <c r="A494" s="6"/>
      <c r="B494" s="5" t="s">
        <v>1046</v>
      </c>
      <c r="C494" t="s">
        <v>1047</v>
      </c>
      <c r="D494" s="5" t="s">
        <v>139</v>
      </c>
      <c r="E494" s="3">
        <v>2524568</v>
      </c>
      <c r="F494" s="4">
        <v>0</v>
      </c>
      <c r="G494" s="3">
        <f t="shared" si="28"/>
        <v>2524568</v>
      </c>
      <c r="H494" s="4">
        <v>3660244.59</v>
      </c>
      <c r="I494" s="2">
        <v>409.02273200000002</v>
      </c>
      <c r="J494" s="11">
        <f t="shared" si="29"/>
        <v>6172.1948500407552</v>
      </c>
      <c r="K494" s="3">
        <f t="shared" si="30"/>
        <v>8948.7559092436932</v>
      </c>
      <c r="L494" s="11">
        <f t="shared" si="31"/>
        <v>15120.950759284449</v>
      </c>
      <c r="M494" s="6"/>
    </row>
    <row r="495" spans="1:13" x14ac:dyDescent="0.25">
      <c r="A495" s="6"/>
      <c r="B495" s="5" t="s">
        <v>1048</v>
      </c>
      <c r="C495" t="s">
        <v>1049</v>
      </c>
      <c r="D495" s="5" t="s">
        <v>497</v>
      </c>
      <c r="E495" s="3">
        <v>38174992</v>
      </c>
      <c r="F495" s="4">
        <v>9421478.4700000007</v>
      </c>
      <c r="G495" s="3">
        <f t="shared" si="28"/>
        <v>47596470.469999999</v>
      </c>
      <c r="H495" s="4">
        <v>17857793.699999999</v>
      </c>
      <c r="I495" s="2">
        <v>5237.8444</v>
      </c>
      <c r="J495" s="11">
        <f t="shared" si="29"/>
        <v>9087.0340611874617</v>
      </c>
      <c r="K495" s="3">
        <f t="shared" si="30"/>
        <v>3409.3784267436426</v>
      </c>
      <c r="L495" s="11">
        <f t="shared" si="31"/>
        <v>12496.412487931104</v>
      </c>
      <c r="M495" s="6"/>
    </row>
    <row r="496" spans="1:13" x14ac:dyDescent="0.25">
      <c r="A496" s="6"/>
      <c r="B496" s="5" t="s">
        <v>1050</v>
      </c>
      <c r="C496" t="s">
        <v>1051</v>
      </c>
      <c r="D496" s="5" t="s">
        <v>247</v>
      </c>
      <c r="E496" s="3">
        <v>25634394</v>
      </c>
      <c r="F496" s="4">
        <v>6775241.9800000004</v>
      </c>
      <c r="G496" s="3">
        <f t="shared" si="28"/>
        <v>32409635.98</v>
      </c>
      <c r="H496" s="4">
        <v>16599392.630000001</v>
      </c>
      <c r="I496" s="2">
        <v>4717.4636326</v>
      </c>
      <c r="J496" s="11">
        <f t="shared" si="29"/>
        <v>6870.1400803672195</v>
      </c>
      <c r="K496" s="3">
        <f t="shared" si="30"/>
        <v>3518.7113081890047</v>
      </c>
      <c r="L496" s="11">
        <f t="shared" si="31"/>
        <v>10388.851388556224</v>
      </c>
      <c r="M496" s="6"/>
    </row>
    <row r="497" spans="1:13" x14ac:dyDescent="0.25">
      <c r="A497" s="6"/>
      <c r="B497" s="5" t="s">
        <v>1052</v>
      </c>
      <c r="C497" t="s">
        <v>1053</v>
      </c>
      <c r="D497" s="5" t="s">
        <v>125</v>
      </c>
      <c r="E497" s="3">
        <v>134027486</v>
      </c>
      <c r="F497" s="4">
        <v>0</v>
      </c>
      <c r="G497" s="3">
        <f t="shared" si="28"/>
        <v>134027486</v>
      </c>
      <c r="H497" s="4">
        <v>138548895.06999999</v>
      </c>
      <c r="I497" s="2">
        <v>25325.501082999999</v>
      </c>
      <c r="J497" s="11">
        <f t="shared" si="29"/>
        <v>5292.194834003396</v>
      </c>
      <c r="K497" s="3">
        <f t="shared" si="30"/>
        <v>5470.7267041204705</v>
      </c>
      <c r="L497" s="11">
        <f t="shared" si="31"/>
        <v>10762.921538123866</v>
      </c>
      <c r="M497" s="6"/>
    </row>
    <row r="498" spans="1:13" x14ac:dyDescent="0.25">
      <c r="A498" s="6"/>
      <c r="B498" s="5" t="s">
        <v>1054</v>
      </c>
      <c r="C498" t="s">
        <v>1055</v>
      </c>
      <c r="D498" s="5" t="s">
        <v>19</v>
      </c>
      <c r="E498" s="3">
        <v>4300315</v>
      </c>
      <c r="F498" s="4">
        <v>1569667.71</v>
      </c>
      <c r="G498" s="3">
        <f t="shared" si="28"/>
        <v>5869982.71</v>
      </c>
      <c r="H498" s="4">
        <v>7609758.6799999997</v>
      </c>
      <c r="I498" s="2">
        <v>824.74815020000005</v>
      </c>
      <c r="J498" s="11">
        <f t="shared" si="29"/>
        <v>7117.3032744317634</v>
      </c>
      <c r="K498" s="3">
        <f t="shared" si="30"/>
        <v>9226.766593116512</v>
      </c>
      <c r="L498" s="11">
        <f t="shared" si="31"/>
        <v>16344.069867548274</v>
      </c>
      <c r="M498" s="6"/>
    </row>
    <row r="499" spans="1:13" x14ac:dyDescent="0.25">
      <c r="A499" s="6"/>
      <c r="B499" s="5" t="s">
        <v>1056</v>
      </c>
      <c r="C499" t="s">
        <v>1057</v>
      </c>
      <c r="D499" s="5" t="s">
        <v>216</v>
      </c>
      <c r="E499" s="3">
        <v>59047269</v>
      </c>
      <c r="F499" s="4">
        <v>0</v>
      </c>
      <c r="G499" s="3">
        <f t="shared" si="28"/>
        <v>59047269</v>
      </c>
      <c r="H499" s="4">
        <v>7904612.5099999998</v>
      </c>
      <c r="I499" s="2">
        <v>6556.2457350000004</v>
      </c>
      <c r="J499" s="11">
        <f t="shared" si="29"/>
        <v>9006.262331623846</v>
      </c>
      <c r="K499" s="3">
        <f t="shared" si="30"/>
        <v>1205.6614150079595</v>
      </c>
      <c r="L499" s="11">
        <f t="shared" si="31"/>
        <v>10211.923746631805</v>
      </c>
      <c r="M499" s="6"/>
    </row>
    <row r="500" spans="1:13" x14ac:dyDescent="0.25">
      <c r="A500" s="6"/>
      <c r="B500" s="5" t="s">
        <v>1058</v>
      </c>
      <c r="C500" t="s">
        <v>1059</v>
      </c>
      <c r="D500" s="5" t="s">
        <v>253</v>
      </c>
      <c r="E500" s="3">
        <v>29996127</v>
      </c>
      <c r="F500" s="4">
        <v>0</v>
      </c>
      <c r="G500" s="3">
        <f t="shared" si="28"/>
        <v>29996127</v>
      </c>
      <c r="H500" s="4">
        <v>71024000.040000007</v>
      </c>
      <c r="I500" s="2">
        <v>9057.2696897999995</v>
      </c>
      <c r="J500" s="11">
        <f t="shared" si="29"/>
        <v>3311.8288432749946</v>
      </c>
      <c r="K500" s="3">
        <f t="shared" si="30"/>
        <v>7841.6567544615473</v>
      </c>
      <c r="L500" s="11">
        <f t="shared" si="31"/>
        <v>11153.485597736542</v>
      </c>
      <c r="M500" s="6"/>
    </row>
    <row r="501" spans="1:13" x14ac:dyDescent="0.25">
      <c r="A501" s="6"/>
      <c r="B501" s="5" t="s">
        <v>1060</v>
      </c>
      <c r="C501" t="s">
        <v>1061</v>
      </c>
      <c r="D501" s="5" t="s">
        <v>37</v>
      </c>
      <c r="E501" s="3">
        <v>36228295</v>
      </c>
      <c r="F501" s="4">
        <v>0</v>
      </c>
      <c r="G501" s="3">
        <f t="shared" si="28"/>
        <v>36228295</v>
      </c>
      <c r="H501" s="4">
        <v>6370371.0899999999</v>
      </c>
      <c r="I501" s="2">
        <v>4117.9884339999999</v>
      </c>
      <c r="J501" s="11">
        <f t="shared" si="29"/>
        <v>8797.5708481555193</v>
      </c>
      <c r="K501" s="3">
        <f t="shared" si="30"/>
        <v>1546.9618703644956</v>
      </c>
      <c r="L501" s="11">
        <f t="shared" si="31"/>
        <v>10344.532718520015</v>
      </c>
      <c r="M501" s="6"/>
    </row>
    <row r="502" spans="1:13" x14ac:dyDescent="0.25">
      <c r="A502" s="6"/>
      <c r="B502" s="5" t="s">
        <v>1062</v>
      </c>
      <c r="C502" t="s">
        <v>1061</v>
      </c>
      <c r="D502" s="5" t="s">
        <v>64</v>
      </c>
      <c r="E502" s="3">
        <v>6378964</v>
      </c>
      <c r="F502" s="4">
        <v>3107841.99</v>
      </c>
      <c r="G502" s="3">
        <f t="shared" si="28"/>
        <v>9486805.9900000002</v>
      </c>
      <c r="H502" s="4">
        <v>3480886.39</v>
      </c>
      <c r="I502" s="2">
        <v>992.98196099999996</v>
      </c>
      <c r="J502" s="11">
        <f t="shared" si="29"/>
        <v>9553.855319230719</v>
      </c>
      <c r="K502" s="3">
        <f t="shared" si="30"/>
        <v>3505.4880417913255</v>
      </c>
      <c r="L502" s="11">
        <f t="shared" si="31"/>
        <v>13059.343361022045</v>
      </c>
      <c r="M502" s="6"/>
    </row>
    <row r="503" spans="1:13" x14ac:dyDescent="0.25">
      <c r="A503" s="6"/>
      <c r="B503" s="5" t="s">
        <v>1063</v>
      </c>
      <c r="C503" t="s">
        <v>1061</v>
      </c>
      <c r="D503" s="5" t="s">
        <v>13</v>
      </c>
      <c r="E503" s="3">
        <v>17446061</v>
      </c>
      <c r="F503" s="4">
        <v>0</v>
      </c>
      <c r="G503" s="3">
        <f t="shared" si="28"/>
        <v>17446061</v>
      </c>
      <c r="H503" s="4">
        <v>5859495.6500000004</v>
      </c>
      <c r="I503" s="2">
        <v>1984.6918882</v>
      </c>
      <c r="J503" s="11">
        <f t="shared" si="29"/>
        <v>8790.3120397305411</v>
      </c>
      <c r="K503" s="3">
        <f t="shared" si="30"/>
        <v>2952.3452405069393</v>
      </c>
      <c r="L503" s="11">
        <f t="shared" si="31"/>
        <v>11742.657280237479</v>
      </c>
      <c r="M503" s="6"/>
    </row>
    <row r="504" spans="1:13" x14ac:dyDescent="0.25">
      <c r="A504" s="6"/>
      <c r="B504" s="5" t="s">
        <v>1064</v>
      </c>
      <c r="C504" t="s">
        <v>1065</v>
      </c>
      <c r="D504" s="5" t="s">
        <v>247</v>
      </c>
      <c r="E504" s="3">
        <v>8021877</v>
      </c>
      <c r="F504" s="4">
        <v>0</v>
      </c>
      <c r="G504" s="3">
        <f t="shared" si="28"/>
        <v>8021877</v>
      </c>
      <c r="H504" s="4">
        <v>6873482.46</v>
      </c>
      <c r="I504" s="2">
        <v>837.73735880000004</v>
      </c>
      <c r="J504" s="11">
        <f t="shared" si="29"/>
        <v>9575.6467295320053</v>
      </c>
      <c r="K504" s="3">
        <f t="shared" si="30"/>
        <v>8204.8178797299679</v>
      </c>
      <c r="L504" s="11">
        <f t="shared" si="31"/>
        <v>17780.464609261973</v>
      </c>
      <c r="M504" s="6"/>
    </row>
    <row r="505" spans="1:13" x14ac:dyDescent="0.25">
      <c r="A505" s="6"/>
      <c r="B505" s="5" t="s">
        <v>1066</v>
      </c>
      <c r="C505" t="s">
        <v>1067</v>
      </c>
      <c r="D505" s="5" t="s">
        <v>76</v>
      </c>
      <c r="E505" s="3">
        <v>19765349</v>
      </c>
      <c r="F505" s="4">
        <v>0</v>
      </c>
      <c r="G505" s="3">
        <f t="shared" si="28"/>
        <v>19765349</v>
      </c>
      <c r="H505" s="4">
        <v>2142751.1</v>
      </c>
      <c r="I505" s="2">
        <v>1672.0762405999999</v>
      </c>
      <c r="J505" s="11">
        <f t="shared" si="29"/>
        <v>11820.841968849158</v>
      </c>
      <c r="K505" s="3">
        <f t="shared" si="30"/>
        <v>1281.4912669479147</v>
      </c>
      <c r="L505" s="11">
        <f t="shared" si="31"/>
        <v>13102.333235797072</v>
      </c>
      <c r="M505" s="6"/>
    </row>
    <row r="506" spans="1:13" x14ac:dyDescent="0.25">
      <c r="A506" s="6"/>
      <c r="B506" s="5" t="s">
        <v>1068</v>
      </c>
      <c r="C506" t="s">
        <v>1069</v>
      </c>
      <c r="D506" s="5" t="s">
        <v>223</v>
      </c>
      <c r="E506" s="3">
        <v>5490690</v>
      </c>
      <c r="F506" s="4">
        <v>0</v>
      </c>
      <c r="G506" s="3">
        <f t="shared" si="28"/>
        <v>5490690</v>
      </c>
      <c r="H506" s="4">
        <v>6193559.96</v>
      </c>
      <c r="I506" s="2">
        <v>984.4472088</v>
      </c>
      <c r="J506" s="11">
        <f t="shared" si="29"/>
        <v>5577.4346769624362</v>
      </c>
      <c r="K506" s="3">
        <f t="shared" si="30"/>
        <v>6291.4089294332916</v>
      </c>
      <c r="L506" s="11">
        <f t="shared" si="31"/>
        <v>11868.843606395727</v>
      </c>
      <c r="M506" s="6"/>
    </row>
    <row r="507" spans="1:13" x14ac:dyDescent="0.25">
      <c r="A507" s="6"/>
      <c r="B507" s="5" t="s">
        <v>1070</v>
      </c>
      <c r="C507" t="s">
        <v>1071</v>
      </c>
      <c r="D507" s="5" t="s">
        <v>764</v>
      </c>
      <c r="E507" s="3">
        <v>10859003</v>
      </c>
      <c r="F507" s="4">
        <v>3638563.34</v>
      </c>
      <c r="G507" s="3">
        <f t="shared" si="28"/>
        <v>14497566.34</v>
      </c>
      <c r="H507" s="4">
        <v>11320985.65</v>
      </c>
      <c r="I507" s="2">
        <v>2147.6257215999999</v>
      </c>
      <c r="J507" s="11">
        <f t="shared" si="29"/>
        <v>6750.5088033678358</v>
      </c>
      <c r="K507" s="3">
        <f t="shared" si="30"/>
        <v>5271.396005429553</v>
      </c>
      <c r="L507" s="11">
        <f t="shared" si="31"/>
        <v>12021.90480879739</v>
      </c>
      <c r="M507" s="6"/>
    </row>
    <row r="508" spans="1:13" x14ac:dyDescent="0.25">
      <c r="A508" s="6"/>
      <c r="B508" s="5" t="s">
        <v>1072</v>
      </c>
      <c r="C508" t="s">
        <v>1073</v>
      </c>
      <c r="D508" s="5" t="s">
        <v>184</v>
      </c>
      <c r="E508" s="3">
        <v>5553385</v>
      </c>
      <c r="F508" s="4">
        <v>0</v>
      </c>
      <c r="G508" s="3">
        <f t="shared" si="28"/>
        <v>5553385</v>
      </c>
      <c r="H508" s="4">
        <v>25924972.960000001</v>
      </c>
      <c r="I508" s="2">
        <v>2255.1081162</v>
      </c>
      <c r="J508" s="11">
        <f t="shared" si="29"/>
        <v>2462.5803792315755</v>
      </c>
      <c r="K508" s="3">
        <f t="shared" si="30"/>
        <v>11496.110884335436</v>
      </c>
      <c r="L508" s="11">
        <f t="shared" si="31"/>
        <v>13958.691263567012</v>
      </c>
      <c r="M508" s="6"/>
    </row>
    <row r="509" spans="1:13" x14ac:dyDescent="0.25">
      <c r="A509" s="6"/>
      <c r="B509" s="5" t="s">
        <v>1074</v>
      </c>
      <c r="C509" t="s">
        <v>1075</v>
      </c>
      <c r="D509" s="5" t="s">
        <v>13</v>
      </c>
      <c r="E509" s="3">
        <v>56560890</v>
      </c>
      <c r="F509" s="4">
        <v>0</v>
      </c>
      <c r="G509" s="3">
        <f t="shared" si="28"/>
        <v>56560890</v>
      </c>
      <c r="H509" s="4">
        <v>13003303.92</v>
      </c>
      <c r="I509" s="2">
        <v>5291.5101127999997</v>
      </c>
      <c r="J509" s="11">
        <f t="shared" si="29"/>
        <v>10688.988359519706</v>
      </c>
      <c r="K509" s="3">
        <f t="shared" si="30"/>
        <v>2457.3899780604047</v>
      </c>
      <c r="L509" s="11">
        <f t="shared" si="31"/>
        <v>13146.37833758011</v>
      </c>
      <c r="M509" s="6"/>
    </row>
    <row r="510" spans="1:13" x14ac:dyDescent="0.25">
      <c r="A510" s="6"/>
      <c r="B510" s="5" t="s">
        <v>1076</v>
      </c>
      <c r="C510" t="s">
        <v>1077</v>
      </c>
      <c r="D510" s="5" t="s">
        <v>258</v>
      </c>
      <c r="E510" s="3">
        <v>4599446</v>
      </c>
      <c r="F510" s="4">
        <v>0</v>
      </c>
      <c r="G510" s="3">
        <f t="shared" si="28"/>
        <v>4599446</v>
      </c>
      <c r="H510" s="4">
        <v>2729861.4</v>
      </c>
      <c r="I510" s="2">
        <v>503.0674252</v>
      </c>
      <c r="J510" s="11">
        <f t="shared" si="29"/>
        <v>9142.8022758011793</v>
      </c>
      <c r="K510" s="3">
        <f t="shared" si="30"/>
        <v>5426.432448721388</v>
      </c>
      <c r="L510" s="11">
        <f t="shared" si="31"/>
        <v>14569.234724522568</v>
      </c>
      <c r="M510" s="6"/>
    </row>
    <row r="511" spans="1:13" x14ac:dyDescent="0.25">
      <c r="A511" s="6"/>
      <c r="B511" s="5" t="s">
        <v>1078</v>
      </c>
      <c r="C511" t="s">
        <v>1079</v>
      </c>
      <c r="D511" s="5" t="s">
        <v>61</v>
      </c>
      <c r="E511" s="3">
        <v>24615212</v>
      </c>
      <c r="F511" s="4">
        <v>0</v>
      </c>
      <c r="G511" s="3">
        <f t="shared" si="28"/>
        <v>24615212</v>
      </c>
      <c r="H511" s="4">
        <v>3642750.73</v>
      </c>
      <c r="I511" s="2">
        <v>2120.8664348000002</v>
      </c>
      <c r="J511" s="11">
        <f t="shared" si="29"/>
        <v>11606.205650720876</v>
      </c>
      <c r="K511" s="3">
        <f t="shared" si="30"/>
        <v>1717.5766800908964</v>
      </c>
      <c r="L511" s="11">
        <f t="shared" si="31"/>
        <v>13323.782330811773</v>
      </c>
      <c r="M511" s="6"/>
    </row>
    <row r="512" spans="1:13" x14ac:dyDescent="0.25">
      <c r="A512" s="6"/>
      <c r="B512" s="5" t="s">
        <v>1080</v>
      </c>
      <c r="C512" t="s">
        <v>1081</v>
      </c>
      <c r="D512" s="5" t="s">
        <v>84</v>
      </c>
      <c r="E512" s="3">
        <v>70905899</v>
      </c>
      <c r="F512" s="4">
        <v>0</v>
      </c>
      <c r="G512" s="3">
        <f t="shared" si="28"/>
        <v>70905899</v>
      </c>
      <c r="H512" s="4">
        <v>5501096.8499999996</v>
      </c>
      <c r="I512" s="2">
        <v>6511.8232068999996</v>
      </c>
      <c r="J512" s="11">
        <f t="shared" si="29"/>
        <v>10888.793621557066</v>
      </c>
      <c r="K512" s="3">
        <f t="shared" si="30"/>
        <v>844.78596473119489</v>
      </c>
      <c r="L512" s="11">
        <f t="shared" si="31"/>
        <v>11733.579586288261</v>
      </c>
      <c r="M512" s="6"/>
    </row>
    <row r="513" spans="1:13" x14ac:dyDescent="0.25">
      <c r="A513" s="6"/>
      <c r="B513" s="5" t="s">
        <v>1082</v>
      </c>
      <c r="C513" t="s">
        <v>1083</v>
      </c>
      <c r="D513" s="5" t="s">
        <v>64</v>
      </c>
      <c r="E513" s="3">
        <v>6310782</v>
      </c>
      <c r="F513" s="4">
        <v>0</v>
      </c>
      <c r="G513" s="3">
        <f t="shared" si="28"/>
        <v>6310782</v>
      </c>
      <c r="H513" s="4">
        <v>15420935.369999999</v>
      </c>
      <c r="I513" s="2">
        <v>1524.4652696000001</v>
      </c>
      <c r="J513" s="11">
        <f t="shared" si="29"/>
        <v>4139.6692504879875</v>
      </c>
      <c r="K513" s="3">
        <f t="shared" si="30"/>
        <v>10115.635742916107</v>
      </c>
      <c r="L513" s="11">
        <f t="shared" si="31"/>
        <v>14255.304993404094</v>
      </c>
      <c r="M513" s="6"/>
    </row>
    <row r="514" spans="1:13" x14ac:dyDescent="0.25">
      <c r="A514" s="6"/>
      <c r="B514" s="5" t="s">
        <v>1084</v>
      </c>
      <c r="C514" t="s">
        <v>1085</v>
      </c>
      <c r="D514" s="5" t="s">
        <v>177</v>
      </c>
      <c r="E514" s="3">
        <v>3261176</v>
      </c>
      <c r="F514" s="4">
        <v>1085489.21</v>
      </c>
      <c r="G514" s="3">
        <f t="shared" si="28"/>
        <v>4346665.21</v>
      </c>
      <c r="H514" s="4">
        <v>2992034.19</v>
      </c>
      <c r="I514" s="2">
        <v>404.43000899999998</v>
      </c>
      <c r="J514" s="11">
        <f t="shared" si="29"/>
        <v>10747.632750466842</v>
      </c>
      <c r="K514" s="3">
        <f t="shared" si="30"/>
        <v>7398.1507885583242</v>
      </c>
      <c r="L514" s="11">
        <f t="shared" si="31"/>
        <v>18145.783539025168</v>
      </c>
      <c r="M514" s="6"/>
    </row>
    <row r="515" spans="1:13" x14ac:dyDescent="0.25">
      <c r="A515" s="6"/>
      <c r="B515" s="5" t="s">
        <v>1086</v>
      </c>
      <c r="C515" t="s">
        <v>1087</v>
      </c>
      <c r="D515" s="5" t="s">
        <v>92</v>
      </c>
      <c r="E515" s="3">
        <v>30659903</v>
      </c>
      <c r="F515" s="4">
        <v>0</v>
      </c>
      <c r="G515" s="3">
        <f t="shared" ref="G515:G578" si="32">E515+F515</f>
        <v>30659903</v>
      </c>
      <c r="H515" s="4">
        <v>3352287.78</v>
      </c>
      <c r="I515" s="2">
        <v>2893.3840885999998</v>
      </c>
      <c r="J515" s="11">
        <f t="shared" ref="J515:J578" si="33">G515/I515</f>
        <v>10596.554781924988</v>
      </c>
      <c r="K515" s="3">
        <f t="shared" ref="K515:K578" si="34">H515/I515</f>
        <v>1158.604484350381</v>
      </c>
      <c r="L515" s="11">
        <f t="shared" ref="L515:L578" si="35">J515+K515</f>
        <v>11755.159266275368</v>
      </c>
      <c r="M515" s="6"/>
    </row>
    <row r="516" spans="1:13" x14ac:dyDescent="0.25">
      <c r="A516" s="6"/>
      <c r="B516" s="5" t="s">
        <v>1088</v>
      </c>
      <c r="C516" t="s">
        <v>1089</v>
      </c>
      <c r="D516" s="5" t="s">
        <v>48</v>
      </c>
      <c r="E516" s="3">
        <v>8797426</v>
      </c>
      <c r="F516" s="4">
        <v>2474682.86</v>
      </c>
      <c r="G516" s="3">
        <f t="shared" si="32"/>
        <v>11272108.859999999</v>
      </c>
      <c r="H516" s="4">
        <v>4676088.6500000004</v>
      </c>
      <c r="I516" s="2">
        <v>1223.5222000000001</v>
      </c>
      <c r="J516" s="11">
        <f t="shared" si="33"/>
        <v>9212.8355823866532</v>
      </c>
      <c r="K516" s="3">
        <f t="shared" si="34"/>
        <v>3821.8257502806241</v>
      </c>
      <c r="L516" s="11">
        <f t="shared" si="35"/>
        <v>13034.661332667278</v>
      </c>
      <c r="M516" s="6"/>
    </row>
    <row r="517" spans="1:13" x14ac:dyDescent="0.25">
      <c r="A517" s="6"/>
      <c r="B517" s="5" t="s">
        <v>1090</v>
      </c>
      <c r="C517" t="s">
        <v>1091</v>
      </c>
      <c r="D517" s="5" t="s">
        <v>1092</v>
      </c>
      <c r="E517" s="3">
        <v>44878643</v>
      </c>
      <c r="F517" s="4">
        <v>0</v>
      </c>
      <c r="G517" s="3">
        <f t="shared" si="32"/>
        <v>44878643</v>
      </c>
      <c r="H517" s="4">
        <v>5124582.87</v>
      </c>
      <c r="I517" s="2">
        <v>2071.8352369999998</v>
      </c>
      <c r="J517" s="11">
        <f t="shared" si="33"/>
        <v>21661.299218457112</v>
      </c>
      <c r="K517" s="3">
        <f t="shared" si="34"/>
        <v>2473.4509667961597</v>
      </c>
      <c r="L517" s="11">
        <f t="shared" si="35"/>
        <v>24134.750185253273</v>
      </c>
      <c r="M517" s="6"/>
    </row>
    <row r="518" spans="1:13" x14ac:dyDescent="0.25">
      <c r="A518" s="6"/>
      <c r="B518" s="5" t="s">
        <v>1093</v>
      </c>
      <c r="C518" t="s">
        <v>1094</v>
      </c>
      <c r="D518" s="5" t="s">
        <v>247</v>
      </c>
      <c r="E518" s="3">
        <v>87821759</v>
      </c>
      <c r="F518" s="4">
        <v>0</v>
      </c>
      <c r="G518" s="3">
        <f t="shared" si="32"/>
        <v>87821759</v>
      </c>
      <c r="H518" s="4">
        <v>4275670.0599999996</v>
      </c>
      <c r="I518" s="2">
        <v>6399.0049416000002</v>
      </c>
      <c r="J518" s="11">
        <f t="shared" si="33"/>
        <v>13724.28366621032</v>
      </c>
      <c r="K518" s="3">
        <f t="shared" si="34"/>
        <v>668.17733366696166</v>
      </c>
      <c r="L518" s="11">
        <f t="shared" si="35"/>
        <v>14392.460999877281</v>
      </c>
      <c r="M518" s="6"/>
    </row>
    <row r="519" spans="1:13" x14ac:dyDescent="0.25">
      <c r="A519" s="6"/>
      <c r="B519" s="5" t="s">
        <v>1095</v>
      </c>
      <c r="C519" t="s">
        <v>1096</v>
      </c>
      <c r="D519" s="5" t="s">
        <v>37</v>
      </c>
      <c r="E519" s="3">
        <v>80172864</v>
      </c>
      <c r="F519" s="4">
        <v>0</v>
      </c>
      <c r="G519" s="3">
        <f t="shared" si="32"/>
        <v>80172864</v>
      </c>
      <c r="H519" s="4">
        <v>16253060.42</v>
      </c>
      <c r="I519" s="2">
        <v>9070.7071969999997</v>
      </c>
      <c r="J519" s="11">
        <f t="shared" si="33"/>
        <v>8838.6563758243647</v>
      </c>
      <c r="K519" s="3">
        <f t="shared" si="34"/>
        <v>1791.8184400633565</v>
      </c>
      <c r="L519" s="11">
        <f t="shared" si="35"/>
        <v>10630.474815887721</v>
      </c>
      <c r="M519" s="6"/>
    </row>
    <row r="520" spans="1:13" x14ac:dyDescent="0.25">
      <c r="A520" s="6"/>
      <c r="B520" s="5" t="s">
        <v>1097</v>
      </c>
      <c r="C520" t="s">
        <v>1098</v>
      </c>
      <c r="D520" s="5" t="s">
        <v>239</v>
      </c>
      <c r="E520" s="3">
        <v>4314828</v>
      </c>
      <c r="F520" s="4">
        <v>0</v>
      </c>
      <c r="G520" s="3">
        <f t="shared" si="32"/>
        <v>4314828</v>
      </c>
      <c r="H520" s="4">
        <v>7376924.7400000002</v>
      </c>
      <c r="I520" s="2">
        <v>658.41596300000003</v>
      </c>
      <c r="J520" s="11">
        <f t="shared" si="33"/>
        <v>6553.3465809971558</v>
      </c>
      <c r="K520" s="3">
        <f t="shared" si="34"/>
        <v>11204.049042778144</v>
      </c>
      <c r="L520" s="11">
        <f t="shared" si="35"/>
        <v>17757.395623775301</v>
      </c>
      <c r="M520" s="6"/>
    </row>
    <row r="521" spans="1:13" x14ac:dyDescent="0.25">
      <c r="A521" s="6"/>
      <c r="B521" s="5" t="s">
        <v>1099</v>
      </c>
      <c r="C521" t="s">
        <v>1100</v>
      </c>
      <c r="D521" s="5" t="s">
        <v>382</v>
      </c>
      <c r="E521" s="3">
        <v>26655867</v>
      </c>
      <c r="F521" s="4">
        <v>9294603.7699999996</v>
      </c>
      <c r="G521" s="3">
        <f t="shared" si="32"/>
        <v>35950470.769999996</v>
      </c>
      <c r="H521" s="4">
        <v>4837252.3499999996</v>
      </c>
      <c r="I521" s="2">
        <v>3064.2123808000001</v>
      </c>
      <c r="J521" s="11">
        <f t="shared" si="33"/>
        <v>11732.369138399636</v>
      </c>
      <c r="K521" s="3">
        <f t="shared" si="34"/>
        <v>1578.6282897065696</v>
      </c>
      <c r="L521" s="11">
        <f t="shared" si="35"/>
        <v>13310.997428106206</v>
      </c>
      <c r="M521" s="6"/>
    </row>
    <row r="522" spans="1:13" x14ac:dyDescent="0.25">
      <c r="A522" s="6"/>
      <c r="B522" s="5" t="s">
        <v>1101</v>
      </c>
      <c r="C522" t="s">
        <v>1102</v>
      </c>
      <c r="D522" s="5" t="s">
        <v>13</v>
      </c>
      <c r="E522" s="3">
        <v>22349167</v>
      </c>
      <c r="F522" s="4">
        <v>0</v>
      </c>
      <c r="G522" s="3">
        <f t="shared" si="32"/>
        <v>22349167</v>
      </c>
      <c r="H522" s="4">
        <v>9531850.2899999991</v>
      </c>
      <c r="I522" s="2">
        <v>2816.7657948000001</v>
      </c>
      <c r="J522" s="11">
        <f t="shared" si="33"/>
        <v>7934.3362665289915</v>
      </c>
      <c r="K522" s="3">
        <f t="shared" si="34"/>
        <v>3383.9697668853555</v>
      </c>
      <c r="L522" s="11">
        <f t="shared" si="35"/>
        <v>11318.306033414347</v>
      </c>
      <c r="M522" s="6"/>
    </row>
    <row r="523" spans="1:13" x14ac:dyDescent="0.25">
      <c r="A523" s="6"/>
      <c r="B523" s="5" t="s">
        <v>1103</v>
      </c>
      <c r="C523" t="s">
        <v>1104</v>
      </c>
      <c r="D523" s="5" t="s">
        <v>250</v>
      </c>
      <c r="E523" s="3">
        <v>22788033</v>
      </c>
      <c r="F523" s="4">
        <v>12706630.789999999</v>
      </c>
      <c r="G523" s="3">
        <f t="shared" si="32"/>
        <v>35494663.789999999</v>
      </c>
      <c r="H523" s="4">
        <v>26504046.23</v>
      </c>
      <c r="I523" s="2">
        <v>4600.7482757999996</v>
      </c>
      <c r="J523" s="11">
        <f t="shared" si="33"/>
        <v>7714.9762739036232</v>
      </c>
      <c r="K523" s="3">
        <f t="shared" si="34"/>
        <v>5760.8120768988065</v>
      </c>
      <c r="L523" s="11">
        <f t="shared" si="35"/>
        <v>13475.78835080243</v>
      </c>
      <c r="M523" s="6"/>
    </row>
    <row r="524" spans="1:13" x14ac:dyDescent="0.25">
      <c r="A524" s="6"/>
      <c r="B524" s="5" t="s">
        <v>1105</v>
      </c>
      <c r="C524" t="s">
        <v>1106</v>
      </c>
      <c r="D524" s="5" t="s">
        <v>253</v>
      </c>
      <c r="E524" s="3">
        <v>12242800</v>
      </c>
      <c r="F524" s="4">
        <v>0</v>
      </c>
      <c r="G524" s="3">
        <f t="shared" si="32"/>
        <v>12242800</v>
      </c>
      <c r="H524" s="4">
        <v>20701988.289999999</v>
      </c>
      <c r="I524" s="2">
        <v>2756.0088128000002</v>
      </c>
      <c r="J524" s="11">
        <f t="shared" si="33"/>
        <v>4442.2209185760112</v>
      </c>
      <c r="K524" s="3">
        <f t="shared" si="34"/>
        <v>7511.5827619460933</v>
      </c>
      <c r="L524" s="11">
        <f t="shared" si="35"/>
        <v>11953.803680522105</v>
      </c>
      <c r="M524" s="6"/>
    </row>
    <row r="525" spans="1:13" x14ac:dyDescent="0.25">
      <c r="A525" s="6"/>
      <c r="B525" s="5" t="s">
        <v>1107</v>
      </c>
      <c r="C525" t="s">
        <v>1108</v>
      </c>
      <c r="D525" s="5" t="s">
        <v>247</v>
      </c>
      <c r="E525" s="3">
        <v>14925101</v>
      </c>
      <c r="F525" s="4">
        <v>0</v>
      </c>
      <c r="G525" s="3">
        <f t="shared" si="32"/>
        <v>14925101</v>
      </c>
      <c r="H525" s="4">
        <v>3834365.87</v>
      </c>
      <c r="I525" s="2">
        <v>2582.7173464000002</v>
      </c>
      <c r="J525" s="11">
        <f t="shared" si="33"/>
        <v>5778.8363952423251</v>
      </c>
      <c r="K525" s="3">
        <f t="shared" si="34"/>
        <v>1484.6246629909574</v>
      </c>
      <c r="L525" s="11">
        <f t="shared" si="35"/>
        <v>7263.4610582332825</v>
      </c>
      <c r="M525" s="6"/>
    </row>
    <row r="526" spans="1:13" x14ac:dyDescent="0.25">
      <c r="A526" s="6"/>
      <c r="B526" s="5" t="s">
        <v>1109</v>
      </c>
      <c r="C526" t="s">
        <v>1110</v>
      </c>
      <c r="D526" s="5" t="s">
        <v>450</v>
      </c>
      <c r="E526" s="3">
        <v>16329976</v>
      </c>
      <c r="F526" s="4">
        <v>0</v>
      </c>
      <c r="G526" s="3">
        <f t="shared" si="32"/>
        <v>16329976</v>
      </c>
      <c r="H526" s="4">
        <v>14209882.57</v>
      </c>
      <c r="I526" s="2">
        <v>2832.1522986</v>
      </c>
      <c r="J526" s="11">
        <f t="shared" si="33"/>
        <v>5765.9243848123187</v>
      </c>
      <c r="K526" s="3">
        <f t="shared" si="34"/>
        <v>5017.3440803392823</v>
      </c>
      <c r="L526" s="11">
        <f t="shared" si="35"/>
        <v>10783.268465151601</v>
      </c>
      <c r="M526" s="6"/>
    </row>
    <row r="527" spans="1:13" x14ac:dyDescent="0.25">
      <c r="A527" s="6"/>
      <c r="B527" s="5" t="s">
        <v>1111</v>
      </c>
      <c r="C527" t="s">
        <v>1112</v>
      </c>
      <c r="D527" s="5" t="s">
        <v>120</v>
      </c>
      <c r="E527" s="3">
        <v>21731117</v>
      </c>
      <c r="F527" s="4">
        <v>0</v>
      </c>
      <c r="G527" s="3">
        <f t="shared" si="32"/>
        <v>21731117</v>
      </c>
      <c r="H527" s="4">
        <v>6889025.54</v>
      </c>
      <c r="I527" s="2">
        <v>2466.1752075999998</v>
      </c>
      <c r="J527" s="11">
        <f t="shared" si="33"/>
        <v>8811.6679354456755</v>
      </c>
      <c r="K527" s="3">
        <f t="shared" si="34"/>
        <v>2793.404750307328</v>
      </c>
      <c r="L527" s="11">
        <f t="shared" si="35"/>
        <v>11605.072685753003</v>
      </c>
      <c r="M527" s="6"/>
    </row>
    <row r="528" spans="1:13" x14ac:dyDescent="0.25">
      <c r="A528" s="6"/>
      <c r="B528" s="5" t="s">
        <v>1113</v>
      </c>
      <c r="C528" t="s">
        <v>1114</v>
      </c>
      <c r="D528" s="5" t="s">
        <v>37</v>
      </c>
      <c r="E528" s="3">
        <v>131229676</v>
      </c>
      <c r="F528" s="4">
        <v>0</v>
      </c>
      <c r="G528" s="3">
        <f t="shared" si="32"/>
        <v>131229676</v>
      </c>
      <c r="H528" s="4">
        <v>192550374.87</v>
      </c>
      <c r="I528" s="2">
        <v>32628.888137000002</v>
      </c>
      <c r="J528" s="11">
        <f t="shared" si="33"/>
        <v>4021.8862331134783</v>
      </c>
      <c r="K528" s="3">
        <f t="shared" si="34"/>
        <v>5901.2239112020097</v>
      </c>
      <c r="L528" s="11">
        <f t="shared" si="35"/>
        <v>9923.1101443154876</v>
      </c>
      <c r="M528" s="6"/>
    </row>
    <row r="529" spans="1:13" x14ac:dyDescent="0.25">
      <c r="A529" s="6"/>
      <c r="B529" s="5" t="s">
        <v>1115</v>
      </c>
      <c r="C529" t="s">
        <v>1116</v>
      </c>
      <c r="D529" s="5" t="s">
        <v>184</v>
      </c>
      <c r="E529" s="3">
        <v>3415192</v>
      </c>
      <c r="F529" s="4">
        <v>0</v>
      </c>
      <c r="G529" s="3">
        <f t="shared" si="32"/>
        <v>3415192</v>
      </c>
      <c r="H529" s="4">
        <v>8365974.4199999999</v>
      </c>
      <c r="I529" s="2">
        <v>783.1754942</v>
      </c>
      <c r="J529" s="11">
        <f t="shared" si="33"/>
        <v>4360.6982410609753</v>
      </c>
      <c r="K529" s="3">
        <f t="shared" si="34"/>
        <v>10682.119757265509</v>
      </c>
      <c r="L529" s="11">
        <f t="shared" si="35"/>
        <v>15042.817998326485</v>
      </c>
      <c r="M529" s="6"/>
    </row>
    <row r="530" spans="1:13" x14ac:dyDescent="0.25">
      <c r="A530" s="6"/>
      <c r="B530" s="5" t="s">
        <v>1117</v>
      </c>
      <c r="C530" t="s">
        <v>1118</v>
      </c>
      <c r="D530" s="5" t="s">
        <v>490</v>
      </c>
      <c r="E530" s="3">
        <v>4002649</v>
      </c>
      <c r="F530" s="4">
        <v>3358883.61</v>
      </c>
      <c r="G530" s="3">
        <f t="shared" si="32"/>
        <v>7361532.6099999994</v>
      </c>
      <c r="H530" s="4">
        <v>5268132.6100000003</v>
      </c>
      <c r="I530" s="2">
        <v>803.58585519999997</v>
      </c>
      <c r="J530" s="11">
        <f t="shared" si="33"/>
        <v>9160.8538930390077</v>
      </c>
      <c r="K530" s="3">
        <f t="shared" si="34"/>
        <v>6555.7806622776407</v>
      </c>
      <c r="L530" s="11">
        <f t="shared" si="35"/>
        <v>15716.634555316648</v>
      </c>
      <c r="M530" s="6"/>
    </row>
    <row r="531" spans="1:13" x14ac:dyDescent="0.25">
      <c r="A531" s="6"/>
      <c r="B531" s="5" t="s">
        <v>1119</v>
      </c>
      <c r="C531" t="s">
        <v>1120</v>
      </c>
      <c r="D531" s="5" t="s">
        <v>281</v>
      </c>
      <c r="E531" s="3">
        <v>6002518</v>
      </c>
      <c r="F531" s="4">
        <v>1518437.0499999998</v>
      </c>
      <c r="G531" s="3">
        <f t="shared" si="32"/>
        <v>7520955.0499999998</v>
      </c>
      <c r="H531" s="4">
        <v>4598416.18</v>
      </c>
      <c r="I531" s="2">
        <v>721.51409039999999</v>
      </c>
      <c r="J531" s="11">
        <f t="shared" si="33"/>
        <v>10423.850552704327</v>
      </c>
      <c r="K531" s="3">
        <f t="shared" si="34"/>
        <v>6373.2867329738292</v>
      </c>
      <c r="L531" s="11">
        <f t="shared" si="35"/>
        <v>16797.137285678156</v>
      </c>
      <c r="M531" s="6"/>
    </row>
    <row r="532" spans="1:13" x14ac:dyDescent="0.25">
      <c r="A532" s="6"/>
      <c r="B532" s="5" t="s">
        <v>1121</v>
      </c>
      <c r="C532" t="s">
        <v>1122</v>
      </c>
      <c r="D532" s="5" t="s">
        <v>16</v>
      </c>
      <c r="E532" s="3">
        <v>1562480</v>
      </c>
      <c r="F532" s="4">
        <v>0</v>
      </c>
      <c r="G532" s="3">
        <f t="shared" si="32"/>
        <v>1562480</v>
      </c>
      <c r="H532" s="4">
        <v>10270953.210000001</v>
      </c>
      <c r="I532" s="2">
        <v>625.54074100000003</v>
      </c>
      <c r="J532" s="11">
        <f t="shared" si="33"/>
        <v>2497.8069334096335</v>
      </c>
      <c r="K532" s="3">
        <f t="shared" si="34"/>
        <v>16419.31937731295</v>
      </c>
      <c r="L532" s="11">
        <f t="shared" si="35"/>
        <v>18917.126310722582</v>
      </c>
      <c r="M532" s="6"/>
    </row>
    <row r="533" spans="1:13" x14ac:dyDescent="0.25">
      <c r="A533" s="6"/>
      <c r="B533" s="5" t="s">
        <v>1123</v>
      </c>
      <c r="C533" t="s">
        <v>1124</v>
      </c>
      <c r="D533" s="5" t="s">
        <v>364</v>
      </c>
      <c r="E533" s="3">
        <v>21153884</v>
      </c>
      <c r="F533" s="4">
        <v>0</v>
      </c>
      <c r="G533" s="3">
        <f t="shared" si="32"/>
        <v>21153884</v>
      </c>
      <c r="H533" s="4">
        <v>14462586.99</v>
      </c>
      <c r="I533" s="2">
        <v>2772.0653643999999</v>
      </c>
      <c r="J533" s="11">
        <f t="shared" si="33"/>
        <v>7631.091341375587</v>
      </c>
      <c r="K533" s="3">
        <f t="shared" si="34"/>
        <v>5217.2604498200053</v>
      </c>
      <c r="L533" s="11">
        <f t="shared" si="35"/>
        <v>12848.351791195593</v>
      </c>
      <c r="M533" s="6"/>
    </row>
    <row r="534" spans="1:13" x14ac:dyDescent="0.25">
      <c r="A534" s="6"/>
      <c r="B534" s="5" t="s">
        <v>1125</v>
      </c>
      <c r="C534" t="s">
        <v>1126</v>
      </c>
      <c r="D534" s="5" t="s">
        <v>34</v>
      </c>
      <c r="E534" s="3">
        <v>3923957</v>
      </c>
      <c r="F534" s="4">
        <v>1980791.9900000002</v>
      </c>
      <c r="G534" s="3">
        <f t="shared" si="32"/>
        <v>5904748.9900000002</v>
      </c>
      <c r="H534" s="4">
        <v>5916884.1600000001</v>
      </c>
      <c r="I534" s="2">
        <v>610.49744580000004</v>
      </c>
      <c r="J534" s="11">
        <f t="shared" si="33"/>
        <v>9672.0289832865346</v>
      </c>
      <c r="K534" s="3">
        <f t="shared" si="34"/>
        <v>9691.9064947871721</v>
      </c>
      <c r="L534" s="11">
        <f t="shared" si="35"/>
        <v>19363.935478073705</v>
      </c>
      <c r="M534" s="6"/>
    </row>
    <row r="535" spans="1:13" x14ac:dyDescent="0.25">
      <c r="A535" s="6"/>
      <c r="B535" s="5" t="s">
        <v>1127</v>
      </c>
      <c r="C535" t="s">
        <v>1128</v>
      </c>
      <c r="D535" s="5" t="s">
        <v>244</v>
      </c>
      <c r="E535" s="3">
        <v>17660484</v>
      </c>
      <c r="F535" s="4">
        <v>-40949.25</v>
      </c>
      <c r="G535" s="3">
        <f t="shared" si="32"/>
        <v>17619534.75</v>
      </c>
      <c r="H535" s="4">
        <v>4073923.08</v>
      </c>
      <c r="I535" s="2">
        <v>1485.1521875999999</v>
      </c>
      <c r="J535" s="11">
        <f t="shared" si="33"/>
        <v>11863.790726035355</v>
      </c>
      <c r="K535" s="3">
        <f t="shared" si="34"/>
        <v>2743.1014235540692</v>
      </c>
      <c r="L535" s="11">
        <f t="shared" si="35"/>
        <v>14606.892149589425</v>
      </c>
      <c r="M535" s="6"/>
    </row>
    <row r="536" spans="1:13" x14ac:dyDescent="0.25">
      <c r="A536" s="6"/>
      <c r="B536" s="5" t="s">
        <v>1129</v>
      </c>
      <c r="C536" t="s">
        <v>1130</v>
      </c>
      <c r="D536" s="5" t="s">
        <v>169</v>
      </c>
      <c r="E536" s="3">
        <v>10329665</v>
      </c>
      <c r="F536" s="4">
        <v>0</v>
      </c>
      <c r="G536" s="3">
        <f t="shared" si="32"/>
        <v>10329665</v>
      </c>
      <c r="H536" s="4">
        <v>23954021.920000002</v>
      </c>
      <c r="I536" s="2">
        <v>3230.7983158000002</v>
      </c>
      <c r="J536" s="11">
        <f t="shared" si="33"/>
        <v>3197.2484786448827</v>
      </c>
      <c r="K536" s="3">
        <f t="shared" si="34"/>
        <v>7414.2733710286038</v>
      </c>
      <c r="L536" s="11">
        <f t="shared" si="35"/>
        <v>10611.521849673487</v>
      </c>
      <c r="M536" s="6"/>
    </row>
    <row r="537" spans="1:13" x14ac:dyDescent="0.25">
      <c r="A537" s="6"/>
      <c r="B537" s="5" t="s">
        <v>1131</v>
      </c>
      <c r="C537" t="s">
        <v>1132</v>
      </c>
      <c r="D537" s="5" t="s">
        <v>120</v>
      </c>
      <c r="E537" s="3">
        <v>27762550</v>
      </c>
      <c r="F537" s="4">
        <v>15057958.25</v>
      </c>
      <c r="G537" s="3">
        <f t="shared" si="32"/>
        <v>42820508.25</v>
      </c>
      <c r="H537" s="4">
        <v>14052877.460000001</v>
      </c>
      <c r="I537" s="2">
        <v>4494.4208906000003</v>
      </c>
      <c r="J537" s="11">
        <f t="shared" si="33"/>
        <v>9527.4806904618817</v>
      </c>
      <c r="K537" s="3">
        <f t="shared" si="34"/>
        <v>3126.7381943225073</v>
      </c>
      <c r="L537" s="11">
        <f t="shared" si="35"/>
        <v>12654.21888478439</v>
      </c>
      <c r="M537" s="6"/>
    </row>
    <row r="538" spans="1:13" x14ac:dyDescent="0.25">
      <c r="A538" s="6"/>
      <c r="B538" s="5" t="s">
        <v>1133</v>
      </c>
      <c r="C538" t="s">
        <v>1134</v>
      </c>
      <c r="D538" s="5" t="s">
        <v>258</v>
      </c>
      <c r="E538" s="3">
        <v>15106628</v>
      </c>
      <c r="F538" s="4">
        <v>0</v>
      </c>
      <c r="G538" s="3">
        <f t="shared" si="32"/>
        <v>15106628</v>
      </c>
      <c r="H538" s="4">
        <v>3424024.8</v>
      </c>
      <c r="I538" s="2">
        <v>1257.9493748</v>
      </c>
      <c r="J538" s="11">
        <f t="shared" si="33"/>
        <v>12008.931601402312</v>
      </c>
      <c r="K538" s="3">
        <f t="shared" si="34"/>
        <v>2721.909854714449</v>
      </c>
      <c r="L538" s="11">
        <f t="shared" si="35"/>
        <v>14730.841456116761</v>
      </c>
      <c r="M538" s="6"/>
    </row>
    <row r="539" spans="1:13" x14ac:dyDescent="0.25">
      <c r="A539" s="6"/>
      <c r="B539" s="5" t="s">
        <v>1135</v>
      </c>
      <c r="C539" t="s">
        <v>1136</v>
      </c>
      <c r="D539" s="5" t="s">
        <v>22</v>
      </c>
      <c r="E539" s="3">
        <v>11669799</v>
      </c>
      <c r="F539" s="4">
        <v>0</v>
      </c>
      <c r="G539" s="3">
        <f t="shared" si="32"/>
        <v>11669799</v>
      </c>
      <c r="H539" s="4">
        <v>4745347.41</v>
      </c>
      <c r="I539" s="2">
        <v>1367.0953554</v>
      </c>
      <c r="J539" s="11">
        <f t="shared" si="33"/>
        <v>8536.1997273303004</v>
      </c>
      <c r="K539" s="3">
        <f t="shared" si="34"/>
        <v>3471.1166205458676</v>
      </c>
      <c r="L539" s="11">
        <f t="shared" si="35"/>
        <v>12007.316347876167</v>
      </c>
      <c r="M539" s="6"/>
    </row>
    <row r="540" spans="1:13" x14ac:dyDescent="0.25">
      <c r="A540" s="6"/>
      <c r="B540" s="5" t="s">
        <v>1137</v>
      </c>
      <c r="C540" t="s">
        <v>1138</v>
      </c>
      <c r="D540" s="5" t="s">
        <v>281</v>
      </c>
      <c r="E540" s="3">
        <v>4518226</v>
      </c>
      <c r="F540" s="4">
        <v>2385961.83</v>
      </c>
      <c r="G540" s="3">
        <f t="shared" si="32"/>
        <v>6904187.8300000001</v>
      </c>
      <c r="H540" s="4">
        <v>5991793.54</v>
      </c>
      <c r="I540" s="2">
        <v>698.61283860000003</v>
      </c>
      <c r="J540" s="11">
        <f t="shared" si="33"/>
        <v>9882.7096333296613</v>
      </c>
      <c r="K540" s="3">
        <f t="shared" si="34"/>
        <v>8576.7011554030141</v>
      </c>
      <c r="L540" s="11">
        <f t="shared" si="35"/>
        <v>18459.410788732675</v>
      </c>
      <c r="M540" s="6"/>
    </row>
    <row r="541" spans="1:13" x14ac:dyDescent="0.25">
      <c r="A541" s="6"/>
      <c r="B541" s="5" t="s">
        <v>1139</v>
      </c>
      <c r="C541" t="s">
        <v>1140</v>
      </c>
      <c r="D541" s="5" t="s">
        <v>13</v>
      </c>
      <c r="E541" s="3">
        <v>53759985</v>
      </c>
      <c r="F541" s="4">
        <v>0</v>
      </c>
      <c r="G541" s="3">
        <f t="shared" si="32"/>
        <v>53759985</v>
      </c>
      <c r="H541" s="4">
        <v>4547164.8899999997</v>
      </c>
      <c r="I541" s="2">
        <v>4078.7648623999999</v>
      </c>
      <c r="J541" s="11">
        <f t="shared" si="33"/>
        <v>13180.457028936673</v>
      </c>
      <c r="K541" s="3">
        <f t="shared" si="34"/>
        <v>1114.8386934284774</v>
      </c>
      <c r="L541" s="11">
        <f t="shared" si="35"/>
        <v>14295.29572236515</v>
      </c>
      <c r="M541" s="6"/>
    </row>
    <row r="542" spans="1:13" x14ac:dyDescent="0.25">
      <c r="A542" s="6"/>
      <c r="B542" s="5" t="s">
        <v>1141</v>
      </c>
      <c r="C542" t="s">
        <v>1142</v>
      </c>
      <c r="D542" s="5" t="s">
        <v>76</v>
      </c>
      <c r="E542" s="3">
        <v>10788347</v>
      </c>
      <c r="F542" s="4">
        <v>0</v>
      </c>
      <c r="G542" s="3">
        <f t="shared" si="32"/>
        <v>10788347</v>
      </c>
      <c r="H542" s="4">
        <v>4909113.1500000004</v>
      </c>
      <c r="I542" s="2">
        <v>1221.6708758</v>
      </c>
      <c r="J542" s="11">
        <f t="shared" si="33"/>
        <v>8830.812957651422</v>
      </c>
      <c r="K542" s="3">
        <f t="shared" si="34"/>
        <v>4018.3598113406056</v>
      </c>
      <c r="L542" s="11">
        <f t="shared" si="35"/>
        <v>12849.172768992028</v>
      </c>
      <c r="M542" s="6"/>
    </row>
    <row r="543" spans="1:13" x14ac:dyDescent="0.25">
      <c r="A543" s="6"/>
      <c r="B543" s="5" t="s">
        <v>1143</v>
      </c>
      <c r="C543" t="s">
        <v>1144</v>
      </c>
      <c r="D543" s="5" t="s">
        <v>10</v>
      </c>
      <c r="E543" s="3">
        <v>7512534</v>
      </c>
      <c r="F543" s="4">
        <v>1961637.86</v>
      </c>
      <c r="G543" s="3">
        <f t="shared" si="32"/>
        <v>9474171.8599999994</v>
      </c>
      <c r="H543" s="4">
        <v>14200745.960000001</v>
      </c>
      <c r="I543" s="2">
        <v>1852.558642</v>
      </c>
      <c r="J543" s="11">
        <f t="shared" si="33"/>
        <v>5114.1009224797317</v>
      </c>
      <c r="K543" s="3">
        <f t="shared" si="34"/>
        <v>7665.4771611812766</v>
      </c>
      <c r="L543" s="11">
        <f t="shared" si="35"/>
        <v>12779.578083661008</v>
      </c>
      <c r="M543" s="6"/>
    </row>
    <row r="544" spans="1:13" x14ac:dyDescent="0.25">
      <c r="A544" s="6"/>
      <c r="B544" s="5" t="s">
        <v>1145</v>
      </c>
      <c r="C544" t="s">
        <v>1146</v>
      </c>
      <c r="D544" s="5" t="s">
        <v>89</v>
      </c>
      <c r="E544" s="3">
        <v>8088707</v>
      </c>
      <c r="F544" s="4">
        <v>1147350.81</v>
      </c>
      <c r="G544" s="3">
        <f t="shared" si="32"/>
        <v>9236057.8100000005</v>
      </c>
      <c r="H544" s="4">
        <v>4083409.23</v>
      </c>
      <c r="I544" s="2">
        <v>889.39769000000001</v>
      </c>
      <c r="J544" s="11">
        <f t="shared" si="33"/>
        <v>10384.620866285362</v>
      </c>
      <c r="K544" s="3">
        <f t="shared" si="34"/>
        <v>4591.2073709118804</v>
      </c>
      <c r="L544" s="11">
        <f t="shared" si="35"/>
        <v>14975.828237197242</v>
      </c>
      <c r="M544" s="6"/>
    </row>
    <row r="545" spans="1:13" x14ac:dyDescent="0.25">
      <c r="A545" s="6"/>
      <c r="B545" s="5" t="s">
        <v>1147</v>
      </c>
      <c r="C545" t="s">
        <v>1148</v>
      </c>
      <c r="D545" s="5" t="s">
        <v>125</v>
      </c>
      <c r="E545" s="3">
        <v>115856110</v>
      </c>
      <c r="F545" s="4">
        <v>0</v>
      </c>
      <c r="G545" s="3">
        <f t="shared" si="32"/>
        <v>115856110</v>
      </c>
      <c r="H545" s="4">
        <v>5035172.5599999996</v>
      </c>
      <c r="I545" s="2">
        <v>6816.9675874000004</v>
      </c>
      <c r="J545" s="11">
        <f t="shared" si="33"/>
        <v>16995.256103922253</v>
      </c>
      <c r="K545" s="3">
        <f t="shared" si="34"/>
        <v>738.62351484649207</v>
      </c>
      <c r="L545" s="11">
        <f t="shared" si="35"/>
        <v>17733.879618768744</v>
      </c>
      <c r="M545" s="6"/>
    </row>
    <row r="546" spans="1:13" x14ac:dyDescent="0.25">
      <c r="A546" s="6"/>
      <c r="B546" s="5" t="s">
        <v>1149</v>
      </c>
      <c r="C546" t="s">
        <v>1150</v>
      </c>
      <c r="D546" s="5" t="s">
        <v>213</v>
      </c>
      <c r="E546" s="3">
        <v>8393094</v>
      </c>
      <c r="F546" s="4">
        <v>4779210.3499999996</v>
      </c>
      <c r="G546" s="3">
        <f t="shared" si="32"/>
        <v>13172304.35</v>
      </c>
      <c r="H546" s="4">
        <v>6900695.5599999996</v>
      </c>
      <c r="I546" s="2">
        <v>1712.180973</v>
      </c>
      <c r="J546" s="11">
        <f t="shared" si="33"/>
        <v>7693.2897618410807</v>
      </c>
      <c r="K546" s="3">
        <f t="shared" si="34"/>
        <v>4030.3540740257949</v>
      </c>
      <c r="L546" s="11">
        <f t="shared" si="35"/>
        <v>11723.643835866875</v>
      </c>
      <c r="M546" s="6"/>
    </row>
    <row r="547" spans="1:13" x14ac:dyDescent="0.25">
      <c r="A547" s="6"/>
      <c r="B547" s="5" t="s">
        <v>1151</v>
      </c>
      <c r="C547" t="s">
        <v>1152</v>
      </c>
      <c r="D547" s="5" t="s">
        <v>7</v>
      </c>
      <c r="E547" s="3">
        <v>3290552</v>
      </c>
      <c r="F547" s="4">
        <v>580021.67999999993</v>
      </c>
      <c r="G547" s="3">
        <f t="shared" si="32"/>
        <v>3870573.6799999997</v>
      </c>
      <c r="H547" s="4">
        <v>3535323.32</v>
      </c>
      <c r="I547" s="2">
        <v>566.32006879999994</v>
      </c>
      <c r="J547" s="11">
        <f t="shared" si="33"/>
        <v>6834.6044811753281</v>
      </c>
      <c r="K547" s="3">
        <f t="shared" si="34"/>
        <v>6242.6241180030038</v>
      </c>
      <c r="L547" s="11">
        <f t="shared" si="35"/>
        <v>13077.228599178332</v>
      </c>
      <c r="M547" s="6"/>
    </row>
    <row r="548" spans="1:13" x14ac:dyDescent="0.25">
      <c r="A548" s="6"/>
      <c r="B548" s="5" t="s">
        <v>1153</v>
      </c>
      <c r="C548" t="s">
        <v>1154</v>
      </c>
      <c r="D548" s="5" t="s">
        <v>490</v>
      </c>
      <c r="E548" s="3">
        <v>12344595</v>
      </c>
      <c r="F548" s="4">
        <v>0</v>
      </c>
      <c r="G548" s="3">
        <f t="shared" si="32"/>
        <v>12344595</v>
      </c>
      <c r="H548" s="4">
        <v>9843750.2599999998</v>
      </c>
      <c r="I548" s="2">
        <v>1998.8374518000001</v>
      </c>
      <c r="J548" s="11">
        <f t="shared" si="33"/>
        <v>6175.8873833804755</v>
      </c>
      <c r="K548" s="3">
        <f t="shared" si="34"/>
        <v>4924.7377525048232</v>
      </c>
      <c r="L548" s="11">
        <f t="shared" si="35"/>
        <v>11100.625135885299</v>
      </c>
      <c r="M548" s="6"/>
    </row>
    <row r="549" spans="1:13" x14ac:dyDescent="0.25">
      <c r="A549" s="6"/>
      <c r="B549" s="5" t="s">
        <v>1155</v>
      </c>
      <c r="C549" t="s">
        <v>1156</v>
      </c>
      <c r="D549" s="5" t="s">
        <v>142</v>
      </c>
      <c r="E549" s="3">
        <v>2708606</v>
      </c>
      <c r="F549" s="4">
        <v>0</v>
      </c>
      <c r="G549" s="3">
        <f t="shared" si="32"/>
        <v>2708606</v>
      </c>
      <c r="H549" s="4">
        <v>9542905.3599999994</v>
      </c>
      <c r="I549" s="2">
        <v>716.53101119999997</v>
      </c>
      <c r="J549" s="11">
        <f t="shared" si="33"/>
        <v>3780.1657676529608</v>
      </c>
      <c r="K549" s="3">
        <f t="shared" si="34"/>
        <v>13318.202856312048</v>
      </c>
      <c r="L549" s="11">
        <f t="shared" si="35"/>
        <v>17098.368623965009</v>
      </c>
      <c r="M549" s="6"/>
    </row>
    <row r="550" spans="1:13" x14ac:dyDescent="0.25">
      <c r="A550" s="6"/>
      <c r="B550" s="5" t="s">
        <v>1157</v>
      </c>
      <c r="C550" t="s">
        <v>1158</v>
      </c>
      <c r="D550" s="5" t="s">
        <v>169</v>
      </c>
      <c r="E550" s="3">
        <v>8861150</v>
      </c>
      <c r="F550" s="4">
        <v>5138794.34</v>
      </c>
      <c r="G550" s="3">
        <f t="shared" si="32"/>
        <v>13999944.34</v>
      </c>
      <c r="H550" s="4">
        <v>8361930.3399999999</v>
      </c>
      <c r="I550" s="2">
        <v>1713.349168</v>
      </c>
      <c r="J550" s="11">
        <f t="shared" si="33"/>
        <v>8171.0982218190802</v>
      </c>
      <c r="K550" s="3">
        <f t="shared" si="34"/>
        <v>4880.4589841782908</v>
      </c>
      <c r="L550" s="11">
        <f t="shared" si="35"/>
        <v>13051.557205997371</v>
      </c>
      <c r="M550" s="6"/>
    </row>
    <row r="551" spans="1:13" x14ac:dyDescent="0.25">
      <c r="A551" s="6"/>
      <c r="B551" s="5" t="s">
        <v>1159</v>
      </c>
      <c r="C551" t="s">
        <v>1160</v>
      </c>
      <c r="D551" s="5" t="s">
        <v>43</v>
      </c>
      <c r="E551" s="3">
        <v>10325867</v>
      </c>
      <c r="F551" s="4">
        <v>3605250.0700000003</v>
      </c>
      <c r="G551" s="3">
        <f t="shared" si="32"/>
        <v>13931117.07</v>
      </c>
      <c r="H551" s="4">
        <v>1039426.69</v>
      </c>
      <c r="I551" s="2">
        <v>1084.4170904</v>
      </c>
      <c r="J551" s="11">
        <f t="shared" si="33"/>
        <v>12846.641014170427</v>
      </c>
      <c r="K551" s="3">
        <f t="shared" si="34"/>
        <v>958.51190395440483</v>
      </c>
      <c r="L551" s="11">
        <f t="shared" si="35"/>
        <v>13805.152918124832</v>
      </c>
      <c r="M551" s="6"/>
    </row>
    <row r="552" spans="1:13" x14ac:dyDescent="0.25">
      <c r="A552" s="6"/>
      <c r="B552" s="5" t="s">
        <v>1161</v>
      </c>
      <c r="C552" t="s">
        <v>1162</v>
      </c>
      <c r="D552" s="5" t="s">
        <v>317</v>
      </c>
      <c r="E552" s="3">
        <v>9873394</v>
      </c>
      <c r="F552" s="4">
        <v>4018762.66</v>
      </c>
      <c r="G552" s="3">
        <f t="shared" si="32"/>
        <v>13892156.66</v>
      </c>
      <c r="H552" s="4">
        <v>11783058.359999999</v>
      </c>
      <c r="I552" s="2">
        <v>1978.769961</v>
      </c>
      <c r="J552" s="11">
        <f t="shared" si="33"/>
        <v>7020.6021588175909</v>
      </c>
      <c r="K552" s="3">
        <f t="shared" si="34"/>
        <v>5954.7388489995374</v>
      </c>
      <c r="L552" s="11">
        <f t="shared" si="35"/>
        <v>12975.341007817129</v>
      </c>
      <c r="M552" s="6"/>
    </row>
    <row r="553" spans="1:13" x14ac:dyDescent="0.25">
      <c r="A553" s="6"/>
      <c r="B553" s="5" t="s">
        <v>1163</v>
      </c>
      <c r="C553" t="s">
        <v>1164</v>
      </c>
      <c r="D553" s="5" t="s">
        <v>169</v>
      </c>
      <c r="E553" s="3">
        <v>31449739</v>
      </c>
      <c r="F553" s="4">
        <v>0</v>
      </c>
      <c r="G553" s="3">
        <f t="shared" si="32"/>
        <v>31449739</v>
      </c>
      <c r="H553" s="4">
        <v>4672013.24</v>
      </c>
      <c r="I553" s="2">
        <v>3235.4793494</v>
      </c>
      <c r="J553" s="11">
        <f t="shared" si="33"/>
        <v>9720.2718990718222</v>
      </c>
      <c r="K553" s="3">
        <f t="shared" si="34"/>
        <v>1443.9941459884133</v>
      </c>
      <c r="L553" s="11">
        <f t="shared" si="35"/>
        <v>11164.266045060236</v>
      </c>
      <c r="M553" s="6"/>
    </row>
    <row r="554" spans="1:13" x14ac:dyDescent="0.25">
      <c r="A554" s="6"/>
      <c r="B554" s="5" t="s">
        <v>1165</v>
      </c>
      <c r="C554" t="s">
        <v>1166</v>
      </c>
      <c r="D554" s="5" t="s">
        <v>43</v>
      </c>
      <c r="E554" s="3">
        <v>1652024</v>
      </c>
      <c r="F554" s="4">
        <v>596672.48</v>
      </c>
      <c r="G554" s="3">
        <f t="shared" si="32"/>
        <v>2248696.48</v>
      </c>
      <c r="H554" s="4">
        <v>1404294.92</v>
      </c>
      <c r="I554" s="2">
        <v>237.15801719999999</v>
      </c>
      <c r="J554" s="11">
        <f t="shared" si="33"/>
        <v>9481.8488809662722</v>
      </c>
      <c r="K554" s="3">
        <f t="shared" si="34"/>
        <v>5921.3470266777049</v>
      </c>
      <c r="L554" s="11">
        <f t="shared" si="35"/>
        <v>15403.195907643978</v>
      </c>
      <c r="M554" s="6"/>
    </row>
    <row r="555" spans="1:13" x14ac:dyDescent="0.25">
      <c r="A555" s="6"/>
      <c r="B555" s="5" t="s">
        <v>1167</v>
      </c>
      <c r="C555" t="s">
        <v>1168</v>
      </c>
      <c r="D555" s="5" t="s">
        <v>385</v>
      </c>
      <c r="E555" s="3">
        <v>23672145</v>
      </c>
      <c r="F555" s="4">
        <v>0</v>
      </c>
      <c r="G555" s="3">
        <f t="shared" si="32"/>
        <v>23672145</v>
      </c>
      <c r="H555" s="4">
        <v>2617447.62</v>
      </c>
      <c r="I555" s="2">
        <v>1649.8223522000001</v>
      </c>
      <c r="J555" s="11">
        <f t="shared" si="33"/>
        <v>14348.299359887893</v>
      </c>
      <c r="K555" s="3">
        <f t="shared" si="34"/>
        <v>1586.502702251363</v>
      </c>
      <c r="L555" s="11">
        <f t="shared" si="35"/>
        <v>15934.802062139255</v>
      </c>
      <c r="M555" s="6"/>
    </row>
    <row r="556" spans="1:13" x14ac:dyDescent="0.25">
      <c r="A556" s="6"/>
      <c r="B556" s="5" t="s">
        <v>1169</v>
      </c>
      <c r="C556" t="s">
        <v>1170</v>
      </c>
      <c r="D556" s="5" t="s">
        <v>34</v>
      </c>
      <c r="E556" s="3">
        <v>6073264</v>
      </c>
      <c r="F556" s="4">
        <v>4003167.3500000006</v>
      </c>
      <c r="G556" s="3">
        <f t="shared" si="32"/>
        <v>10076431.350000001</v>
      </c>
      <c r="H556" s="4">
        <v>7928161.3099999996</v>
      </c>
      <c r="I556" s="2">
        <v>1237.7971058000001</v>
      </c>
      <c r="J556" s="11">
        <f t="shared" si="33"/>
        <v>8140.6163439746515</v>
      </c>
      <c r="K556" s="3">
        <f t="shared" si="34"/>
        <v>6405.0572366429578</v>
      </c>
      <c r="L556" s="11">
        <f t="shared" si="35"/>
        <v>14545.673580617609</v>
      </c>
      <c r="M556" s="6"/>
    </row>
    <row r="557" spans="1:13" x14ac:dyDescent="0.25">
      <c r="A557" s="6"/>
      <c r="B557" s="5" t="s">
        <v>1171</v>
      </c>
      <c r="C557" t="s">
        <v>1172</v>
      </c>
      <c r="D557" s="5" t="s">
        <v>1173</v>
      </c>
      <c r="E557" s="3">
        <v>11898207</v>
      </c>
      <c r="F557" s="4">
        <v>0</v>
      </c>
      <c r="G557" s="3">
        <f t="shared" si="32"/>
        <v>11898207</v>
      </c>
      <c r="H557" s="4">
        <v>11336392.859999999</v>
      </c>
      <c r="I557" s="2">
        <v>1722.4658867999999</v>
      </c>
      <c r="J557" s="11">
        <f t="shared" si="33"/>
        <v>6907.6590086231026</v>
      </c>
      <c r="K557" s="3">
        <f t="shared" si="34"/>
        <v>6581.490493876061</v>
      </c>
      <c r="L557" s="11">
        <f t="shared" si="35"/>
        <v>13489.149502499164</v>
      </c>
      <c r="M557" s="6"/>
    </row>
    <row r="558" spans="1:13" x14ac:dyDescent="0.25">
      <c r="A558" s="6"/>
      <c r="B558" s="5" t="s">
        <v>1174</v>
      </c>
      <c r="C558" t="s">
        <v>1175</v>
      </c>
      <c r="D558" s="5" t="s">
        <v>131</v>
      </c>
      <c r="E558" s="3">
        <v>36717447</v>
      </c>
      <c r="F558" s="4">
        <v>0</v>
      </c>
      <c r="G558" s="3">
        <f t="shared" si="32"/>
        <v>36717447</v>
      </c>
      <c r="H558" s="4">
        <v>15921396.41</v>
      </c>
      <c r="I558" s="2">
        <v>4360.9363967999998</v>
      </c>
      <c r="J558" s="11">
        <f t="shared" si="33"/>
        <v>8419.6245161802399</v>
      </c>
      <c r="K558" s="3">
        <f t="shared" si="34"/>
        <v>3650.9123182082913</v>
      </c>
      <c r="L558" s="11">
        <f t="shared" si="35"/>
        <v>12070.536834388531</v>
      </c>
      <c r="M558" s="6"/>
    </row>
    <row r="559" spans="1:13" x14ac:dyDescent="0.25">
      <c r="A559" s="6"/>
      <c r="B559" s="5" t="s">
        <v>1176</v>
      </c>
      <c r="C559" t="s">
        <v>1177</v>
      </c>
      <c r="D559" s="5" t="s">
        <v>25</v>
      </c>
      <c r="E559" s="3">
        <v>7419665</v>
      </c>
      <c r="F559" s="4">
        <v>2182777.0700000003</v>
      </c>
      <c r="G559" s="3">
        <f t="shared" si="32"/>
        <v>9602442.0700000003</v>
      </c>
      <c r="H559" s="4">
        <v>1380414.99</v>
      </c>
      <c r="I559" s="2">
        <v>506.19487099999998</v>
      </c>
      <c r="J559" s="11">
        <f t="shared" si="33"/>
        <v>18969.852560991279</v>
      </c>
      <c r="K559" s="3">
        <f t="shared" si="34"/>
        <v>2727.0426254477006</v>
      </c>
      <c r="L559" s="11">
        <f t="shared" si="35"/>
        <v>21696.895186438982</v>
      </c>
      <c r="M559" s="6"/>
    </row>
    <row r="560" spans="1:13" x14ac:dyDescent="0.25">
      <c r="A560" s="6"/>
      <c r="B560" s="5" t="s">
        <v>1178</v>
      </c>
      <c r="C560" t="s">
        <v>1179</v>
      </c>
      <c r="D560" s="5" t="s">
        <v>764</v>
      </c>
      <c r="E560" s="3">
        <v>13597161</v>
      </c>
      <c r="F560" s="4">
        <v>3404913.45</v>
      </c>
      <c r="G560" s="3">
        <f t="shared" si="32"/>
        <v>17002074.449999999</v>
      </c>
      <c r="H560" s="4">
        <v>15351343.08</v>
      </c>
      <c r="I560" s="2">
        <v>2812.2347172</v>
      </c>
      <c r="J560" s="11">
        <f t="shared" si="33"/>
        <v>6045.7522787884882</v>
      </c>
      <c r="K560" s="3">
        <f t="shared" si="34"/>
        <v>5458.7702036779338</v>
      </c>
      <c r="L560" s="11">
        <f t="shared" si="35"/>
        <v>11504.522482466422</v>
      </c>
      <c r="M560" s="6"/>
    </row>
    <row r="561" spans="1:13" x14ac:dyDescent="0.25">
      <c r="A561" s="6"/>
      <c r="B561" s="5" t="s">
        <v>1180</v>
      </c>
      <c r="C561" t="s">
        <v>1181</v>
      </c>
      <c r="D561" s="5" t="s">
        <v>139</v>
      </c>
      <c r="E561" s="3">
        <v>17342937</v>
      </c>
      <c r="F561" s="4">
        <v>0</v>
      </c>
      <c r="G561" s="3">
        <f t="shared" si="32"/>
        <v>17342937</v>
      </c>
      <c r="H561" s="4">
        <v>49036853.100000001</v>
      </c>
      <c r="I561" s="2">
        <v>5850.6309463999996</v>
      </c>
      <c r="J561" s="11">
        <f t="shared" si="33"/>
        <v>2964.284905147098</v>
      </c>
      <c r="K561" s="3">
        <f t="shared" si="34"/>
        <v>8381.4640761392202</v>
      </c>
      <c r="L561" s="11">
        <f t="shared" si="35"/>
        <v>11345.748981286319</v>
      </c>
      <c r="M561" s="6"/>
    </row>
    <row r="562" spans="1:13" x14ac:dyDescent="0.25">
      <c r="A562" s="6"/>
      <c r="B562" s="5" t="s">
        <v>1182</v>
      </c>
      <c r="C562" t="s">
        <v>1183</v>
      </c>
      <c r="D562" s="5" t="s">
        <v>105</v>
      </c>
      <c r="E562" s="3">
        <v>11546384</v>
      </c>
      <c r="F562" s="4">
        <v>0</v>
      </c>
      <c r="G562" s="3">
        <f t="shared" si="32"/>
        <v>11546384</v>
      </c>
      <c r="H562" s="4">
        <v>11713982.48</v>
      </c>
      <c r="I562" s="2">
        <v>2055.3366891999999</v>
      </c>
      <c r="J562" s="11">
        <f t="shared" si="33"/>
        <v>5617.7579375057066</v>
      </c>
      <c r="K562" s="3">
        <f t="shared" si="34"/>
        <v>5699.3010155233696</v>
      </c>
      <c r="L562" s="11">
        <f t="shared" si="35"/>
        <v>11317.058953029076</v>
      </c>
      <c r="M562" s="6"/>
    </row>
    <row r="563" spans="1:13" x14ac:dyDescent="0.25">
      <c r="A563" s="6"/>
      <c r="B563" s="5" t="s">
        <v>1184</v>
      </c>
      <c r="C563" t="s">
        <v>1185</v>
      </c>
      <c r="D563" s="5" t="s">
        <v>84</v>
      </c>
      <c r="E563" s="3">
        <v>25446732</v>
      </c>
      <c r="F563" s="4">
        <v>0</v>
      </c>
      <c r="G563" s="3">
        <f t="shared" si="32"/>
        <v>25446732</v>
      </c>
      <c r="H563" s="4">
        <v>12675888.5</v>
      </c>
      <c r="I563" s="2">
        <v>2157.1689860000001</v>
      </c>
      <c r="J563" s="11">
        <f t="shared" si="33"/>
        <v>11796.355392252055</v>
      </c>
      <c r="K563" s="3">
        <f t="shared" si="34"/>
        <v>5876.1685256307501</v>
      </c>
      <c r="L563" s="11">
        <f t="shared" si="35"/>
        <v>17672.523917882805</v>
      </c>
      <c r="M563" s="6"/>
    </row>
    <row r="564" spans="1:13" x14ac:dyDescent="0.25">
      <c r="A564" s="6"/>
      <c r="B564" s="5" t="s">
        <v>1186</v>
      </c>
      <c r="C564" t="s">
        <v>1187</v>
      </c>
      <c r="D564" s="5" t="s">
        <v>743</v>
      </c>
      <c r="E564" s="3">
        <v>7607345</v>
      </c>
      <c r="F564" s="4">
        <v>3114086.14</v>
      </c>
      <c r="G564" s="3">
        <f t="shared" si="32"/>
        <v>10721431.140000001</v>
      </c>
      <c r="H564" s="4">
        <v>15944940.27</v>
      </c>
      <c r="I564" s="2">
        <v>2099.1520267999999</v>
      </c>
      <c r="J564" s="11">
        <f t="shared" si="33"/>
        <v>5107.5057943011489</v>
      </c>
      <c r="K564" s="3">
        <f t="shared" si="34"/>
        <v>7595.8958981674459</v>
      </c>
      <c r="L564" s="11">
        <f t="shared" si="35"/>
        <v>12703.401692468595</v>
      </c>
      <c r="M564" s="6"/>
    </row>
    <row r="565" spans="1:13" x14ac:dyDescent="0.25">
      <c r="A565" s="6"/>
      <c r="B565" s="5" t="s">
        <v>1188</v>
      </c>
      <c r="C565" t="s">
        <v>1189</v>
      </c>
      <c r="D565" s="5" t="s">
        <v>37</v>
      </c>
      <c r="E565" s="3">
        <v>50365747</v>
      </c>
      <c r="F565" s="4">
        <v>0</v>
      </c>
      <c r="G565" s="3">
        <f t="shared" si="32"/>
        <v>50365747</v>
      </c>
      <c r="H565" s="4">
        <v>46210175.020000003</v>
      </c>
      <c r="I565" s="2">
        <v>7276.7008580000002</v>
      </c>
      <c r="J565" s="11">
        <f t="shared" si="33"/>
        <v>6921.5085219049415</v>
      </c>
      <c r="K565" s="3">
        <f t="shared" si="34"/>
        <v>6350.4293940016196</v>
      </c>
      <c r="L565" s="11">
        <f t="shared" si="35"/>
        <v>13271.937915906561</v>
      </c>
      <c r="M565" s="6"/>
    </row>
    <row r="566" spans="1:13" x14ac:dyDescent="0.25">
      <c r="A566" s="6"/>
      <c r="B566" s="5" t="s">
        <v>1190</v>
      </c>
      <c r="C566" t="s">
        <v>1191</v>
      </c>
      <c r="D566" s="5" t="s">
        <v>142</v>
      </c>
      <c r="E566" s="3">
        <v>2783040</v>
      </c>
      <c r="F566" s="4">
        <v>0</v>
      </c>
      <c r="G566" s="3">
        <f t="shared" si="32"/>
        <v>2783040</v>
      </c>
      <c r="H566" s="4">
        <v>13308676.91</v>
      </c>
      <c r="I566" s="2">
        <v>1149.5517342000001</v>
      </c>
      <c r="J566" s="11">
        <f t="shared" si="33"/>
        <v>2420.9784711749253</v>
      </c>
      <c r="K566" s="3">
        <f t="shared" si="34"/>
        <v>11577.275310068424</v>
      </c>
      <c r="L566" s="11">
        <f t="shared" si="35"/>
        <v>13998.253781243349</v>
      </c>
      <c r="M566" s="6"/>
    </row>
    <row r="567" spans="1:13" x14ac:dyDescent="0.25">
      <c r="A567" s="6"/>
      <c r="B567" s="5" t="s">
        <v>1192</v>
      </c>
      <c r="C567" t="s">
        <v>1193</v>
      </c>
      <c r="D567" s="5" t="s">
        <v>61</v>
      </c>
      <c r="E567" s="3">
        <v>7659736</v>
      </c>
      <c r="F567" s="4">
        <v>0</v>
      </c>
      <c r="G567" s="3">
        <f t="shared" si="32"/>
        <v>7659736</v>
      </c>
      <c r="H567" s="4">
        <v>3578992.4</v>
      </c>
      <c r="I567" s="2">
        <v>960.12280959999998</v>
      </c>
      <c r="J567" s="11">
        <f t="shared" si="33"/>
        <v>7977.8710842117671</v>
      </c>
      <c r="K567" s="3">
        <f t="shared" si="34"/>
        <v>3727.6402187456165</v>
      </c>
      <c r="L567" s="11">
        <f t="shared" si="35"/>
        <v>11705.511302957384</v>
      </c>
      <c r="M567" s="6"/>
    </row>
    <row r="568" spans="1:13" x14ac:dyDescent="0.25">
      <c r="A568" s="6"/>
      <c r="B568" s="5" t="s">
        <v>1194</v>
      </c>
      <c r="C568" t="s">
        <v>1195</v>
      </c>
      <c r="D568" s="5" t="s">
        <v>48</v>
      </c>
      <c r="E568" s="3">
        <v>8573738</v>
      </c>
      <c r="F568" s="4">
        <v>4971696.49</v>
      </c>
      <c r="G568" s="3">
        <f t="shared" si="32"/>
        <v>13545434.49</v>
      </c>
      <c r="H568" s="4">
        <v>11932221.51</v>
      </c>
      <c r="I568" s="2">
        <v>1746.8387656</v>
      </c>
      <c r="J568" s="11">
        <f t="shared" si="33"/>
        <v>7754.2557199590465</v>
      </c>
      <c r="K568" s="3">
        <f t="shared" si="34"/>
        <v>6830.7514952025631</v>
      </c>
      <c r="L568" s="11">
        <f t="shared" si="35"/>
        <v>14585.00721516161</v>
      </c>
      <c r="M568" s="6"/>
    </row>
    <row r="569" spans="1:13" x14ac:dyDescent="0.25">
      <c r="A569" s="6"/>
      <c r="B569" s="5" t="s">
        <v>1196</v>
      </c>
      <c r="C569" t="s">
        <v>1197</v>
      </c>
      <c r="D569" s="5" t="s">
        <v>373</v>
      </c>
      <c r="E569" s="3">
        <v>7118300</v>
      </c>
      <c r="F569" s="4">
        <v>0</v>
      </c>
      <c r="G569" s="3">
        <f t="shared" si="32"/>
        <v>7118300</v>
      </c>
      <c r="H569" s="4">
        <v>13657295.65</v>
      </c>
      <c r="I569" s="2">
        <v>1650.9165034</v>
      </c>
      <c r="J569" s="11">
        <f t="shared" si="33"/>
        <v>4311.7262353002898</v>
      </c>
      <c r="K569" s="3">
        <f t="shared" si="34"/>
        <v>8272.5538341117299</v>
      </c>
      <c r="L569" s="11">
        <f t="shared" si="35"/>
        <v>12584.28006941202</v>
      </c>
      <c r="M569" s="6"/>
    </row>
    <row r="570" spans="1:13" x14ac:dyDescent="0.25">
      <c r="A570" s="6"/>
      <c r="B570" s="5" t="s">
        <v>1198</v>
      </c>
      <c r="C570" t="s">
        <v>1199</v>
      </c>
      <c r="D570" s="5" t="s">
        <v>216</v>
      </c>
      <c r="E570" s="3">
        <v>15126308</v>
      </c>
      <c r="F570" s="4">
        <v>0</v>
      </c>
      <c r="G570" s="3">
        <f t="shared" si="32"/>
        <v>15126308</v>
      </c>
      <c r="H570" s="4">
        <v>3130359.3</v>
      </c>
      <c r="I570" s="2">
        <v>1501.6992496</v>
      </c>
      <c r="J570" s="11">
        <f t="shared" si="33"/>
        <v>10072.79453860626</v>
      </c>
      <c r="K570" s="3">
        <f t="shared" si="34"/>
        <v>2084.5447587683202</v>
      </c>
      <c r="L570" s="11">
        <f t="shared" si="35"/>
        <v>12157.339297374579</v>
      </c>
      <c r="M570" s="6"/>
    </row>
    <row r="571" spans="1:13" x14ac:dyDescent="0.25">
      <c r="A571" s="6"/>
      <c r="B571" s="5" t="s">
        <v>1200</v>
      </c>
      <c r="C571" t="s">
        <v>1201</v>
      </c>
      <c r="D571" s="5" t="s">
        <v>40</v>
      </c>
      <c r="E571" s="3">
        <v>5443482</v>
      </c>
      <c r="F571" s="4">
        <v>-21537.850000000093</v>
      </c>
      <c r="G571" s="3">
        <f t="shared" si="32"/>
        <v>5421944.1500000004</v>
      </c>
      <c r="H571" s="4">
        <v>5111489.1399999997</v>
      </c>
      <c r="I571" s="2">
        <v>917.52512260000003</v>
      </c>
      <c r="J571" s="11">
        <f t="shared" si="33"/>
        <v>5909.3141064473348</v>
      </c>
      <c r="K571" s="3">
        <f t="shared" si="34"/>
        <v>5570.9527882087004</v>
      </c>
      <c r="L571" s="11">
        <f t="shared" si="35"/>
        <v>11480.266894656035</v>
      </c>
      <c r="M571" s="6"/>
    </row>
    <row r="572" spans="1:13" x14ac:dyDescent="0.25">
      <c r="A572" s="6"/>
      <c r="B572" s="5" t="s">
        <v>1202</v>
      </c>
      <c r="C572" t="s">
        <v>1203</v>
      </c>
      <c r="D572" s="5" t="s">
        <v>764</v>
      </c>
      <c r="E572" s="3">
        <v>2205778</v>
      </c>
      <c r="F572" s="4">
        <v>1059073.1300000001</v>
      </c>
      <c r="G572" s="3">
        <f t="shared" si="32"/>
        <v>3264851.13</v>
      </c>
      <c r="H572" s="4">
        <v>3848553.33</v>
      </c>
      <c r="I572" s="2">
        <v>399.12624720000002</v>
      </c>
      <c r="J572" s="11">
        <f t="shared" si="33"/>
        <v>8179.9960611560591</v>
      </c>
      <c r="K572" s="3">
        <f t="shared" si="34"/>
        <v>9642.4461107202278</v>
      </c>
      <c r="L572" s="11">
        <f t="shared" si="35"/>
        <v>17822.442171876286</v>
      </c>
      <c r="M572" s="6"/>
    </row>
    <row r="573" spans="1:13" x14ac:dyDescent="0.25">
      <c r="A573" s="6"/>
      <c r="B573" s="5" t="s">
        <v>1204</v>
      </c>
      <c r="C573" t="s">
        <v>1205</v>
      </c>
      <c r="D573" s="5" t="s">
        <v>139</v>
      </c>
      <c r="E573" s="3">
        <v>4773494</v>
      </c>
      <c r="F573" s="4">
        <v>0</v>
      </c>
      <c r="G573" s="3">
        <f t="shared" si="32"/>
        <v>4773494</v>
      </c>
      <c r="H573" s="4">
        <v>7582839.5099999998</v>
      </c>
      <c r="I573" s="2">
        <v>671.5398758</v>
      </c>
      <c r="J573" s="11">
        <f t="shared" si="33"/>
        <v>7108.2807916854908</v>
      </c>
      <c r="K573" s="3">
        <f t="shared" si="34"/>
        <v>11291.718903462917</v>
      </c>
      <c r="L573" s="11">
        <f t="shared" si="35"/>
        <v>18399.999695148406</v>
      </c>
      <c r="M573" s="6"/>
    </row>
    <row r="574" spans="1:13" x14ac:dyDescent="0.25">
      <c r="A574" s="6"/>
      <c r="B574" s="5" t="s">
        <v>1206</v>
      </c>
      <c r="C574" t="s">
        <v>1207</v>
      </c>
      <c r="D574" s="5" t="s">
        <v>28</v>
      </c>
      <c r="E574" s="3">
        <v>9066628</v>
      </c>
      <c r="F574" s="4">
        <v>2826338.96</v>
      </c>
      <c r="G574" s="3">
        <f t="shared" si="32"/>
        <v>11892966.960000001</v>
      </c>
      <c r="H574" s="4">
        <v>3532046.86</v>
      </c>
      <c r="I574" s="2">
        <v>974.16809520000004</v>
      </c>
      <c r="J574" s="11">
        <f t="shared" si="33"/>
        <v>12208.331414875925</v>
      </c>
      <c r="K574" s="3">
        <f t="shared" si="34"/>
        <v>3625.7057456545613</v>
      </c>
      <c r="L574" s="11">
        <f t="shared" si="35"/>
        <v>15834.037160530486</v>
      </c>
      <c r="M574" s="6"/>
    </row>
    <row r="575" spans="1:13" x14ac:dyDescent="0.25">
      <c r="A575" s="6"/>
      <c r="B575" s="5" t="s">
        <v>1208</v>
      </c>
      <c r="C575" t="s">
        <v>1209</v>
      </c>
      <c r="D575" s="5" t="s">
        <v>568</v>
      </c>
      <c r="E575" s="3">
        <v>5462467</v>
      </c>
      <c r="F575" s="4">
        <v>0</v>
      </c>
      <c r="G575" s="3">
        <f t="shared" si="32"/>
        <v>5462467</v>
      </c>
      <c r="H575" s="4">
        <v>12114941.890000001</v>
      </c>
      <c r="I575" s="2">
        <v>1306.0439362</v>
      </c>
      <c r="J575" s="11">
        <f t="shared" si="33"/>
        <v>4182.4527097406235</v>
      </c>
      <c r="K575" s="3">
        <f t="shared" si="34"/>
        <v>9276.0599809904015</v>
      </c>
      <c r="L575" s="11">
        <f t="shared" si="35"/>
        <v>13458.512690731026</v>
      </c>
      <c r="M575" s="6"/>
    </row>
    <row r="576" spans="1:13" x14ac:dyDescent="0.25">
      <c r="A576" s="6"/>
      <c r="B576" s="5" t="s">
        <v>1210</v>
      </c>
      <c r="C576" t="s">
        <v>1211</v>
      </c>
      <c r="D576" s="5" t="s">
        <v>89</v>
      </c>
      <c r="E576" s="3">
        <v>1643174</v>
      </c>
      <c r="F576" s="4">
        <v>0</v>
      </c>
      <c r="G576" s="3">
        <f t="shared" si="32"/>
        <v>1643174</v>
      </c>
      <c r="H576" s="4">
        <v>9017452.4900000002</v>
      </c>
      <c r="I576" s="2">
        <v>682.79313119999995</v>
      </c>
      <c r="J576" s="11">
        <f t="shared" si="33"/>
        <v>2406.5473492859301</v>
      </c>
      <c r="K576" s="3">
        <f t="shared" si="34"/>
        <v>13206.712367114687</v>
      </c>
      <c r="L576" s="11">
        <f t="shared" si="35"/>
        <v>15613.259716400618</v>
      </c>
      <c r="M576" s="6"/>
    </row>
    <row r="577" spans="1:13" x14ac:dyDescent="0.25">
      <c r="A577" s="6"/>
      <c r="B577" s="5" t="s">
        <v>1212</v>
      </c>
      <c r="C577" t="s">
        <v>1213</v>
      </c>
      <c r="D577" s="5" t="s">
        <v>64</v>
      </c>
      <c r="E577" s="3">
        <v>9059770</v>
      </c>
      <c r="F577" s="4">
        <v>84.68</v>
      </c>
      <c r="G577" s="3">
        <f t="shared" si="32"/>
        <v>9059854.6799999997</v>
      </c>
      <c r="H577" s="4">
        <v>9501806.3000000007</v>
      </c>
      <c r="I577" s="2">
        <v>1671.5904272</v>
      </c>
      <c r="J577" s="11">
        <f t="shared" si="33"/>
        <v>5419.901031125024</v>
      </c>
      <c r="K577" s="3">
        <f t="shared" si="34"/>
        <v>5684.290927602412</v>
      </c>
      <c r="L577" s="11">
        <f t="shared" si="35"/>
        <v>11104.191958727435</v>
      </c>
      <c r="M577" s="6"/>
    </row>
    <row r="578" spans="1:13" x14ac:dyDescent="0.25">
      <c r="A578" s="6"/>
      <c r="B578" s="5" t="s">
        <v>1214</v>
      </c>
      <c r="C578" t="s">
        <v>1215</v>
      </c>
      <c r="D578" s="5" t="s">
        <v>169</v>
      </c>
      <c r="E578" s="3">
        <v>23573557</v>
      </c>
      <c r="F578" s="4">
        <v>0</v>
      </c>
      <c r="G578" s="3">
        <f t="shared" si="32"/>
        <v>23573557</v>
      </c>
      <c r="H578" s="4">
        <v>22611892.739999998</v>
      </c>
      <c r="I578" s="2">
        <v>3487.7011618000001</v>
      </c>
      <c r="J578" s="11">
        <f t="shared" si="33"/>
        <v>6759.0529997798621</v>
      </c>
      <c r="K578" s="3">
        <f t="shared" si="34"/>
        <v>6483.3228797417996</v>
      </c>
      <c r="L578" s="11">
        <f t="shared" si="35"/>
        <v>13242.375879521662</v>
      </c>
      <c r="M578" s="6"/>
    </row>
    <row r="579" spans="1:13" x14ac:dyDescent="0.25">
      <c r="A579" s="6"/>
      <c r="B579" s="5" t="s">
        <v>1216</v>
      </c>
      <c r="C579" t="s">
        <v>1217</v>
      </c>
      <c r="D579" s="5" t="s">
        <v>79</v>
      </c>
      <c r="E579" s="3">
        <v>73415806</v>
      </c>
      <c r="F579" s="4">
        <v>0</v>
      </c>
      <c r="G579" s="3">
        <f t="shared" ref="G579:G611" si="36">E579+F579</f>
        <v>73415806</v>
      </c>
      <c r="H579" s="4">
        <v>23564699.370000001</v>
      </c>
      <c r="I579" s="2">
        <v>9395.2178015999998</v>
      </c>
      <c r="J579" s="11">
        <f t="shared" ref="J579:J611" si="37">G579/I579</f>
        <v>7814.1675425020303</v>
      </c>
      <c r="K579" s="3">
        <f t="shared" ref="K579:K611" si="38">H579/I579</f>
        <v>2508.1589237864127</v>
      </c>
      <c r="L579" s="11">
        <f t="shared" ref="L579:L611" si="39">J579+K579</f>
        <v>10322.326466288443</v>
      </c>
      <c r="M579" s="6"/>
    </row>
    <row r="580" spans="1:13" x14ac:dyDescent="0.25">
      <c r="A580" s="6"/>
      <c r="B580" s="5" t="s">
        <v>1218</v>
      </c>
      <c r="C580" t="s">
        <v>1219</v>
      </c>
      <c r="D580" s="5" t="s">
        <v>115</v>
      </c>
      <c r="E580" s="3">
        <v>30059951</v>
      </c>
      <c r="F580" s="4">
        <v>0</v>
      </c>
      <c r="G580" s="3">
        <f t="shared" si="36"/>
        <v>30059951</v>
      </c>
      <c r="H580" s="4">
        <v>2388947.17</v>
      </c>
      <c r="I580" s="2">
        <v>2452.0383440000001</v>
      </c>
      <c r="J580" s="11">
        <f t="shared" si="37"/>
        <v>12259.168407196816</v>
      </c>
      <c r="K580" s="3">
        <f t="shared" si="38"/>
        <v>974.26990725720884</v>
      </c>
      <c r="L580" s="11">
        <f t="shared" si="39"/>
        <v>13233.438314454024</v>
      </c>
      <c r="M580" s="6"/>
    </row>
    <row r="581" spans="1:13" x14ac:dyDescent="0.25">
      <c r="A581" s="6"/>
      <c r="B581" s="5" t="s">
        <v>1220</v>
      </c>
      <c r="C581" t="s">
        <v>1221</v>
      </c>
      <c r="D581" s="5" t="s">
        <v>357</v>
      </c>
      <c r="E581" s="3">
        <v>15353987</v>
      </c>
      <c r="F581" s="4">
        <v>0</v>
      </c>
      <c r="G581" s="3">
        <f t="shared" si="36"/>
        <v>15353987</v>
      </c>
      <c r="H581" s="4">
        <v>5641285.6900000004</v>
      </c>
      <c r="I581" s="2">
        <v>1822.9432423999999</v>
      </c>
      <c r="J581" s="11">
        <f t="shared" si="37"/>
        <v>8422.6357918777958</v>
      </c>
      <c r="K581" s="3">
        <f t="shared" si="38"/>
        <v>3094.603034690731</v>
      </c>
      <c r="L581" s="11">
        <f t="shared" si="39"/>
        <v>11517.238826568526</v>
      </c>
      <c r="M581" s="6"/>
    </row>
    <row r="582" spans="1:13" x14ac:dyDescent="0.25">
      <c r="A582" s="6"/>
      <c r="B582" s="5" t="s">
        <v>1222</v>
      </c>
      <c r="C582" t="s">
        <v>1223</v>
      </c>
      <c r="D582" s="5" t="s">
        <v>490</v>
      </c>
      <c r="E582" s="3">
        <v>4574308</v>
      </c>
      <c r="F582" s="4">
        <v>3712646.84</v>
      </c>
      <c r="G582" s="3">
        <f t="shared" si="36"/>
        <v>8286954.8399999999</v>
      </c>
      <c r="H582" s="4">
        <v>7671844.8300000001</v>
      </c>
      <c r="I582" s="2">
        <v>946.30675120000001</v>
      </c>
      <c r="J582" s="11">
        <f t="shared" si="37"/>
        <v>8757.1549389153297</v>
      </c>
      <c r="K582" s="3">
        <f t="shared" si="38"/>
        <v>8107.1437145211394</v>
      </c>
      <c r="L582" s="11">
        <f t="shared" si="39"/>
        <v>16864.298653436468</v>
      </c>
      <c r="M582" s="6"/>
    </row>
    <row r="583" spans="1:13" x14ac:dyDescent="0.25">
      <c r="A583" s="6"/>
      <c r="B583" s="5" t="s">
        <v>1224</v>
      </c>
      <c r="C583" t="s">
        <v>1225</v>
      </c>
      <c r="D583" s="5" t="s">
        <v>364</v>
      </c>
      <c r="E583" s="3">
        <v>14865767</v>
      </c>
      <c r="F583" s="4">
        <v>0</v>
      </c>
      <c r="G583" s="3">
        <f t="shared" si="36"/>
        <v>14865767</v>
      </c>
      <c r="H583" s="4">
        <v>4810749.47</v>
      </c>
      <c r="I583" s="2">
        <v>1663.0165138</v>
      </c>
      <c r="J583" s="11">
        <f t="shared" si="37"/>
        <v>8939.0375120398876</v>
      </c>
      <c r="K583" s="3">
        <f t="shared" si="38"/>
        <v>2892.7851467977407</v>
      </c>
      <c r="L583" s="11">
        <f t="shared" si="39"/>
        <v>11831.822658837627</v>
      </c>
      <c r="M583" s="6"/>
    </row>
    <row r="584" spans="1:13" x14ac:dyDescent="0.25">
      <c r="A584" s="6"/>
      <c r="B584" s="5" t="s">
        <v>1226</v>
      </c>
      <c r="C584" t="s">
        <v>1227</v>
      </c>
      <c r="D584" s="5" t="s">
        <v>369</v>
      </c>
      <c r="E584" s="3">
        <v>10455581</v>
      </c>
      <c r="F584" s="4">
        <v>0</v>
      </c>
      <c r="G584" s="3">
        <f t="shared" si="36"/>
        <v>10455581</v>
      </c>
      <c r="H584" s="4">
        <v>21914656.149999999</v>
      </c>
      <c r="I584" s="2">
        <v>2749.9648465999999</v>
      </c>
      <c r="J584" s="11">
        <f t="shared" si="37"/>
        <v>3802.0780567166398</v>
      </c>
      <c r="K584" s="3">
        <f t="shared" si="38"/>
        <v>7969.0677417548923</v>
      </c>
      <c r="L584" s="11">
        <f t="shared" si="39"/>
        <v>11771.145798471533</v>
      </c>
      <c r="M584" s="6"/>
    </row>
    <row r="585" spans="1:13" x14ac:dyDescent="0.25">
      <c r="A585" s="6"/>
      <c r="B585" s="5" t="s">
        <v>1228</v>
      </c>
      <c r="C585" t="s">
        <v>1229</v>
      </c>
      <c r="D585" s="5" t="s">
        <v>373</v>
      </c>
      <c r="E585" s="3">
        <v>2014213</v>
      </c>
      <c r="F585" s="4">
        <v>0</v>
      </c>
      <c r="G585" s="3">
        <f t="shared" si="36"/>
        <v>2014213</v>
      </c>
      <c r="H585" s="4">
        <v>9527834.1799999997</v>
      </c>
      <c r="I585" s="2">
        <v>666.57923519999997</v>
      </c>
      <c r="J585" s="11">
        <f t="shared" si="37"/>
        <v>3021.7157895649975</v>
      </c>
      <c r="K585" s="3">
        <f t="shared" si="38"/>
        <v>14293.625839006634</v>
      </c>
      <c r="L585" s="11">
        <f t="shared" si="39"/>
        <v>17315.34162857163</v>
      </c>
      <c r="M585" s="6"/>
    </row>
    <row r="586" spans="1:13" x14ac:dyDescent="0.25">
      <c r="A586" s="6"/>
      <c r="B586" s="5" t="s">
        <v>1230</v>
      </c>
      <c r="C586" t="s">
        <v>1231</v>
      </c>
      <c r="D586" s="5" t="s">
        <v>102</v>
      </c>
      <c r="E586" s="3">
        <v>5329464</v>
      </c>
      <c r="F586" s="4">
        <v>2695092.5</v>
      </c>
      <c r="G586" s="3">
        <f t="shared" si="36"/>
        <v>8024556.5</v>
      </c>
      <c r="H586" s="4">
        <v>6228493.0999999996</v>
      </c>
      <c r="I586" s="2">
        <v>1000.6235038</v>
      </c>
      <c r="J586" s="11">
        <f t="shared" si="37"/>
        <v>8019.5562761874835</v>
      </c>
      <c r="K586" s="3">
        <f t="shared" si="38"/>
        <v>6224.6120307453048</v>
      </c>
      <c r="L586" s="11">
        <f t="shared" si="39"/>
        <v>14244.168306932788</v>
      </c>
      <c r="M586" s="6"/>
    </row>
    <row r="587" spans="1:13" x14ac:dyDescent="0.25">
      <c r="A587" s="6"/>
      <c r="B587" s="5" t="s">
        <v>1232</v>
      </c>
      <c r="C587" t="s">
        <v>1231</v>
      </c>
      <c r="D587" s="5" t="s">
        <v>64</v>
      </c>
      <c r="E587" s="3">
        <v>4620801</v>
      </c>
      <c r="F587" s="4">
        <v>0</v>
      </c>
      <c r="G587" s="3">
        <f t="shared" si="36"/>
        <v>4620801</v>
      </c>
      <c r="H587" s="4">
        <v>3505170.68</v>
      </c>
      <c r="I587" s="2">
        <v>439.18787800000001</v>
      </c>
      <c r="J587" s="11">
        <f t="shared" si="37"/>
        <v>10521.239841687981</v>
      </c>
      <c r="K587" s="3">
        <f t="shared" si="38"/>
        <v>7981.0278370205842</v>
      </c>
      <c r="L587" s="11">
        <f t="shared" si="39"/>
        <v>18502.267678708566</v>
      </c>
      <c r="M587" s="6"/>
    </row>
    <row r="588" spans="1:13" x14ac:dyDescent="0.25">
      <c r="A588" s="6"/>
      <c r="B588" s="5" t="s">
        <v>1233</v>
      </c>
      <c r="C588" t="s">
        <v>1234</v>
      </c>
      <c r="D588" s="5" t="s">
        <v>125</v>
      </c>
      <c r="E588" s="3">
        <v>156941314</v>
      </c>
      <c r="F588" s="4">
        <v>0</v>
      </c>
      <c r="G588" s="3">
        <f t="shared" si="36"/>
        <v>156941314</v>
      </c>
      <c r="H588" s="4">
        <v>35387906.490000002</v>
      </c>
      <c r="I588" s="2">
        <v>16136.224712200001</v>
      </c>
      <c r="J588" s="11">
        <f t="shared" si="37"/>
        <v>9726.0243210013359</v>
      </c>
      <c r="K588" s="3">
        <f t="shared" si="38"/>
        <v>2193.0722409464538</v>
      </c>
      <c r="L588" s="11">
        <f t="shared" si="39"/>
        <v>11919.09656194779</v>
      </c>
      <c r="M588" s="6"/>
    </row>
    <row r="589" spans="1:13" x14ac:dyDescent="0.25">
      <c r="A589" s="6"/>
      <c r="B589" s="5" t="s">
        <v>1235</v>
      </c>
      <c r="C589" t="s">
        <v>1236</v>
      </c>
      <c r="D589" s="5" t="s">
        <v>250</v>
      </c>
      <c r="E589" s="3">
        <v>12096962</v>
      </c>
      <c r="F589" s="4">
        <v>0</v>
      </c>
      <c r="G589" s="3">
        <f t="shared" si="36"/>
        <v>12096962</v>
      </c>
      <c r="H589" s="4">
        <v>4116071.39</v>
      </c>
      <c r="I589" s="2">
        <v>1247.5543795999999</v>
      </c>
      <c r="J589" s="11">
        <f t="shared" si="37"/>
        <v>9696.5408464828743</v>
      </c>
      <c r="K589" s="3">
        <f t="shared" si="38"/>
        <v>3299.3122041860211</v>
      </c>
      <c r="L589" s="11">
        <f t="shared" si="39"/>
        <v>12995.853050668895</v>
      </c>
      <c r="M589" s="6"/>
    </row>
    <row r="590" spans="1:13" x14ac:dyDescent="0.25">
      <c r="A590" s="6"/>
      <c r="B590" s="5" t="s">
        <v>1237</v>
      </c>
      <c r="C590" t="s">
        <v>1238</v>
      </c>
      <c r="D590" s="5" t="s">
        <v>84</v>
      </c>
      <c r="E590" s="3">
        <v>54380351</v>
      </c>
      <c r="F590" s="4">
        <v>0</v>
      </c>
      <c r="G590" s="3">
        <f t="shared" si="36"/>
        <v>54380351</v>
      </c>
      <c r="H590" s="4">
        <v>2419980.7799999998</v>
      </c>
      <c r="I590" s="2">
        <v>3983.4333489000001</v>
      </c>
      <c r="J590" s="11">
        <f t="shared" si="37"/>
        <v>13651.628190293881</v>
      </c>
      <c r="K590" s="3">
        <f t="shared" si="38"/>
        <v>607.51130194465588</v>
      </c>
      <c r="L590" s="11">
        <f t="shared" si="39"/>
        <v>14259.139492238537</v>
      </c>
      <c r="M590" s="6"/>
    </row>
    <row r="591" spans="1:13" x14ac:dyDescent="0.25">
      <c r="A591" s="6"/>
      <c r="B591" s="5" t="s">
        <v>1239</v>
      </c>
      <c r="C591" t="s">
        <v>1240</v>
      </c>
      <c r="D591" s="5" t="s">
        <v>142</v>
      </c>
      <c r="E591" s="3">
        <v>5137606</v>
      </c>
      <c r="F591" s="4">
        <v>0</v>
      </c>
      <c r="G591" s="3">
        <f t="shared" si="36"/>
        <v>5137606</v>
      </c>
      <c r="H591" s="4">
        <v>10322949.460000001</v>
      </c>
      <c r="I591" s="2">
        <v>1325.8527352000001</v>
      </c>
      <c r="J591" s="11">
        <f t="shared" si="37"/>
        <v>3874.9446779434452</v>
      </c>
      <c r="K591" s="3">
        <f t="shared" si="38"/>
        <v>7785.8944556484403</v>
      </c>
      <c r="L591" s="11">
        <f t="shared" si="39"/>
        <v>11660.839133591886</v>
      </c>
      <c r="M591" s="6"/>
    </row>
    <row r="592" spans="1:13" x14ac:dyDescent="0.25">
      <c r="A592" s="6"/>
      <c r="B592" s="5" t="s">
        <v>1241</v>
      </c>
      <c r="C592" t="s">
        <v>1242</v>
      </c>
      <c r="D592" s="5" t="s">
        <v>125</v>
      </c>
      <c r="E592" s="3">
        <v>11944784</v>
      </c>
      <c r="F592" s="4">
        <v>0</v>
      </c>
      <c r="G592" s="3">
        <f t="shared" si="36"/>
        <v>11944784</v>
      </c>
      <c r="H592" s="4">
        <v>33564768.649999999</v>
      </c>
      <c r="I592" s="2">
        <v>4151.3194107999998</v>
      </c>
      <c r="J592" s="11">
        <f t="shared" si="37"/>
        <v>2877.3464091740711</v>
      </c>
      <c r="K592" s="3">
        <f t="shared" si="38"/>
        <v>8085.3254901751197</v>
      </c>
      <c r="L592" s="11">
        <f t="shared" si="39"/>
        <v>10962.67189934919</v>
      </c>
      <c r="M592" s="6"/>
    </row>
    <row r="593" spans="1:13" x14ac:dyDescent="0.25">
      <c r="A593" s="6"/>
      <c r="B593" s="5" t="s">
        <v>1243</v>
      </c>
      <c r="C593" t="s">
        <v>1244</v>
      </c>
      <c r="D593" s="5" t="s">
        <v>421</v>
      </c>
      <c r="E593" s="3">
        <v>17257351</v>
      </c>
      <c r="F593" s="4">
        <v>0</v>
      </c>
      <c r="G593" s="3">
        <f t="shared" si="36"/>
        <v>17257351</v>
      </c>
      <c r="H593" s="4">
        <v>2875739.72</v>
      </c>
      <c r="I593" s="2">
        <v>1542.883106</v>
      </c>
      <c r="J593" s="11">
        <f t="shared" si="37"/>
        <v>11185.131869607754</v>
      </c>
      <c r="K593" s="3">
        <f t="shared" si="38"/>
        <v>1863.8740088712852</v>
      </c>
      <c r="L593" s="11">
        <f t="shared" si="39"/>
        <v>13049.00587847904</v>
      </c>
      <c r="M593" s="6"/>
    </row>
    <row r="594" spans="1:13" x14ac:dyDescent="0.25">
      <c r="A594" s="6"/>
      <c r="B594" s="5" t="s">
        <v>1245</v>
      </c>
      <c r="C594" t="s">
        <v>1246</v>
      </c>
      <c r="D594" s="5" t="s">
        <v>102</v>
      </c>
      <c r="E594" s="3">
        <v>8869492</v>
      </c>
      <c r="F594" s="4">
        <v>1113284.99</v>
      </c>
      <c r="G594" s="3">
        <f t="shared" si="36"/>
        <v>9982776.9900000002</v>
      </c>
      <c r="H594" s="4">
        <v>8178911.0800000001</v>
      </c>
      <c r="I594" s="2">
        <v>1606.3907832</v>
      </c>
      <c r="J594" s="11">
        <f t="shared" si="37"/>
        <v>6214.4137618331424</v>
      </c>
      <c r="K594" s="3">
        <f t="shared" si="38"/>
        <v>5091.4828231940273</v>
      </c>
      <c r="L594" s="11">
        <f t="shared" si="39"/>
        <v>11305.896585027171</v>
      </c>
      <c r="M594" s="6"/>
    </row>
    <row r="595" spans="1:13" x14ac:dyDescent="0.25">
      <c r="A595" s="6"/>
      <c r="B595" s="5" t="s">
        <v>1247</v>
      </c>
      <c r="C595" t="s">
        <v>1248</v>
      </c>
      <c r="D595" s="5" t="s">
        <v>79</v>
      </c>
      <c r="E595" s="3">
        <v>5633382</v>
      </c>
      <c r="F595" s="4">
        <v>0</v>
      </c>
      <c r="G595" s="3">
        <f t="shared" si="36"/>
        <v>5633382</v>
      </c>
      <c r="H595" s="4">
        <v>6383101.7699999996</v>
      </c>
      <c r="I595" s="2">
        <v>853.29561479999995</v>
      </c>
      <c r="J595" s="11">
        <f t="shared" si="37"/>
        <v>6601.9113450153882</v>
      </c>
      <c r="K595" s="3">
        <f t="shared" si="38"/>
        <v>7480.5280365774588</v>
      </c>
      <c r="L595" s="11">
        <f t="shared" si="39"/>
        <v>14082.439381592847</v>
      </c>
      <c r="M595" s="6"/>
    </row>
    <row r="596" spans="1:13" x14ac:dyDescent="0.25">
      <c r="A596" s="6"/>
      <c r="B596" s="5" t="s">
        <v>1249</v>
      </c>
      <c r="C596" t="s">
        <v>1250</v>
      </c>
      <c r="D596" s="5" t="s">
        <v>421</v>
      </c>
      <c r="E596" s="3">
        <v>96352482</v>
      </c>
      <c r="F596" s="4">
        <v>0</v>
      </c>
      <c r="G596" s="3">
        <f t="shared" si="36"/>
        <v>96352482</v>
      </c>
      <c r="H596" s="4">
        <v>12584098.51</v>
      </c>
      <c r="I596" s="2">
        <v>7452.4359044000003</v>
      </c>
      <c r="J596" s="11">
        <f t="shared" si="37"/>
        <v>12928.99170633758</v>
      </c>
      <c r="K596" s="3">
        <f t="shared" si="38"/>
        <v>1688.5886267831179</v>
      </c>
      <c r="L596" s="11">
        <f t="shared" si="39"/>
        <v>14617.580333120697</v>
      </c>
      <c r="M596" s="6"/>
    </row>
    <row r="597" spans="1:13" x14ac:dyDescent="0.25">
      <c r="A597" s="6"/>
      <c r="B597" s="5" t="s">
        <v>1251</v>
      </c>
      <c r="C597" t="s">
        <v>1252</v>
      </c>
      <c r="D597" s="5" t="s">
        <v>134</v>
      </c>
      <c r="E597" s="3">
        <v>17336815</v>
      </c>
      <c r="F597" s="4">
        <v>341698.78</v>
      </c>
      <c r="G597" s="3">
        <f t="shared" si="36"/>
        <v>17678513.780000001</v>
      </c>
      <c r="H597" s="4">
        <v>7808872.96</v>
      </c>
      <c r="I597" s="2">
        <v>2580.3911314000002</v>
      </c>
      <c r="J597" s="11">
        <f t="shared" si="37"/>
        <v>6851.0984884715763</v>
      </c>
      <c r="K597" s="3">
        <f t="shared" si="38"/>
        <v>3026.2361643458557</v>
      </c>
      <c r="L597" s="11">
        <f t="shared" si="39"/>
        <v>9877.3346528174316</v>
      </c>
      <c r="M597" s="6"/>
    </row>
    <row r="598" spans="1:13" x14ac:dyDescent="0.25">
      <c r="A598" s="6"/>
      <c r="B598" s="5" t="s">
        <v>1253</v>
      </c>
      <c r="C598" t="s">
        <v>1254</v>
      </c>
      <c r="D598" s="5" t="s">
        <v>61</v>
      </c>
      <c r="E598" s="3">
        <v>2321054</v>
      </c>
      <c r="F598" s="4">
        <v>0</v>
      </c>
      <c r="G598" s="3">
        <f t="shared" si="36"/>
        <v>2321054</v>
      </c>
      <c r="H598" s="4">
        <v>5562339.7599999998</v>
      </c>
      <c r="I598" s="2">
        <v>491.37717900000001</v>
      </c>
      <c r="J598" s="11">
        <f t="shared" si="37"/>
        <v>4723.5689795842145</v>
      </c>
      <c r="K598" s="3">
        <f t="shared" si="38"/>
        <v>11319.898435901923</v>
      </c>
      <c r="L598" s="11">
        <f t="shared" si="39"/>
        <v>16043.467415486139</v>
      </c>
      <c r="M598" s="6"/>
    </row>
    <row r="599" spans="1:13" x14ac:dyDescent="0.25">
      <c r="A599" s="6"/>
      <c r="B599" s="5" t="s">
        <v>1255</v>
      </c>
      <c r="C599" t="s">
        <v>1256</v>
      </c>
      <c r="D599" s="5" t="s">
        <v>247</v>
      </c>
      <c r="E599" s="3">
        <v>30811303</v>
      </c>
      <c r="F599" s="4">
        <v>0</v>
      </c>
      <c r="G599" s="3">
        <f t="shared" si="36"/>
        <v>30811303</v>
      </c>
      <c r="H599" s="4">
        <v>25961608.93</v>
      </c>
      <c r="I599" s="2">
        <v>4633.5598950000003</v>
      </c>
      <c r="J599" s="11">
        <f t="shared" si="37"/>
        <v>6649.5963574891912</v>
      </c>
      <c r="K599" s="3">
        <f t="shared" si="38"/>
        <v>5602.95097469545</v>
      </c>
      <c r="L599" s="11">
        <f t="shared" si="39"/>
        <v>12252.54733218464</v>
      </c>
      <c r="M599" s="6"/>
    </row>
    <row r="600" spans="1:13" x14ac:dyDescent="0.25">
      <c r="A600" s="6"/>
      <c r="B600" s="5" t="s">
        <v>1257</v>
      </c>
      <c r="C600" t="s">
        <v>1258</v>
      </c>
      <c r="D600" s="5" t="s">
        <v>105</v>
      </c>
      <c r="E600" s="3">
        <v>8097814</v>
      </c>
      <c r="F600" s="4">
        <v>0</v>
      </c>
      <c r="G600" s="3">
        <f t="shared" si="36"/>
        <v>8097814</v>
      </c>
      <c r="H600" s="4">
        <v>2884954.57</v>
      </c>
      <c r="I600" s="2">
        <v>500.87388279999999</v>
      </c>
      <c r="J600" s="11">
        <f t="shared" si="37"/>
        <v>16167.371224730985</v>
      </c>
      <c r="K600" s="3">
        <f t="shared" si="38"/>
        <v>5759.8422857914684</v>
      </c>
      <c r="L600" s="11">
        <f t="shared" si="39"/>
        <v>21927.213510522452</v>
      </c>
      <c r="M600" s="6"/>
    </row>
    <row r="601" spans="1:13" x14ac:dyDescent="0.25">
      <c r="A601" s="6"/>
      <c r="B601" s="5" t="s">
        <v>1259</v>
      </c>
      <c r="C601" t="s">
        <v>1260</v>
      </c>
      <c r="D601" s="5" t="s">
        <v>276</v>
      </c>
      <c r="E601" s="3">
        <v>8275343</v>
      </c>
      <c r="F601" s="4">
        <v>0</v>
      </c>
      <c r="G601" s="3">
        <f t="shared" si="36"/>
        <v>8275343</v>
      </c>
      <c r="H601" s="4">
        <v>4012990.78</v>
      </c>
      <c r="I601" s="2">
        <v>966.66615679999995</v>
      </c>
      <c r="J601" s="11">
        <f t="shared" si="37"/>
        <v>8560.7041705010688</v>
      </c>
      <c r="K601" s="3">
        <f t="shared" si="38"/>
        <v>4151.3719620477768</v>
      </c>
      <c r="L601" s="11">
        <f t="shared" si="39"/>
        <v>12712.076132548846</v>
      </c>
      <c r="M601" s="6"/>
    </row>
    <row r="602" spans="1:13" x14ac:dyDescent="0.25">
      <c r="A602" s="6"/>
      <c r="B602" s="5" t="s">
        <v>1261</v>
      </c>
      <c r="C602" t="s">
        <v>1262</v>
      </c>
      <c r="D602" s="5" t="s">
        <v>13</v>
      </c>
      <c r="E602" s="3">
        <v>28862510</v>
      </c>
      <c r="F602" s="4">
        <v>0</v>
      </c>
      <c r="G602" s="3">
        <f t="shared" si="36"/>
        <v>28862510</v>
      </c>
      <c r="H602" s="4">
        <v>1982774.48</v>
      </c>
      <c r="I602" s="2">
        <v>2068.2084199999999</v>
      </c>
      <c r="J602" s="11">
        <f t="shared" si="37"/>
        <v>13955.319841508044</v>
      </c>
      <c r="K602" s="3">
        <f t="shared" si="38"/>
        <v>958.6918130813915</v>
      </c>
      <c r="L602" s="11">
        <f t="shared" si="39"/>
        <v>14914.011654589436</v>
      </c>
      <c r="M602" s="6"/>
    </row>
    <row r="603" spans="1:13" x14ac:dyDescent="0.25">
      <c r="A603" s="6"/>
      <c r="B603" s="5" t="s">
        <v>1263</v>
      </c>
      <c r="C603" t="s">
        <v>1264</v>
      </c>
      <c r="D603" s="5" t="s">
        <v>244</v>
      </c>
      <c r="E603" s="3">
        <v>43260383</v>
      </c>
      <c r="F603" s="4">
        <v>0</v>
      </c>
      <c r="G603" s="3">
        <f t="shared" si="36"/>
        <v>43260383</v>
      </c>
      <c r="H603" s="4">
        <v>9557247.8900000006</v>
      </c>
      <c r="I603" s="2">
        <v>3695.6103508000001</v>
      </c>
      <c r="J603" s="11">
        <f t="shared" si="37"/>
        <v>11705.883167752057</v>
      </c>
      <c r="K603" s="3">
        <f t="shared" si="38"/>
        <v>2586.1081074012886</v>
      </c>
      <c r="L603" s="11">
        <f t="shared" si="39"/>
        <v>14291.991275153347</v>
      </c>
      <c r="M603" s="6"/>
    </row>
    <row r="604" spans="1:13" x14ac:dyDescent="0.25">
      <c r="A604" s="6"/>
      <c r="B604" s="5" t="s">
        <v>1265</v>
      </c>
      <c r="C604" t="s">
        <v>1266</v>
      </c>
      <c r="D604" s="5" t="s">
        <v>125</v>
      </c>
      <c r="E604" s="3">
        <v>156357892</v>
      </c>
      <c r="F604" s="4">
        <v>0</v>
      </c>
      <c r="G604" s="3">
        <f t="shared" si="36"/>
        <v>156357892</v>
      </c>
      <c r="H604" s="4">
        <v>18784017.57</v>
      </c>
      <c r="I604" s="2">
        <v>10956.1196949</v>
      </c>
      <c r="J604" s="11">
        <f t="shared" si="37"/>
        <v>14271.283661932202</v>
      </c>
      <c r="K604" s="3">
        <f t="shared" si="38"/>
        <v>1714.4772139303875</v>
      </c>
      <c r="L604" s="11">
        <f t="shared" si="39"/>
        <v>15985.76087586259</v>
      </c>
      <c r="M604" s="6"/>
    </row>
    <row r="605" spans="1:13" x14ac:dyDescent="0.25">
      <c r="A605" s="6"/>
      <c r="B605" s="5" t="s">
        <v>1267</v>
      </c>
      <c r="C605" t="s">
        <v>1268</v>
      </c>
      <c r="D605" s="5" t="s">
        <v>180</v>
      </c>
      <c r="E605" s="3">
        <v>8299923</v>
      </c>
      <c r="F605" s="4">
        <v>0</v>
      </c>
      <c r="G605" s="3">
        <f t="shared" si="36"/>
        <v>8299923</v>
      </c>
      <c r="H605" s="4">
        <v>6209250.4900000002</v>
      </c>
      <c r="I605" s="2">
        <v>906.53105400000004</v>
      </c>
      <c r="J605" s="11">
        <f t="shared" si="37"/>
        <v>9155.6962813101818</v>
      </c>
      <c r="K605" s="3">
        <f t="shared" si="38"/>
        <v>6849.4625336905447</v>
      </c>
      <c r="L605" s="11">
        <f t="shared" si="39"/>
        <v>16005.158815000726</v>
      </c>
      <c r="M605" s="6"/>
    </row>
    <row r="606" spans="1:13" x14ac:dyDescent="0.25">
      <c r="A606" s="6"/>
      <c r="B606" s="5" t="s">
        <v>1269</v>
      </c>
      <c r="C606" t="s">
        <v>1270</v>
      </c>
      <c r="D606" s="5" t="s">
        <v>247</v>
      </c>
      <c r="E606" s="3">
        <v>14399372</v>
      </c>
      <c r="F606" s="4">
        <v>9186810.7400000002</v>
      </c>
      <c r="G606" s="3">
        <f t="shared" si="36"/>
        <v>23586182.740000002</v>
      </c>
      <c r="H606" s="4">
        <v>4625376.87</v>
      </c>
      <c r="I606" s="2">
        <v>1911.3542782</v>
      </c>
      <c r="J606" s="11">
        <f t="shared" si="37"/>
        <v>12340.037118713581</v>
      </c>
      <c r="K606" s="3">
        <f t="shared" si="38"/>
        <v>2419.947428247528</v>
      </c>
      <c r="L606" s="11">
        <f t="shared" si="39"/>
        <v>14759.984546961108</v>
      </c>
      <c r="M606" s="6"/>
    </row>
    <row r="607" spans="1:13" x14ac:dyDescent="0.25">
      <c r="A607" s="6"/>
      <c r="B607" s="5" t="s">
        <v>1271</v>
      </c>
      <c r="C607" t="s">
        <v>1272</v>
      </c>
      <c r="D607" s="5" t="s">
        <v>92</v>
      </c>
      <c r="E607" s="3">
        <v>31567572</v>
      </c>
      <c r="F607" s="4">
        <v>5446260.2400000002</v>
      </c>
      <c r="G607" s="3">
        <f t="shared" si="36"/>
        <v>37013832.240000002</v>
      </c>
      <c r="H607" s="4">
        <v>16988582.920000002</v>
      </c>
      <c r="I607" s="2">
        <v>4448.3282534</v>
      </c>
      <c r="J607" s="11">
        <f t="shared" si="37"/>
        <v>8320.8410286963735</v>
      </c>
      <c r="K607" s="3">
        <f t="shared" si="38"/>
        <v>3819.0938150787506</v>
      </c>
      <c r="L607" s="11">
        <f t="shared" si="39"/>
        <v>12139.934843775125</v>
      </c>
      <c r="M607" s="6"/>
    </row>
    <row r="608" spans="1:13" x14ac:dyDescent="0.25">
      <c r="A608" s="6"/>
      <c r="B608" s="5" t="s">
        <v>1273</v>
      </c>
      <c r="C608" t="s">
        <v>1274</v>
      </c>
      <c r="D608" s="5" t="s">
        <v>92</v>
      </c>
      <c r="E608" s="3">
        <v>6922100</v>
      </c>
      <c r="F608" s="4">
        <v>4901203.1399999997</v>
      </c>
      <c r="G608" s="3">
        <f t="shared" si="36"/>
        <v>11823303.140000001</v>
      </c>
      <c r="H608" s="4">
        <v>2741737.27</v>
      </c>
      <c r="I608" s="2">
        <v>473.21861680000001</v>
      </c>
      <c r="J608" s="11">
        <f t="shared" si="37"/>
        <v>24984.864754374135</v>
      </c>
      <c r="K608" s="3">
        <f t="shared" si="38"/>
        <v>5793.8068636018206</v>
      </c>
      <c r="L608" s="11">
        <f t="shared" si="39"/>
        <v>30778.671617975957</v>
      </c>
      <c r="M608" s="6"/>
    </row>
    <row r="609" spans="1:13" x14ac:dyDescent="0.25">
      <c r="A609" s="6"/>
      <c r="B609" s="5" t="s">
        <v>1275</v>
      </c>
      <c r="C609" t="s">
        <v>1276</v>
      </c>
      <c r="D609" s="5" t="s">
        <v>64</v>
      </c>
      <c r="E609" s="3">
        <v>30441786</v>
      </c>
      <c r="F609" s="4">
        <v>0</v>
      </c>
      <c r="G609" s="3">
        <f t="shared" si="36"/>
        <v>30441786</v>
      </c>
      <c r="H609" s="4">
        <v>47914861.909999996</v>
      </c>
      <c r="I609" s="2">
        <v>9696.9260240000003</v>
      </c>
      <c r="J609" s="11">
        <f t="shared" si="37"/>
        <v>3139.3233200558857</v>
      </c>
      <c r="K609" s="3">
        <f t="shared" si="38"/>
        <v>4941.2423887126888</v>
      </c>
      <c r="L609" s="11">
        <f t="shared" si="39"/>
        <v>8080.565708768574</v>
      </c>
      <c r="M609" s="6"/>
    </row>
    <row r="610" spans="1:13" x14ac:dyDescent="0.25">
      <c r="A610" s="6"/>
      <c r="B610" s="5" t="s">
        <v>1277</v>
      </c>
      <c r="C610" t="s">
        <v>1278</v>
      </c>
      <c r="D610" s="5" t="s">
        <v>10</v>
      </c>
      <c r="E610" s="3">
        <v>7774512</v>
      </c>
      <c r="F610" s="4">
        <v>2043330.6199999999</v>
      </c>
      <c r="G610" s="3">
        <f t="shared" si="36"/>
        <v>9817842.6199999992</v>
      </c>
      <c r="H610" s="4">
        <v>5649609.3899999997</v>
      </c>
      <c r="I610" s="2">
        <v>1259.2464087999999</v>
      </c>
      <c r="J610" s="11">
        <f t="shared" si="37"/>
        <v>7796.6016431652342</v>
      </c>
      <c r="K610" s="3">
        <f t="shared" si="38"/>
        <v>4486.5002993209255</v>
      </c>
      <c r="L610" s="11">
        <f t="shared" si="39"/>
        <v>12283.101942486159</v>
      </c>
      <c r="M610" s="6"/>
    </row>
    <row r="611" spans="1:13" x14ac:dyDescent="0.25">
      <c r="A611" s="6"/>
      <c r="B611" s="5" t="s">
        <v>1279</v>
      </c>
      <c r="C611" t="s">
        <v>1280</v>
      </c>
      <c r="D611" s="5" t="s">
        <v>364</v>
      </c>
      <c r="E611" s="3">
        <v>16375486</v>
      </c>
      <c r="F611" s="4">
        <v>0</v>
      </c>
      <c r="G611" s="3">
        <f t="shared" si="36"/>
        <v>16375486</v>
      </c>
      <c r="H611" s="4">
        <v>27450826.43</v>
      </c>
      <c r="I611" s="2">
        <v>4076.9222445999999</v>
      </c>
      <c r="J611" s="11">
        <f t="shared" si="37"/>
        <v>4016.629461523285</v>
      </c>
      <c r="K611" s="3">
        <f t="shared" si="38"/>
        <v>6733.2229517890373</v>
      </c>
      <c r="L611" s="11">
        <f t="shared" si="39"/>
        <v>10749.852413312323</v>
      </c>
      <c r="M611" s="6"/>
    </row>
    <row r="612" spans="1:13" x14ac:dyDescent="0.25">
      <c r="A612" s="6"/>
      <c r="B612" s="6"/>
      <c r="C612" s="6"/>
      <c r="D612" s="6"/>
      <c r="E612" s="7"/>
      <c r="F612" s="6"/>
      <c r="G612" s="6"/>
      <c r="H612" s="6"/>
      <c r="I612" s="6"/>
      <c r="J612" s="6"/>
      <c r="K612" s="6"/>
      <c r="L612" s="6"/>
      <c r="M612" s="6"/>
    </row>
    <row r="613" spans="1:13" x14ac:dyDescent="0.25">
      <c r="F613" s="1"/>
      <c r="I613" s="2"/>
    </row>
    <row r="614" spans="1:13" x14ac:dyDescent="0.25">
      <c r="H614" s="1"/>
    </row>
    <row r="615" spans="1:13" x14ac:dyDescent="0.25">
      <c r="H615" s="3"/>
    </row>
    <row r="617" spans="1:13" x14ac:dyDescent="0.25">
      <c r="F617" s="1"/>
    </row>
  </sheetData>
  <autoFilter ref="B2:L611" xr:uid="{73262BDB-B26F-4EC4-9CE9-4211ADF3B81C}">
    <sortState xmlns:xlrd2="http://schemas.microsoft.com/office/spreadsheetml/2017/richdata2" ref="B3:L611">
      <sortCondition ref="C2:C611"/>
    </sortState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 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Comeaux, James</dc:creator>
  <cp:lastModifiedBy>Comeaux, James</cp:lastModifiedBy>
  <dcterms:created xsi:type="dcterms:W3CDTF">2024-08-20T19:50:44Z</dcterms:created>
  <dcterms:modified xsi:type="dcterms:W3CDTF">2025-08-21T19:43:29Z</dcterms:modified>
</cp:coreProperties>
</file>