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iodas-my.sharepoint.com/personal/10151894_id_ohio_gov/Documents/Desktop/Documents/1 School Finance/Tuition/FY27/"/>
    </mc:Choice>
  </mc:AlternateContent>
  <xr:revisionPtr revIDLastSave="0" documentId="8_{2DFE748A-E7C3-4FC9-9B39-F36295431FBF}" xr6:coauthVersionLast="47" xr6:coauthVersionMax="47" xr10:uidLastSave="{00000000-0000-0000-0000-000000000000}"/>
  <bookViews>
    <workbookView xWindow="38280" yWindow="-120" windowWidth="38640" windowHeight="21120" xr2:uid="{66BB1942-4E17-4DA3-A2DF-0EDEF6C6D996}"/>
  </bookViews>
  <sheets>
    <sheet name="Tuition FY27" sheetId="1" r:id="rId1"/>
  </sheets>
  <definedNames>
    <definedName name="_xlnm._FilterDatabase" localSheetId="0" hidden="1">'Tuition FY27'!$B$2:$L$611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8" i="1" l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356" i="1"/>
  <c r="K357" i="1"/>
  <c r="K358" i="1"/>
  <c r="K359" i="1"/>
  <c r="K360" i="1"/>
  <c r="K361" i="1"/>
  <c r="K362" i="1"/>
  <c r="K363" i="1"/>
  <c r="K364" i="1"/>
  <c r="K365" i="1"/>
  <c r="K366" i="1"/>
  <c r="G24" i="1"/>
  <c r="G26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8" i="1"/>
  <c r="G129" i="1"/>
  <c r="G127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5" i="1"/>
  <c r="G216" i="1"/>
  <c r="G214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30" i="1"/>
  <c r="G229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6" i="1"/>
  <c r="G275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6" i="1"/>
  <c r="G397" i="1"/>
  <c r="G395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2" i="1"/>
  <c r="G461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90" i="1"/>
  <c r="G489" i="1"/>
  <c r="G491" i="1"/>
  <c r="G492" i="1"/>
  <c r="G493" i="1"/>
  <c r="G494" i="1"/>
  <c r="G495" i="1"/>
  <c r="G496" i="1"/>
  <c r="G497" i="1"/>
  <c r="G498" i="1"/>
  <c r="G499" i="1"/>
  <c r="G500" i="1"/>
  <c r="G502" i="1"/>
  <c r="G501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3" i="1"/>
  <c r="G4" i="1"/>
  <c r="J4" i="1" s="1"/>
  <c r="G5" i="1"/>
  <c r="J5" i="1" s="1"/>
  <c r="G6" i="1"/>
  <c r="J6" i="1" s="1"/>
  <c r="G7" i="1"/>
  <c r="J7" i="1" s="1"/>
  <c r="G8" i="1"/>
  <c r="J8" i="1" s="1"/>
  <c r="G9" i="1"/>
  <c r="J9" i="1" s="1"/>
  <c r="G10" i="1"/>
  <c r="J10" i="1" s="1"/>
  <c r="G12" i="1"/>
  <c r="J12" i="1" s="1"/>
  <c r="G13" i="1"/>
  <c r="J13" i="1" s="1"/>
  <c r="G14" i="1"/>
  <c r="J14" i="1" s="1"/>
  <c r="G15" i="1"/>
  <c r="G16" i="1"/>
  <c r="J16" i="1" s="1"/>
  <c r="G17" i="1"/>
  <c r="G18" i="1"/>
  <c r="G19" i="1"/>
  <c r="G20" i="1"/>
  <c r="G21" i="1"/>
  <c r="G22" i="1"/>
  <c r="G23" i="1"/>
  <c r="G25" i="1"/>
  <c r="G27" i="1"/>
  <c r="G28" i="1"/>
  <c r="G29" i="1"/>
  <c r="G30" i="1"/>
  <c r="G31" i="1"/>
  <c r="G11" i="1"/>
  <c r="J11" i="1" s="1"/>
  <c r="J356" i="1" l="1"/>
  <c r="J357" i="1"/>
  <c r="J358" i="1"/>
  <c r="J24" i="1"/>
  <c r="J26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8" i="1"/>
  <c r="J129" i="1"/>
  <c r="J127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5" i="1"/>
  <c r="J216" i="1"/>
  <c r="J214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30" i="1"/>
  <c r="J229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6" i="1"/>
  <c r="J275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6" i="1"/>
  <c r="J397" i="1"/>
  <c r="J395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2" i="1"/>
  <c r="J461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90" i="1"/>
  <c r="J489" i="1"/>
  <c r="J491" i="1"/>
  <c r="J492" i="1"/>
  <c r="J493" i="1"/>
  <c r="J494" i="1"/>
  <c r="J495" i="1"/>
  <c r="J496" i="1"/>
  <c r="J497" i="1"/>
  <c r="J498" i="1"/>
  <c r="J499" i="1"/>
  <c r="J500" i="1"/>
  <c r="J502" i="1"/>
  <c r="J501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15" i="1"/>
  <c r="J17" i="1"/>
  <c r="J18" i="1"/>
  <c r="J19" i="1"/>
  <c r="J20" i="1"/>
  <c r="J21" i="1"/>
  <c r="J22" i="1"/>
  <c r="J23" i="1"/>
  <c r="J25" i="1"/>
  <c r="J27" i="1"/>
  <c r="J28" i="1"/>
  <c r="J29" i="1"/>
  <c r="J30" i="1"/>
  <c r="J31" i="1"/>
  <c r="J3" i="1"/>
  <c r="L5" i="1"/>
  <c r="L13" i="1"/>
  <c r="L6" i="1"/>
  <c r="L10" i="1"/>
  <c r="L14" i="1"/>
  <c r="L8" i="1"/>
  <c r="L12" i="1"/>
  <c r="L11" i="1"/>
  <c r="L9" i="1"/>
  <c r="L16" i="1"/>
  <c r="L4" i="1"/>
  <c r="L7" i="1"/>
  <c r="L487" i="1" l="1"/>
  <c r="L497" i="1"/>
  <c r="L499" i="1"/>
  <c r="L513" i="1"/>
  <c r="L560" i="1"/>
  <c r="L561" i="1"/>
  <c r="L563" i="1"/>
  <c r="L564" i="1"/>
  <c r="L566" i="1"/>
  <c r="L567" i="1"/>
  <c r="L569" i="1"/>
  <c r="L570" i="1"/>
  <c r="L575" i="1"/>
  <c r="L577" i="1"/>
  <c r="L579" i="1"/>
  <c r="L583" i="1"/>
  <c r="L590" i="1"/>
  <c r="L593" i="1"/>
  <c r="L595" i="1"/>
  <c r="L599" i="1"/>
  <c r="L601" i="1"/>
  <c r="L606" i="1"/>
  <c r="L609" i="1"/>
  <c r="L611" i="1"/>
  <c r="L27" i="1"/>
  <c r="L30" i="1"/>
  <c r="L356" i="1"/>
  <c r="L357" i="1"/>
  <c r="L358" i="1"/>
  <c r="L24" i="1"/>
  <c r="L26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8" i="1"/>
  <c r="L129" i="1"/>
  <c r="L127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5" i="1"/>
  <c r="L216" i="1"/>
  <c r="L214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30" i="1"/>
  <c r="L229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6" i="1"/>
  <c r="L275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6" i="1"/>
  <c r="L397" i="1"/>
  <c r="L395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2" i="1"/>
  <c r="L461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8" i="1"/>
  <c r="L490" i="1"/>
  <c r="L489" i="1"/>
  <c r="L491" i="1"/>
  <c r="L492" i="1"/>
  <c r="L493" i="1"/>
  <c r="L494" i="1"/>
  <c r="L495" i="1"/>
  <c r="L496" i="1"/>
  <c r="L498" i="1"/>
  <c r="L500" i="1"/>
  <c r="L502" i="1"/>
  <c r="L501" i="1"/>
  <c r="L503" i="1"/>
  <c r="L504" i="1"/>
  <c r="L505" i="1"/>
  <c r="L506" i="1"/>
  <c r="L507" i="1"/>
  <c r="L508" i="1"/>
  <c r="L509" i="1"/>
  <c r="L510" i="1"/>
  <c r="L511" i="1"/>
  <c r="L512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2" i="1"/>
  <c r="L565" i="1"/>
  <c r="L568" i="1"/>
  <c r="L571" i="1"/>
  <c r="L572" i="1"/>
  <c r="L573" i="1"/>
  <c r="L574" i="1"/>
  <c r="L576" i="1"/>
  <c r="L578" i="1"/>
  <c r="L580" i="1"/>
  <c r="L581" i="1"/>
  <c r="L582" i="1"/>
  <c r="L584" i="1"/>
  <c r="L585" i="1"/>
  <c r="L586" i="1"/>
  <c r="L587" i="1"/>
  <c r="L588" i="1"/>
  <c r="L589" i="1"/>
  <c r="L591" i="1"/>
  <c r="L592" i="1"/>
  <c r="L594" i="1"/>
  <c r="L596" i="1"/>
  <c r="L597" i="1"/>
  <c r="L598" i="1"/>
  <c r="L600" i="1"/>
  <c r="L602" i="1"/>
  <c r="L603" i="1"/>
  <c r="L604" i="1"/>
  <c r="L605" i="1"/>
  <c r="L607" i="1"/>
  <c r="L608" i="1"/>
  <c r="L610" i="1"/>
  <c r="L15" i="1"/>
  <c r="L17" i="1"/>
  <c r="L18" i="1"/>
  <c r="L19" i="1"/>
  <c r="L20" i="1"/>
  <c r="L21" i="1"/>
  <c r="L22" i="1"/>
  <c r="L23" i="1"/>
  <c r="L25" i="1"/>
  <c r="L28" i="1"/>
  <c r="L29" i="1"/>
  <c r="L31" i="1"/>
  <c r="L3" i="1"/>
</calcChain>
</file>

<file path=xl/sharedStrings.xml><?xml version="1.0" encoding="utf-8"?>
<sst xmlns="http://schemas.openxmlformats.org/spreadsheetml/2006/main" count="1838" uniqueCount="1287">
  <si>
    <t>IRN</t>
  </si>
  <si>
    <t>District</t>
  </si>
  <si>
    <t>County</t>
  </si>
  <si>
    <t>Property &amp; Income Tax Revenue</t>
  </si>
  <si>
    <t>Out-State Additional Tuition Rate</t>
  </si>
  <si>
    <t>045187</t>
  </si>
  <si>
    <t>Ada Ex Vill SD</t>
  </si>
  <si>
    <t>Hardin</t>
  </si>
  <si>
    <t>049494</t>
  </si>
  <si>
    <t>Adena Local SD</t>
  </si>
  <si>
    <t>Ross</t>
  </si>
  <si>
    <t>043489</t>
  </si>
  <si>
    <t>Akron City SD</t>
  </si>
  <si>
    <t>Summit</t>
  </si>
  <si>
    <t>045906</t>
  </si>
  <si>
    <t>Alexander Local SD</t>
  </si>
  <si>
    <t>Athens</t>
  </si>
  <si>
    <t>045757</t>
  </si>
  <si>
    <t>Allen East Local SD</t>
  </si>
  <si>
    <t>Allen</t>
  </si>
  <si>
    <t>043497</t>
  </si>
  <si>
    <t>Alliance City SD</t>
  </si>
  <si>
    <t>Stark</t>
  </si>
  <si>
    <t>046847</t>
  </si>
  <si>
    <t>Amanda-Clearcreek Local SD</t>
  </si>
  <si>
    <t>Fairfield</t>
  </si>
  <si>
    <t>045195</t>
  </si>
  <si>
    <t>Amherst Ex Vill SD</t>
  </si>
  <si>
    <t>Lorain</t>
  </si>
  <si>
    <t>049759</t>
  </si>
  <si>
    <t>Anna Local SD</t>
  </si>
  <si>
    <t>Shelby</t>
  </si>
  <si>
    <t>046623</t>
  </si>
  <si>
    <t>Ansonia Local SD</t>
  </si>
  <si>
    <t>Darke</t>
  </si>
  <si>
    <t>048207</t>
  </si>
  <si>
    <t>Anthony Wayne Local SD</t>
  </si>
  <si>
    <t>Lucas</t>
  </si>
  <si>
    <t>048991</t>
  </si>
  <si>
    <t>Antwerp Local SD</t>
  </si>
  <si>
    <t>Paulding</t>
  </si>
  <si>
    <t>047415</t>
  </si>
  <si>
    <t>Arcadia Local SD</t>
  </si>
  <si>
    <t>Hancock</t>
  </si>
  <si>
    <t>046631</t>
  </si>
  <si>
    <t>Arcanum Butler Local SD</t>
  </si>
  <si>
    <t>047043</t>
  </si>
  <si>
    <t>Archbold-Area Local SD</t>
  </si>
  <si>
    <t>Fulton</t>
  </si>
  <si>
    <t>047423</t>
  </si>
  <si>
    <t>Arlington Local SD</t>
  </si>
  <si>
    <t>043505</t>
  </si>
  <si>
    <t>Ashland City SD</t>
  </si>
  <si>
    <t>Ashland</t>
  </si>
  <si>
    <t>043513</t>
  </si>
  <si>
    <t>Ashtabula Area City SD</t>
  </si>
  <si>
    <t>Ashtabula</t>
  </si>
  <si>
    <t>043521</t>
  </si>
  <si>
    <t>Athens City SD</t>
  </si>
  <si>
    <t>049171</t>
  </si>
  <si>
    <t>Aurora City SD</t>
  </si>
  <si>
    <t>Portage</t>
  </si>
  <si>
    <t>048298</t>
  </si>
  <si>
    <t>Austintown Local SD</t>
  </si>
  <si>
    <t>Mahoning</t>
  </si>
  <si>
    <t>048124</t>
  </si>
  <si>
    <t>Avon Lake City SD</t>
  </si>
  <si>
    <t>048116</t>
  </si>
  <si>
    <t>Avon Local SD</t>
  </si>
  <si>
    <t>046706</t>
  </si>
  <si>
    <t>Ayersville Local SD</t>
  </si>
  <si>
    <t>Defiance</t>
  </si>
  <si>
    <t>043539</t>
  </si>
  <si>
    <t>Barberton City SD</t>
  </si>
  <si>
    <t>045203</t>
  </si>
  <si>
    <t>Barnesville Ex Vill SD</t>
  </si>
  <si>
    <t>Belmont</t>
  </si>
  <si>
    <t>046300</t>
  </si>
  <si>
    <t>Batavia Local SD</t>
  </si>
  <si>
    <t>Clermont</t>
  </si>
  <si>
    <t>045765</t>
  </si>
  <si>
    <t>Bath Local SD</t>
  </si>
  <si>
    <t>043547</t>
  </si>
  <si>
    <t>Bay Village City SD</t>
  </si>
  <si>
    <t>Cuyahoga</t>
  </si>
  <si>
    <t>043554</t>
  </si>
  <si>
    <t>Beachwood City SD</t>
  </si>
  <si>
    <t>046425</t>
  </si>
  <si>
    <t>Beaver Local SD</t>
  </si>
  <si>
    <t>Columbiana</t>
  </si>
  <si>
    <t>047241</t>
  </si>
  <si>
    <t>Beavercreek City SD</t>
  </si>
  <si>
    <t>Greene</t>
  </si>
  <si>
    <t>043562</t>
  </si>
  <si>
    <t>Bedford City SD</t>
  </si>
  <si>
    <t>043570</t>
  </si>
  <si>
    <t>Bellaire Local SD</t>
  </si>
  <si>
    <t>043588</t>
  </si>
  <si>
    <t>Bellefontaine City SD</t>
  </si>
  <si>
    <t>Logan</t>
  </si>
  <si>
    <t>043596</t>
  </si>
  <si>
    <t>Bellevue City SD</t>
  </si>
  <si>
    <t>Huron</t>
  </si>
  <si>
    <t>043604</t>
  </si>
  <si>
    <t>Belpre City SD</t>
  </si>
  <si>
    <t>Washington</t>
  </si>
  <si>
    <t>048074</t>
  </si>
  <si>
    <t>Benjamin Logan Local SD</t>
  </si>
  <si>
    <t>048926</t>
  </si>
  <si>
    <t>Benton Carroll Salem Local S</t>
  </si>
  <si>
    <t>Ottawa</t>
  </si>
  <si>
    <t>043612</t>
  </si>
  <si>
    <t>Berea City SD</t>
  </si>
  <si>
    <t>047167</t>
  </si>
  <si>
    <t>Berkshire Local SD</t>
  </si>
  <si>
    <t>Geauga</t>
  </si>
  <si>
    <t>046854</t>
  </si>
  <si>
    <t>Berne Union Local SD</t>
  </si>
  <si>
    <t>048611</t>
  </si>
  <si>
    <t>Bethel Local SD</t>
  </si>
  <si>
    <t>Miami</t>
  </si>
  <si>
    <t>046318</t>
  </si>
  <si>
    <t>Bethel-Tate Local SD</t>
  </si>
  <si>
    <t>043620</t>
  </si>
  <si>
    <t>Bexley City SD</t>
  </si>
  <si>
    <t>Franklin</t>
  </si>
  <si>
    <t>046748</t>
  </si>
  <si>
    <t>Big Walnut Local SD</t>
  </si>
  <si>
    <t>Delaware</t>
  </si>
  <si>
    <t>048462</t>
  </si>
  <si>
    <t>Black River Local SD</t>
  </si>
  <si>
    <t>Medina</t>
  </si>
  <si>
    <t>046383</t>
  </si>
  <si>
    <t>Blanchester Local SD</t>
  </si>
  <si>
    <t>Clinton</t>
  </si>
  <si>
    <t>046862</t>
  </si>
  <si>
    <t>Bloom Carroll Local SD</t>
  </si>
  <si>
    <t>050096</t>
  </si>
  <si>
    <t>Bloomfield-Mespo Local SD</t>
  </si>
  <si>
    <t>Trumbull</t>
  </si>
  <si>
    <t>049593</t>
  </si>
  <si>
    <t>Bloom-Vernon Local SD</t>
  </si>
  <si>
    <t>Scioto</t>
  </si>
  <si>
    <t>045211</t>
  </si>
  <si>
    <t>Bluffton Ex Vill SD</t>
  </si>
  <si>
    <t>048306</t>
  </si>
  <si>
    <t>Boardman Local SD</t>
  </si>
  <si>
    <t>049767</t>
  </si>
  <si>
    <t>Botkins Local SD</t>
  </si>
  <si>
    <t>043638</t>
  </si>
  <si>
    <t>Bowling Green City SD</t>
  </si>
  <si>
    <t>Wood</t>
  </si>
  <si>
    <t>045229</t>
  </si>
  <si>
    <t>Bradford Ex Vill SD</t>
  </si>
  <si>
    <t>043646</t>
  </si>
  <si>
    <t>Brecksville-Broadview Height</t>
  </si>
  <si>
    <t>045237</t>
  </si>
  <si>
    <t>Bridgeport Ex Vill SD</t>
  </si>
  <si>
    <t>047613</t>
  </si>
  <si>
    <t>Bright Local SD</t>
  </si>
  <si>
    <t>Highland</t>
  </si>
  <si>
    <t>050112</t>
  </si>
  <si>
    <t>Bristol Local SD</t>
  </si>
  <si>
    <t>050120</t>
  </si>
  <si>
    <t>Brookfield Local SD</t>
  </si>
  <si>
    <t>043653</t>
  </si>
  <si>
    <t>Brooklyn City SD</t>
  </si>
  <si>
    <t>048678</t>
  </si>
  <si>
    <t>Brookville Local SD</t>
  </si>
  <si>
    <t>Montgomery</t>
  </si>
  <si>
    <t>046177</t>
  </si>
  <si>
    <t>Brown Local SD</t>
  </si>
  <si>
    <t>Carroll</t>
  </si>
  <si>
    <t>043661</t>
  </si>
  <si>
    <t>Brunswick City SD</t>
  </si>
  <si>
    <t>043679</t>
  </si>
  <si>
    <t>Bryan City SD</t>
  </si>
  <si>
    <t>Williams</t>
  </si>
  <si>
    <t>046508</t>
  </si>
  <si>
    <t>Buckeye Central Local SD</t>
  </si>
  <si>
    <t>Crawford</t>
  </si>
  <si>
    <t>045856</t>
  </si>
  <si>
    <t>Buckeye Local SD</t>
  </si>
  <si>
    <t>047787</t>
  </si>
  <si>
    <t>Jefferson</t>
  </si>
  <si>
    <t>048470</t>
  </si>
  <si>
    <t>046755</t>
  </si>
  <si>
    <t>Buckeye Valley Local SD</t>
  </si>
  <si>
    <t>043687</t>
  </si>
  <si>
    <t>Bucyrus City SD</t>
  </si>
  <si>
    <t>045252</t>
  </si>
  <si>
    <t>Caldwell Ex Vill SD</t>
  </si>
  <si>
    <t>Noble</t>
  </si>
  <si>
    <t>043695</t>
  </si>
  <si>
    <t>Cambridge City SD</t>
  </si>
  <si>
    <t>Guernsey</t>
  </si>
  <si>
    <t>043703</t>
  </si>
  <si>
    <t>Campbell City SD</t>
  </si>
  <si>
    <t>046946</t>
  </si>
  <si>
    <t>Canal Winchester Local SD</t>
  </si>
  <si>
    <t>048314</t>
  </si>
  <si>
    <t>Canfield Local SD</t>
  </si>
  <si>
    <t>043711</t>
  </si>
  <si>
    <t>Canton City SD</t>
  </si>
  <si>
    <t>049833</t>
  </si>
  <si>
    <t>Canton Local SD</t>
  </si>
  <si>
    <t>047175</t>
  </si>
  <si>
    <t>Cardinal Local SD</t>
  </si>
  <si>
    <t>048793</t>
  </si>
  <si>
    <t>Cardington-Lincoln Local SD</t>
  </si>
  <si>
    <t>Morrow</t>
  </si>
  <si>
    <t>045260</t>
  </si>
  <si>
    <t>Carey Ex Vill SD</t>
  </si>
  <si>
    <t>Wyandot</t>
  </si>
  <si>
    <t>050419</t>
  </si>
  <si>
    <t>Carlisle Local SD</t>
  </si>
  <si>
    <t>Warren</t>
  </si>
  <si>
    <t>045278</t>
  </si>
  <si>
    <t>Carrollton Ex Vill SD</t>
  </si>
  <si>
    <t>047258</t>
  </si>
  <si>
    <t>Cedar Cliff Local SD</t>
  </si>
  <si>
    <t>043729</t>
  </si>
  <si>
    <t>Celina City SD</t>
  </si>
  <si>
    <t>Mercer</t>
  </si>
  <si>
    <t>047829</t>
  </si>
  <si>
    <t>Centerburg Local SD</t>
  </si>
  <si>
    <t>Knox</t>
  </si>
  <si>
    <t>043737</t>
  </si>
  <si>
    <t>Centerville City SD</t>
  </si>
  <si>
    <t>046714</t>
  </si>
  <si>
    <t>Central Local SD</t>
  </si>
  <si>
    <t>045286</t>
  </si>
  <si>
    <t>Chagrin Falls Ex Vill SD</t>
  </si>
  <si>
    <t>050138</t>
  </si>
  <si>
    <t>Champion Local SD</t>
  </si>
  <si>
    <t>047183</t>
  </si>
  <si>
    <t>Chardon Local SD</t>
  </si>
  <si>
    <t>045294</t>
  </si>
  <si>
    <t>Chesapeake Union Ex Vill SD</t>
  </si>
  <si>
    <t>Lawrence</t>
  </si>
  <si>
    <t>043745</t>
  </si>
  <si>
    <t>Chillicothe City SD</t>
  </si>
  <si>
    <t>050534</t>
  </si>
  <si>
    <t>Chippewa Local SD</t>
  </si>
  <si>
    <t>Wayne</t>
  </si>
  <si>
    <t>043752</t>
  </si>
  <si>
    <t>Cincinnati City SD</t>
  </si>
  <si>
    <t>Hamilton</t>
  </si>
  <si>
    <t>043760</t>
  </si>
  <si>
    <t>Circleville City SD</t>
  </si>
  <si>
    <t>Pickaway</t>
  </si>
  <si>
    <t>046284</t>
  </si>
  <si>
    <t>Clark-Shawnee Local SD</t>
  </si>
  <si>
    <t>Clark</t>
  </si>
  <si>
    <t>049601</t>
  </si>
  <si>
    <t>Clay Local SD</t>
  </si>
  <si>
    <t>043778</t>
  </si>
  <si>
    <t>Claymont City SD</t>
  </si>
  <si>
    <t>Tuscarawas</t>
  </si>
  <si>
    <t>049411</t>
  </si>
  <si>
    <t>Clear Fork Valley Local SD</t>
  </si>
  <si>
    <t>Richland</t>
  </si>
  <si>
    <t>048132</t>
  </si>
  <si>
    <t>Clearview Local SD</t>
  </si>
  <si>
    <t>046326</t>
  </si>
  <si>
    <t>Clermont-Northeastern Local</t>
  </si>
  <si>
    <t>043794</t>
  </si>
  <si>
    <t>Cleveland Hts-Univ Hts City</t>
  </si>
  <si>
    <t>043786</t>
  </si>
  <si>
    <t>Cleveland Municipal SD</t>
  </si>
  <si>
    <t>046391</t>
  </si>
  <si>
    <t>Clinton-Massie Local SD</t>
  </si>
  <si>
    <t>048488</t>
  </si>
  <si>
    <t>Cloverleaf Local SD</t>
  </si>
  <si>
    <t>045302</t>
  </si>
  <si>
    <t>Clyde-Green Springs Ex Vill</t>
  </si>
  <si>
    <t>Sandusky</t>
  </si>
  <si>
    <t>045310</t>
  </si>
  <si>
    <t>Coldwater Ex Vill SD</t>
  </si>
  <si>
    <t>064964</t>
  </si>
  <si>
    <t>College Corner Local SD</t>
  </si>
  <si>
    <t>Preble</t>
  </si>
  <si>
    <t>046516</t>
  </si>
  <si>
    <t>Colonel Crawford Local SD</t>
  </si>
  <si>
    <t>048140</t>
  </si>
  <si>
    <t>Columbia Local SD</t>
  </si>
  <si>
    <t>045328</t>
  </si>
  <si>
    <t>Columbiana Ex Vill SD</t>
  </si>
  <si>
    <t>043802</t>
  </si>
  <si>
    <t>Columbus City SD</t>
  </si>
  <si>
    <t>049312</t>
  </si>
  <si>
    <t>Columbus Grove Local SD</t>
  </si>
  <si>
    <t>Putnam</t>
  </si>
  <si>
    <t>043810</t>
  </si>
  <si>
    <t>Conneaut Area City SD</t>
  </si>
  <si>
    <t>047548</t>
  </si>
  <si>
    <t>Conotton Valley Union Local</t>
  </si>
  <si>
    <t>Harrison</t>
  </si>
  <si>
    <t>049320</t>
  </si>
  <si>
    <t>Continental Local SD</t>
  </si>
  <si>
    <t>049981</t>
  </si>
  <si>
    <t>Copley-Fairlawn City SD</t>
  </si>
  <si>
    <t>047431</t>
  </si>
  <si>
    <t>Cory-Rawson Local SD</t>
  </si>
  <si>
    <t>043828</t>
  </si>
  <si>
    <t>Coshocton City SD</t>
  </si>
  <si>
    <t>Coshocton</t>
  </si>
  <si>
    <t>049999</t>
  </si>
  <si>
    <t>Coventry Local SD</t>
  </si>
  <si>
    <t>045336</t>
  </si>
  <si>
    <t>Covington Ex Vill SD</t>
  </si>
  <si>
    <t>045344</t>
  </si>
  <si>
    <t>Crestline Ex Vill SD</t>
  </si>
  <si>
    <t>046433</t>
  </si>
  <si>
    <t>Crestview Local SD</t>
  </si>
  <si>
    <t>049429</t>
  </si>
  <si>
    <t>050351</t>
  </si>
  <si>
    <t>Van Wert</t>
  </si>
  <si>
    <t>049189</t>
  </si>
  <si>
    <t>Crestwood Local SD</t>
  </si>
  <si>
    <t>045351</t>
  </si>
  <si>
    <t>Crooksville Ex Vill SD</t>
  </si>
  <si>
    <t>Perry</t>
  </si>
  <si>
    <t>043836</t>
  </si>
  <si>
    <t>Cuyahoga Falls City SD</t>
  </si>
  <si>
    <t>046557</t>
  </si>
  <si>
    <t>Cuyahoga Heights Local SD</t>
  </si>
  <si>
    <t>050542</t>
  </si>
  <si>
    <t>Dalton Local SD</t>
  </si>
  <si>
    <t>048934</t>
  </si>
  <si>
    <t>Danbury Local SD</t>
  </si>
  <si>
    <t>047837</t>
  </si>
  <si>
    <t>Danville Local SD</t>
  </si>
  <si>
    <t>047928</t>
  </si>
  <si>
    <t>Dawson-Bryant Local SD</t>
  </si>
  <si>
    <t>043844</t>
  </si>
  <si>
    <t>Dayton City SD</t>
  </si>
  <si>
    <t>043851</t>
  </si>
  <si>
    <t>Deer Park Community City SD</t>
  </si>
  <si>
    <t>043869</t>
  </si>
  <si>
    <t>Defiance City SD</t>
  </si>
  <si>
    <t>043877</t>
  </si>
  <si>
    <t>Delaware City SD</t>
  </si>
  <si>
    <t>043885</t>
  </si>
  <si>
    <t>Delphos City SD</t>
  </si>
  <si>
    <t>043893</t>
  </si>
  <si>
    <t>Dover City SD</t>
  </si>
  <si>
    <t>047027</t>
  </si>
  <si>
    <t>Dublin City SD</t>
  </si>
  <si>
    <t>043901</t>
  </si>
  <si>
    <t>East Cleveland City SD</t>
  </si>
  <si>
    <t>046409</t>
  </si>
  <si>
    <t>East Clinton Local SD</t>
  </si>
  <si>
    <t>069682</t>
  </si>
  <si>
    <t>East Guernsey Local SD</t>
  </si>
  <si>
    <t>047688</t>
  </si>
  <si>
    <t>East Holmes Local SD</t>
  </si>
  <si>
    <t>Holmes</t>
  </si>
  <si>
    <t>047845</t>
  </si>
  <si>
    <t>East Knox Local SD</t>
  </si>
  <si>
    <t>043919</t>
  </si>
  <si>
    <t>East Liverpool City SD</t>
  </si>
  <si>
    <t>048835</t>
  </si>
  <si>
    <t>East Muskingum Local SD</t>
  </si>
  <si>
    <t>Muskingum</t>
  </si>
  <si>
    <t>043927</t>
  </si>
  <si>
    <t>East Palestine City SD</t>
  </si>
  <si>
    <t>046037</t>
  </si>
  <si>
    <t>Eastern Local SD</t>
  </si>
  <si>
    <t>Brown</t>
  </si>
  <si>
    <t>048512</t>
  </si>
  <si>
    <t>Meigs</t>
  </si>
  <si>
    <t>049122</t>
  </si>
  <si>
    <t>Pike</t>
  </si>
  <si>
    <t>050674</t>
  </si>
  <si>
    <t>Eastwood Local SD</t>
  </si>
  <si>
    <t>043935</t>
  </si>
  <si>
    <t>Eaton Community Schools City</t>
  </si>
  <si>
    <t>050617</t>
  </si>
  <si>
    <t>Edgerton Local SD</t>
  </si>
  <si>
    <t>046094</t>
  </si>
  <si>
    <t>Edgewood City SD</t>
  </si>
  <si>
    <t>Butler</t>
  </si>
  <si>
    <t>046789</t>
  </si>
  <si>
    <t>Edison Local SD</t>
  </si>
  <si>
    <t>Erie</t>
  </si>
  <si>
    <t>047795</t>
  </si>
  <si>
    <t>050625</t>
  </si>
  <si>
    <t>Edon-Northwest Local SD</t>
  </si>
  <si>
    <t>048413</t>
  </si>
  <si>
    <t>Elgin Local SD</t>
  </si>
  <si>
    <t>Marion</t>
  </si>
  <si>
    <t>045773</t>
  </si>
  <si>
    <t>Elida Local SD</t>
  </si>
  <si>
    <t>050682</t>
  </si>
  <si>
    <t>Elmwood Local SD</t>
  </si>
  <si>
    <t>043943</t>
  </si>
  <si>
    <t>Elyria City SD</t>
  </si>
  <si>
    <t>043950</t>
  </si>
  <si>
    <t>Euclid City SD</t>
  </si>
  <si>
    <t>047050</t>
  </si>
  <si>
    <t>Evergreen Local SD</t>
  </si>
  <si>
    <t>050328</t>
  </si>
  <si>
    <t>Fairbanks Local SD</t>
  </si>
  <si>
    <t>Union</t>
  </si>
  <si>
    <t>043968</t>
  </si>
  <si>
    <t>Fairborn City SD</t>
  </si>
  <si>
    <t>046102</t>
  </si>
  <si>
    <t>Fairfield City SD</t>
  </si>
  <si>
    <t>047621</t>
  </si>
  <si>
    <t>Fairfield Local SD</t>
  </si>
  <si>
    <t>046870</t>
  </si>
  <si>
    <t>Fairfield Union Local SD</t>
  </si>
  <si>
    <t>047936</t>
  </si>
  <si>
    <t>Fairland Local SD</t>
  </si>
  <si>
    <t>049775</t>
  </si>
  <si>
    <t>Fairlawn Local SD</t>
  </si>
  <si>
    <t>049841</t>
  </si>
  <si>
    <t>Fairless Local SD</t>
  </si>
  <si>
    <t>045369</t>
  </si>
  <si>
    <t>Fairport Harbor Ex Vill SD</t>
  </si>
  <si>
    <t>Lake</t>
  </si>
  <si>
    <t>043976</t>
  </si>
  <si>
    <t>Fairview Park City SD</t>
  </si>
  <si>
    <t>047068</t>
  </si>
  <si>
    <t>Fayette Local SD</t>
  </si>
  <si>
    <t>046045</t>
  </si>
  <si>
    <t>Fayetteville-Perry Local SD</t>
  </si>
  <si>
    <t>045914</t>
  </si>
  <si>
    <t>Federal Hocking Local SD</t>
  </si>
  <si>
    <t>046334</t>
  </si>
  <si>
    <t>Felicity-Franklin Local SD</t>
  </si>
  <si>
    <t>049197</t>
  </si>
  <si>
    <t>Field Local SD</t>
  </si>
  <si>
    <t>043984</t>
  </si>
  <si>
    <t>Findlay City SD</t>
  </si>
  <si>
    <t>047332</t>
  </si>
  <si>
    <t>Finneytown Local SD</t>
  </si>
  <si>
    <t>048157</t>
  </si>
  <si>
    <t>Firelands Local SD</t>
  </si>
  <si>
    <t>047340</t>
  </si>
  <si>
    <t>Forest Hills Local SD</t>
  </si>
  <si>
    <t>050484</t>
  </si>
  <si>
    <t>Fort Frye Local SD</t>
  </si>
  <si>
    <t>049783</t>
  </si>
  <si>
    <t>Fort Loramie Local SD</t>
  </si>
  <si>
    <t>048595</t>
  </si>
  <si>
    <t>Fort Recovery Local SD</t>
  </si>
  <si>
    <t>043992</t>
  </si>
  <si>
    <t>Fostoria City SD</t>
  </si>
  <si>
    <t>Seneca</t>
  </si>
  <si>
    <t>044008</t>
  </si>
  <si>
    <t>Franklin City SD</t>
  </si>
  <si>
    <t>048843</t>
  </si>
  <si>
    <t>Franklin Local SD</t>
  </si>
  <si>
    <t>046649</t>
  </si>
  <si>
    <t>Franklin-Monroe Local SD</t>
  </si>
  <si>
    <t>047852</t>
  </si>
  <si>
    <t>Fredericktown Local SD</t>
  </si>
  <si>
    <t>044016</t>
  </si>
  <si>
    <t>Fremont City SD</t>
  </si>
  <si>
    <t>050492</t>
  </si>
  <si>
    <t>Frontier Local SD</t>
  </si>
  <si>
    <t>046961</t>
  </si>
  <si>
    <t>Gahanna-Jefferson City SD</t>
  </si>
  <si>
    <t>044024</t>
  </si>
  <si>
    <t>Galion City SD</t>
  </si>
  <si>
    <t>065680</t>
  </si>
  <si>
    <t>Gallia County Local SD</t>
  </si>
  <si>
    <t>Gallia</t>
  </si>
  <si>
    <t>044032</t>
  </si>
  <si>
    <t>Gallipolis City SD</t>
  </si>
  <si>
    <t>050278</t>
  </si>
  <si>
    <t>Garaway Local SD</t>
  </si>
  <si>
    <t>044040</t>
  </si>
  <si>
    <t>Garfield Heights City SD</t>
  </si>
  <si>
    <t>044057</t>
  </si>
  <si>
    <t>Geneva Area City SD</t>
  </si>
  <si>
    <t>048942</t>
  </si>
  <si>
    <t>Genoa Area Local SD</t>
  </si>
  <si>
    <t>045377</t>
  </si>
  <si>
    <t>Georgetown Ex Vill SD</t>
  </si>
  <si>
    <t>045385</t>
  </si>
  <si>
    <t>Gibsonburg Ex Vill SD</t>
  </si>
  <si>
    <t>044065</t>
  </si>
  <si>
    <t>Girard City SD</t>
  </si>
  <si>
    <t>046342</t>
  </si>
  <si>
    <t>Goshen Local SD</t>
  </si>
  <si>
    <t>046193</t>
  </si>
  <si>
    <t>Graham Local SD</t>
  </si>
  <si>
    <t>Champaign</t>
  </si>
  <si>
    <t>045864</t>
  </si>
  <si>
    <t>Grand Valley Local SD</t>
  </si>
  <si>
    <t>044073</t>
  </si>
  <si>
    <t>Grandview Heights City SD</t>
  </si>
  <si>
    <t>045393</t>
  </si>
  <si>
    <t>Granville Ex Vill SD</t>
  </si>
  <si>
    <t>Licking</t>
  </si>
  <si>
    <t>049619</t>
  </si>
  <si>
    <t>Green Local SD</t>
  </si>
  <si>
    <t>050013</t>
  </si>
  <si>
    <t>050559</t>
  </si>
  <si>
    <t>047266</t>
  </si>
  <si>
    <t>Greeneview Local SD</t>
  </si>
  <si>
    <t>045401</t>
  </si>
  <si>
    <t>Greenfield Ex Vill SD</t>
  </si>
  <si>
    <t>046235</t>
  </si>
  <si>
    <t>Greenon Local SD</t>
  </si>
  <si>
    <t>044099</t>
  </si>
  <si>
    <t>Greenville City SD</t>
  </si>
  <si>
    <t>046979</t>
  </si>
  <si>
    <t>Groveport Madison Local SD</t>
  </si>
  <si>
    <t>044107</t>
  </si>
  <si>
    <t>Hamilton City SD</t>
  </si>
  <si>
    <t>046953</t>
  </si>
  <si>
    <t>Hamilton Local SD</t>
  </si>
  <si>
    <t>047498</t>
  </si>
  <si>
    <t>Hardin Northern Local SD</t>
  </si>
  <si>
    <t>049791</t>
  </si>
  <si>
    <t>Hardin-Houston Local SD</t>
  </si>
  <si>
    <t>045245</t>
  </si>
  <si>
    <t>Harrison Hills City SD</t>
  </si>
  <si>
    <t>044115</t>
  </si>
  <si>
    <t>Heath City SD</t>
  </si>
  <si>
    <t>045419</t>
  </si>
  <si>
    <t>Hicksville Ex Vill SD</t>
  </si>
  <si>
    <t>048496</t>
  </si>
  <si>
    <t>Highland Local SD</t>
  </si>
  <si>
    <t>048801</t>
  </si>
  <si>
    <t>047019</t>
  </si>
  <si>
    <t>Hilliard City SD</t>
  </si>
  <si>
    <t>044123</t>
  </si>
  <si>
    <t>Hillsboro City SD</t>
  </si>
  <si>
    <t>045823</t>
  </si>
  <si>
    <t>Hillsdale Local SD</t>
  </si>
  <si>
    <t>047571</t>
  </si>
  <si>
    <t>Holgate Local SD</t>
  </si>
  <si>
    <t>Henry</t>
  </si>
  <si>
    <t>049700</t>
  </si>
  <si>
    <t>Hopewell-Loudon Local SD</t>
  </si>
  <si>
    <t>050161</t>
  </si>
  <si>
    <t>Howland Local SD</t>
  </si>
  <si>
    <t>045427</t>
  </si>
  <si>
    <t>Hubbard Ex Vill SD</t>
  </si>
  <si>
    <t>048751</t>
  </si>
  <si>
    <t>Huber Heights City SD</t>
  </si>
  <si>
    <t>050021</t>
  </si>
  <si>
    <t>Hudson City SD</t>
  </si>
  <si>
    <t>049502</t>
  </si>
  <si>
    <t>Huntington Local SD</t>
  </si>
  <si>
    <t>044131</t>
  </si>
  <si>
    <t>Huron City SD</t>
  </si>
  <si>
    <t>046565</t>
  </si>
  <si>
    <t>Independence Local SD</t>
  </si>
  <si>
    <t>047803</t>
  </si>
  <si>
    <t>Indian Creek Local SD</t>
  </si>
  <si>
    <t>045435</t>
  </si>
  <si>
    <t>Indian Hill Ex Vill SD</t>
  </si>
  <si>
    <t>048082</t>
  </si>
  <si>
    <t>Indian Lake Local SD</t>
  </si>
  <si>
    <t>050286</t>
  </si>
  <si>
    <t>Indian Valley Local SD</t>
  </si>
  <si>
    <t>044149</t>
  </si>
  <si>
    <t>Ironton City SD</t>
  </si>
  <si>
    <t>049809</t>
  </si>
  <si>
    <t>Jackson Center Local SD</t>
  </si>
  <si>
    <t>044156</t>
  </si>
  <si>
    <t>Jackson City SD</t>
  </si>
  <si>
    <t>Jackson</t>
  </si>
  <si>
    <t>049858</t>
  </si>
  <si>
    <t>Jackson Local SD</t>
  </si>
  <si>
    <t>048322</t>
  </si>
  <si>
    <t>Jackson-Milton Local SD</t>
  </si>
  <si>
    <t>049205</t>
  </si>
  <si>
    <t>James A Garfield Local SD</t>
  </si>
  <si>
    <t>045872</t>
  </si>
  <si>
    <t>Jefferson Area Local SD</t>
  </si>
  <si>
    <t>048256</t>
  </si>
  <si>
    <t>Jefferson Local SD</t>
  </si>
  <si>
    <t>Madison</t>
  </si>
  <si>
    <t>048686</t>
  </si>
  <si>
    <t>Jefferson Township Local SD</t>
  </si>
  <si>
    <t>049338</t>
  </si>
  <si>
    <t>Jennings Local SD</t>
  </si>
  <si>
    <t>047985</t>
  </si>
  <si>
    <t>Johnstown-Monroe Local SD</t>
  </si>
  <si>
    <t>048264</t>
  </si>
  <si>
    <t>Jonathan Alder Local SD</t>
  </si>
  <si>
    <t>050179</t>
  </si>
  <si>
    <t>Joseph Badger Local SD</t>
  </si>
  <si>
    <t>049346</t>
  </si>
  <si>
    <t>Kalida Local SD</t>
  </si>
  <si>
    <t>046797</t>
  </si>
  <si>
    <t>Kelleys Island Local SD</t>
  </si>
  <si>
    <t>047191</t>
  </si>
  <si>
    <t>Kenston Local SD</t>
  </si>
  <si>
    <t>044164</t>
  </si>
  <si>
    <t>Kent City SD</t>
  </si>
  <si>
    <t>044172</t>
  </si>
  <si>
    <t>Kenton City SD</t>
  </si>
  <si>
    <t>044180</t>
  </si>
  <si>
    <t>Kettering City SD</t>
  </si>
  <si>
    <t>048165</t>
  </si>
  <si>
    <t>Keystone Local SD</t>
  </si>
  <si>
    <t>050435</t>
  </si>
  <si>
    <t>Kings Local SD</t>
  </si>
  <si>
    <t>047878</t>
  </si>
  <si>
    <t>Kirtland Local SD</t>
  </si>
  <si>
    <t>050245</t>
  </si>
  <si>
    <t>La Brae Local SD</t>
  </si>
  <si>
    <t>049866</t>
  </si>
  <si>
    <t>Lake Local SD</t>
  </si>
  <si>
    <t>050690</t>
  </si>
  <si>
    <t>050187</t>
  </si>
  <si>
    <t>Lakeview Local SD</t>
  </si>
  <si>
    <t>044198</t>
  </si>
  <si>
    <t>Lakewood City SD</t>
  </si>
  <si>
    <t>047993</t>
  </si>
  <si>
    <t>Lakewood Local SD</t>
  </si>
  <si>
    <t>046110</t>
  </si>
  <si>
    <t>Lakota Local SD</t>
  </si>
  <si>
    <t>049569</t>
  </si>
  <si>
    <t>044206</t>
  </si>
  <si>
    <t>Lancaster City SD</t>
  </si>
  <si>
    <t>044214</t>
  </si>
  <si>
    <t>Lebanon City SD</t>
  </si>
  <si>
    <t>045443</t>
  </si>
  <si>
    <t>Leetonia Ex Vill SD</t>
  </si>
  <si>
    <t>049353</t>
  </si>
  <si>
    <t>Leipsic Local SD</t>
  </si>
  <si>
    <t>049437</t>
  </si>
  <si>
    <t>Lexington Local SD</t>
  </si>
  <si>
    <t>047449</t>
  </si>
  <si>
    <t>Liberty Benton Local SD</t>
  </si>
  <si>
    <t>047589</t>
  </si>
  <si>
    <t>Liberty Center Local SD</t>
  </si>
  <si>
    <t>050195</t>
  </si>
  <si>
    <t>Liberty Local SD</t>
  </si>
  <si>
    <t>046888</t>
  </si>
  <si>
    <t>Liberty Union-Thurston Local</t>
  </si>
  <si>
    <t>048009</t>
  </si>
  <si>
    <t>Licking Heights Local SD</t>
  </si>
  <si>
    <t>048017</t>
  </si>
  <si>
    <t>Licking Valley Local SD</t>
  </si>
  <si>
    <t>044222</t>
  </si>
  <si>
    <t>Lima City SD</t>
  </si>
  <si>
    <t>050369</t>
  </si>
  <si>
    <t>Lincolnview Local SD</t>
  </si>
  <si>
    <t>045450</t>
  </si>
  <si>
    <t>Lisbon Ex Vill SD</t>
  </si>
  <si>
    <t>050443</t>
  </si>
  <si>
    <t>Little Miami Local SD</t>
  </si>
  <si>
    <t>044230</t>
  </si>
  <si>
    <t>Lockland City SD</t>
  </si>
  <si>
    <t>049080</t>
  </si>
  <si>
    <t>Logan Elm Local SD</t>
  </si>
  <si>
    <t>044248</t>
  </si>
  <si>
    <t>Logan-Hocking Local SD</t>
  </si>
  <si>
    <t>Hocking</t>
  </si>
  <si>
    <t>044255</t>
  </si>
  <si>
    <t>London City SD</t>
  </si>
  <si>
    <t>044263</t>
  </si>
  <si>
    <t>Lorain City SD</t>
  </si>
  <si>
    <t>050203</t>
  </si>
  <si>
    <t>Lordstown Local SD</t>
  </si>
  <si>
    <t>045468</t>
  </si>
  <si>
    <t>Loudonville-Perrysville Ex V</t>
  </si>
  <si>
    <t>049874</t>
  </si>
  <si>
    <t>Louisville City SD</t>
  </si>
  <si>
    <t>044271</t>
  </si>
  <si>
    <t>Loveland City SD</t>
  </si>
  <si>
    <t>048330</t>
  </si>
  <si>
    <t>Lowellville Local SD</t>
  </si>
  <si>
    <t>049445</t>
  </si>
  <si>
    <t>Lucas Local SD</t>
  </si>
  <si>
    <t>047639</t>
  </si>
  <si>
    <t>Lynchburg-Clay Local SD</t>
  </si>
  <si>
    <t>048702</t>
  </si>
  <si>
    <t>Mad River Local SD</t>
  </si>
  <si>
    <t>044289</t>
  </si>
  <si>
    <t>Madeira City SD</t>
  </si>
  <si>
    <t>046128</t>
  </si>
  <si>
    <t>Madison Local SD</t>
  </si>
  <si>
    <t>047886</t>
  </si>
  <si>
    <t>049452</t>
  </si>
  <si>
    <t>048272</t>
  </si>
  <si>
    <t>Madison-Plains Local SD</t>
  </si>
  <si>
    <t>000442</t>
  </si>
  <si>
    <t>Manchester Local SD</t>
  </si>
  <si>
    <t>Adams</t>
  </si>
  <si>
    <t>050005</t>
  </si>
  <si>
    <t>044297</t>
  </si>
  <si>
    <t>Mansfield City SD</t>
  </si>
  <si>
    <t>044305</t>
  </si>
  <si>
    <t>Maple Heights City SD</t>
  </si>
  <si>
    <t>045831</t>
  </si>
  <si>
    <t>Mapleton Local SD</t>
  </si>
  <si>
    <t>050211</t>
  </si>
  <si>
    <t>Maplewood Local SD</t>
  </si>
  <si>
    <t>046805</t>
  </si>
  <si>
    <t>Margaretta Local SD</t>
  </si>
  <si>
    <t>044313</t>
  </si>
  <si>
    <t>Mariemont City SD</t>
  </si>
  <si>
    <t>044321</t>
  </si>
  <si>
    <t>Marietta City SD</t>
  </si>
  <si>
    <t>044339</t>
  </si>
  <si>
    <t>Marion City SD</t>
  </si>
  <si>
    <t>048553</t>
  </si>
  <si>
    <t>Marion Local SD</t>
  </si>
  <si>
    <t>049882</t>
  </si>
  <si>
    <t>Marlington Local SD</t>
  </si>
  <si>
    <t>044347</t>
  </si>
  <si>
    <t>Martins Ferry City SD</t>
  </si>
  <si>
    <t>045476</t>
  </si>
  <si>
    <t>Marysville Ex Vill SD</t>
  </si>
  <si>
    <t>050450</t>
  </si>
  <si>
    <t>Mason City SD</t>
  </si>
  <si>
    <t>044354</t>
  </si>
  <si>
    <t>Massillon City SD</t>
  </si>
  <si>
    <t>050153</t>
  </si>
  <si>
    <t>Mathews Local SD</t>
  </si>
  <si>
    <t>044362</t>
  </si>
  <si>
    <t>Maumee City SD</t>
  </si>
  <si>
    <t>044370</t>
  </si>
  <si>
    <t>Mayfield City SD</t>
  </si>
  <si>
    <t>048850</t>
  </si>
  <si>
    <t>Maysville Local SD</t>
  </si>
  <si>
    <t>047456</t>
  </si>
  <si>
    <t>McComb Local SD</t>
  </si>
  <si>
    <t>050229</t>
  </si>
  <si>
    <t>McDonald Local SD</t>
  </si>
  <si>
    <t>045484</t>
  </si>
  <si>
    <t>Mechanicsburg Ex Vill SD</t>
  </si>
  <si>
    <t>044388</t>
  </si>
  <si>
    <t>Medina City SD</t>
  </si>
  <si>
    <t>048520</t>
  </si>
  <si>
    <t>Meigs Local SD</t>
  </si>
  <si>
    <t>045492</t>
  </si>
  <si>
    <t>Mentor Ex Vill SD</t>
  </si>
  <si>
    <t>048629</t>
  </si>
  <si>
    <t>Miami East Local SD</t>
  </si>
  <si>
    <t>046920</t>
  </si>
  <si>
    <t>Miami Trace Local SD</t>
  </si>
  <si>
    <t>Fayette</t>
  </si>
  <si>
    <t>044396</t>
  </si>
  <si>
    <t>Miamisburg City SD</t>
  </si>
  <si>
    <t>044404</t>
  </si>
  <si>
    <t>Middletown City SD</t>
  </si>
  <si>
    <t>048173</t>
  </si>
  <si>
    <t>Midview Local SD</t>
  </si>
  <si>
    <t>045500</t>
  </si>
  <si>
    <t>Milford Ex Vill SD</t>
  </si>
  <si>
    <t>050633</t>
  </si>
  <si>
    <t>Millcreek-West Unity Local S</t>
  </si>
  <si>
    <t>049361</t>
  </si>
  <si>
    <t>Miller City-New Cleveland Lo</t>
  </si>
  <si>
    <t>045518</t>
  </si>
  <si>
    <t>Milton-Union Ex Vill SD</t>
  </si>
  <si>
    <t>049890</t>
  </si>
  <si>
    <t>Minerva Local SD</t>
  </si>
  <si>
    <t>049627</t>
  </si>
  <si>
    <t>Minford Local SD</t>
  </si>
  <si>
    <t>045948</t>
  </si>
  <si>
    <t>Minster Local SD</t>
  </si>
  <si>
    <t>Auglaize</t>
  </si>
  <si>
    <t>046672</t>
  </si>
  <si>
    <t>Mississinawa Valley Local SD</t>
  </si>
  <si>
    <t>050039</t>
  </si>
  <si>
    <t>Mogadore Local SD</t>
  </si>
  <si>
    <t>050740</t>
  </si>
  <si>
    <t>Mohawk Local SD</t>
  </si>
  <si>
    <t>139303</t>
  </si>
  <si>
    <t>Monroe Local SD</t>
  </si>
  <si>
    <t>047712</t>
  </si>
  <si>
    <t>Monroeville Local SD</t>
  </si>
  <si>
    <t>045526</t>
  </si>
  <si>
    <t>Montpelier Ex Vill SD</t>
  </si>
  <si>
    <t>048777</t>
  </si>
  <si>
    <t>Morgan Local SD</t>
  </si>
  <si>
    <t>Morgan</t>
  </si>
  <si>
    <t>045534</t>
  </si>
  <si>
    <t>Mount Gilead Ex Vill SD</t>
  </si>
  <si>
    <t>044412</t>
  </si>
  <si>
    <t>Mount Healthy City SD</t>
  </si>
  <si>
    <t>044420</t>
  </si>
  <si>
    <t>Mount Vernon City SD</t>
  </si>
  <si>
    <t>044438</t>
  </si>
  <si>
    <t>Napoleon City SD</t>
  </si>
  <si>
    <t>049270</t>
  </si>
  <si>
    <t>National Trail Local SD</t>
  </si>
  <si>
    <t>044446</t>
  </si>
  <si>
    <t>Nelsonville-York City SD</t>
  </si>
  <si>
    <t>046995</t>
  </si>
  <si>
    <t>New Albany-Plain Local SD</t>
  </si>
  <si>
    <t>044461</t>
  </si>
  <si>
    <t>New Boston Local SD</t>
  </si>
  <si>
    <t>045955</t>
  </si>
  <si>
    <t>New Bremen Local SD</t>
  </si>
  <si>
    <t>045963</t>
  </si>
  <si>
    <t>New Knoxville Local SD</t>
  </si>
  <si>
    <t>048710</t>
  </si>
  <si>
    <t>New Lebanon Local SD</t>
  </si>
  <si>
    <t>044479</t>
  </si>
  <si>
    <t>New Lexington City SD</t>
  </si>
  <si>
    <t>047720</t>
  </si>
  <si>
    <t>New London Local SD</t>
  </si>
  <si>
    <t>046136</t>
  </si>
  <si>
    <t>New Miami Local SD</t>
  </si>
  <si>
    <t>044487</t>
  </si>
  <si>
    <t>New Philadelphia City SD</t>
  </si>
  <si>
    <t>045559</t>
  </si>
  <si>
    <t>New Richmond Ex Vill SD</t>
  </si>
  <si>
    <t>049718</t>
  </si>
  <si>
    <t>New Riegel Local SD</t>
  </si>
  <si>
    <t>044453</t>
  </si>
  <si>
    <t>Newark City SD</t>
  </si>
  <si>
    <t>045542</t>
  </si>
  <si>
    <t>Newcomerstown Ex Vill SD</t>
  </si>
  <si>
    <t>045567</t>
  </si>
  <si>
    <t>Newton Falls Ex Vill SD</t>
  </si>
  <si>
    <t>048637</t>
  </si>
  <si>
    <t>Newton Local SD</t>
  </si>
  <si>
    <t>044495</t>
  </si>
  <si>
    <t>Niles City SD</t>
  </si>
  <si>
    <t>048900</t>
  </si>
  <si>
    <t>Noble Local SD</t>
  </si>
  <si>
    <t>050047</t>
  </si>
  <si>
    <t>Nordonia Hills City SD</t>
  </si>
  <si>
    <t>050708</t>
  </si>
  <si>
    <t>North Baltimore Local SD</t>
  </si>
  <si>
    <t>044503</t>
  </si>
  <si>
    <t>North Canton City SD</t>
  </si>
  <si>
    <t>050641</t>
  </si>
  <si>
    <t>North Central Local SD</t>
  </si>
  <si>
    <t>044511</t>
  </si>
  <si>
    <t>North College Hill City SD</t>
  </si>
  <si>
    <t>048025</t>
  </si>
  <si>
    <t>North Fork Local SD</t>
  </si>
  <si>
    <t>044529</t>
  </si>
  <si>
    <t>North Olmsted City SD</t>
  </si>
  <si>
    <t>044537</t>
  </si>
  <si>
    <t>North Ridgeville City SD</t>
  </si>
  <si>
    <t>044545</t>
  </si>
  <si>
    <t>North Royalton City SD</t>
  </si>
  <si>
    <t>050336</t>
  </si>
  <si>
    <t>North Union Local SD</t>
  </si>
  <si>
    <t>046250</t>
  </si>
  <si>
    <t>Northeastern Local SD</t>
  </si>
  <si>
    <t>046722</t>
  </si>
  <si>
    <t>049056</t>
  </si>
  <si>
    <t>Northern Local SD</t>
  </si>
  <si>
    <t>048728</t>
  </si>
  <si>
    <t>Northmont City SD</t>
  </si>
  <si>
    <t>048819</t>
  </si>
  <si>
    <t>Northmor Local SD</t>
  </si>
  <si>
    <t>048033</t>
  </si>
  <si>
    <t>Northridge Local SD</t>
  </si>
  <si>
    <t>048736</t>
  </si>
  <si>
    <t>047365</t>
  </si>
  <si>
    <t>Northwest Local SD</t>
  </si>
  <si>
    <t>049635</t>
  </si>
  <si>
    <t>049908</t>
  </si>
  <si>
    <t>046268</t>
  </si>
  <si>
    <t>Northwestern Local SD</t>
  </si>
  <si>
    <t>050575</t>
  </si>
  <si>
    <t>050716</t>
  </si>
  <si>
    <t>Northwood Local SD</t>
  </si>
  <si>
    <t>044552</t>
  </si>
  <si>
    <t>Norton City SD</t>
  </si>
  <si>
    <t>044560</t>
  </si>
  <si>
    <t>Norwalk City SD</t>
  </si>
  <si>
    <t>050567</t>
  </si>
  <si>
    <t>Norwayne Local SD</t>
  </si>
  <si>
    <t>044578</t>
  </si>
  <si>
    <t>Norwood City SD</t>
  </si>
  <si>
    <t>047761</t>
  </si>
  <si>
    <t>Oak Hill Union Local SD</t>
  </si>
  <si>
    <t>047373</t>
  </si>
  <si>
    <t>Oak Hills Local SD</t>
  </si>
  <si>
    <t>044586</t>
  </si>
  <si>
    <t>Oakwood City SD</t>
  </si>
  <si>
    <t>044594</t>
  </si>
  <si>
    <t>Oberlin City SD</t>
  </si>
  <si>
    <t>061903</t>
  </si>
  <si>
    <t>Ohio Valley Local SD</t>
  </si>
  <si>
    <t>049726</t>
  </si>
  <si>
    <t>Old Fort Local SD</t>
  </si>
  <si>
    <t>046763</t>
  </si>
  <si>
    <t>Olentangy Local SD</t>
  </si>
  <si>
    <t>046573</t>
  </si>
  <si>
    <t>Olmsted Falls City SD</t>
  </si>
  <si>
    <t>049478</t>
  </si>
  <si>
    <t>Ontario Local SD</t>
  </si>
  <si>
    <t>046581</t>
  </si>
  <si>
    <t>Orange City SD</t>
  </si>
  <si>
    <t>044602</t>
  </si>
  <si>
    <t>Oregon City SD</t>
  </si>
  <si>
    <t>044610</t>
  </si>
  <si>
    <t>Orrville City SD</t>
  </si>
  <si>
    <t>049916</t>
  </si>
  <si>
    <t>Osnaburg Local SD</t>
  </si>
  <si>
    <t>050724</t>
  </si>
  <si>
    <t>Otsego Local SD</t>
  </si>
  <si>
    <t>048215</t>
  </si>
  <si>
    <t>Ottawa Hills Local SD</t>
  </si>
  <si>
    <t>049379</t>
  </si>
  <si>
    <t>Ottawa-Glandorf Local SD</t>
  </si>
  <si>
    <t>049387</t>
  </si>
  <si>
    <t>Ottoville Local SD</t>
  </si>
  <si>
    <t>044628</t>
  </si>
  <si>
    <t>Painsville City Local SD</t>
  </si>
  <si>
    <t>049510</t>
  </si>
  <si>
    <t>Paint Valley Local SD</t>
  </si>
  <si>
    <t>049395</t>
  </si>
  <si>
    <t>Pandora-Gilboa Local SD</t>
  </si>
  <si>
    <t>048579</t>
  </si>
  <si>
    <t>Parkway Local SD</t>
  </si>
  <si>
    <t>044636</t>
  </si>
  <si>
    <t>Parma City SD</t>
  </si>
  <si>
    <t>047597</t>
  </si>
  <si>
    <t>Patrick Henry Local SD</t>
  </si>
  <si>
    <t>045575</t>
  </si>
  <si>
    <t>Paulding Ex Vill SD</t>
  </si>
  <si>
    <t>046813</t>
  </si>
  <si>
    <t>Perkins Local SD</t>
  </si>
  <si>
    <t>045781</t>
  </si>
  <si>
    <t>Perry Local SD</t>
  </si>
  <si>
    <t>047902</t>
  </si>
  <si>
    <t>049924</t>
  </si>
  <si>
    <t>045583</t>
  </si>
  <si>
    <t>Perrysburg Ex Vill SD</t>
  </si>
  <si>
    <t>047076</t>
  </si>
  <si>
    <t>Pettisville Local SD</t>
  </si>
  <si>
    <t>046896</t>
  </si>
  <si>
    <t>Pickerington Local SD</t>
  </si>
  <si>
    <t>047084</t>
  </si>
  <si>
    <t>Pike-Delta-York Local SD</t>
  </si>
  <si>
    <t>044644</t>
  </si>
  <si>
    <t>Piqua City SD</t>
  </si>
  <si>
    <t>049932</t>
  </si>
  <si>
    <t>Plain Local SD</t>
  </si>
  <si>
    <t>048421</t>
  </si>
  <si>
    <t>Pleasant Local SD</t>
  </si>
  <si>
    <t>049460</t>
  </si>
  <si>
    <t>Plymouth-Shiloh Local SD</t>
  </si>
  <si>
    <t>048348</t>
  </si>
  <si>
    <t>Poland Local SD</t>
  </si>
  <si>
    <t>044651</t>
  </si>
  <si>
    <t>Port Clinton City SD</t>
  </si>
  <si>
    <t>044669</t>
  </si>
  <si>
    <t>Portsmouth City SD</t>
  </si>
  <si>
    <t>049288</t>
  </si>
  <si>
    <t>Preble-Shawnee Local SD</t>
  </si>
  <si>
    <t>044677</t>
  </si>
  <si>
    <t>Princeton City SD</t>
  </si>
  <si>
    <t>048975</t>
  </si>
  <si>
    <t>Put-In-Bay Local SD</t>
  </si>
  <si>
    <t>045880</t>
  </si>
  <si>
    <t>Pymatuning Valley Local SD</t>
  </si>
  <si>
    <t>044685</t>
  </si>
  <si>
    <t>Ravenna City SD</t>
  </si>
  <si>
    <t>044693</t>
  </si>
  <si>
    <t>Reading Community City SD</t>
  </si>
  <si>
    <t>050054</t>
  </si>
  <si>
    <t>Revere Local SD</t>
  </si>
  <si>
    <t>047001</t>
  </si>
  <si>
    <t>Reynoldsburg City SD</t>
  </si>
  <si>
    <t>046599</t>
  </si>
  <si>
    <t>Richmond Heights Local SD</t>
  </si>
  <si>
    <t>048439</t>
  </si>
  <si>
    <t>Ridgedale Local SD</t>
  </si>
  <si>
    <t>047506</t>
  </si>
  <si>
    <t>Ridgemont Local SD</t>
  </si>
  <si>
    <t>046474</t>
  </si>
  <si>
    <t>Ridgewood Local SD</t>
  </si>
  <si>
    <t>046078</t>
  </si>
  <si>
    <t>Ripley-Union-Lewis Local SD</t>
  </si>
  <si>
    <t>045591</t>
  </si>
  <si>
    <t>Rittman Ex Vill SD</t>
  </si>
  <si>
    <t>048447</t>
  </si>
  <si>
    <t>River Valley Local SD</t>
  </si>
  <si>
    <t>046482</t>
  </si>
  <si>
    <t>River View Local SD</t>
  </si>
  <si>
    <t>047514</t>
  </si>
  <si>
    <t>Riverdale Local SD</t>
  </si>
  <si>
    <t>047894</t>
  </si>
  <si>
    <t>Riverside Local SD</t>
  </si>
  <si>
    <t>048090</t>
  </si>
  <si>
    <t>047944</t>
  </si>
  <si>
    <t>Rock Hill Local SD</t>
  </si>
  <si>
    <t>044701</t>
  </si>
  <si>
    <t>Rocky River City SD</t>
  </si>
  <si>
    <t>047308</t>
  </si>
  <si>
    <t>Rolling Hills Local SD</t>
  </si>
  <si>
    <t>049213</t>
  </si>
  <si>
    <t>Rootstown Local SD</t>
  </si>
  <si>
    <t>046144</t>
  </si>
  <si>
    <t>Ross Local SD</t>
  </si>
  <si>
    <t>045609</t>
  </si>
  <si>
    <t>Rossford Ex Vill SD</t>
  </si>
  <si>
    <t>049817</t>
  </si>
  <si>
    <t>Russia Local SD</t>
  </si>
  <si>
    <t>044735</t>
  </si>
  <si>
    <t>Salem City SD</t>
  </si>
  <si>
    <t>044743</t>
  </si>
  <si>
    <t>Sandusky City SD</t>
  </si>
  <si>
    <t>049940</t>
  </si>
  <si>
    <t>Sandy Valley Local SD</t>
  </si>
  <si>
    <t>049130</t>
  </si>
  <si>
    <t>Scioto Valley Local SD</t>
  </si>
  <si>
    <t>048355</t>
  </si>
  <si>
    <t>Sebring Local SD</t>
  </si>
  <si>
    <t>049684</t>
  </si>
  <si>
    <t>Seneca East Local SD</t>
  </si>
  <si>
    <t>046003</t>
  </si>
  <si>
    <t>Shadyside Local SD</t>
  </si>
  <si>
    <t>044750</t>
  </si>
  <si>
    <t>Shaker Heights City SD</t>
  </si>
  <si>
    <t>045799</t>
  </si>
  <si>
    <t>Shawnee Local SD</t>
  </si>
  <si>
    <t>044768</t>
  </si>
  <si>
    <t>Sheffield-Sheffield Lake Cit</t>
  </si>
  <si>
    <t>044776</t>
  </si>
  <si>
    <t>Shelby City SD</t>
  </si>
  <si>
    <t>044784</t>
  </si>
  <si>
    <t>Sidney City SD</t>
  </si>
  <si>
    <t>046607</t>
  </si>
  <si>
    <t>Solon City SD</t>
  </si>
  <si>
    <t>047738</t>
  </si>
  <si>
    <t>South Central Local SD</t>
  </si>
  <si>
    <t>044792</t>
  </si>
  <si>
    <t>South Euclid-Lyndhurst City</t>
  </si>
  <si>
    <t>047951</t>
  </si>
  <si>
    <t>South Point Local SD</t>
  </si>
  <si>
    <t>048363</t>
  </si>
  <si>
    <t>South Range Local SD</t>
  </si>
  <si>
    <t>049221</t>
  </si>
  <si>
    <t>Southeast Local SD</t>
  </si>
  <si>
    <t>050583</t>
  </si>
  <si>
    <t>046276</t>
  </si>
  <si>
    <t>Southeastern Local SD</t>
  </si>
  <si>
    <t>049528</t>
  </si>
  <si>
    <t>046441</t>
  </si>
  <si>
    <t>Southern Local SD</t>
  </si>
  <si>
    <t>048538</t>
  </si>
  <si>
    <t>049064</t>
  </si>
  <si>
    <t>050237</t>
  </si>
  <si>
    <t>Southington Local SD</t>
  </si>
  <si>
    <t>048041</t>
  </si>
  <si>
    <t>Southwest Licking Local SD</t>
  </si>
  <si>
    <t>047381</t>
  </si>
  <si>
    <t>Southwest Local SD</t>
  </si>
  <si>
    <t>044800</t>
  </si>
  <si>
    <t>South-Western City SD</t>
  </si>
  <si>
    <t>045807</t>
  </si>
  <si>
    <t>Spencerville Local SD</t>
  </si>
  <si>
    <t>050427</t>
  </si>
  <si>
    <t>Springboro Community City SD</t>
  </si>
  <si>
    <t>044818</t>
  </si>
  <si>
    <t>Springfield City SD</t>
  </si>
  <si>
    <t>048223</t>
  </si>
  <si>
    <t>Springfield Local SD</t>
  </si>
  <si>
    <t>048371</t>
  </si>
  <si>
    <t>050062</t>
  </si>
  <si>
    <t>044719</t>
  </si>
  <si>
    <t>St Bernard-Elmwood Place Cit</t>
  </si>
  <si>
    <t>045997</t>
  </si>
  <si>
    <t>St Clairsville-Richland City</t>
  </si>
  <si>
    <t>048587</t>
  </si>
  <si>
    <t>St Henry Consolidated Local</t>
  </si>
  <si>
    <t>044727</t>
  </si>
  <si>
    <t>St Marys City SD</t>
  </si>
  <si>
    <t>044826</t>
  </si>
  <si>
    <t>Steubenville City SD</t>
  </si>
  <si>
    <t>044834</t>
  </si>
  <si>
    <t>Stow-Munroe Falls City SD</t>
  </si>
  <si>
    <t>050294</t>
  </si>
  <si>
    <t>Strasburg-Franklin Local SD</t>
  </si>
  <si>
    <t>049239</t>
  </si>
  <si>
    <t>Streetsboro City SD</t>
  </si>
  <si>
    <t>044842</t>
  </si>
  <si>
    <t>Strongsville City SD</t>
  </si>
  <si>
    <t>044859</t>
  </si>
  <si>
    <t>Struthers City SD</t>
  </si>
  <si>
    <t>050658</t>
  </si>
  <si>
    <t>Stryker Local SD</t>
  </si>
  <si>
    <t>047274</t>
  </si>
  <si>
    <t>Sugarcreek Local SD</t>
  </si>
  <si>
    <t>047092</t>
  </si>
  <si>
    <t>Swanton Local SD</t>
  </si>
  <si>
    <t>048652</t>
  </si>
  <si>
    <t>Switzerland Of Ohio Local SD</t>
  </si>
  <si>
    <t>Monroe</t>
  </si>
  <si>
    <t>044867</t>
  </si>
  <si>
    <t>Sycamore Community City SD</t>
  </si>
  <si>
    <t>044875</t>
  </si>
  <si>
    <t>Sylvania City SD</t>
  </si>
  <si>
    <t>047969</t>
  </si>
  <si>
    <t>Symmes Valley Local SD</t>
  </si>
  <si>
    <t>046151</t>
  </si>
  <si>
    <t>Talawanda City SD</t>
  </si>
  <si>
    <t>044883</t>
  </si>
  <si>
    <t>Tallmadge City SD</t>
  </si>
  <si>
    <t>049098</t>
  </si>
  <si>
    <t>Teays Valley Local SD</t>
  </si>
  <si>
    <t>046243</t>
  </si>
  <si>
    <t>Tecumseh Local SD</t>
  </si>
  <si>
    <t>047399</t>
  </si>
  <si>
    <t>Three Rivers Local SD</t>
  </si>
  <si>
    <t>044891</t>
  </si>
  <si>
    <t>Tiffin City SD</t>
  </si>
  <si>
    <t>045617</t>
  </si>
  <si>
    <t>Tipp City Ex Vill SD</t>
  </si>
  <si>
    <t>044909</t>
  </si>
  <si>
    <t>Toledo City SD</t>
  </si>
  <si>
    <t>044917</t>
  </si>
  <si>
    <t>Toronto City SD</t>
  </si>
  <si>
    <t>046201</t>
  </si>
  <si>
    <t>Triad Local SD</t>
  </si>
  <si>
    <t>091397</t>
  </si>
  <si>
    <t>Tri-County North Local SD</t>
  </si>
  <si>
    <t>045922</t>
  </si>
  <si>
    <t>Trimble Local SD</t>
  </si>
  <si>
    <t>048876</t>
  </si>
  <si>
    <t>Tri-Valley Local SD</t>
  </si>
  <si>
    <t>046680</t>
  </si>
  <si>
    <t>Tri-Village Local SD</t>
  </si>
  <si>
    <t>050591</t>
  </si>
  <si>
    <t>Triway Local SD</t>
  </si>
  <si>
    <t>048694</t>
  </si>
  <si>
    <t>Trotwood-Madison City SD</t>
  </si>
  <si>
    <t>044925</t>
  </si>
  <si>
    <t>Troy City SD</t>
  </si>
  <si>
    <t>050302</t>
  </si>
  <si>
    <t>Tuscarawas Valley Local SD</t>
  </si>
  <si>
    <t>049957</t>
  </si>
  <si>
    <t>Tuslaw Local SD</t>
  </si>
  <si>
    <t>049296</t>
  </si>
  <si>
    <t>Twin Valley Community Local</t>
  </si>
  <si>
    <t>050070</t>
  </si>
  <si>
    <t>Twinsburg City SD</t>
  </si>
  <si>
    <t>046011</t>
  </si>
  <si>
    <t>Union Local SD</t>
  </si>
  <si>
    <t>049536</t>
  </si>
  <si>
    <t>Union Scioto Local SD</t>
  </si>
  <si>
    <t>046458</t>
  </si>
  <si>
    <t>United Local SD</t>
  </si>
  <si>
    <t>044933</t>
  </si>
  <si>
    <t>Upper Arlington City SD</t>
  </si>
  <si>
    <t>045625</t>
  </si>
  <si>
    <t>Upper Sandusky Ex Vill SD</t>
  </si>
  <si>
    <t>047522</t>
  </si>
  <si>
    <t>Upper Scioto Valley Local SD</t>
  </si>
  <si>
    <t>044941</t>
  </si>
  <si>
    <t>Urbana City SD</t>
  </si>
  <si>
    <t>049643</t>
  </si>
  <si>
    <t>Valley Local SD</t>
  </si>
  <si>
    <t>048744</t>
  </si>
  <si>
    <t>Valley View Local SD</t>
  </si>
  <si>
    <t>047464</t>
  </si>
  <si>
    <t>Van Buren Local SD</t>
  </si>
  <si>
    <t>044966</t>
  </si>
  <si>
    <t>Van Wert City SD</t>
  </si>
  <si>
    <t>044958</t>
  </si>
  <si>
    <t>Vandalia-Butler City SD</t>
  </si>
  <si>
    <t>047472</t>
  </si>
  <si>
    <t>Vanlue Local SD</t>
  </si>
  <si>
    <t>046821</t>
  </si>
  <si>
    <t>Vermilion Local SD</t>
  </si>
  <si>
    <t>045633</t>
  </si>
  <si>
    <t>Versailles Ex Vill SD</t>
  </si>
  <si>
    <t>050393</t>
  </si>
  <si>
    <t>Vinton County Local SD</t>
  </si>
  <si>
    <t>Vinton</t>
  </si>
  <si>
    <t>044974</t>
  </si>
  <si>
    <t>Wadsworth City SD</t>
  </si>
  <si>
    <t>046904</t>
  </si>
  <si>
    <t>Walnut Township Local SD</t>
  </si>
  <si>
    <t>044982</t>
  </si>
  <si>
    <t>Wapakoneta City SD</t>
  </si>
  <si>
    <t>044990</t>
  </si>
  <si>
    <t>Warren City SD</t>
  </si>
  <si>
    <t>050500</t>
  </si>
  <si>
    <t>Warren Local SD</t>
  </si>
  <si>
    <t>045005</t>
  </si>
  <si>
    <t>Warrensville Heights City SD</t>
  </si>
  <si>
    <t>045013</t>
  </si>
  <si>
    <t>Washington Court House City</t>
  </si>
  <si>
    <t>048231</t>
  </si>
  <si>
    <t>Washington Local SD</t>
  </si>
  <si>
    <t>049650</t>
  </si>
  <si>
    <t>Washington-Nile Local SD</t>
  </si>
  <si>
    <t>049247</t>
  </si>
  <si>
    <t>Waterloo Local SD</t>
  </si>
  <si>
    <t>045641</t>
  </si>
  <si>
    <t>Wauseon Ex Vill SD</t>
  </si>
  <si>
    <t>049148</t>
  </si>
  <si>
    <t>Waverly City SD</t>
  </si>
  <si>
    <t>050468</t>
  </si>
  <si>
    <t>Wayne Local SD</t>
  </si>
  <si>
    <t>049031</t>
  </si>
  <si>
    <t>Wayne Trace Local SD</t>
  </si>
  <si>
    <t>045971</t>
  </si>
  <si>
    <t>Waynesfield-Goshen Local SD</t>
  </si>
  <si>
    <t>050252</t>
  </si>
  <si>
    <t>Weathersfield Local SD</t>
  </si>
  <si>
    <t>045658</t>
  </si>
  <si>
    <t>Wellington Ex Vill SD</t>
  </si>
  <si>
    <t>045021</t>
  </si>
  <si>
    <t>Wellston City SD</t>
  </si>
  <si>
    <t>045039</t>
  </si>
  <si>
    <t>Wellsville Local SD</t>
  </si>
  <si>
    <t>048389</t>
  </si>
  <si>
    <t>West Branch Local SD</t>
  </si>
  <si>
    <t>045054</t>
  </si>
  <si>
    <t>West Carrollton City SD</t>
  </si>
  <si>
    <t>046359</t>
  </si>
  <si>
    <t>West Clermont Local SD</t>
  </si>
  <si>
    <t>047225</t>
  </si>
  <si>
    <t>West Geauga Local SD</t>
  </si>
  <si>
    <t>047696</t>
  </si>
  <si>
    <t>West Holmes Local SD</t>
  </si>
  <si>
    <t>046219</t>
  </si>
  <si>
    <t>West Liberty-Salem Local SD</t>
  </si>
  <si>
    <t>048884</t>
  </si>
  <si>
    <t>West Muskingum Local SD</t>
  </si>
  <si>
    <t>046060</t>
  </si>
  <si>
    <t>Western Brown Local SD</t>
  </si>
  <si>
    <t>049155</t>
  </si>
  <si>
    <t>Western Local SD</t>
  </si>
  <si>
    <t>047746</t>
  </si>
  <si>
    <t>Western Reserve Local SD</t>
  </si>
  <si>
    <t>048397</t>
  </si>
  <si>
    <t>045047</t>
  </si>
  <si>
    <t>Westerville City SD</t>
  </si>
  <si>
    <t>049106</t>
  </si>
  <si>
    <t>Westfall Local SD</t>
  </si>
  <si>
    <t>045062</t>
  </si>
  <si>
    <t>Westlake City SD</t>
  </si>
  <si>
    <t>049668</t>
  </si>
  <si>
    <t>Wheelersburg Local SD</t>
  </si>
  <si>
    <t>045070</t>
  </si>
  <si>
    <t>Whitehall City SD</t>
  </si>
  <si>
    <t>045088</t>
  </si>
  <si>
    <t>Wickliffe City SD</t>
  </si>
  <si>
    <t>045096</t>
  </si>
  <si>
    <t>Willard City SD</t>
  </si>
  <si>
    <t>046367</t>
  </si>
  <si>
    <t>Williamsburg Local SD</t>
  </si>
  <si>
    <t>045104</t>
  </si>
  <si>
    <t>Willoughby-Eastlake City SD</t>
  </si>
  <si>
    <t>045112</t>
  </si>
  <si>
    <t>Wilmington City SD</t>
  </si>
  <si>
    <t>045666</t>
  </si>
  <si>
    <t>Windham Ex Vill SD</t>
  </si>
  <si>
    <t>044081</t>
  </si>
  <si>
    <t>Winton Woods City SD</t>
  </si>
  <si>
    <t>050518</t>
  </si>
  <si>
    <t>Wolf Creek Local SD</t>
  </si>
  <si>
    <t>049577</t>
  </si>
  <si>
    <t>Woodmore Local SD</t>
  </si>
  <si>
    <t>049973</t>
  </si>
  <si>
    <t>Woodridge Local SD</t>
  </si>
  <si>
    <t>045120</t>
  </si>
  <si>
    <t>Wooster City SD</t>
  </si>
  <si>
    <t>045138</t>
  </si>
  <si>
    <t>Worthington City SD</t>
  </si>
  <si>
    <t>046524</t>
  </si>
  <si>
    <t>Wynford Local SD</t>
  </si>
  <si>
    <t>045146</t>
  </si>
  <si>
    <t>Wyoming City SD</t>
  </si>
  <si>
    <t>045153</t>
  </si>
  <si>
    <t>Xenia Community City SD</t>
  </si>
  <si>
    <t>045674</t>
  </si>
  <si>
    <t>Yellow Springs Ex Vill SD</t>
  </si>
  <si>
    <t>045161</t>
  </si>
  <si>
    <t>Youngstown City SD</t>
  </si>
  <si>
    <t>049544</t>
  </si>
  <si>
    <t>Zane Trace Local SD</t>
  </si>
  <si>
    <t>045179</t>
  </si>
  <si>
    <t>Zanesville City SD</t>
  </si>
  <si>
    <t>TY25 Total Property Tax Revenue</t>
  </si>
  <si>
    <t>FY26  School Income Tax Revenue</t>
  </si>
  <si>
    <t>FY26 State Education Aid</t>
  </si>
  <si>
    <t>FY26 District Formula ADM</t>
  </si>
  <si>
    <t>FY27 In-State Tuition Rate</t>
  </si>
  <si>
    <t>FY27 Total Out-State Tuition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</si>
</sst>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5" fontId="0" fillId="2" borderId="0" xfId="0" applyNumberFormat="1" applyFill="1"/>
    <xf numFmtId="0" fontId="0" fillId="2" borderId="0" xfId="0" applyFill="1"/>
    <xf numFmtId="0" fontId="0" fillId="3" borderId="0" xfId="0" applyFill="1"/>
    <xf numFmtId="165" fontId="0" fillId="3" borderId="0" xfId="0" applyNumberFormat="1" applyFill="1"/>
    <xf numFmtId="0" fontId="0" fillId="3" borderId="0" xfId="0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 wrapText="1"/>
    </xf>
    <xf numFmtId="165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2BDB-B26F-4EC4-9CE9-4211ADF3B81C}">
  <dimension ref="A1:M617"/>
  <sheetViews>
    <sheetView tabSelected="1" workbookViewId="0">
      <selection activeCell="B2" sqref="B2"/>
    </sheetView>
  </sheetViews>
  <sheetFormatPr defaultRowHeight="15" x14ac:dyDescent="0.25"/>
  <cols>
    <col min="1" max="1" width="3.28515625" customWidth="1"/>
    <col min="3" max="3" width="27.28515625" bestFit="1" customWidth="1"/>
    <col min="4" max="4" width="11.85546875" bestFit="1" customWidth="1"/>
    <col min="5" max="5" width="14.5703125" style="3" bestFit="1" customWidth="1"/>
    <col min="6" max="6" width="15.85546875" bestFit="1" customWidth="1"/>
    <col min="7" max="7" width="15" bestFit="1" customWidth="1"/>
    <col min="8" max="8" width="16.85546875" customWidth="1"/>
    <col min="9" max="12" width="12.5703125" customWidth="1"/>
    <col min="13" max="13" width="2.7109375" customWidth="1"/>
    <col min="15" max="15" width="10.85546875" bestFit="1" customWidth="1"/>
  </cols>
  <sheetData>
    <row r="1" spans="1:13" x14ac:dyDescent="0.25">
      <c r="A1" s="6"/>
      <c r="B1" s="6"/>
      <c r="C1" s="6"/>
      <c r="D1" s="6"/>
      <c r="E1" s="7"/>
      <c r="F1" s="6"/>
      <c r="G1" s="6"/>
      <c r="H1" s="6"/>
      <c r="I1" s="6"/>
      <c r="J1" s="6"/>
      <c r="K1" s="6"/>
      <c r="L1" s="6"/>
      <c r="M1" s="6"/>
    </row>
    <row r="2" spans="1:13" ht="63" x14ac:dyDescent="0.25">
      <c r="A2" s="8"/>
      <c r="B2" s="9" t="s">
        <v>0</v>
      </c>
      <c r="C2" s="9" t="s">
        <v>1</v>
      </c>
      <c r="D2" s="9" t="s">
        <v>2</v>
      </c>
      <c r="E2" s="10" t="s">
        <v>1281</v>
      </c>
      <c r="F2" s="9" t="s">
        <v>1282</v>
      </c>
      <c r="G2" s="9" t="s">
        <v>3</v>
      </c>
      <c r="H2" s="9" t="s">
        <v>1283</v>
      </c>
      <c r="I2" s="9" t="s">
        <v>1284</v>
      </c>
      <c r="J2" s="9" t="s">
        <v>1285</v>
      </c>
      <c r="K2" s="9" t="s">
        <v>4</v>
      </c>
      <c r="L2" s="9" t="s">
        <v>1286</v>
      </c>
      <c r="M2" s="8"/>
    </row>
    <row r="3" spans="1:13" x14ac:dyDescent="0.25">
      <c r="A3" s="6"/>
      <c r="B3" s="5" t="s">
        <v>5</v>
      </c>
      <c r="C3" t="s">
        <v>6</v>
      </c>
      <c r="D3" s="5" t="s">
        <v>7</v>
      </c>
      <c r="E3" s="3">
        <v>3351167</v>
      </c>
      <c r="F3" s="4">
        <v>2703493.09</v>
      </c>
      <c r="G3" s="3">
        <f t="shared" ref="G3:G66" si="0">E3+F3</f>
        <v>6054660.0899999999</v>
      </c>
      <c r="H3" s="4">
        <v>7296614.4900000002</v>
      </c>
      <c r="I3" s="2">
        <v>793.72309299999995</v>
      </c>
      <c r="J3" s="11">
        <f t="shared" ref="J3:J66" si="1">G3/I3</f>
        <v>7628.1768080042493</v>
      </c>
      <c r="K3" s="3">
        <f t="shared" ref="K3:K66" si="2">H3/I3</f>
        <v>9192.8968104245396</v>
      </c>
      <c r="L3" s="11">
        <f t="shared" ref="L3:L66" si="3">J3+K3</f>
        <v>16821.073618428789</v>
      </c>
      <c r="M3" s="6"/>
    </row>
    <row r="4" spans="1:13" x14ac:dyDescent="0.25">
      <c r="A4" s="6"/>
      <c r="B4" s="5" t="s">
        <v>8</v>
      </c>
      <c r="C4" t="s">
        <v>9</v>
      </c>
      <c r="D4" s="5" t="s">
        <v>10</v>
      </c>
      <c r="E4" s="3">
        <v>6297699</v>
      </c>
      <c r="F4" s="4">
        <v>4206.74</v>
      </c>
      <c r="G4" s="3">
        <f t="shared" si="0"/>
        <v>6301905.7400000002</v>
      </c>
      <c r="H4" s="4">
        <v>7388316.9199999999</v>
      </c>
      <c r="I4" s="2">
        <v>1087.0285475999999</v>
      </c>
      <c r="J4" s="11">
        <f t="shared" si="1"/>
        <v>5797.3691251381451</v>
      </c>
      <c r="K4" s="3">
        <f t="shared" si="2"/>
        <v>6796.8011845800402</v>
      </c>
      <c r="L4" s="11">
        <f t="shared" si="3"/>
        <v>12594.170309718185</v>
      </c>
      <c r="M4" s="6"/>
    </row>
    <row r="5" spans="1:13" x14ac:dyDescent="0.25">
      <c r="A5" s="6"/>
      <c r="B5" s="5" t="s">
        <v>11</v>
      </c>
      <c r="C5" t="s">
        <v>12</v>
      </c>
      <c r="D5" s="5" t="s">
        <v>13</v>
      </c>
      <c r="E5" s="3">
        <v>174062264</v>
      </c>
      <c r="F5" s="4">
        <v>0</v>
      </c>
      <c r="G5" s="3">
        <f t="shared" si="0"/>
        <v>174062264</v>
      </c>
      <c r="H5" s="4">
        <v>177331159.87</v>
      </c>
      <c r="I5" s="2">
        <v>26934.017666</v>
      </c>
      <c r="J5" s="11">
        <f t="shared" si="1"/>
        <v>6462.5436189464781</v>
      </c>
      <c r="K5" s="3">
        <f t="shared" si="2"/>
        <v>6583.9104313744092</v>
      </c>
      <c r="L5" s="11">
        <f t="shared" si="3"/>
        <v>13046.454050320888</v>
      </c>
      <c r="M5" s="6"/>
    </row>
    <row r="6" spans="1:13" x14ac:dyDescent="0.25">
      <c r="A6" s="6"/>
      <c r="B6" s="5" t="s">
        <v>14</v>
      </c>
      <c r="C6" t="s">
        <v>15</v>
      </c>
      <c r="D6" s="5" t="s">
        <v>16</v>
      </c>
      <c r="E6" s="3">
        <v>9729275</v>
      </c>
      <c r="F6" s="4">
        <v>269391.02</v>
      </c>
      <c r="G6" s="3">
        <f t="shared" si="0"/>
        <v>9998666.0199999996</v>
      </c>
      <c r="H6" s="4">
        <v>7846949.0300000003</v>
      </c>
      <c r="I6" s="2">
        <v>1263.3389291999999</v>
      </c>
      <c r="J6" s="11">
        <f t="shared" si="1"/>
        <v>7914.4763047328724</v>
      </c>
      <c r="K6" s="3">
        <f t="shared" si="2"/>
        <v>6211.2777882725604</v>
      </c>
      <c r="L6" s="11">
        <f t="shared" si="3"/>
        <v>14125.754093005433</v>
      </c>
      <c r="M6" s="6"/>
    </row>
    <row r="7" spans="1:13" x14ac:dyDescent="0.25">
      <c r="A7" s="6"/>
      <c r="B7" s="5" t="s">
        <v>17</v>
      </c>
      <c r="C7" t="s">
        <v>18</v>
      </c>
      <c r="D7" s="5" t="s">
        <v>19</v>
      </c>
      <c r="E7" s="3">
        <v>5173204</v>
      </c>
      <c r="F7" s="4">
        <v>0</v>
      </c>
      <c r="G7" s="3">
        <f t="shared" si="0"/>
        <v>5173204</v>
      </c>
      <c r="H7" s="4">
        <v>7445868.8499999996</v>
      </c>
      <c r="I7" s="2">
        <v>997.93629439999995</v>
      </c>
      <c r="J7" s="11">
        <f t="shared" si="1"/>
        <v>5183.9020476856604</v>
      </c>
      <c r="K7" s="3">
        <f t="shared" si="2"/>
        <v>7461.2667078881623</v>
      </c>
      <c r="L7" s="11">
        <f t="shared" si="3"/>
        <v>12645.168755573823</v>
      </c>
      <c r="M7" s="6"/>
    </row>
    <row r="8" spans="1:13" x14ac:dyDescent="0.25">
      <c r="A8" s="6"/>
      <c r="B8" s="5" t="s">
        <v>20</v>
      </c>
      <c r="C8" t="s">
        <v>21</v>
      </c>
      <c r="D8" s="5" t="s">
        <v>22</v>
      </c>
      <c r="E8" s="3">
        <v>11617341</v>
      </c>
      <c r="F8" s="4">
        <v>0</v>
      </c>
      <c r="G8" s="3">
        <f t="shared" si="0"/>
        <v>11617341</v>
      </c>
      <c r="H8" s="4">
        <v>26643635.09</v>
      </c>
      <c r="I8" s="2">
        <v>2926.4239790000001</v>
      </c>
      <c r="J8" s="11">
        <f t="shared" si="1"/>
        <v>3969.8078895491444</v>
      </c>
      <c r="K8" s="3">
        <f t="shared" si="2"/>
        <v>9104.5027245520669</v>
      </c>
      <c r="L8" s="11">
        <f t="shared" si="3"/>
        <v>13074.31061410121</v>
      </c>
      <c r="M8" s="6"/>
    </row>
    <row r="9" spans="1:13" x14ac:dyDescent="0.25">
      <c r="A9" s="6"/>
      <c r="B9" s="5" t="s">
        <v>23</v>
      </c>
      <c r="C9" t="s">
        <v>24</v>
      </c>
      <c r="D9" s="5" t="s">
        <v>25</v>
      </c>
      <c r="E9" s="3">
        <v>9690215</v>
      </c>
      <c r="F9" s="4">
        <v>5460182.2799999993</v>
      </c>
      <c r="G9" s="3">
        <f t="shared" si="0"/>
        <v>15150397.279999999</v>
      </c>
      <c r="H9" s="4">
        <v>8434316.4299999997</v>
      </c>
      <c r="I9" s="2">
        <v>1458.8445555999999</v>
      </c>
      <c r="J9" s="11">
        <f t="shared" si="1"/>
        <v>10385.203291085991</v>
      </c>
      <c r="K9" s="3">
        <f t="shared" si="2"/>
        <v>5781.5045459254552</v>
      </c>
      <c r="L9" s="11">
        <f t="shared" si="3"/>
        <v>16166.707837011447</v>
      </c>
      <c r="M9" s="6"/>
    </row>
    <row r="10" spans="1:13" x14ac:dyDescent="0.25">
      <c r="A10" s="6"/>
      <c r="B10" s="5" t="s">
        <v>26</v>
      </c>
      <c r="C10" t="s">
        <v>27</v>
      </c>
      <c r="D10" s="5" t="s">
        <v>28</v>
      </c>
      <c r="E10" s="3">
        <v>27248801</v>
      </c>
      <c r="F10" s="4">
        <v>0</v>
      </c>
      <c r="G10" s="3">
        <f t="shared" si="0"/>
        <v>27248801</v>
      </c>
      <c r="H10" s="4">
        <v>13480613.16</v>
      </c>
      <c r="I10" s="2">
        <v>3960.294903</v>
      </c>
      <c r="J10" s="11">
        <f t="shared" si="1"/>
        <v>6880.4979597247939</v>
      </c>
      <c r="K10" s="3">
        <f t="shared" si="2"/>
        <v>3403.9417493349233</v>
      </c>
      <c r="L10" s="11">
        <f t="shared" si="3"/>
        <v>10284.439709059718</v>
      </c>
      <c r="M10" s="6"/>
    </row>
    <row r="11" spans="1:13" x14ac:dyDescent="0.25">
      <c r="A11" s="6"/>
      <c r="B11" s="5" t="s">
        <v>29</v>
      </c>
      <c r="C11" t="s">
        <v>30</v>
      </c>
      <c r="D11" s="5" t="s">
        <v>31</v>
      </c>
      <c r="E11" s="3">
        <v>6019587</v>
      </c>
      <c r="F11" s="4">
        <v>3701441.63</v>
      </c>
      <c r="G11" s="3">
        <f t="shared" si="0"/>
        <v>9721028.629999999</v>
      </c>
      <c r="H11" s="4">
        <v>6155214.0700000003</v>
      </c>
      <c r="I11" s="2">
        <v>909.09215259999996</v>
      </c>
      <c r="J11" s="11">
        <f t="shared" si="1"/>
        <v>10693.116866313163</v>
      </c>
      <c r="K11" s="3">
        <f t="shared" si="2"/>
        <v>6770.7262155944391</v>
      </c>
      <c r="L11" s="11">
        <f t="shared" si="3"/>
        <v>17463.843081907602</v>
      </c>
      <c r="M11" s="6"/>
    </row>
    <row r="12" spans="1:13" x14ac:dyDescent="0.25">
      <c r="A12" s="6"/>
      <c r="B12" s="5" t="s">
        <v>32</v>
      </c>
      <c r="C12" t="s">
        <v>33</v>
      </c>
      <c r="D12" s="5" t="s">
        <v>34</v>
      </c>
      <c r="E12" s="3">
        <v>2826862</v>
      </c>
      <c r="F12" s="4">
        <v>1871496.6199999999</v>
      </c>
      <c r="G12" s="3">
        <f t="shared" si="0"/>
        <v>4698358.62</v>
      </c>
      <c r="H12" s="4">
        <v>7762799.5599999996</v>
      </c>
      <c r="I12" s="2">
        <v>585.19404499999996</v>
      </c>
      <c r="J12" s="11">
        <f t="shared" si="1"/>
        <v>8028.7191234148677</v>
      </c>
      <c r="K12" s="3">
        <f t="shared" si="2"/>
        <v>13265.342712091337</v>
      </c>
      <c r="L12" s="11">
        <f t="shared" si="3"/>
        <v>21294.061835506203</v>
      </c>
      <c r="M12" s="6"/>
    </row>
    <row r="13" spans="1:13" x14ac:dyDescent="0.25">
      <c r="A13" s="6"/>
      <c r="B13" s="5" t="s">
        <v>35</v>
      </c>
      <c r="C13" t="s">
        <v>36</v>
      </c>
      <c r="D13" s="5" t="s">
        <v>37</v>
      </c>
      <c r="E13" s="3">
        <v>45227257</v>
      </c>
      <c r="F13" s="4">
        <v>0</v>
      </c>
      <c r="G13" s="3">
        <f t="shared" si="0"/>
        <v>45227257</v>
      </c>
      <c r="H13" s="4">
        <v>3928941.05</v>
      </c>
      <c r="I13" s="2">
        <v>4607.6559152</v>
      </c>
      <c r="J13" s="11">
        <f t="shared" si="1"/>
        <v>9815.6758734526429</v>
      </c>
      <c r="K13" s="3">
        <f t="shared" si="2"/>
        <v>852.69844847549996</v>
      </c>
      <c r="L13" s="11">
        <f t="shared" si="3"/>
        <v>10668.374321928142</v>
      </c>
      <c r="M13" s="6"/>
    </row>
    <row r="14" spans="1:13" x14ac:dyDescent="0.25">
      <c r="A14" s="6"/>
      <c r="B14" s="5" t="s">
        <v>38</v>
      </c>
      <c r="C14" t="s">
        <v>39</v>
      </c>
      <c r="D14" s="5" t="s">
        <v>40</v>
      </c>
      <c r="E14" s="3">
        <v>3342037</v>
      </c>
      <c r="F14" s="4">
        <v>1761721.91</v>
      </c>
      <c r="G14" s="3">
        <f t="shared" si="0"/>
        <v>5103758.91</v>
      </c>
      <c r="H14" s="4">
        <v>6635199.2999999998</v>
      </c>
      <c r="I14" s="2">
        <v>554.92777020000005</v>
      </c>
      <c r="J14" s="11">
        <f t="shared" si="1"/>
        <v>9197.1589530662131</v>
      </c>
      <c r="K14" s="3">
        <f t="shared" si="2"/>
        <v>11956.870166379716</v>
      </c>
      <c r="L14" s="11">
        <f t="shared" si="3"/>
        <v>21154.029119445928</v>
      </c>
      <c r="M14" s="6"/>
    </row>
    <row r="15" spans="1:13" x14ac:dyDescent="0.25">
      <c r="A15" s="6"/>
      <c r="B15" s="5" t="s">
        <v>41</v>
      </c>
      <c r="C15" t="s">
        <v>42</v>
      </c>
      <c r="D15" s="5" t="s">
        <v>43</v>
      </c>
      <c r="E15" s="3">
        <v>5496425</v>
      </c>
      <c r="F15" s="4">
        <v>1560601.0799999998</v>
      </c>
      <c r="G15" s="3">
        <f t="shared" si="0"/>
        <v>7057026.0800000001</v>
      </c>
      <c r="H15" s="4">
        <v>3341038.16</v>
      </c>
      <c r="I15" s="2">
        <v>393.97056099999998</v>
      </c>
      <c r="J15" s="11">
        <f t="shared" si="1"/>
        <v>17912.572102056125</v>
      </c>
      <c r="K15" s="3">
        <f t="shared" si="2"/>
        <v>8480.4259270529619</v>
      </c>
      <c r="L15" s="11">
        <f t="shared" si="3"/>
        <v>26392.998029109087</v>
      </c>
      <c r="M15" s="6"/>
    </row>
    <row r="16" spans="1:13" x14ac:dyDescent="0.25">
      <c r="A16" s="6"/>
      <c r="B16" s="5" t="s">
        <v>44</v>
      </c>
      <c r="C16" t="s">
        <v>45</v>
      </c>
      <c r="D16" s="5" t="s">
        <v>34</v>
      </c>
      <c r="E16" s="3">
        <v>4547779</v>
      </c>
      <c r="F16" s="4">
        <v>3079886.46</v>
      </c>
      <c r="G16" s="3">
        <f t="shared" si="0"/>
        <v>7627665.46</v>
      </c>
      <c r="H16" s="4">
        <v>7999149.1399999997</v>
      </c>
      <c r="I16" s="2">
        <v>928.51303580000001</v>
      </c>
      <c r="J16" s="11">
        <f t="shared" si="1"/>
        <v>8214.9255485983122</v>
      </c>
      <c r="K16" s="3">
        <f t="shared" si="2"/>
        <v>8615.0100554140226</v>
      </c>
      <c r="L16" s="11">
        <f t="shared" si="3"/>
        <v>16829.935604012335</v>
      </c>
      <c r="M16" s="6"/>
    </row>
    <row r="17" spans="1:13" x14ac:dyDescent="0.25">
      <c r="A17" s="6"/>
      <c r="B17" s="5" t="s">
        <v>46</v>
      </c>
      <c r="C17" t="s">
        <v>47</v>
      </c>
      <c r="D17" s="5" t="s">
        <v>48</v>
      </c>
      <c r="E17" s="3">
        <v>13330603</v>
      </c>
      <c r="F17" s="4">
        <v>0</v>
      </c>
      <c r="G17" s="3">
        <f t="shared" si="0"/>
        <v>13330603</v>
      </c>
      <c r="H17" s="4">
        <v>3383425.84</v>
      </c>
      <c r="I17" s="2">
        <v>1116.787836</v>
      </c>
      <c r="J17" s="11">
        <f t="shared" si="1"/>
        <v>11936.558198687257</v>
      </c>
      <c r="K17" s="3">
        <f t="shared" si="2"/>
        <v>3029.604846090032</v>
      </c>
      <c r="L17" s="11">
        <f t="shared" si="3"/>
        <v>14966.163044777288</v>
      </c>
      <c r="M17" s="6"/>
    </row>
    <row r="18" spans="1:13" x14ac:dyDescent="0.25">
      <c r="A18" s="6"/>
      <c r="B18" s="5" t="s">
        <v>49</v>
      </c>
      <c r="C18" t="s">
        <v>50</v>
      </c>
      <c r="D18" s="5" t="s">
        <v>43</v>
      </c>
      <c r="E18" s="3">
        <v>3183169</v>
      </c>
      <c r="F18" s="4">
        <v>1904250.6099999999</v>
      </c>
      <c r="G18" s="3">
        <f t="shared" si="0"/>
        <v>5087419.6099999994</v>
      </c>
      <c r="H18" s="4">
        <v>5706065.7699999996</v>
      </c>
      <c r="I18" s="2">
        <v>634.07613040000001</v>
      </c>
      <c r="J18" s="11">
        <f t="shared" si="1"/>
        <v>8023.3577106753037</v>
      </c>
      <c r="K18" s="3">
        <f t="shared" si="2"/>
        <v>8999.0231400137873</v>
      </c>
      <c r="L18" s="11">
        <f t="shared" si="3"/>
        <v>17022.380850689093</v>
      </c>
      <c r="M18" s="6"/>
    </row>
    <row r="19" spans="1:13" x14ac:dyDescent="0.25">
      <c r="A19" s="6"/>
      <c r="B19" s="5" t="s">
        <v>51</v>
      </c>
      <c r="C19" t="s">
        <v>52</v>
      </c>
      <c r="D19" s="5" t="s">
        <v>53</v>
      </c>
      <c r="E19" s="3">
        <v>26100797</v>
      </c>
      <c r="F19" s="4">
        <v>0</v>
      </c>
      <c r="G19" s="3">
        <f t="shared" si="0"/>
        <v>26100797</v>
      </c>
      <c r="H19" s="4">
        <v>11593237.35</v>
      </c>
      <c r="I19" s="2">
        <v>3153.6049842000002</v>
      </c>
      <c r="J19" s="11">
        <f t="shared" si="1"/>
        <v>8276.4953539738253</v>
      </c>
      <c r="K19" s="3">
        <f t="shared" si="2"/>
        <v>3676.1856377332392</v>
      </c>
      <c r="L19" s="11">
        <f t="shared" si="3"/>
        <v>11952.680991707064</v>
      </c>
      <c r="M19" s="6"/>
    </row>
    <row r="20" spans="1:13" x14ac:dyDescent="0.25">
      <c r="A20" s="6"/>
      <c r="B20" s="5" t="s">
        <v>54</v>
      </c>
      <c r="C20" t="s">
        <v>55</v>
      </c>
      <c r="D20" s="5" t="s">
        <v>56</v>
      </c>
      <c r="E20" s="3">
        <v>15666610</v>
      </c>
      <c r="F20" s="4">
        <v>0</v>
      </c>
      <c r="G20" s="3">
        <f t="shared" si="0"/>
        <v>15666610</v>
      </c>
      <c r="H20" s="4">
        <v>20151927.289999999</v>
      </c>
      <c r="I20" s="2">
        <v>3523.4777356</v>
      </c>
      <c r="J20" s="11">
        <f t="shared" si="1"/>
        <v>4446.3485157604355</v>
      </c>
      <c r="K20" s="3">
        <f t="shared" si="2"/>
        <v>5719.3286866529334</v>
      </c>
      <c r="L20" s="11">
        <f t="shared" si="3"/>
        <v>10165.677202413368</v>
      </c>
      <c r="M20" s="6"/>
    </row>
    <row r="21" spans="1:13" x14ac:dyDescent="0.25">
      <c r="A21" s="6"/>
      <c r="B21" s="5" t="s">
        <v>57</v>
      </c>
      <c r="C21" t="s">
        <v>58</v>
      </c>
      <c r="D21" s="5" t="s">
        <v>16</v>
      </c>
      <c r="E21" s="3">
        <v>23421737</v>
      </c>
      <c r="F21" s="4">
        <v>5521369.2800000003</v>
      </c>
      <c r="G21" s="3">
        <f t="shared" si="0"/>
        <v>28943106.280000001</v>
      </c>
      <c r="H21" s="4">
        <v>9075029.5999999996</v>
      </c>
      <c r="I21" s="2">
        <v>2264.9902529999999</v>
      </c>
      <c r="J21" s="11">
        <f t="shared" si="1"/>
        <v>12778.468358380173</v>
      </c>
      <c r="K21" s="3">
        <f t="shared" si="2"/>
        <v>4006.6528268631801</v>
      </c>
      <c r="L21" s="11">
        <f t="shared" si="3"/>
        <v>16785.121185243352</v>
      </c>
      <c r="M21" s="6"/>
    </row>
    <row r="22" spans="1:13" x14ac:dyDescent="0.25">
      <c r="A22" s="6"/>
      <c r="B22" s="5" t="s">
        <v>59</v>
      </c>
      <c r="C22" t="s">
        <v>60</v>
      </c>
      <c r="D22" s="5" t="s">
        <v>61</v>
      </c>
      <c r="E22" s="3">
        <v>45168781</v>
      </c>
      <c r="F22" s="4">
        <v>0</v>
      </c>
      <c r="G22" s="3">
        <f t="shared" si="0"/>
        <v>45168781</v>
      </c>
      <c r="H22" s="4">
        <v>2923021.6</v>
      </c>
      <c r="I22" s="2">
        <v>2962.7126655000002</v>
      </c>
      <c r="J22" s="11">
        <f t="shared" si="1"/>
        <v>15245.751478359149</v>
      </c>
      <c r="K22" s="3">
        <f t="shared" si="2"/>
        <v>986.60313368819322</v>
      </c>
      <c r="L22" s="11">
        <f t="shared" si="3"/>
        <v>16232.354612047342</v>
      </c>
      <c r="M22" s="6"/>
    </row>
    <row r="23" spans="1:13" x14ac:dyDescent="0.25">
      <c r="A23" s="6"/>
      <c r="B23" s="5" t="s">
        <v>62</v>
      </c>
      <c r="C23" t="s">
        <v>63</v>
      </c>
      <c r="D23" s="5" t="s">
        <v>64</v>
      </c>
      <c r="E23" s="3">
        <v>24661413</v>
      </c>
      <c r="F23" s="4">
        <v>0</v>
      </c>
      <c r="G23" s="3">
        <f t="shared" si="0"/>
        <v>24661413</v>
      </c>
      <c r="H23" s="4">
        <v>25318960.550000001</v>
      </c>
      <c r="I23" s="2">
        <v>4267.8466390000003</v>
      </c>
      <c r="J23" s="11">
        <f t="shared" si="1"/>
        <v>5778.4206148931389</v>
      </c>
      <c r="K23" s="3">
        <f t="shared" si="2"/>
        <v>5932.4907129119547</v>
      </c>
      <c r="L23" s="11">
        <f t="shared" si="3"/>
        <v>11710.911327805094</v>
      </c>
      <c r="M23" s="6"/>
    </row>
    <row r="24" spans="1:13" x14ac:dyDescent="0.25">
      <c r="A24" s="6"/>
      <c r="B24" s="5" t="s">
        <v>65</v>
      </c>
      <c r="C24" t="s">
        <v>66</v>
      </c>
      <c r="D24" s="5" t="s">
        <v>28</v>
      </c>
      <c r="E24" s="3">
        <v>56355297</v>
      </c>
      <c r="F24" s="4">
        <v>0</v>
      </c>
      <c r="G24" s="3">
        <f t="shared" si="0"/>
        <v>56355297</v>
      </c>
      <c r="H24" s="4">
        <v>2754731.39</v>
      </c>
      <c r="I24" s="2">
        <v>3827.2607364</v>
      </c>
      <c r="J24" s="11">
        <f t="shared" si="1"/>
        <v>14724.708056605767</v>
      </c>
      <c r="K24" s="3">
        <f t="shared" si="2"/>
        <v>719.765801112144</v>
      </c>
      <c r="L24" s="11">
        <f t="shared" si="3"/>
        <v>15444.473857717911</v>
      </c>
      <c r="M24" s="6"/>
    </row>
    <row r="25" spans="1:13" x14ac:dyDescent="0.25">
      <c r="A25" s="6"/>
      <c r="B25" s="5" t="s">
        <v>67</v>
      </c>
      <c r="C25" t="s">
        <v>68</v>
      </c>
      <c r="D25" s="5" t="s">
        <v>28</v>
      </c>
      <c r="E25" s="3">
        <v>49620280</v>
      </c>
      <c r="F25" s="4">
        <v>0</v>
      </c>
      <c r="G25" s="3">
        <f t="shared" si="0"/>
        <v>49620280</v>
      </c>
      <c r="H25" s="4">
        <v>3716697.64</v>
      </c>
      <c r="I25" s="2">
        <v>4645.6458576000005</v>
      </c>
      <c r="J25" s="11">
        <f t="shared" si="1"/>
        <v>10681.029402795344</v>
      </c>
      <c r="K25" s="3">
        <f t="shared" si="2"/>
        <v>800.03895129451246</v>
      </c>
      <c r="L25" s="11">
        <f t="shared" si="3"/>
        <v>11481.068354089857</v>
      </c>
      <c r="M25" s="6"/>
    </row>
    <row r="26" spans="1:13" x14ac:dyDescent="0.25">
      <c r="A26" s="6"/>
      <c r="B26" s="5" t="s">
        <v>69</v>
      </c>
      <c r="C26" t="s">
        <v>70</v>
      </c>
      <c r="D26" s="5" t="s">
        <v>71</v>
      </c>
      <c r="E26" s="3">
        <v>3395632</v>
      </c>
      <c r="F26" s="4">
        <v>1350116.43</v>
      </c>
      <c r="G26" s="3">
        <f t="shared" si="0"/>
        <v>4745748.43</v>
      </c>
      <c r="H26" s="4">
        <v>5884527.2300000004</v>
      </c>
      <c r="I26" s="2">
        <v>567.53123100000005</v>
      </c>
      <c r="J26" s="11">
        <f t="shared" si="1"/>
        <v>8362.0921118964798</v>
      </c>
      <c r="K26" s="3">
        <f t="shared" si="2"/>
        <v>10368.640364744966</v>
      </c>
      <c r="L26" s="11">
        <f t="shared" si="3"/>
        <v>18730.732476641446</v>
      </c>
      <c r="M26" s="6"/>
    </row>
    <row r="27" spans="1:13" x14ac:dyDescent="0.25">
      <c r="A27" s="6"/>
      <c r="B27" s="5" t="s">
        <v>72</v>
      </c>
      <c r="C27" t="s">
        <v>73</v>
      </c>
      <c r="D27" s="5" t="s">
        <v>13</v>
      </c>
      <c r="E27" s="3">
        <v>19333473</v>
      </c>
      <c r="F27" s="4">
        <v>0</v>
      </c>
      <c r="G27" s="3">
        <f t="shared" si="0"/>
        <v>19333473</v>
      </c>
      <c r="H27" s="4">
        <v>27571182.879999999</v>
      </c>
      <c r="I27" s="2">
        <v>3627.5538431999998</v>
      </c>
      <c r="J27" s="11">
        <f t="shared" si="1"/>
        <v>5329.6171016844855</v>
      </c>
      <c r="K27" s="3">
        <f t="shared" si="2"/>
        <v>7600.4889442739286</v>
      </c>
      <c r="L27" s="11">
        <f t="shared" si="3"/>
        <v>12930.106045958415</v>
      </c>
      <c r="M27" s="6"/>
    </row>
    <row r="28" spans="1:13" x14ac:dyDescent="0.25">
      <c r="A28" s="6"/>
      <c r="B28" s="5" t="s">
        <v>74</v>
      </c>
      <c r="C28" t="s">
        <v>75</v>
      </c>
      <c r="D28" s="5" t="s">
        <v>76</v>
      </c>
      <c r="E28" s="3">
        <v>7979111</v>
      </c>
      <c r="F28" s="4">
        <v>510.71</v>
      </c>
      <c r="G28" s="3">
        <f t="shared" si="0"/>
        <v>7979621.71</v>
      </c>
      <c r="H28" s="4">
        <v>8187774.9500000002</v>
      </c>
      <c r="I28" s="2">
        <v>1094.4963516</v>
      </c>
      <c r="J28" s="11">
        <f t="shared" si="1"/>
        <v>7290.6791313967497</v>
      </c>
      <c r="K28" s="3">
        <f t="shared" si="2"/>
        <v>7480.8608891483491</v>
      </c>
      <c r="L28" s="11">
        <f t="shared" si="3"/>
        <v>14771.540020545099</v>
      </c>
      <c r="M28" s="6"/>
    </row>
    <row r="29" spans="1:13" x14ac:dyDescent="0.25">
      <c r="A29" s="6"/>
      <c r="B29" s="5" t="s">
        <v>77</v>
      </c>
      <c r="C29" t="s">
        <v>78</v>
      </c>
      <c r="D29" s="5" t="s">
        <v>79</v>
      </c>
      <c r="E29" s="3">
        <v>12486553</v>
      </c>
      <c r="F29" s="4">
        <v>0</v>
      </c>
      <c r="G29" s="3">
        <f t="shared" si="0"/>
        <v>12486553</v>
      </c>
      <c r="H29" s="4">
        <v>14259598.369999999</v>
      </c>
      <c r="I29" s="2">
        <v>2696.2239610000001</v>
      </c>
      <c r="J29" s="11">
        <f t="shared" si="1"/>
        <v>4631.1260416841906</v>
      </c>
      <c r="K29" s="3">
        <f t="shared" si="2"/>
        <v>5288.7291917364573</v>
      </c>
      <c r="L29" s="11">
        <f t="shared" si="3"/>
        <v>9919.855233420647</v>
      </c>
      <c r="M29" s="6"/>
    </row>
    <row r="30" spans="1:13" x14ac:dyDescent="0.25">
      <c r="A30" s="6"/>
      <c r="B30" s="5" t="s">
        <v>80</v>
      </c>
      <c r="C30" t="s">
        <v>81</v>
      </c>
      <c r="D30" s="5" t="s">
        <v>19</v>
      </c>
      <c r="E30" s="3">
        <v>12015645</v>
      </c>
      <c r="F30" s="4">
        <v>0</v>
      </c>
      <c r="G30" s="3">
        <f t="shared" si="0"/>
        <v>12015645</v>
      </c>
      <c r="H30" s="4">
        <v>7214442.2000000002</v>
      </c>
      <c r="I30" s="2">
        <v>1534.3708217999999</v>
      </c>
      <c r="J30" s="11">
        <f t="shared" si="1"/>
        <v>7830.9915890503025</v>
      </c>
      <c r="K30" s="3">
        <f t="shared" si="2"/>
        <v>4701.8895937662573</v>
      </c>
      <c r="L30" s="11">
        <f t="shared" si="3"/>
        <v>12532.88118281656</v>
      </c>
      <c r="M30" s="6"/>
    </row>
    <row r="31" spans="1:13" x14ac:dyDescent="0.25">
      <c r="A31" s="6"/>
      <c r="B31" s="5" t="s">
        <v>82</v>
      </c>
      <c r="C31" t="s">
        <v>83</v>
      </c>
      <c r="D31" s="5" t="s">
        <v>84</v>
      </c>
      <c r="E31" s="3">
        <v>38812943</v>
      </c>
      <c r="F31" s="4">
        <v>0</v>
      </c>
      <c r="G31" s="3">
        <f t="shared" si="0"/>
        <v>38812943</v>
      </c>
      <c r="H31" s="4">
        <v>2445394.39</v>
      </c>
      <c r="I31" s="2">
        <v>2744.1930007999999</v>
      </c>
      <c r="J31" s="11">
        <f t="shared" si="1"/>
        <v>14143.663725067832</v>
      </c>
      <c r="K31" s="3">
        <f t="shared" si="2"/>
        <v>891.11603640381975</v>
      </c>
      <c r="L31" s="11">
        <f t="shared" si="3"/>
        <v>15034.779761471653</v>
      </c>
      <c r="M31" s="6"/>
    </row>
    <row r="32" spans="1:13" x14ac:dyDescent="0.25">
      <c r="A32" s="6"/>
      <c r="B32" s="5" t="s">
        <v>85</v>
      </c>
      <c r="C32" t="s">
        <v>86</v>
      </c>
      <c r="D32" s="5" t="s">
        <v>84</v>
      </c>
      <c r="E32" s="3">
        <v>36643109</v>
      </c>
      <c r="F32" s="4">
        <v>0</v>
      </c>
      <c r="G32" s="3">
        <f t="shared" si="0"/>
        <v>36643109</v>
      </c>
      <c r="H32" s="4">
        <v>1288595.57</v>
      </c>
      <c r="I32" s="2">
        <v>2046.9317016</v>
      </c>
      <c r="J32" s="11">
        <f t="shared" si="1"/>
        <v>17901.481017347884</v>
      </c>
      <c r="K32" s="3">
        <f t="shared" si="2"/>
        <v>629.5254350659377</v>
      </c>
      <c r="L32" s="11">
        <f t="shared" si="3"/>
        <v>18531.006452413822</v>
      </c>
      <c r="M32" s="6"/>
    </row>
    <row r="33" spans="1:13" x14ac:dyDescent="0.25">
      <c r="A33" s="6"/>
      <c r="B33" s="5" t="s">
        <v>87</v>
      </c>
      <c r="C33" t="s">
        <v>88</v>
      </c>
      <c r="D33" s="5" t="s">
        <v>89</v>
      </c>
      <c r="E33" s="3">
        <v>11088557</v>
      </c>
      <c r="F33" s="4">
        <v>0</v>
      </c>
      <c r="G33" s="3">
        <f t="shared" si="0"/>
        <v>11088557</v>
      </c>
      <c r="H33" s="4">
        <v>8106608.7199999997</v>
      </c>
      <c r="I33" s="2">
        <v>1621.1369993999999</v>
      </c>
      <c r="J33" s="11">
        <f t="shared" si="1"/>
        <v>6839.9876161632192</v>
      </c>
      <c r="K33" s="3">
        <f t="shared" si="2"/>
        <v>5000.569799468115</v>
      </c>
      <c r="L33" s="11">
        <f t="shared" si="3"/>
        <v>11840.557415631334</v>
      </c>
      <c r="M33" s="6"/>
    </row>
    <row r="34" spans="1:13" x14ac:dyDescent="0.25">
      <c r="A34" s="6"/>
      <c r="B34" s="5" t="s">
        <v>90</v>
      </c>
      <c r="C34" t="s">
        <v>91</v>
      </c>
      <c r="D34" s="5" t="s">
        <v>92</v>
      </c>
      <c r="E34" s="3">
        <v>103112628</v>
      </c>
      <c r="F34" s="4">
        <v>0</v>
      </c>
      <c r="G34" s="3">
        <f t="shared" si="0"/>
        <v>103112628</v>
      </c>
      <c r="H34" s="4">
        <v>7817640.5599999996</v>
      </c>
      <c r="I34" s="2">
        <v>8681.3792807999998</v>
      </c>
      <c r="J34" s="11">
        <f t="shared" si="1"/>
        <v>11877.447657199704</v>
      </c>
      <c r="K34" s="3">
        <f t="shared" si="2"/>
        <v>900.50674059244591</v>
      </c>
      <c r="L34" s="11">
        <f t="shared" si="3"/>
        <v>12777.954397792149</v>
      </c>
      <c r="M34" s="6"/>
    </row>
    <row r="35" spans="1:13" x14ac:dyDescent="0.25">
      <c r="A35" s="6"/>
      <c r="B35" s="5" t="s">
        <v>93</v>
      </c>
      <c r="C35" t="s">
        <v>94</v>
      </c>
      <c r="D35" s="5" t="s">
        <v>84</v>
      </c>
      <c r="E35" s="3">
        <v>39891974</v>
      </c>
      <c r="F35" s="4">
        <v>0</v>
      </c>
      <c r="G35" s="3">
        <f t="shared" si="0"/>
        <v>39891974</v>
      </c>
      <c r="H35" s="4">
        <v>10729170.859999999</v>
      </c>
      <c r="I35" s="2">
        <v>3240.4766180000001</v>
      </c>
      <c r="J35" s="11">
        <f t="shared" si="1"/>
        <v>12310.526722646451</v>
      </c>
      <c r="K35" s="3">
        <f t="shared" si="2"/>
        <v>3310.9854273912242</v>
      </c>
      <c r="L35" s="11">
        <f t="shared" si="3"/>
        <v>15621.512150037675</v>
      </c>
      <c r="M35" s="6"/>
    </row>
    <row r="36" spans="1:13" x14ac:dyDescent="0.25">
      <c r="A36" s="6"/>
      <c r="B36" s="5" t="s">
        <v>95</v>
      </c>
      <c r="C36" t="s">
        <v>96</v>
      </c>
      <c r="D36" s="5" t="s">
        <v>76</v>
      </c>
      <c r="E36" s="3">
        <v>9677862</v>
      </c>
      <c r="F36" s="4">
        <v>0</v>
      </c>
      <c r="G36" s="3">
        <f t="shared" si="0"/>
        <v>9677862</v>
      </c>
      <c r="H36" s="4">
        <v>7054114.46</v>
      </c>
      <c r="I36" s="2">
        <v>1241.9238644</v>
      </c>
      <c r="J36" s="11">
        <f t="shared" si="1"/>
        <v>7792.6371152192833</v>
      </c>
      <c r="K36" s="3">
        <f t="shared" si="2"/>
        <v>5679.9894600688694</v>
      </c>
      <c r="L36" s="11">
        <f t="shared" si="3"/>
        <v>13472.626575288152</v>
      </c>
      <c r="M36" s="6"/>
    </row>
    <row r="37" spans="1:13" x14ac:dyDescent="0.25">
      <c r="A37" s="6"/>
      <c r="B37" s="5" t="s">
        <v>97</v>
      </c>
      <c r="C37" t="s">
        <v>98</v>
      </c>
      <c r="D37" s="5" t="s">
        <v>99</v>
      </c>
      <c r="E37" s="3">
        <v>14819967</v>
      </c>
      <c r="F37" s="4">
        <v>0</v>
      </c>
      <c r="G37" s="3">
        <f t="shared" si="0"/>
        <v>14819967</v>
      </c>
      <c r="H37" s="4">
        <v>14261080.92</v>
      </c>
      <c r="I37" s="2">
        <v>2424.4663908000002</v>
      </c>
      <c r="J37" s="11">
        <f t="shared" si="1"/>
        <v>6112.671660962832</v>
      </c>
      <c r="K37" s="3">
        <f t="shared" si="2"/>
        <v>5882.1524497579348</v>
      </c>
      <c r="L37" s="11">
        <f t="shared" si="3"/>
        <v>11994.824110720767</v>
      </c>
      <c r="M37" s="6"/>
    </row>
    <row r="38" spans="1:13" x14ac:dyDescent="0.25">
      <c r="A38" s="6"/>
      <c r="B38" s="5" t="s">
        <v>100</v>
      </c>
      <c r="C38" t="s">
        <v>101</v>
      </c>
      <c r="D38" s="5" t="s">
        <v>102</v>
      </c>
      <c r="E38" s="3">
        <v>12955634</v>
      </c>
      <c r="F38" s="4">
        <v>2108540.39</v>
      </c>
      <c r="G38" s="3">
        <f t="shared" si="0"/>
        <v>15064174.390000001</v>
      </c>
      <c r="H38" s="4">
        <v>8153506.3300000001</v>
      </c>
      <c r="I38" s="2">
        <v>1884.2354135999999</v>
      </c>
      <c r="J38" s="11">
        <f t="shared" si="1"/>
        <v>7994.8472899246444</v>
      </c>
      <c r="K38" s="3">
        <f t="shared" si="2"/>
        <v>4327.2227404016348</v>
      </c>
      <c r="L38" s="11">
        <f t="shared" si="3"/>
        <v>12322.070030326278</v>
      </c>
      <c r="M38" s="6"/>
    </row>
    <row r="39" spans="1:13" x14ac:dyDescent="0.25">
      <c r="A39" s="6"/>
      <c r="B39" s="5" t="s">
        <v>103</v>
      </c>
      <c r="C39" t="s">
        <v>104</v>
      </c>
      <c r="D39" s="5" t="s">
        <v>105</v>
      </c>
      <c r="E39" s="3">
        <v>9282825</v>
      </c>
      <c r="F39" s="4">
        <v>0</v>
      </c>
      <c r="G39" s="3">
        <f t="shared" si="0"/>
        <v>9282825</v>
      </c>
      <c r="H39" s="4">
        <v>5011934.8099999996</v>
      </c>
      <c r="I39" s="2">
        <v>950.11695540000005</v>
      </c>
      <c r="J39" s="11">
        <f t="shared" si="1"/>
        <v>9770.1919192589539</v>
      </c>
      <c r="K39" s="3">
        <f t="shared" si="2"/>
        <v>5275.0714335899529</v>
      </c>
      <c r="L39" s="11">
        <f t="shared" si="3"/>
        <v>15045.263352848906</v>
      </c>
      <c r="M39" s="6"/>
    </row>
    <row r="40" spans="1:13" x14ac:dyDescent="0.25">
      <c r="A40" s="6"/>
      <c r="B40" s="5" t="s">
        <v>106</v>
      </c>
      <c r="C40" t="s">
        <v>107</v>
      </c>
      <c r="D40" s="5" t="s">
        <v>99</v>
      </c>
      <c r="E40" s="3">
        <v>15979100</v>
      </c>
      <c r="F40" s="4">
        <v>0</v>
      </c>
      <c r="G40" s="3">
        <f t="shared" si="0"/>
        <v>15979100</v>
      </c>
      <c r="H40" s="4">
        <v>3341891.65</v>
      </c>
      <c r="I40" s="2">
        <v>1636.9565279999999</v>
      </c>
      <c r="J40" s="11">
        <f t="shared" si="1"/>
        <v>9761.4687541659623</v>
      </c>
      <c r="K40" s="3">
        <f t="shared" si="2"/>
        <v>2041.527427782737</v>
      </c>
      <c r="L40" s="11">
        <f t="shared" si="3"/>
        <v>11802.9961819487</v>
      </c>
      <c r="M40" s="6"/>
    </row>
    <row r="41" spans="1:13" x14ac:dyDescent="0.25">
      <c r="A41" s="6"/>
      <c r="B41" s="5" t="s">
        <v>108</v>
      </c>
      <c r="C41" t="s">
        <v>109</v>
      </c>
      <c r="D41" s="5" t="s">
        <v>110</v>
      </c>
      <c r="E41" s="3">
        <v>16619620</v>
      </c>
      <c r="F41" s="4">
        <v>0</v>
      </c>
      <c r="G41" s="3">
        <f t="shared" si="0"/>
        <v>16619620</v>
      </c>
      <c r="H41" s="4">
        <v>1842813.93</v>
      </c>
      <c r="I41" s="2">
        <v>1250.4257392</v>
      </c>
      <c r="J41" s="11">
        <f t="shared" si="1"/>
        <v>13291.169142625724</v>
      </c>
      <c r="K41" s="3">
        <f t="shared" si="2"/>
        <v>1473.7491977564373</v>
      </c>
      <c r="L41" s="11">
        <f t="shared" si="3"/>
        <v>14764.918340382161</v>
      </c>
      <c r="M41" s="6"/>
    </row>
    <row r="42" spans="1:13" x14ac:dyDescent="0.25">
      <c r="A42" s="6"/>
      <c r="B42" s="5" t="s">
        <v>111</v>
      </c>
      <c r="C42" t="s">
        <v>112</v>
      </c>
      <c r="D42" s="5" t="s">
        <v>84</v>
      </c>
      <c r="E42" s="3">
        <v>73151192</v>
      </c>
      <c r="F42" s="4">
        <v>0</v>
      </c>
      <c r="G42" s="3">
        <f t="shared" si="0"/>
        <v>73151192</v>
      </c>
      <c r="H42" s="4">
        <v>8171831.2400000002</v>
      </c>
      <c r="I42" s="2">
        <v>5893.3319756000001</v>
      </c>
      <c r="J42" s="11">
        <f t="shared" si="1"/>
        <v>12412.535438842724</v>
      </c>
      <c r="K42" s="3">
        <f t="shared" si="2"/>
        <v>1386.6232674204691</v>
      </c>
      <c r="L42" s="11">
        <f t="shared" si="3"/>
        <v>13799.158706263193</v>
      </c>
      <c r="M42" s="6"/>
    </row>
    <row r="43" spans="1:13" x14ac:dyDescent="0.25">
      <c r="A43" s="6"/>
      <c r="B43" s="5" t="s">
        <v>113</v>
      </c>
      <c r="C43" t="s">
        <v>114</v>
      </c>
      <c r="D43" s="5" t="s">
        <v>115</v>
      </c>
      <c r="E43" s="3">
        <v>11612116</v>
      </c>
      <c r="F43" s="4">
        <v>4236600.2899999991</v>
      </c>
      <c r="G43" s="3">
        <f t="shared" si="0"/>
        <v>15848716.289999999</v>
      </c>
      <c r="H43" s="4">
        <v>1722582.58</v>
      </c>
      <c r="I43" s="2">
        <v>1329.5189482000001</v>
      </c>
      <c r="J43" s="11">
        <f t="shared" si="1"/>
        <v>11920.639650497009</v>
      </c>
      <c r="K43" s="3">
        <f t="shared" si="2"/>
        <v>1295.6434974711403</v>
      </c>
      <c r="L43" s="11">
        <f t="shared" si="3"/>
        <v>13216.28314796815</v>
      </c>
      <c r="M43" s="6"/>
    </row>
    <row r="44" spans="1:13" x14ac:dyDescent="0.25">
      <c r="A44" s="6"/>
      <c r="B44" s="5" t="s">
        <v>116</v>
      </c>
      <c r="C44" t="s">
        <v>117</v>
      </c>
      <c r="D44" s="5" t="s">
        <v>25</v>
      </c>
      <c r="E44" s="3">
        <v>13068484</v>
      </c>
      <c r="F44" s="4">
        <v>2883232.02</v>
      </c>
      <c r="G44" s="3">
        <f t="shared" si="0"/>
        <v>15951716.02</v>
      </c>
      <c r="H44" s="4">
        <v>2455983.34</v>
      </c>
      <c r="I44" s="2">
        <v>759.90433419999999</v>
      </c>
      <c r="J44" s="11">
        <f t="shared" si="1"/>
        <v>20991.742383984943</v>
      </c>
      <c r="K44" s="3">
        <f t="shared" si="2"/>
        <v>3231.9638531678738</v>
      </c>
      <c r="L44" s="11">
        <f t="shared" si="3"/>
        <v>24223.706237152815</v>
      </c>
      <c r="M44" s="6"/>
    </row>
    <row r="45" spans="1:13" x14ac:dyDescent="0.25">
      <c r="A45" s="6"/>
      <c r="B45" s="5" t="s">
        <v>118</v>
      </c>
      <c r="C45" t="s">
        <v>119</v>
      </c>
      <c r="D45" s="5" t="s">
        <v>120</v>
      </c>
      <c r="E45" s="3">
        <v>6802788</v>
      </c>
      <c r="F45" s="4">
        <v>2886165.8400000003</v>
      </c>
      <c r="G45" s="3">
        <f t="shared" si="0"/>
        <v>9688953.8399999999</v>
      </c>
      <c r="H45" s="4">
        <v>13075195.74</v>
      </c>
      <c r="I45" s="2">
        <v>2126.5100050000001</v>
      </c>
      <c r="J45" s="11">
        <f t="shared" si="1"/>
        <v>4556.2700467990508</v>
      </c>
      <c r="K45" s="3">
        <f t="shared" si="2"/>
        <v>6148.6641065674175</v>
      </c>
      <c r="L45" s="11">
        <f t="shared" si="3"/>
        <v>10704.934153366468</v>
      </c>
      <c r="M45" s="6"/>
    </row>
    <row r="46" spans="1:13" x14ac:dyDescent="0.25">
      <c r="A46" s="6"/>
      <c r="B46" s="5" t="s">
        <v>121</v>
      </c>
      <c r="C46" t="s">
        <v>122</v>
      </c>
      <c r="D46" s="5" t="s">
        <v>79</v>
      </c>
      <c r="E46" s="3">
        <v>7867580</v>
      </c>
      <c r="F46" s="4">
        <v>0</v>
      </c>
      <c r="G46" s="3">
        <f t="shared" si="0"/>
        <v>7867580</v>
      </c>
      <c r="H46" s="4">
        <v>8033273.3600000003</v>
      </c>
      <c r="I46" s="2">
        <v>1191.9469283999999</v>
      </c>
      <c r="J46" s="11">
        <f t="shared" si="1"/>
        <v>6600.612672043193</v>
      </c>
      <c r="K46" s="3">
        <f t="shared" si="2"/>
        <v>6739.6233578817119</v>
      </c>
      <c r="L46" s="11">
        <f t="shared" si="3"/>
        <v>13340.236029924905</v>
      </c>
      <c r="M46" s="6"/>
    </row>
    <row r="47" spans="1:13" x14ac:dyDescent="0.25">
      <c r="A47" s="6"/>
      <c r="B47" s="5" t="s">
        <v>123</v>
      </c>
      <c r="C47" t="s">
        <v>124</v>
      </c>
      <c r="D47" s="5" t="s">
        <v>125</v>
      </c>
      <c r="E47" s="3">
        <v>37195002</v>
      </c>
      <c r="F47" s="4">
        <v>10865510.059999999</v>
      </c>
      <c r="G47" s="3">
        <f t="shared" si="0"/>
        <v>48060512.060000002</v>
      </c>
      <c r="H47" s="4">
        <v>2737590.5</v>
      </c>
      <c r="I47" s="2">
        <v>2595.5238592000001</v>
      </c>
      <c r="J47" s="11">
        <f t="shared" si="1"/>
        <v>18516.690528444364</v>
      </c>
      <c r="K47" s="3">
        <f t="shared" si="2"/>
        <v>1054.7352474901879</v>
      </c>
      <c r="L47" s="11">
        <f t="shared" si="3"/>
        <v>19571.425775934553</v>
      </c>
      <c r="M47" s="6"/>
    </row>
    <row r="48" spans="1:13" x14ac:dyDescent="0.25">
      <c r="A48" s="6"/>
      <c r="B48" s="5" t="s">
        <v>126</v>
      </c>
      <c r="C48" t="s">
        <v>127</v>
      </c>
      <c r="D48" s="5" t="s">
        <v>128</v>
      </c>
      <c r="E48" s="3">
        <v>48544727</v>
      </c>
      <c r="F48" s="4">
        <v>14095455.119999999</v>
      </c>
      <c r="G48" s="3">
        <f t="shared" si="0"/>
        <v>62640182.119999997</v>
      </c>
      <c r="H48" s="4">
        <v>3951843.4</v>
      </c>
      <c r="I48" s="2">
        <v>4478.7748879000001</v>
      </c>
      <c r="J48" s="11">
        <f t="shared" si="1"/>
        <v>13986.008157996665</v>
      </c>
      <c r="K48" s="3">
        <f t="shared" si="2"/>
        <v>882.34919122111387</v>
      </c>
      <c r="L48" s="11">
        <f t="shared" si="3"/>
        <v>14868.357349217778</v>
      </c>
      <c r="M48" s="6"/>
    </row>
    <row r="49" spans="1:13" x14ac:dyDescent="0.25">
      <c r="A49" s="6"/>
      <c r="B49" s="5" t="s">
        <v>129</v>
      </c>
      <c r="C49" t="s">
        <v>130</v>
      </c>
      <c r="D49" s="5" t="s">
        <v>131</v>
      </c>
      <c r="E49" s="3">
        <v>11149082</v>
      </c>
      <c r="F49" s="4">
        <v>0</v>
      </c>
      <c r="G49" s="3">
        <f t="shared" si="0"/>
        <v>11149082</v>
      </c>
      <c r="H49" s="4">
        <v>2649673.79</v>
      </c>
      <c r="I49" s="2">
        <v>1005.7462492</v>
      </c>
      <c r="J49" s="11">
        <f t="shared" si="1"/>
        <v>11085.382628936779</v>
      </c>
      <c r="K49" s="3">
        <f t="shared" si="2"/>
        <v>2634.5350948190244</v>
      </c>
      <c r="L49" s="11">
        <f t="shared" si="3"/>
        <v>13719.917723755803</v>
      </c>
      <c r="M49" s="6"/>
    </row>
    <row r="50" spans="1:13" x14ac:dyDescent="0.25">
      <c r="A50" s="6"/>
      <c r="B50" s="5" t="s">
        <v>132</v>
      </c>
      <c r="C50" t="s">
        <v>133</v>
      </c>
      <c r="D50" s="5" t="s">
        <v>134</v>
      </c>
      <c r="E50" s="3">
        <v>6507899</v>
      </c>
      <c r="F50" s="4">
        <v>2147891.04</v>
      </c>
      <c r="G50" s="3">
        <f t="shared" si="0"/>
        <v>8655790.0399999991</v>
      </c>
      <c r="H50" s="4">
        <v>7564676.4100000001</v>
      </c>
      <c r="I50" s="2">
        <v>1136.9150245999999</v>
      </c>
      <c r="J50" s="11">
        <f t="shared" si="1"/>
        <v>7613.4010481965088</v>
      </c>
      <c r="K50" s="3">
        <f t="shared" si="2"/>
        <v>6653.686727960584</v>
      </c>
      <c r="L50" s="11">
        <f t="shared" si="3"/>
        <v>14267.087776157092</v>
      </c>
      <c r="M50" s="6"/>
    </row>
    <row r="51" spans="1:13" x14ac:dyDescent="0.25">
      <c r="A51" s="6"/>
      <c r="B51" s="5" t="s">
        <v>135</v>
      </c>
      <c r="C51" t="s">
        <v>136</v>
      </c>
      <c r="D51" s="5" t="s">
        <v>25</v>
      </c>
      <c r="E51" s="3">
        <v>17908572</v>
      </c>
      <c r="F51" s="4">
        <v>8646656.8499999996</v>
      </c>
      <c r="G51" s="3">
        <f t="shared" si="0"/>
        <v>26555228.850000001</v>
      </c>
      <c r="H51" s="4">
        <v>6347876.3200000003</v>
      </c>
      <c r="I51" s="2">
        <v>2403.488394</v>
      </c>
      <c r="J51" s="11">
        <f t="shared" si="1"/>
        <v>11048.619546610551</v>
      </c>
      <c r="K51" s="3">
        <f t="shared" si="2"/>
        <v>2641.109620436137</v>
      </c>
      <c r="L51" s="11">
        <f t="shared" si="3"/>
        <v>13689.729167046688</v>
      </c>
      <c r="M51" s="6"/>
    </row>
    <row r="52" spans="1:13" x14ac:dyDescent="0.25">
      <c r="A52" s="6"/>
      <c r="B52" s="5" t="s">
        <v>137</v>
      </c>
      <c r="C52" t="s">
        <v>138</v>
      </c>
      <c r="D52" s="5" t="s">
        <v>139</v>
      </c>
      <c r="E52" s="3">
        <v>2433927</v>
      </c>
      <c r="F52" s="4">
        <v>0</v>
      </c>
      <c r="G52" s="3">
        <f t="shared" si="0"/>
        <v>2433927</v>
      </c>
      <c r="H52" s="4">
        <v>1611476.05</v>
      </c>
      <c r="I52" s="2">
        <v>193.37815000000001</v>
      </c>
      <c r="J52" s="11">
        <f t="shared" si="1"/>
        <v>12586.359937769597</v>
      </c>
      <c r="K52" s="3">
        <f t="shared" si="2"/>
        <v>8333.2892056315559</v>
      </c>
      <c r="L52" s="11">
        <f t="shared" si="3"/>
        <v>20919.649143401155</v>
      </c>
      <c r="M52" s="6"/>
    </row>
    <row r="53" spans="1:13" x14ac:dyDescent="0.25">
      <c r="A53" s="6"/>
      <c r="B53" s="5" t="s">
        <v>140</v>
      </c>
      <c r="C53" t="s">
        <v>141</v>
      </c>
      <c r="D53" s="5" t="s">
        <v>142</v>
      </c>
      <c r="E53" s="3">
        <v>2768378</v>
      </c>
      <c r="F53" s="4">
        <v>0</v>
      </c>
      <c r="G53" s="3">
        <f t="shared" si="0"/>
        <v>2768378</v>
      </c>
      <c r="H53" s="4">
        <v>9245154.3000000007</v>
      </c>
      <c r="I53" s="2">
        <v>720.99436900000001</v>
      </c>
      <c r="J53" s="11">
        <f t="shared" si="1"/>
        <v>3839.6666035542921</v>
      </c>
      <c r="K53" s="3">
        <f t="shared" si="2"/>
        <v>12822.782947421329</v>
      </c>
      <c r="L53" s="11">
        <f t="shared" si="3"/>
        <v>16662.44955097562</v>
      </c>
      <c r="M53" s="6"/>
    </row>
    <row r="54" spans="1:13" x14ac:dyDescent="0.25">
      <c r="A54" s="6"/>
      <c r="B54" s="5" t="s">
        <v>143</v>
      </c>
      <c r="C54" t="s">
        <v>144</v>
      </c>
      <c r="D54" s="5" t="s">
        <v>19</v>
      </c>
      <c r="E54" s="3">
        <v>6722402</v>
      </c>
      <c r="F54" s="4">
        <v>0</v>
      </c>
      <c r="G54" s="3">
        <f t="shared" si="0"/>
        <v>6722402</v>
      </c>
      <c r="H54" s="4">
        <v>6490851.0800000001</v>
      </c>
      <c r="I54" s="2">
        <v>892.76646500000004</v>
      </c>
      <c r="J54" s="11">
        <f t="shared" si="1"/>
        <v>7529.8549660464678</v>
      </c>
      <c r="K54" s="3">
        <f t="shared" si="2"/>
        <v>7270.4915949099859</v>
      </c>
      <c r="L54" s="11">
        <f t="shared" si="3"/>
        <v>14800.346560956454</v>
      </c>
      <c r="M54" s="6"/>
    </row>
    <row r="55" spans="1:13" x14ac:dyDescent="0.25">
      <c r="A55" s="6"/>
      <c r="B55" s="5" t="s">
        <v>145</v>
      </c>
      <c r="C55" t="s">
        <v>146</v>
      </c>
      <c r="D55" s="5" t="s">
        <v>64</v>
      </c>
      <c r="E55" s="3">
        <v>43676550</v>
      </c>
      <c r="F55" s="4">
        <v>0</v>
      </c>
      <c r="G55" s="3">
        <f t="shared" si="0"/>
        <v>43676550</v>
      </c>
      <c r="H55" s="4">
        <v>7510528.6600000001</v>
      </c>
      <c r="I55" s="2">
        <v>4368.8464008000001</v>
      </c>
      <c r="J55" s="11">
        <f t="shared" si="1"/>
        <v>9997.2729624923832</v>
      </c>
      <c r="K55" s="3">
        <f t="shared" si="2"/>
        <v>1719.1102572580057</v>
      </c>
      <c r="L55" s="11">
        <f t="shared" si="3"/>
        <v>11716.383219750389</v>
      </c>
      <c r="M55" s="6"/>
    </row>
    <row r="56" spans="1:13" x14ac:dyDescent="0.25">
      <c r="A56" s="6"/>
      <c r="B56" s="5" t="s">
        <v>147</v>
      </c>
      <c r="C56" t="s">
        <v>148</v>
      </c>
      <c r="D56" s="5" t="s">
        <v>31</v>
      </c>
      <c r="E56" s="3">
        <v>2215768</v>
      </c>
      <c r="F56" s="4">
        <v>900717.47</v>
      </c>
      <c r="G56" s="3">
        <f t="shared" si="0"/>
        <v>3116485.4699999997</v>
      </c>
      <c r="H56" s="4">
        <v>6501019.4100000001</v>
      </c>
      <c r="I56" s="2">
        <v>401.03262519999998</v>
      </c>
      <c r="J56" s="11">
        <f t="shared" si="1"/>
        <v>7771.1519566413572</v>
      </c>
      <c r="K56" s="3">
        <f t="shared" si="2"/>
        <v>16210.69958275305</v>
      </c>
      <c r="L56" s="11">
        <f t="shared" si="3"/>
        <v>23981.851539394407</v>
      </c>
      <c r="M56" s="6"/>
    </row>
    <row r="57" spans="1:13" x14ac:dyDescent="0.25">
      <c r="A57" s="6"/>
      <c r="B57" s="5" t="s">
        <v>149</v>
      </c>
      <c r="C57" t="s">
        <v>150</v>
      </c>
      <c r="D57" s="5" t="s">
        <v>151</v>
      </c>
      <c r="E57" s="3">
        <v>27653008</v>
      </c>
      <c r="F57" s="4">
        <v>5991580.3399999999</v>
      </c>
      <c r="G57" s="3">
        <f t="shared" si="0"/>
        <v>33644588.340000004</v>
      </c>
      <c r="H57" s="4">
        <v>4164739.1</v>
      </c>
      <c r="I57" s="2">
        <v>3032.8019835999999</v>
      </c>
      <c r="J57" s="11">
        <f t="shared" si="1"/>
        <v>11093.565792272124</v>
      </c>
      <c r="K57" s="3">
        <f t="shared" si="2"/>
        <v>1373.2314613749913</v>
      </c>
      <c r="L57" s="11">
        <f t="shared" si="3"/>
        <v>12466.797253647115</v>
      </c>
      <c r="M57" s="6"/>
    </row>
    <row r="58" spans="1:13" x14ac:dyDescent="0.25">
      <c r="A58" s="6"/>
      <c r="B58" s="5" t="s">
        <v>152</v>
      </c>
      <c r="C58" t="s">
        <v>153</v>
      </c>
      <c r="D58" s="5" t="s">
        <v>120</v>
      </c>
      <c r="E58" s="3">
        <v>2114689</v>
      </c>
      <c r="F58" s="4">
        <v>1725629.94</v>
      </c>
      <c r="G58" s="3">
        <f t="shared" si="0"/>
        <v>3840318.94</v>
      </c>
      <c r="H58" s="4">
        <v>5504740.3499999996</v>
      </c>
      <c r="I58" s="2">
        <v>471.7350826</v>
      </c>
      <c r="J58" s="11">
        <f t="shared" si="1"/>
        <v>8140.8381137010647</v>
      </c>
      <c r="K58" s="3">
        <f t="shared" si="2"/>
        <v>11669.134972239606</v>
      </c>
      <c r="L58" s="11">
        <f t="shared" si="3"/>
        <v>19809.97308594067</v>
      </c>
      <c r="M58" s="6"/>
    </row>
    <row r="59" spans="1:13" x14ac:dyDescent="0.25">
      <c r="A59" s="6"/>
      <c r="B59" s="5" t="s">
        <v>154</v>
      </c>
      <c r="C59" t="s">
        <v>155</v>
      </c>
      <c r="D59" s="5" t="s">
        <v>84</v>
      </c>
      <c r="E59" s="3">
        <v>52356371</v>
      </c>
      <c r="F59" s="4">
        <v>0</v>
      </c>
      <c r="G59" s="3">
        <f t="shared" si="0"/>
        <v>52356371</v>
      </c>
      <c r="H59" s="4">
        <v>3187488.35</v>
      </c>
      <c r="I59" s="2">
        <v>3882.7996907000002</v>
      </c>
      <c r="J59" s="11">
        <f t="shared" si="1"/>
        <v>13484.180274713341</v>
      </c>
      <c r="K59" s="3">
        <f t="shared" si="2"/>
        <v>820.92526112912935</v>
      </c>
      <c r="L59" s="11">
        <f t="shared" si="3"/>
        <v>14305.105535842469</v>
      </c>
      <c r="M59" s="6"/>
    </row>
    <row r="60" spans="1:13" x14ac:dyDescent="0.25">
      <c r="A60" s="6"/>
      <c r="B60" s="5" t="s">
        <v>156</v>
      </c>
      <c r="C60" t="s">
        <v>157</v>
      </c>
      <c r="D60" s="5" t="s">
        <v>76</v>
      </c>
      <c r="E60" s="3">
        <v>3671488</v>
      </c>
      <c r="F60" s="4">
        <v>0</v>
      </c>
      <c r="G60" s="3">
        <f t="shared" si="0"/>
        <v>3671488</v>
      </c>
      <c r="H60" s="4">
        <v>8157045.0800000001</v>
      </c>
      <c r="I60" s="2">
        <v>671.5993168</v>
      </c>
      <c r="J60" s="11">
        <f t="shared" si="1"/>
        <v>5466.7834051614391</v>
      </c>
      <c r="K60" s="3">
        <f t="shared" si="2"/>
        <v>12145.701873054675</v>
      </c>
      <c r="L60" s="11">
        <f t="shared" si="3"/>
        <v>17612.485278216114</v>
      </c>
      <c r="M60" s="6"/>
    </row>
    <row r="61" spans="1:13" x14ac:dyDescent="0.25">
      <c r="A61" s="6"/>
      <c r="B61" s="5" t="s">
        <v>158</v>
      </c>
      <c r="C61" t="s">
        <v>159</v>
      </c>
      <c r="D61" s="5" t="s">
        <v>160</v>
      </c>
      <c r="E61" s="3">
        <v>5297149</v>
      </c>
      <c r="F61" s="4">
        <v>0</v>
      </c>
      <c r="G61" s="3">
        <f t="shared" si="0"/>
        <v>5297149</v>
      </c>
      <c r="H61" s="4">
        <v>6729774.7599999998</v>
      </c>
      <c r="I61" s="2">
        <v>646.88330099999996</v>
      </c>
      <c r="J61" s="11">
        <f t="shared" si="1"/>
        <v>8188.7242904729119</v>
      </c>
      <c r="K61" s="3">
        <f t="shared" si="2"/>
        <v>10403.383036162191</v>
      </c>
      <c r="L61" s="11">
        <f t="shared" si="3"/>
        <v>18592.107326635101</v>
      </c>
      <c r="M61" s="6"/>
    </row>
    <row r="62" spans="1:13" x14ac:dyDescent="0.25">
      <c r="A62" s="6"/>
      <c r="B62" s="5" t="s">
        <v>161</v>
      </c>
      <c r="C62" t="s">
        <v>162</v>
      </c>
      <c r="D62" s="5" t="s">
        <v>139</v>
      </c>
      <c r="E62" s="3">
        <v>4143896</v>
      </c>
      <c r="F62" s="4">
        <v>0</v>
      </c>
      <c r="G62" s="3">
        <f t="shared" si="0"/>
        <v>4143896</v>
      </c>
      <c r="H62" s="4">
        <v>2260236.66</v>
      </c>
      <c r="I62" s="2">
        <v>454.34883259999998</v>
      </c>
      <c r="J62" s="11">
        <f t="shared" si="1"/>
        <v>9120.5164461118075</v>
      </c>
      <c r="K62" s="3">
        <f t="shared" si="2"/>
        <v>4974.6725375431288</v>
      </c>
      <c r="L62" s="11">
        <f t="shared" si="3"/>
        <v>14095.188983654936</v>
      </c>
      <c r="M62" s="6"/>
    </row>
    <row r="63" spans="1:13" x14ac:dyDescent="0.25">
      <c r="A63" s="6"/>
      <c r="B63" s="5" t="s">
        <v>163</v>
      </c>
      <c r="C63" t="s">
        <v>164</v>
      </c>
      <c r="D63" s="5" t="s">
        <v>139</v>
      </c>
      <c r="E63" s="3">
        <v>5348970</v>
      </c>
      <c r="F63" s="4">
        <v>0</v>
      </c>
      <c r="G63" s="3">
        <f t="shared" si="0"/>
        <v>5348970</v>
      </c>
      <c r="H63" s="4">
        <v>8310337.5300000003</v>
      </c>
      <c r="I63" s="2">
        <v>954.22483299999999</v>
      </c>
      <c r="J63" s="11">
        <f t="shared" si="1"/>
        <v>5605.5657063370518</v>
      </c>
      <c r="K63" s="3">
        <f t="shared" si="2"/>
        <v>8708.9931456436952</v>
      </c>
      <c r="L63" s="11">
        <f t="shared" si="3"/>
        <v>14314.558851980746</v>
      </c>
      <c r="M63" s="6"/>
    </row>
    <row r="64" spans="1:13" x14ac:dyDescent="0.25">
      <c r="A64" s="6"/>
      <c r="B64" s="5" t="s">
        <v>165</v>
      </c>
      <c r="C64" t="s">
        <v>166</v>
      </c>
      <c r="D64" s="5" t="s">
        <v>84</v>
      </c>
      <c r="E64" s="3">
        <v>19961265</v>
      </c>
      <c r="F64" s="4">
        <v>0</v>
      </c>
      <c r="G64" s="3">
        <f t="shared" si="0"/>
        <v>19961265</v>
      </c>
      <c r="H64" s="4">
        <v>2216863.71</v>
      </c>
      <c r="I64" s="2">
        <v>1297.51559</v>
      </c>
      <c r="J64" s="11">
        <f t="shared" si="1"/>
        <v>15384.219776503804</v>
      </c>
      <c r="K64" s="3">
        <f t="shared" si="2"/>
        <v>1708.5449508934223</v>
      </c>
      <c r="L64" s="11">
        <f t="shared" si="3"/>
        <v>17092.764727397225</v>
      </c>
      <c r="M64" s="6"/>
    </row>
    <row r="65" spans="1:13" x14ac:dyDescent="0.25">
      <c r="A65" s="6"/>
      <c r="B65" s="5" t="s">
        <v>167</v>
      </c>
      <c r="C65" t="s">
        <v>168</v>
      </c>
      <c r="D65" s="5" t="s">
        <v>169</v>
      </c>
      <c r="E65" s="3">
        <v>9927594</v>
      </c>
      <c r="F65" s="4">
        <v>0</v>
      </c>
      <c r="G65" s="3">
        <f t="shared" si="0"/>
        <v>9927594</v>
      </c>
      <c r="H65" s="4">
        <v>7662083.9500000002</v>
      </c>
      <c r="I65" s="2">
        <v>1579.1966669999999</v>
      </c>
      <c r="J65" s="11">
        <f t="shared" si="1"/>
        <v>6286.4836327570592</v>
      </c>
      <c r="K65" s="3">
        <f t="shared" si="2"/>
        <v>4851.8871082445112</v>
      </c>
      <c r="L65" s="11">
        <f t="shared" si="3"/>
        <v>11138.37074100157</v>
      </c>
      <c r="M65" s="6"/>
    </row>
    <row r="66" spans="1:13" x14ac:dyDescent="0.25">
      <c r="A66" s="6"/>
      <c r="B66" s="5" t="s">
        <v>170</v>
      </c>
      <c r="C66" t="s">
        <v>171</v>
      </c>
      <c r="D66" s="5" t="s">
        <v>172</v>
      </c>
      <c r="E66" s="3">
        <v>8882442</v>
      </c>
      <c r="F66" s="4">
        <v>0</v>
      </c>
      <c r="G66" s="3">
        <f t="shared" si="0"/>
        <v>8882442</v>
      </c>
      <c r="H66" s="4">
        <v>3132872.05</v>
      </c>
      <c r="I66" s="2">
        <v>638.65137279999999</v>
      </c>
      <c r="J66" s="11">
        <f t="shared" si="1"/>
        <v>13908.123239534043</v>
      </c>
      <c r="K66" s="3">
        <f t="shared" si="2"/>
        <v>4905.4494884505475</v>
      </c>
      <c r="L66" s="11">
        <f t="shared" si="3"/>
        <v>18813.572727984589</v>
      </c>
      <c r="M66" s="6"/>
    </row>
    <row r="67" spans="1:13" x14ac:dyDescent="0.25">
      <c r="A67" s="6"/>
      <c r="B67" s="5" t="s">
        <v>173</v>
      </c>
      <c r="C67" t="s">
        <v>174</v>
      </c>
      <c r="D67" s="5" t="s">
        <v>131</v>
      </c>
      <c r="E67" s="3">
        <v>69414148</v>
      </c>
      <c r="F67" s="4">
        <v>0</v>
      </c>
      <c r="G67" s="3">
        <f t="shared" ref="G67:G130" si="4">E67+F67</f>
        <v>69414148</v>
      </c>
      <c r="H67" s="4">
        <v>12634890</v>
      </c>
      <c r="I67" s="2">
        <v>6347.5011785999995</v>
      </c>
      <c r="J67" s="11">
        <f t="shared" ref="J67:J130" si="5">G67/I67</f>
        <v>10935.665240051194</v>
      </c>
      <c r="K67" s="3">
        <f t="shared" ref="K67:K130" si="6">H67/I67</f>
        <v>1990.529760372056</v>
      </c>
      <c r="L67" s="11">
        <f t="shared" ref="L67:L130" si="7">J67+K67</f>
        <v>12926.195000423249</v>
      </c>
      <c r="M67" s="6"/>
    </row>
    <row r="68" spans="1:13" x14ac:dyDescent="0.25">
      <c r="A68" s="6"/>
      <c r="B68" s="5" t="s">
        <v>175</v>
      </c>
      <c r="C68" t="s">
        <v>176</v>
      </c>
      <c r="D68" s="5" t="s">
        <v>177</v>
      </c>
      <c r="E68" s="3">
        <v>11178202</v>
      </c>
      <c r="F68" s="4">
        <v>4609704.43</v>
      </c>
      <c r="G68" s="3">
        <f t="shared" si="4"/>
        <v>15787906.43</v>
      </c>
      <c r="H68" s="4">
        <v>10791232.01</v>
      </c>
      <c r="I68" s="2">
        <v>1735.6785408000001</v>
      </c>
      <c r="J68" s="11">
        <f t="shared" si="5"/>
        <v>9096.1004926195146</v>
      </c>
      <c r="K68" s="3">
        <f t="shared" si="6"/>
        <v>6217.2987430184858</v>
      </c>
      <c r="L68" s="11">
        <f t="shared" si="7"/>
        <v>15313.399235638</v>
      </c>
      <c r="M68" s="6"/>
    </row>
    <row r="69" spans="1:13" x14ac:dyDescent="0.25">
      <c r="A69" s="6"/>
      <c r="B69" s="5" t="s">
        <v>178</v>
      </c>
      <c r="C69" t="s">
        <v>179</v>
      </c>
      <c r="D69" s="5" t="s">
        <v>180</v>
      </c>
      <c r="E69" s="3">
        <v>17203680</v>
      </c>
      <c r="F69" s="4">
        <v>2490436.39</v>
      </c>
      <c r="G69" s="3">
        <f t="shared" si="4"/>
        <v>19694116.390000001</v>
      </c>
      <c r="H69" s="4">
        <v>1428429.7</v>
      </c>
      <c r="I69" s="2">
        <v>693.90508320000004</v>
      </c>
      <c r="J69" s="11">
        <f t="shared" si="5"/>
        <v>28381.571005617905</v>
      </c>
      <c r="K69" s="3">
        <f t="shared" si="6"/>
        <v>2058.5375933732603</v>
      </c>
      <c r="L69" s="11">
        <f t="shared" si="7"/>
        <v>30440.108598991166</v>
      </c>
      <c r="M69" s="6"/>
    </row>
    <row r="70" spans="1:13" x14ac:dyDescent="0.25">
      <c r="A70" s="6"/>
      <c r="B70" s="5" t="s">
        <v>181</v>
      </c>
      <c r="C70" t="s">
        <v>182</v>
      </c>
      <c r="D70" s="5" t="s">
        <v>56</v>
      </c>
      <c r="E70" s="3">
        <v>10178824</v>
      </c>
      <c r="F70" s="4">
        <v>0</v>
      </c>
      <c r="G70" s="3">
        <f t="shared" si="4"/>
        <v>10178824</v>
      </c>
      <c r="H70" s="4">
        <v>10389909.210000001</v>
      </c>
      <c r="I70" s="2">
        <v>1401.246684</v>
      </c>
      <c r="J70" s="11">
        <f t="shared" si="5"/>
        <v>7264.1199556266001</v>
      </c>
      <c r="K70" s="3">
        <f t="shared" si="6"/>
        <v>7414.7609615324527</v>
      </c>
      <c r="L70" s="11">
        <f t="shared" si="7"/>
        <v>14678.880917159053</v>
      </c>
      <c r="M70" s="6"/>
    </row>
    <row r="71" spans="1:13" x14ac:dyDescent="0.25">
      <c r="A71" s="6"/>
      <c r="B71" s="5" t="s">
        <v>183</v>
      </c>
      <c r="C71" t="s">
        <v>182</v>
      </c>
      <c r="D71" s="5" t="s">
        <v>184</v>
      </c>
      <c r="E71" s="3">
        <v>16246207</v>
      </c>
      <c r="F71" s="4">
        <v>0</v>
      </c>
      <c r="G71" s="3">
        <f t="shared" si="4"/>
        <v>16246207</v>
      </c>
      <c r="H71" s="4">
        <v>3097636.54</v>
      </c>
      <c r="I71" s="2">
        <v>1564.4673634000001</v>
      </c>
      <c r="J71" s="11">
        <f t="shared" si="5"/>
        <v>10384.497228943599</v>
      </c>
      <c r="K71" s="3">
        <f t="shared" si="6"/>
        <v>1979.9943498137404</v>
      </c>
      <c r="L71" s="11">
        <f t="shared" si="7"/>
        <v>12364.491578757339</v>
      </c>
      <c r="M71" s="6"/>
    </row>
    <row r="72" spans="1:13" x14ac:dyDescent="0.25">
      <c r="A72" s="6"/>
      <c r="B72" s="5" t="s">
        <v>185</v>
      </c>
      <c r="C72" t="s">
        <v>182</v>
      </c>
      <c r="D72" s="5" t="s">
        <v>131</v>
      </c>
      <c r="E72" s="3">
        <v>28204504</v>
      </c>
      <c r="F72" s="4">
        <v>0</v>
      </c>
      <c r="G72" s="3">
        <f t="shared" si="4"/>
        <v>28204504</v>
      </c>
      <c r="H72" s="4">
        <v>2230604.54</v>
      </c>
      <c r="I72" s="2">
        <v>1921.8808374</v>
      </c>
      <c r="J72" s="11">
        <f t="shared" si="5"/>
        <v>14675.469701938555</v>
      </c>
      <c r="K72" s="3">
        <f t="shared" si="6"/>
        <v>1160.6362353961831</v>
      </c>
      <c r="L72" s="11">
        <f t="shared" si="7"/>
        <v>15836.105937334738</v>
      </c>
      <c r="M72" s="6"/>
    </row>
    <row r="73" spans="1:13" x14ac:dyDescent="0.25">
      <c r="A73" s="6"/>
      <c r="B73" s="5" t="s">
        <v>186</v>
      </c>
      <c r="C73" t="s">
        <v>187</v>
      </c>
      <c r="D73" s="5" t="s">
        <v>128</v>
      </c>
      <c r="E73" s="3">
        <v>27116721</v>
      </c>
      <c r="F73" s="4">
        <v>11826347.689999999</v>
      </c>
      <c r="G73" s="3">
        <f t="shared" si="4"/>
        <v>38943068.689999998</v>
      </c>
      <c r="H73" s="4">
        <v>2242710.9300000002</v>
      </c>
      <c r="I73" s="2">
        <v>2568.0112568</v>
      </c>
      <c r="J73" s="11">
        <f t="shared" si="5"/>
        <v>15164.679900401596</v>
      </c>
      <c r="K73" s="3">
        <f t="shared" si="6"/>
        <v>873.32597318698799</v>
      </c>
      <c r="L73" s="11">
        <f t="shared" si="7"/>
        <v>16038.005873588583</v>
      </c>
      <c r="M73" s="6"/>
    </row>
    <row r="74" spans="1:13" x14ac:dyDescent="0.25">
      <c r="A74" s="6"/>
      <c r="B74" s="5" t="s">
        <v>188</v>
      </c>
      <c r="C74" t="s">
        <v>189</v>
      </c>
      <c r="D74" s="5" t="s">
        <v>180</v>
      </c>
      <c r="E74" s="3">
        <v>6208279</v>
      </c>
      <c r="F74" s="4">
        <v>0</v>
      </c>
      <c r="G74" s="3">
        <f t="shared" si="4"/>
        <v>6208279</v>
      </c>
      <c r="H74" s="4">
        <v>9914513.5500000007</v>
      </c>
      <c r="I74" s="2">
        <v>1409.9686409999999</v>
      </c>
      <c r="J74" s="11">
        <f t="shared" si="5"/>
        <v>4403.1326793175112</v>
      </c>
      <c r="K74" s="3">
        <f t="shared" si="6"/>
        <v>7031.7262822017619</v>
      </c>
      <c r="L74" s="11">
        <f t="shared" si="7"/>
        <v>11434.858961519272</v>
      </c>
      <c r="M74" s="6"/>
    </row>
    <row r="75" spans="1:13" x14ac:dyDescent="0.25">
      <c r="A75" s="6"/>
      <c r="B75" s="5" t="s">
        <v>190</v>
      </c>
      <c r="C75" t="s">
        <v>191</v>
      </c>
      <c r="D75" s="5" t="s">
        <v>192</v>
      </c>
      <c r="E75" s="3">
        <v>6542708</v>
      </c>
      <c r="F75" s="4">
        <v>0</v>
      </c>
      <c r="G75" s="3">
        <f t="shared" si="4"/>
        <v>6542708</v>
      </c>
      <c r="H75" s="4">
        <v>6550326.8499999996</v>
      </c>
      <c r="I75" s="2">
        <v>812.44132500000001</v>
      </c>
      <c r="J75" s="11">
        <f t="shared" si="5"/>
        <v>8053.1452532895219</v>
      </c>
      <c r="K75" s="3">
        <f t="shared" si="6"/>
        <v>8062.5229766592674</v>
      </c>
      <c r="L75" s="11">
        <f t="shared" si="7"/>
        <v>16115.668229948789</v>
      </c>
      <c r="M75" s="6"/>
    </row>
    <row r="76" spans="1:13" x14ac:dyDescent="0.25">
      <c r="A76" s="6"/>
      <c r="B76" s="5" t="s">
        <v>193</v>
      </c>
      <c r="C76" t="s">
        <v>194</v>
      </c>
      <c r="D76" s="5" t="s">
        <v>195</v>
      </c>
      <c r="E76" s="3">
        <v>10242821</v>
      </c>
      <c r="F76" s="4">
        <v>0</v>
      </c>
      <c r="G76" s="3">
        <f t="shared" si="4"/>
        <v>10242821</v>
      </c>
      <c r="H76" s="4">
        <v>13934920.82</v>
      </c>
      <c r="I76" s="2">
        <v>2007.4160813999999</v>
      </c>
      <c r="J76" s="11">
        <f t="shared" si="5"/>
        <v>5102.4902584503125</v>
      </c>
      <c r="K76" s="3">
        <f t="shared" si="6"/>
        <v>6941.7202288633616</v>
      </c>
      <c r="L76" s="11">
        <f t="shared" si="7"/>
        <v>12044.210487313674</v>
      </c>
      <c r="M76" s="6"/>
    </row>
    <row r="77" spans="1:13" x14ac:dyDescent="0.25">
      <c r="A77" s="6"/>
      <c r="B77" s="5" t="s">
        <v>196</v>
      </c>
      <c r="C77" t="s">
        <v>197</v>
      </c>
      <c r="D77" s="5" t="s">
        <v>64</v>
      </c>
      <c r="E77" s="3">
        <v>3408918</v>
      </c>
      <c r="F77" s="4">
        <v>0</v>
      </c>
      <c r="G77" s="3">
        <f t="shared" si="4"/>
        <v>3408918</v>
      </c>
      <c r="H77" s="4">
        <v>13159955.970000001</v>
      </c>
      <c r="I77" s="2">
        <v>1227.3108806</v>
      </c>
      <c r="J77" s="11">
        <f t="shared" si="5"/>
        <v>2777.5505406857224</v>
      </c>
      <c r="K77" s="3">
        <f t="shared" si="6"/>
        <v>10722.593743784333</v>
      </c>
      <c r="L77" s="11">
        <f t="shared" si="7"/>
        <v>13500.144284470056</v>
      </c>
      <c r="M77" s="6"/>
    </row>
    <row r="78" spans="1:13" x14ac:dyDescent="0.25">
      <c r="A78" s="6"/>
      <c r="B78" s="5" t="s">
        <v>198</v>
      </c>
      <c r="C78" t="s">
        <v>199</v>
      </c>
      <c r="D78" s="5" t="s">
        <v>125</v>
      </c>
      <c r="E78" s="3">
        <v>29698833</v>
      </c>
      <c r="F78" s="4">
        <v>7704882.5600000005</v>
      </c>
      <c r="G78" s="3">
        <f t="shared" si="4"/>
        <v>37403715.560000002</v>
      </c>
      <c r="H78" s="4">
        <v>20868004.190000001</v>
      </c>
      <c r="I78" s="2">
        <v>3974.6200324000001</v>
      </c>
      <c r="J78" s="11">
        <f t="shared" si="5"/>
        <v>9410.6393202608779</v>
      </c>
      <c r="K78" s="3">
        <f t="shared" si="6"/>
        <v>5250.3142488816084</v>
      </c>
      <c r="L78" s="11">
        <f t="shared" si="7"/>
        <v>14660.953569142486</v>
      </c>
      <c r="M78" s="6"/>
    </row>
    <row r="79" spans="1:13" x14ac:dyDescent="0.25">
      <c r="A79" s="6"/>
      <c r="B79" s="5" t="s">
        <v>200</v>
      </c>
      <c r="C79" t="s">
        <v>201</v>
      </c>
      <c r="D79" s="5" t="s">
        <v>64</v>
      </c>
      <c r="E79" s="3">
        <v>26632020</v>
      </c>
      <c r="F79" s="4">
        <v>0</v>
      </c>
      <c r="G79" s="3">
        <f t="shared" si="4"/>
        <v>26632020</v>
      </c>
      <c r="H79" s="4">
        <v>2583161.36</v>
      </c>
      <c r="I79" s="2">
        <v>2825.9318616</v>
      </c>
      <c r="J79" s="11">
        <f t="shared" si="5"/>
        <v>9424.1550413467339</v>
      </c>
      <c r="K79" s="3">
        <f t="shared" si="6"/>
        <v>914.09187712595906</v>
      </c>
      <c r="L79" s="11">
        <f t="shared" si="7"/>
        <v>10338.246918472692</v>
      </c>
      <c r="M79" s="6"/>
    </row>
    <row r="80" spans="1:13" x14ac:dyDescent="0.25">
      <c r="A80" s="6"/>
      <c r="B80" s="5" t="s">
        <v>202</v>
      </c>
      <c r="C80" t="s">
        <v>203</v>
      </c>
      <c r="D80" s="5" t="s">
        <v>22</v>
      </c>
      <c r="E80" s="3">
        <v>38886005</v>
      </c>
      <c r="F80" s="4">
        <v>0</v>
      </c>
      <c r="G80" s="3">
        <f t="shared" si="4"/>
        <v>38886005</v>
      </c>
      <c r="H80" s="4">
        <v>78771886.019999996</v>
      </c>
      <c r="I80" s="2">
        <v>9926.8092739999993</v>
      </c>
      <c r="J80" s="11">
        <f t="shared" si="5"/>
        <v>3917.27129298727</v>
      </c>
      <c r="K80" s="3">
        <f t="shared" si="6"/>
        <v>7935.2674002024951</v>
      </c>
      <c r="L80" s="11">
        <f t="shared" si="7"/>
        <v>11852.538693189765</v>
      </c>
      <c r="M80" s="6"/>
    </row>
    <row r="81" spans="1:13" x14ac:dyDescent="0.25">
      <c r="A81" s="6"/>
      <c r="B81" s="5" t="s">
        <v>204</v>
      </c>
      <c r="C81" t="s">
        <v>205</v>
      </c>
      <c r="D81" s="5" t="s">
        <v>22</v>
      </c>
      <c r="E81" s="3">
        <v>16939221</v>
      </c>
      <c r="F81" s="4">
        <v>0</v>
      </c>
      <c r="G81" s="3">
        <f t="shared" si="4"/>
        <v>16939221</v>
      </c>
      <c r="H81" s="4">
        <v>7884269.9699999997</v>
      </c>
      <c r="I81" s="2">
        <v>1710.5489990000001</v>
      </c>
      <c r="J81" s="11">
        <f t="shared" si="5"/>
        <v>9902.7978794543724</v>
      </c>
      <c r="K81" s="3">
        <f t="shared" si="6"/>
        <v>4609.2043984762804</v>
      </c>
      <c r="L81" s="11">
        <f t="shared" si="7"/>
        <v>14512.002277930653</v>
      </c>
      <c r="M81" s="6"/>
    </row>
    <row r="82" spans="1:13" x14ac:dyDescent="0.25">
      <c r="A82" s="6"/>
      <c r="B82" s="5" t="s">
        <v>206</v>
      </c>
      <c r="C82" t="s">
        <v>207</v>
      </c>
      <c r="D82" s="5" t="s">
        <v>115</v>
      </c>
      <c r="E82" s="3">
        <v>12236444</v>
      </c>
      <c r="F82" s="4">
        <v>0</v>
      </c>
      <c r="G82" s="3">
        <f t="shared" si="4"/>
        <v>12236444</v>
      </c>
      <c r="H82" s="4">
        <v>915809.43</v>
      </c>
      <c r="I82" s="2">
        <v>818.57585259999996</v>
      </c>
      <c r="J82" s="11">
        <f t="shared" si="5"/>
        <v>14948.454637568429</v>
      </c>
      <c r="K82" s="3">
        <f t="shared" si="6"/>
        <v>1118.7838330328975</v>
      </c>
      <c r="L82" s="11">
        <f t="shared" si="7"/>
        <v>16067.238470601327</v>
      </c>
      <c r="M82" s="6"/>
    </row>
    <row r="83" spans="1:13" x14ac:dyDescent="0.25">
      <c r="A83" s="6"/>
      <c r="B83" s="5" t="s">
        <v>208</v>
      </c>
      <c r="C83" t="s">
        <v>209</v>
      </c>
      <c r="D83" s="5" t="s">
        <v>210</v>
      </c>
      <c r="E83" s="3">
        <v>5427297</v>
      </c>
      <c r="F83" s="4">
        <v>1480358.26</v>
      </c>
      <c r="G83" s="3">
        <f t="shared" si="4"/>
        <v>6907655.2599999998</v>
      </c>
      <c r="H83" s="4">
        <v>6677073.5999999996</v>
      </c>
      <c r="I83" s="2">
        <v>975.03444139999999</v>
      </c>
      <c r="J83" s="11">
        <f t="shared" si="5"/>
        <v>7084.5243682691516</v>
      </c>
      <c r="K83" s="3">
        <f t="shared" si="6"/>
        <v>6848.0387117533464</v>
      </c>
      <c r="L83" s="11">
        <f t="shared" si="7"/>
        <v>13932.563080022497</v>
      </c>
      <c r="M83" s="6"/>
    </row>
    <row r="84" spans="1:13" x14ac:dyDescent="0.25">
      <c r="A84" s="6"/>
      <c r="B84" s="5" t="s">
        <v>211</v>
      </c>
      <c r="C84" t="s">
        <v>212</v>
      </c>
      <c r="D84" s="5" t="s">
        <v>213</v>
      </c>
      <c r="E84" s="3">
        <v>3573934</v>
      </c>
      <c r="F84" s="4">
        <v>2027445.9100000001</v>
      </c>
      <c r="G84" s="3">
        <f t="shared" si="4"/>
        <v>5601379.9100000001</v>
      </c>
      <c r="H84" s="4">
        <v>8007871.9699999997</v>
      </c>
      <c r="I84" s="2">
        <v>824.59094240000002</v>
      </c>
      <c r="J84" s="11">
        <f t="shared" si="5"/>
        <v>6792.9195216442631</v>
      </c>
      <c r="K84" s="3">
        <f t="shared" si="6"/>
        <v>9711.3266205578439</v>
      </c>
      <c r="L84" s="11">
        <f t="shared" si="7"/>
        <v>16504.246142202108</v>
      </c>
      <c r="M84" s="6"/>
    </row>
    <row r="85" spans="1:13" x14ac:dyDescent="0.25">
      <c r="A85" s="6"/>
      <c r="B85" s="5" t="s">
        <v>214</v>
      </c>
      <c r="C85" t="s">
        <v>215</v>
      </c>
      <c r="D85" s="5" t="s">
        <v>216</v>
      </c>
      <c r="E85" s="3">
        <v>8688172</v>
      </c>
      <c r="F85" s="4">
        <v>3675181.55</v>
      </c>
      <c r="G85" s="3">
        <f t="shared" si="4"/>
        <v>12363353.550000001</v>
      </c>
      <c r="H85" s="4">
        <v>8956417.9100000001</v>
      </c>
      <c r="I85" s="2">
        <v>1498.015866</v>
      </c>
      <c r="J85" s="11">
        <f t="shared" si="5"/>
        <v>8253.1526071299977</v>
      </c>
      <c r="K85" s="3">
        <f t="shared" si="6"/>
        <v>5978.8538381208309</v>
      </c>
      <c r="L85" s="11">
        <f t="shared" si="7"/>
        <v>14232.006445250829</v>
      </c>
      <c r="M85" s="6"/>
    </row>
    <row r="86" spans="1:13" x14ac:dyDescent="0.25">
      <c r="A86" s="6"/>
      <c r="B86" s="5" t="s">
        <v>217</v>
      </c>
      <c r="C86" t="s">
        <v>218</v>
      </c>
      <c r="D86" s="5" t="s">
        <v>172</v>
      </c>
      <c r="E86" s="3">
        <v>22661035</v>
      </c>
      <c r="F86" s="4">
        <v>0</v>
      </c>
      <c r="G86" s="3">
        <f t="shared" si="4"/>
        <v>22661035</v>
      </c>
      <c r="H86" s="4">
        <v>3007086.05</v>
      </c>
      <c r="I86" s="2">
        <v>1772.2330552000001</v>
      </c>
      <c r="J86" s="11">
        <f t="shared" si="5"/>
        <v>12786.712748365173</v>
      </c>
      <c r="K86" s="3">
        <f t="shared" si="6"/>
        <v>1696.7779949576914</v>
      </c>
      <c r="L86" s="11">
        <f t="shared" si="7"/>
        <v>14483.490743322864</v>
      </c>
      <c r="M86" s="6"/>
    </row>
    <row r="87" spans="1:13" x14ac:dyDescent="0.25">
      <c r="A87" s="6"/>
      <c r="B87" s="5" t="s">
        <v>219</v>
      </c>
      <c r="C87" t="s">
        <v>220</v>
      </c>
      <c r="D87" s="5" t="s">
        <v>92</v>
      </c>
      <c r="E87" s="3">
        <v>4137108</v>
      </c>
      <c r="F87" s="4">
        <v>1558980.2299999997</v>
      </c>
      <c r="G87" s="3">
        <f t="shared" si="4"/>
        <v>5696088.2299999995</v>
      </c>
      <c r="H87" s="4">
        <v>3767678.79</v>
      </c>
      <c r="I87" s="2">
        <v>528.95500360000005</v>
      </c>
      <c r="J87" s="11">
        <f t="shared" si="5"/>
        <v>10768.568576217545</v>
      </c>
      <c r="K87" s="3">
        <f t="shared" si="6"/>
        <v>7122.8720105824887</v>
      </c>
      <c r="L87" s="11">
        <f t="shared" si="7"/>
        <v>17891.440586800032</v>
      </c>
      <c r="M87" s="6"/>
    </row>
    <row r="88" spans="1:13" x14ac:dyDescent="0.25">
      <c r="A88" s="6"/>
      <c r="B88" s="5" t="s">
        <v>221</v>
      </c>
      <c r="C88" t="s">
        <v>222</v>
      </c>
      <c r="D88" s="5" t="s">
        <v>223</v>
      </c>
      <c r="E88" s="3">
        <v>18483451</v>
      </c>
      <c r="F88" s="4">
        <v>4890437.4000000004</v>
      </c>
      <c r="G88" s="3">
        <f t="shared" si="4"/>
        <v>23373888.399999999</v>
      </c>
      <c r="H88" s="4">
        <v>9879674.5</v>
      </c>
      <c r="I88" s="2">
        <v>2751.8116559999999</v>
      </c>
      <c r="J88" s="11">
        <f t="shared" si="5"/>
        <v>8494.0000704757531</v>
      </c>
      <c r="K88" s="3">
        <f t="shared" si="6"/>
        <v>3590.2437139760414</v>
      </c>
      <c r="L88" s="11">
        <f t="shared" si="7"/>
        <v>12084.243784451795</v>
      </c>
      <c r="M88" s="6"/>
    </row>
    <row r="89" spans="1:13" x14ac:dyDescent="0.25">
      <c r="A89" s="6"/>
      <c r="B89" s="5" t="s">
        <v>224</v>
      </c>
      <c r="C89" t="s">
        <v>225</v>
      </c>
      <c r="D89" s="5" t="s">
        <v>226</v>
      </c>
      <c r="E89" s="3">
        <v>6789752</v>
      </c>
      <c r="F89" s="4">
        <v>2117120.4</v>
      </c>
      <c r="G89" s="3">
        <f t="shared" si="4"/>
        <v>8906872.4000000004</v>
      </c>
      <c r="H89" s="4">
        <v>4818530.83</v>
      </c>
      <c r="I89" s="2">
        <v>1024.3418767999999</v>
      </c>
      <c r="J89" s="11">
        <f t="shared" si="5"/>
        <v>8695.2145584682021</v>
      </c>
      <c r="K89" s="3">
        <f t="shared" si="6"/>
        <v>4704.0260084385927</v>
      </c>
      <c r="L89" s="11">
        <f t="shared" si="7"/>
        <v>13399.240566906796</v>
      </c>
      <c r="M89" s="6"/>
    </row>
    <row r="90" spans="1:13" x14ac:dyDescent="0.25">
      <c r="A90" s="6"/>
      <c r="B90" s="5" t="s">
        <v>227</v>
      </c>
      <c r="C90" t="s">
        <v>228</v>
      </c>
      <c r="D90" s="5" t="s">
        <v>169</v>
      </c>
      <c r="E90" s="3">
        <v>115371114</v>
      </c>
      <c r="F90" s="4">
        <v>0</v>
      </c>
      <c r="G90" s="3">
        <f t="shared" si="4"/>
        <v>115371114</v>
      </c>
      <c r="H90" s="4">
        <v>8077516.8700000001</v>
      </c>
      <c r="I90" s="2">
        <v>8878.9879106000008</v>
      </c>
      <c r="J90" s="11">
        <f t="shared" si="5"/>
        <v>12993.723514621133</v>
      </c>
      <c r="K90" s="3">
        <f t="shared" si="6"/>
        <v>909.73396420067422</v>
      </c>
      <c r="L90" s="11">
        <f t="shared" si="7"/>
        <v>13903.457478821807</v>
      </c>
      <c r="M90" s="6"/>
    </row>
    <row r="91" spans="1:13" x14ac:dyDescent="0.25">
      <c r="A91" s="6"/>
      <c r="B91" s="5" t="s">
        <v>229</v>
      </c>
      <c r="C91" t="s">
        <v>230</v>
      </c>
      <c r="D91" s="5" t="s">
        <v>71</v>
      </c>
      <c r="E91" s="3">
        <v>5976164</v>
      </c>
      <c r="F91" s="4">
        <v>1446457.0099999998</v>
      </c>
      <c r="G91" s="3">
        <f t="shared" si="4"/>
        <v>7422621.0099999998</v>
      </c>
      <c r="H91" s="4">
        <v>6109617.3399999999</v>
      </c>
      <c r="I91" s="2">
        <v>900.8471978</v>
      </c>
      <c r="J91" s="11">
        <f t="shared" si="5"/>
        <v>8239.6004873269521</v>
      </c>
      <c r="K91" s="3">
        <f t="shared" si="6"/>
        <v>6782.0795301584722</v>
      </c>
      <c r="L91" s="11">
        <f t="shared" si="7"/>
        <v>15021.680017485425</v>
      </c>
      <c r="M91" s="6"/>
    </row>
    <row r="92" spans="1:13" x14ac:dyDescent="0.25">
      <c r="A92" s="6"/>
      <c r="B92" s="5" t="s">
        <v>231</v>
      </c>
      <c r="C92" t="s">
        <v>232</v>
      </c>
      <c r="D92" s="5" t="s">
        <v>84</v>
      </c>
      <c r="E92" s="3">
        <v>33581021</v>
      </c>
      <c r="F92" s="4">
        <v>0</v>
      </c>
      <c r="G92" s="3">
        <f t="shared" si="4"/>
        <v>33581021</v>
      </c>
      <c r="H92" s="4">
        <v>1423061.92</v>
      </c>
      <c r="I92" s="2">
        <v>1557.9648150999999</v>
      </c>
      <c r="J92" s="11">
        <f t="shared" si="5"/>
        <v>21554.415526286812</v>
      </c>
      <c r="K92" s="3">
        <f t="shared" si="6"/>
        <v>913.41082045467044</v>
      </c>
      <c r="L92" s="11">
        <f t="shared" si="7"/>
        <v>22467.826346741484</v>
      </c>
      <c r="M92" s="6"/>
    </row>
    <row r="93" spans="1:13" x14ac:dyDescent="0.25">
      <c r="A93" s="6"/>
      <c r="B93" s="5" t="s">
        <v>233</v>
      </c>
      <c r="C93" t="s">
        <v>234</v>
      </c>
      <c r="D93" s="5" t="s">
        <v>139</v>
      </c>
      <c r="E93" s="3">
        <v>9062332</v>
      </c>
      <c r="F93" s="4">
        <v>0</v>
      </c>
      <c r="G93" s="3">
        <f t="shared" si="4"/>
        <v>9062332</v>
      </c>
      <c r="H93" s="4">
        <v>6902505.9800000004</v>
      </c>
      <c r="I93" s="2">
        <v>1178.7842281999999</v>
      </c>
      <c r="J93" s="11">
        <f t="shared" si="5"/>
        <v>7687.8632944030433</v>
      </c>
      <c r="K93" s="3">
        <f t="shared" si="6"/>
        <v>5855.6144668987527</v>
      </c>
      <c r="L93" s="11">
        <f t="shared" si="7"/>
        <v>13543.477761301796</v>
      </c>
      <c r="M93" s="6"/>
    </row>
    <row r="94" spans="1:13" x14ac:dyDescent="0.25">
      <c r="A94" s="6"/>
      <c r="B94" s="5" t="s">
        <v>235</v>
      </c>
      <c r="C94" t="s">
        <v>236</v>
      </c>
      <c r="D94" s="5" t="s">
        <v>115</v>
      </c>
      <c r="E94" s="3">
        <v>31964636</v>
      </c>
      <c r="F94" s="4">
        <v>0</v>
      </c>
      <c r="G94" s="3">
        <f t="shared" si="4"/>
        <v>31964636</v>
      </c>
      <c r="H94" s="4">
        <v>2418475.2000000002</v>
      </c>
      <c r="I94" s="2">
        <v>2687.4423602000002</v>
      </c>
      <c r="J94" s="11">
        <f t="shared" si="5"/>
        <v>11894.073143068706</v>
      </c>
      <c r="K94" s="3">
        <f t="shared" si="6"/>
        <v>899.91704968884119</v>
      </c>
      <c r="L94" s="11">
        <f t="shared" si="7"/>
        <v>12793.990192757548</v>
      </c>
      <c r="M94" s="6"/>
    </row>
    <row r="95" spans="1:13" x14ac:dyDescent="0.25">
      <c r="A95" s="6"/>
      <c r="B95" s="5" t="s">
        <v>237</v>
      </c>
      <c r="C95" t="s">
        <v>238</v>
      </c>
      <c r="D95" s="5" t="s">
        <v>239</v>
      </c>
      <c r="E95" s="3">
        <v>4844480</v>
      </c>
      <c r="F95" s="4">
        <v>0</v>
      </c>
      <c r="G95" s="3">
        <f t="shared" si="4"/>
        <v>4844480</v>
      </c>
      <c r="H95" s="4">
        <v>9205875.8300000001</v>
      </c>
      <c r="I95" s="2">
        <v>918.33349940000005</v>
      </c>
      <c r="J95" s="11">
        <f t="shared" si="5"/>
        <v>5275.2948718141906</v>
      </c>
      <c r="K95" s="3">
        <f t="shared" si="6"/>
        <v>10024.545370515969</v>
      </c>
      <c r="L95" s="11">
        <f t="shared" si="7"/>
        <v>15299.84024233016</v>
      </c>
      <c r="M95" s="6"/>
    </row>
    <row r="96" spans="1:13" x14ac:dyDescent="0.25">
      <c r="A96" s="6"/>
      <c r="B96" s="5" t="s">
        <v>240</v>
      </c>
      <c r="C96" t="s">
        <v>241</v>
      </c>
      <c r="D96" s="5" t="s">
        <v>10</v>
      </c>
      <c r="E96" s="3">
        <v>17018098</v>
      </c>
      <c r="F96" s="4">
        <v>0</v>
      </c>
      <c r="G96" s="3">
        <f t="shared" si="4"/>
        <v>17018098</v>
      </c>
      <c r="H96" s="4">
        <v>17321881.59</v>
      </c>
      <c r="I96" s="2">
        <v>3132.8261542</v>
      </c>
      <c r="J96" s="11">
        <f t="shared" si="5"/>
        <v>5432.1871570131061</v>
      </c>
      <c r="K96" s="3">
        <f t="shared" si="6"/>
        <v>5529.155062363594</v>
      </c>
      <c r="L96" s="11">
        <f t="shared" si="7"/>
        <v>10961.3422193767</v>
      </c>
      <c r="M96" s="6"/>
    </row>
    <row r="97" spans="1:13" x14ac:dyDescent="0.25">
      <c r="A97" s="6"/>
      <c r="B97" s="5" t="s">
        <v>242</v>
      </c>
      <c r="C97" t="s">
        <v>243</v>
      </c>
      <c r="D97" s="5" t="s">
        <v>244</v>
      </c>
      <c r="E97" s="3">
        <v>9202878</v>
      </c>
      <c r="F97" s="4">
        <v>2807122.84</v>
      </c>
      <c r="G97" s="3">
        <f t="shared" si="4"/>
        <v>12010000.84</v>
      </c>
      <c r="H97" s="4">
        <v>2996349.41</v>
      </c>
      <c r="I97" s="2">
        <v>1092.0848487999999</v>
      </c>
      <c r="J97" s="11">
        <f t="shared" si="5"/>
        <v>10997.314772013162</v>
      </c>
      <c r="K97" s="3">
        <f t="shared" si="6"/>
        <v>2743.6965298918267</v>
      </c>
      <c r="L97" s="11">
        <f t="shared" si="7"/>
        <v>13741.01130190499</v>
      </c>
      <c r="M97" s="6"/>
    </row>
    <row r="98" spans="1:13" x14ac:dyDescent="0.25">
      <c r="A98" s="6"/>
      <c r="B98" s="5" t="s">
        <v>245</v>
      </c>
      <c r="C98" t="s">
        <v>246</v>
      </c>
      <c r="D98" s="5" t="s">
        <v>247</v>
      </c>
      <c r="E98" s="3">
        <v>401059057</v>
      </c>
      <c r="F98" s="4">
        <v>0</v>
      </c>
      <c r="G98" s="3">
        <f t="shared" si="4"/>
        <v>401059057</v>
      </c>
      <c r="H98" s="4">
        <v>126494064.70999999</v>
      </c>
      <c r="I98" s="2">
        <v>46713.825075000001</v>
      </c>
      <c r="J98" s="11">
        <f t="shared" si="5"/>
        <v>8585.4467356524856</v>
      </c>
      <c r="K98" s="3">
        <f t="shared" si="6"/>
        <v>2707.8507167184703</v>
      </c>
      <c r="L98" s="11">
        <f t="shared" si="7"/>
        <v>11293.297452370956</v>
      </c>
      <c r="M98" s="6"/>
    </row>
    <row r="99" spans="1:13" x14ac:dyDescent="0.25">
      <c r="A99" s="6"/>
      <c r="B99" s="5" t="s">
        <v>248</v>
      </c>
      <c r="C99" t="s">
        <v>249</v>
      </c>
      <c r="D99" s="5" t="s">
        <v>250</v>
      </c>
      <c r="E99" s="3">
        <v>12900081</v>
      </c>
      <c r="F99" s="4">
        <v>2806302.92</v>
      </c>
      <c r="G99" s="3">
        <f t="shared" si="4"/>
        <v>15706383.92</v>
      </c>
      <c r="H99" s="4">
        <v>13363314.050000001</v>
      </c>
      <c r="I99" s="2">
        <v>2160.8993317999998</v>
      </c>
      <c r="J99" s="11">
        <f t="shared" si="5"/>
        <v>7268.4477656424633</v>
      </c>
      <c r="K99" s="3">
        <f t="shared" si="6"/>
        <v>6184.1446537301399</v>
      </c>
      <c r="L99" s="11">
        <f t="shared" si="7"/>
        <v>13452.592419372602</v>
      </c>
      <c r="M99" s="6"/>
    </row>
    <row r="100" spans="1:13" x14ac:dyDescent="0.25">
      <c r="A100" s="6"/>
      <c r="B100" s="5" t="s">
        <v>251</v>
      </c>
      <c r="C100" t="s">
        <v>252</v>
      </c>
      <c r="D100" s="5" t="s">
        <v>253</v>
      </c>
      <c r="E100" s="3">
        <v>17960639</v>
      </c>
      <c r="F100" s="4">
        <v>0</v>
      </c>
      <c r="G100" s="3">
        <f t="shared" si="4"/>
        <v>17960639</v>
      </c>
      <c r="H100" s="4">
        <v>5290444.3099999996</v>
      </c>
      <c r="I100" s="2">
        <v>1934.9083209999999</v>
      </c>
      <c r="J100" s="11">
        <f t="shared" si="5"/>
        <v>9282.4237743303402</v>
      </c>
      <c r="K100" s="3">
        <f t="shared" si="6"/>
        <v>2734.2092917693335</v>
      </c>
      <c r="L100" s="11">
        <f t="shared" si="7"/>
        <v>12016.633066099674</v>
      </c>
      <c r="M100" s="6"/>
    </row>
    <row r="101" spans="1:13" x14ac:dyDescent="0.25">
      <c r="A101" s="6"/>
      <c r="B101" s="5" t="s">
        <v>254</v>
      </c>
      <c r="C101" t="s">
        <v>255</v>
      </c>
      <c r="D101" s="5" t="s">
        <v>142</v>
      </c>
      <c r="E101" s="3">
        <v>2355684</v>
      </c>
      <c r="F101" s="4">
        <v>0</v>
      </c>
      <c r="G101" s="3">
        <f t="shared" si="4"/>
        <v>2355684</v>
      </c>
      <c r="H101" s="4">
        <v>6813358.7199999997</v>
      </c>
      <c r="I101" s="2">
        <v>475.73571179999999</v>
      </c>
      <c r="J101" s="11">
        <f t="shared" si="5"/>
        <v>4951.6652661768921</v>
      </c>
      <c r="K101" s="3">
        <f t="shared" si="6"/>
        <v>14321.730639520176</v>
      </c>
      <c r="L101" s="11">
        <f t="shared" si="7"/>
        <v>19273.395905697067</v>
      </c>
      <c r="M101" s="6"/>
    </row>
    <row r="102" spans="1:13" x14ac:dyDescent="0.25">
      <c r="A102" s="6"/>
      <c r="B102" s="5" t="s">
        <v>256</v>
      </c>
      <c r="C102" t="s">
        <v>257</v>
      </c>
      <c r="D102" s="5" t="s">
        <v>258</v>
      </c>
      <c r="E102" s="3">
        <v>7850175</v>
      </c>
      <c r="F102" s="4">
        <v>0</v>
      </c>
      <c r="G102" s="3">
        <f t="shared" si="4"/>
        <v>7850175</v>
      </c>
      <c r="H102" s="4">
        <v>12650661.65</v>
      </c>
      <c r="I102" s="2">
        <v>1842.0985353999999</v>
      </c>
      <c r="J102" s="11">
        <f t="shared" si="5"/>
        <v>4261.5391354705052</v>
      </c>
      <c r="K102" s="3">
        <f t="shared" si="6"/>
        <v>6867.5271202324639</v>
      </c>
      <c r="L102" s="11">
        <f t="shared" si="7"/>
        <v>11129.066255702968</v>
      </c>
      <c r="M102" s="6"/>
    </row>
    <row r="103" spans="1:13" x14ac:dyDescent="0.25">
      <c r="A103" s="6"/>
      <c r="B103" s="5" t="s">
        <v>259</v>
      </c>
      <c r="C103" t="s">
        <v>260</v>
      </c>
      <c r="D103" s="5" t="s">
        <v>261</v>
      </c>
      <c r="E103" s="3">
        <v>9629856</v>
      </c>
      <c r="F103" s="4">
        <v>2255141.5499999998</v>
      </c>
      <c r="G103" s="3">
        <f t="shared" si="4"/>
        <v>11884997.550000001</v>
      </c>
      <c r="H103" s="4">
        <v>7253230.2000000002</v>
      </c>
      <c r="I103" s="2">
        <v>1469.8453205999999</v>
      </c>
      <c r="J103" s="11">
        <f t="shared" si="5"/>
        <v>8085.8831765702198</v>
      </c>
      <c r="K103" s="3">
        <f t="shared" si="6"/>
        <v>4934.6894522473885</v>
      </c>
      <c r="L103" s="11">
        <f t="shared" si="7"/>
        <v>13020.572628817608</v>
      </c>
      <c r="M103" s="6"/>
    </row>
    <row r="104" spans="1:13" x14ac:dyDescent="0.25">
      <c r="A104" s="6"/>
      <c r="B104" s="5" t="s">
        <v>262</v>
      </c>
      <c r="C104" t="s">
        <v>263</v>
      </c>
      <c r="D104" s="5" t="s">
        <v>28</v>
      </c>
      <c r="E104" s="3">
        <v>4194788</v>
      </c>
      <c r="F104" s="4">
        <v>0</v>
      </c>
      <c r="G104" s="3">
        <f t="shared" si="4"/>
        <v>4194788</v>
      </c>
      <c r="H104" s="4">
        <v>13930467.199999999</v>
      </c>
      <c r="I104" s="2">
        <v>849.165663</v>
      </c>
      <c r="J104" s="11">
        <f t="shared" si="5"/>
        <v>4939.8935717446693</v>
      </c>
      <c r="K104" s="3">
        <f t="shared" si="6"/>
        <v>16404.887534883754</v>
      </c>
      <c r="L104" s="11">
        <f t="shared" si="7"/>
        <v>21344.781106628423</v>
      </c>
      <c r="M104" s="6"/>
    </row>
    <row r="105" spans="1:13" x14ac:dyDescent="0.25">
      <c r="A105" s="6"/>
      <c r="B105" s="5" t="s">
        <v>264</v>
      </c>
      <c r="C105" t="s">
        <v>265</v>
      </c>
      <c r="D105" s="5" t="s">
        <v>79</v>
      </c>
      <c r="E105" s="3">
        <v>10022779</v>
      </c>
      <c r="F105" s="4">
        <v>5497526.8500000006</v>
      </c>
      <c r="G105" s="3">
        <f t="shared" si="4"/>
        <v>15520305.850000001</v>
      </c>
      <c r="H105" s="4">
        <v>1693048.29</v>
      </c>
      <c r="I105" s="2">
        <v>1555.9224194000001</v>
      </c>
      <c r="J105" s="11">
        <f t="shared" si="5"/>
        <v>9974.9869636720014</v>
      </c>
      <c r="K105" s="3">
        <f t="shared" si="6"/>
        <v>1088.1315603466135</v>
      </c>
      <c r="L105" s="11">
        <f t="shared" si="7"/>
        <v>11063.118524018615</v>
      </c>
      <c r="M105" s="6"/>
    </row>
    <row r="106" spans="1:13" x14ac:dyDescent="0.25">
      <c r="A106" s="6"/>
      <c r="B106" s="5" t="s">
        <v>266</v>
      </c>
      <c r="C106" t="s">
        <v>267</v>
      </c>
      <c r="D106" s="5" t="s">
        <v>84</v>
      </c>
      <c r="E106" s="3">
        <v>97712166</v>
      </c>
      <c r="F106" s="4">
        <v>0</v>
      </c>
      <c r="G106" s="3">
        <f t="shared" si="4"/>
        <v>97712166</v>
      </c>
      <c r="H106" s="4">
        <v>8880051.3000000007</v>
      </c>
      <c r="I106" s="2">
        <v>7877.9735855999998</v>
      </c>
      <c r="J106" s="11">
        <f t="shared" si="5"/>
        <v>12403.210665570932</v>
      </c>
      <c r="K106" s="3">
        <f t="shared" si="6"/>
        <v>1127.1999332711246</v>
      </c>
      <c r="L106" s="11">
        <f t="shared" si="7"/>
        <v>13530.410598842056</v>
      </c>
      <c r="M106" s="6"/>
    </row>
    <row r="107" spans="1:13" x14ac:dyDescent="0.25">
      <c r="A107" s="6"/>
      <c r="B107" s="5" t="s">
        <v>268</v>
      </c>
      <c r="C107" t="s">
        <v>269</v>
      </c>
      <c r="D107" s="5" t="s">
        <v>84</v>
      </c>
      <c r="E107" s="3">
        <v>373174790</v>
      </c>
      <c r="F107" s="4">
        <v>0</v>
      </c>
      <c r="G107" s="3">
        <f t="shared" si="4"/>
        <v>373174790</v>
      </c>
      <c r="H107" s="4">
        <v>277551054.67000002</v>
      </c>
      <c r="I107" s="2">
        <v>46298.5105865</v>
      </c>
      <c r="J107" s="11">
        <f t="shared" si="5"/>
        <v>8060.1899558473606</v>
      </c>
      <c r="K107" s="3">
        <f t="shared" si="6"/>
        <v>5994.8160568027006</v>
      </c>
      <c r="L107" s="11">
        <f t="shared" si="7"/>
        <v>14055.006012650061</v>
      </c>
      <c r="M107" s="6"/>
    </row>
    <row r="108" spans="1:13" x14ac:dyDescent="0.25">
      <c r="A108" s="6"/>
      <c r="B108" s="5" t="s">
        <v>270</v>
      </c>
      <c r="C108" t="s">
        <v>271</v>
      </c>
      <c r="D108" s="5" t="s">
        <v>134</v>
      </c>
      <c r="E108" s="3">
        <v>10957719</v>
      </c>
      <c r="F108" s="4">
        <v>681748.10000000009</v>
      </c>
      <c r="G108" s="3">
        <f t="shared" si="4"/>
        <v>11639467.1</v>
      </c>
      <c r="H108" s="4">
        <v>4249846.2</v>
      </c>
      <c r="I108" s="2">
        <v>1423.9459735999999</v>
      </c>
      <c r="J108" s="11">
        <f t="shared" si="5"/>
        <v>8174.0932000202683</v>
      </c>
      <c r="K108" s="3">
        <f t="shared" si="6"/>
        <v>2984.5557898911006</v>
      </c>
      <c r="L108" s="11">
        <f t="shared" si="7"/>
        <v>11158.648989911369</v>
      </c>
      <c r="M108" s="6"/>
    </row>
    <row r="109" spans="1:13" x14ac:dyDescent="0.25">
      <c r="A109" s="6"/>
      <c r="B109" s="5" t="s">
        <v>272</v>
      </c>
      <c r="C109" t="s">
        <v>273</v>
      </c>
      <c r="D109" s="5" t="s">
        <v>131</v>
      </c>
      <c r="E109" s="3">
        <v>29065605</v>
      </c>
      <c r="F109" s="4">
        <v>7129253.1300000008</v>
      </c>
      <c r="G109" s="3">
        <f t="shared" si="4"/>
        <v>36194858.130000003</v>
      </c>
      <c r="H109" s="4">
        <v>4273977.7699999996</v>
      </c>
      <c r="I109" s="2">
        <v>2433.6359097999998</v>
      </c>
      <c r="J109" s="11">
        <f t="shared" si="5"/>
        <v>14872.7498572186</v>
      </c>
      <c r="K109" s="3">
        <f t="shared" si="6"/>
        <v>1756.2108418885232</v>
      </c>
      <c r="L109" s="11">
        <f t="shared" si="7"/>
        <v>16628.960699107123</v>
      </c>
      <c r="M109" s="6"/>
    </row>
    <row r="110" spans="1:13" x14ac:dyDescent="0.25">
      <c r="A110" s="6"/>
      <c r="B110" s="5" t="s">
        <v>274</v>
      </c>
      <c r="C110" t="s">
        <v>275</v>
      </c>
      <c r="D110" s="5" t="s">
        <v>276</v>
      </c>
      <c r="E110" s="3">
        <v>10956344</v>
      </c>
      <c r="F110" s="4">
        <v>2999714.37</v>
      </c>
      <c r="G110" s="3">
        <f t="shared" si="4"/>
        <v>13956058.370000001</v>
      </c>
      <c r="H110" s="4">
        <v>12618023.810000001</v>
      </c>
      <c r="I110" s="2">
        <v>1823.7117043999999</v>
      </c>
      <c r="J110" s="11">
        <f t="shared" si="5"/>
        <v>7652.5573292800336</v>
      </c>
      <c r="K110" s="3">
        <f t="shared" si="6"/>
        <v>6918.8697860286657</v>
      </c>
      <c r="L110" s="11">
        <f t="shared" si="7"/>
        <v>14571.427115308699</v>
      </c>
      <c r="M110" s="6"/>
    </row>
    <row r="111" spans="1:13" x14ac:dyDescent="0.25">
      <c r="A111" s="6"/>
      <c r="B111" s="5" t="s">
        <v>277</v>
      </c>
      <c r="C111" t="s">
        <v>278</v>
      </c>
      <c r="D111" s="5" t="s">
        <v>223</v>
      </c>
      <c r="E111" s="3">
        <v>6344823</v>
      </c>
      <c r="F111" s="4">
        <v>1770227.1</v>
      </c>
      <c r="G111" s="3">
        <f t="shared" si="4"/>
        <v>8115050.0999999996</v>
      </c>
      <c r="H111" s="4">
        <v>9945894.8200000003</v>
      </c>
      <c r="I111" s="2">
        <v>1341.4406698</v>
      </c>
      <c r="J111" s="11">
        <f t="shared" si="5"/>
        <v>6049.5035544210095</v>
      </c>
      <c r="K111" s="3">
        <f t="shared" si="6"/>
        <v>7414.3382140656786</v>
      </c>
      <c r="L111" s="11">
        <f t="shared" si="7"/>
        <v>13463.841768486687</v>
      </c>
      <c r="M111" s="6"/>
    </row>
    <row r="112" spans="1:13" x14ac:dyDescent="0.25">
      <c r="A112" s="6"/>
      <c r="B112" s="5" t="s">
        <v>279</v>
      </c>
      <c r="C112" t="s">
        <v>280</v>
      </c>
      <c r="D112" s="5" t="s">
        <v>281</v>
      </c>
      <c r="E112" s="3">
        <v>378542</v>
      </c>
      <c r="F112" s="4">
        <v>0</v>
      </c>
      <c r="G112" s="3">
        <f t="shared" si="4"/>
        <v>378542</v>
      </c>
      <c r="H112" s="4">
        <v>2332728.66</v>
      </c>
      <c r="I112" s="2">
        <v>96.573535000000007</v>
      </c>
      <c r="J112" s="11">
        <f t="shared" si="5"/>
        <v>3919.7281118476194</v>
      </c>
      <c r="K112" s="3">
        <f t="shared" si="6"/>
        <v>24154.947419083292</v>
      </c>
      <c r="L112" s="11">
        <f t="shared" si="7"/>
        <v>28074.675530930912</v>
      </c>
      <c r="M112" s="6"/>
    </row>
    <row r="113" spans="1:13" x14ac:dyDescent="0.25">
      <c r="A113" s="6"/>
      <c r="B113" s="5" t="s">
        <v>282</v>
      </c>
      <c r="C113" t="s">
        <v>283</v>
      </c>
      <c r="D113" s="5" t="s">
        <v>180</v>
      </c>
      <c r="E113" s="3">
        <v>6393052</v>
      </c>
      <c r="F113" s="4">
        <v>2417600.5299999998</v>
      </c>
      <c r="G113" s="3">
        <f t="shared" si="4"/>
        <v>8810652.5299999993</v>
      </c>
      <c r="H113" s="4">
        <v>5735895.1399999997</v>
      </c>
      <c r="I113" s="2">
        <v>709.92536700000005</v>
      </c>
      <c r="J113" s="11">
        <f t="shared" si="5"/>
        <v>12410.674332193568</v>
      </c>
      <c r="K113" s="3">
        <f t="shared" si="6"/>
        <v>8079.5748491686154</v>
      </c>
      <c r="L113" s="11">
        <f t="shared" si="7"/>
        <v>20490.249181362182</v>
      </c>
      <c r="M113" s="6"/>
    </row>
    <row r="114" spans="1:13" x14ac:dyDescent="0.25">
      <c r="A114" s="6"/>
      <c r="B114" s="5" t="s">
        <v>284</v>
      </c>
      <c r="C114" t="s">
        <v>285</v>
      </c>
      <c r="D114" s="5" t="s">
        <v>28</v>
      </c>
      <c r="E114" s="3">
        <v>12902378</v>
      </c>
      <c r="F114" s="4">
        <v>0</v>
      </c>
      <c r="G114" s="3">
        <f t="shared" si="4"/>
        <v>12902378</v>
      </c>
      <c r="H114" s="4">
        <v>1195908.6200000001</v>
      </c>
      <c r="I114" s="2">
        <v>1179.8992436000001</v>
      </c>
      <c r="J114" s="11">
        <f t="shared" si="5"/>
        <v>10935.152361513048</v>
      </c>
      <c r="K114" s="3">
        <f t="shared" si="6"/>
        <v>1013.5684266998542</v>
      </c>
      <c r="L114" s="11">
        <f t="shared" si="7"/>
        <v>11948.720788212902</v>
      </c>
      <c r="M114" s="6"/>
    </row>
    <row r="115" spans="1:13" x14ac:dyDescent="0.25">
      <c r="A115" s="6"/>
      <c r="B115" s="5" t="s">
        <v>286</v>
      </c>
      <c r="C115" t="s">
        <v>287</v>
      </c>
      <c r="D115" s="5" t="s">
        <v>89</v>
      </c>
      <c r="E115" s="3">
        <v>7111487</v>
      </c>
      <c r="F115" s="4">
        <v>3278883.33</v>
      </c>
      <c r="G115" s="3">
        <f t="shared" si="4"/>
        <v>10390370.33</v>
      </c>
      <c r="H115" s="4">
        <v>3030655.8</v>
      </c>
      <c r="I115" s="2">
        <v>867.75385679999999</v>
      </c>
      <c r="J115" s="11">
        <f t="shared" si="5"/>
        <v>11973.86822147513</v>
      </c>
      <c r="K115" s="3">
        <f t="shared" si="6"/>
        <v>3492.5293345005616</v>
      </c>
      <c r="L115" s="11">
        <f t="shared" si="7"/>
        <v>15466.397555975691</v>
      </c>
      <c r="M115" s="6"/>
    </row>
    <row r="116" spans="1:13" x14ac:dyDescent="0.25">
      <c r="A116" s="6"/>
      <c r="B116" s="5" t="s">
        <v>288</v>
      </c>
      <c r="C116" t="s">
        <v>289</v>
      </c>
      <c r="D116" s="5" t="s">
        <v>125</v>
      </c>
      <c r="E116" s="3">
        <v>595869421</v>
      </c>
      <c r="F116" s="4">
        <v>0</v>
      </c>
      <c r="G116" s="3">
        <f t="shared" si="4"/>
        <v>595869421</v>
      </c>
      <c r="H116" s="4">
        <v>125346358.58</v>
      </c>
      <c r="I116" s="2">
        <v>75217.021701999998</v>
      </c>
      <c r="J116" s="11">
        <f t="shared" si="5"/>
        <v>7922.0023276214888</v>
      </c>
      <c r="K116" s="3">
        <f t="shared" si="6"/>
        <v>1666.462666876201</v>
      </c>
      <c r="L116" s="11">
        <f t="shared" si="7"/>
        <v>9588.46499449769</v>
      </c>
      <c r="M116" s="6"/>
    </row>
    <row r="117" spans="1:13" x14ac:dyDescent="0.25">
      <c r="A117" s="6"/>
      <c r="B117" s="5" t="s">
        <v>290</v>
      </c>
      <c r="C117" t="s">
        <v>291</v>
      </c>
      <c r="D117" s="5" t="s">
        <v>292</v>
      </c>
      <c r="E117" s="3">
        <v>4447463</v>
      </c>
      <c r="F117" s="4">
        <v>1895580.13</v>
      </c>
      <c r="G117" s="3">
        <f t="shared" si="4"/>
        <v>6343043.1299999999</v>
      </c>
      <c r="H117" s="4">
        <v>5324340.42</v>
      </c>
      <c r="I117" s="2">
        <v>815.15550199999996</v>
      </c>
      <c r="J117" s="11">
        <f t="shared" si="5"/>
        <v>7781.390316862512</v>
      </c>
      <c r="K117" s="3">
        <f t="shared" si="6"/>
        <v>6531.6867848362999</v>
      </c>
      <c r="L117" s="11">
        <f t="shared" si="7"/>
        <v>14313.077101698811</v>
      </c>
      <c r="M117" s="6"/>
    </row>
    <row r="118" spans="1:13" x14ac:dyDescent="0.25">
      <c r="A118" s="6"/>
      <c r="B118" s="5" t="s">
        <v>293</v>
      </c>
      <c r="C118" t="s">
        <v>294</v>
      </c>
      <c r="D118" s="5" t="s">
        <v>56</v>
      </c>
      <c r="E118" s="3">
        <v>8117998</v>
      </c>
      <c r="F118" s="4">
        <v>0</v>
      </c>
      <c r="G118" s="3">
        <f t="shared" si="4"/>
        <v>8117998</v>
      </c>
      <c r="H118" s="4">
        <v>12799008.6</v>
      </c>
      <c r="I118" s="2">
        <v>1599.1074080000001</v>
      </c>
      <c r="J118" s="11">
        <f t="shared" si="5"/>
        <v>5076.580822143249</v>
      </c>
      <c r="K118" s="3">
        <f t="shared" si="6"/>
        <v>8003.8454802780825</v>
      </c>
      <c r="L118" s="11">
        <f t="shared" si="7"/>
        <v>13080.426302421332</v>
      </c>
      <c r="M118" s="6"/>
    </row>
    <row r="119" spans="1:13" x14ac:dyDescent="0.25">
      <c r="A119" s="6"/>
      <c r="B119" s="5" t="s">
        <v>295</v>
      </c>
      <c r="C119" t="s">
        <v>296</v>
      </c>
      <c r="D119" s="5" t="s">
        <v>297</v>
      </c>
      <c r="E119" s="3">
        <v>13005661</v>
      </c>
      <c r="F119" s="4">
        <v>0</v>
      </c>
      <c r="G119" s="3">
        <f t="shared" si="4"/>
        <v>13005661</v>
      </c>
      <c r="H119" s="4">
        <v>1245919.6000000001</v>
      </c>
      <c r="I119" s="2">
        <v>378.27131079999998</v>
      </c>
      <c r="J119" s="11">
        <f t="shared" si="5"/>
        <v>34381.832903199916</v>
      </c>
      <c r="K119" s="3">
        <f t="shared" si="6"/>
        <v>3293.7195193709631</v>
      </c>
      <c r="L119" s="11">
        <f t="shared" si="7"/>
        <v>37675.55242257088</v>
      </c>
      <c r="M119" s="6"/>
    </row>
    <row r="120" spans="1:13" x14ac:dyDescent="0.25">
      <c r="A120" s="6"/>
      <c r="B120" s="5" t="s">
        <v>298</v>
      </c>
      <c r="C120" t="s">
        <v>299</v>
      </c>
      <c r="D120" s="5" t="s">
        <v>292</v>
      </c>
      <c r="E120" s="3">
        <v>2828893</v>
      </c>
      <c r="F120" s="4">
        <v>1110407.7200000002</v>
      </c>
      <c r="G120" s="3">
        <f t="shared" si="4"/>
        <v>3939300.72</v>
      </c>
      <c r="H120" s="4">
        <v>4539564.04</v>
      </c>
      <c r="I120" s="2">
        <v>537.05239719999997</v>
      </c>
      <c r="J120" s="11">
        <f t="shared" si="5"/>
        <v>7335.0398220697125</v>
      </c>
      <c r="K120" s="3">
        <f t="shared" si="6"/>
        <v>8452.739553286925</v>
      </c>
      <c r="L120" s="11">
        <f t="shared" si="7"/>
        <v>15787.779375356637</v>
      </c>
      <c r="M120" s="6"/>
    </row>
    <row r="121" spans="1:13" x14ac:dyDescent="0.25">
      <c r="A121" s="6"/>
      <c r="B121" s="5" t="s">
        <v>300</v>
      </c>
      <c r="C121" t="s">
        <v>301</v>
      </c>
      <c r="D121" s="5" t="s">
        <v>13</v>
      </c>
      <c r="E121" s="3">
        <v>36956211</v>
      </c>
      <c r="F121" s="4">
        <v>0</v>
      </c>
      <c r="G121" s="3">
        <f t="shared" si="4"/>
        <v>36956211</v>
      </c>
      <c r="H121" s="4">
        <v>2320138.2200000002</v>
      </c>
      <c r="I121" s="2">
        <v>3128.0216288000001</v>
      </c>
      <c r="J121" s="11">
        <f t="shared" si="5"/>
        <v>11814.563767635287</v>
      </c>
      <c r="K121" s="3">
        <f t="shared" si="6"/>
        <v>741.72703878971345</v>
      </c>
      <c r="L121" s="11">
        <f t="shared" si="7"/>
        <v>12556.290806425</v>
      </c>
      <c r="M121" s="6"/>
    </row>
    <row r="122" spans="1:13" x14ac:dyDescent="0.25">
      <c r="A122" s="6"/>
      <c r="B122" s="5" t="s">
        <v>302</v>
      </c>
      <c r="C122" t="s">
        <v>303</v>
      </c>
      <c r="D122" s="5" t="s">
        <v>43</v>
      </c>
      <c r="E122" s="3">
        <v>4304666</v>
      </c>
      <c r="F122" s="4">
        <v>2615622.37</v>
      </c>
      <c r="G122" s="3">
        <f t="shared" si="4"/>
        <v>6920288.3700000001</v>
      </c>
      <c r="H122" s="4">
        <v>3013939.03</v>
      </c>
      <c r="I122" s="2">
        <v>670.50424940000005</v>
      </c>
      <c r="J122" s="11">
        <f t="shared" si="5"/>
        <v>10321.020897619384</v>
      </c>
      <c r="K122" s="3">
        <f t="shared" si="6"/>
        <v>4495.0334508648075</v>
      </c>
      <c r="L122" s="11">
        <f t="shared" si="7"/>
        <v>14816.054348484191</v>
      </c>
      <c r="M122" s="6"/>
    </row>
    <row r="123" spans="1:13" x14ac:dyDescent="0.25">
      <c r="A123" s="6"/>
      <c r="B123" s="5" t="s">
        <v>304</v>
      </c>
      <c r="C123" t="s">
        <v>305</v>
      </c>
      <c r="D123" s="5" t="s">
        <v>306</v>
      </c>
      <c r="E123" s="3">
        <v>6749764</v>
      </c>
      <c r="F123" s="4">
        <v>0</v>
      </c>
      <c r="G123" s="3">
        <f t="shared" si="4"/>
        <v>6749764</v>
      </c>
      <c r="H123" s="4">
        <v>14227944.68</v>
      </c>
      <c r="I123" s="2">
        <v>1714.935397</v>
      </c>
      <c r="J123" s="11">
        <f t="shared" si="5"/>
        <v>3935.8707108195517</v>
      </c>
      <c r="K123" s="3">
        <f t="shared" si="6"/>
        <v>8296.4901796822614</v>
      </c>
      <c r="L123" s="11">
        <f t="shared" si="7"/>
        <v>12232.360890501814</v>
      </c>
      <c r="M123" s="6"/>
    </row>
    <row r="124" spans="1:13" x14ac:dyDescent="0.25">
      <c r="A124" s="6"/>
      <c r="B124" s="5" t="s">
        <v>307</v>
      </c>
      <c r="C124" t="s">
        <v>308</v>
      </c>
      <c r="D124" s="5" t="s">
        <v>13</v>
      </c>
      <c r="E124" s="3">
        <v>17436268</v>
      </c>
      <c r="F124" s="4">
        <v>0</v>
      </c>
      <c r="G124" s="3">
        <f t="shared" si="4"/>
        <v>17436268</v>
      </c>
      <c r="H124" s="4">
        <v>3227113.82</v>
      </c>
      <c r="I124" s="2">
        <v>1186.8126397999999</v>
      </c>
      <c r="J124" s="11">
        <f t="shared" si="5"/>
        <v>14691.677030789238</v>
      </c>
      <c r="K124" s="3">
        <f t="shared" si="6"/>
        <v>2719.14345346358</v>
      </c>
      <c r="L124" s="11">
        <f t="shared" si="7"/>
        <v>17410.820484252818</v>
      </c>
      <c r="M124" s="6"/>
    </row>
    <row r="125" spans="1:13" x14ac:dyDescent="0.25">
      <c r="A125" s="6"/>
      <c r="B125" s="5" t="s">
        <v>309</v>
      </c>
      <c r="C125" t="s">
        <v>310</v>
      </c>
      <c r="D125" s="5" t="s">
        <v>120</v>
      </c>
      <c r="E125" s="3">
        <v>4548413</v>
      </c>
      <c r="F125" s="4">
        <v>2805109.1500000004</v>
      </c>
      <c r="G125" s="3">
        <f t="shared" si="4"/>
        <v>7353522.1500000004</v>
      </c>
      <c r="H125" s="4">
        <v>6141788.6399999997</v>
      </c>
      <c r="I125" s="2">
        <v>735.35901220000005</v>
      </c>
      <c r="J125" s="11">
        <f t="shared" si="5"/>
        <v>9999.9075662378891</v>
      </c>
      <c r="K125" s="3">
        <f t="shared" si="6"/>
        <v>8352.0954229219133</v>
      </c>
      <c r="L125" s="11">
        <f t="shared" si="7"/>
        <v>18352.002989159802</v>
      </c>
      <c r="M125" s="6"/>
    </row>
    <row r="126" spans="1:13" x14ac:dyDescent="0.25">
      <c r="A126" s="6"/>
      <c r="B126" s="5" t="s">
        <v>311</v>
      </c>
      <c r="C126" t="s">
        <v>312</v>
      </c>
      <c r="D126" s="5" t="s">
        <v>180</v>
      </c>
      <c r="E126" s="3">
        <v>4227896</v>
      </c>
      <c r="F126" s="4">
        <v>280284.16000000003</v>
      </c>
      <c r="G126" s="3">
        <f t="shared" si="4"/>
        <v>4508180.16</v>
      </c>
      <c r="H126" s="4">
        <v>6507688.9500000002</v>
      </c>
      <c r="I126" s="2">
        <v>822.78581640000004</v>
      </c>
      <c r="J126" s="11">
        <f t="shared" si="5"/>
        <v>5479.1661087754255</v>
      </c>
      <c r="K126" s="3">
        <f t="shared" si="6"/>
        <v>7909.3353583483085</v>
      </c>
      <c r="L126" s="11">
        <f t="shared" si="7"/>
        <v>13388.501467123733</v>
      </c>
      <c r="M126" s="6"/>
    </row>
    <row r="127" spans="1:13" x14ac:dyDescent="0.25">
      <c r="A127" s="6"/>
      <c r="B127" s="5" t="s">
        <v>316</v>
      </c>
      <c r="C127" t="s">
        <v>314</v>
      </c>
      <c r="D127" s="5" t="s">
        <v>317</v>
      </c>
      <c r="E127" s="3">
        <v>5601151</v>
      </c>
      <c r="F127" s="4">
        <v>1711617.8599999999</v>
      </c>
      <c r="G127" s="3">
        <f t="shared" si="4"/>
        <v>7312768.8599999994</v>
      </c>
      <c r="H127" s="4">
        <v>5698668.96</v>
      </c>
      <c r="I127" s="2">
        <v>781.13339059999998</v>
      </c>
      <c r="J127" s="11">
        <f t="shared" si="5"/>
        <v>9361.7414746320792</v>
      </c>
      <c r="K127" s="3">
        <f t="shared" si="6"/>
        <v>7295.385178225154</v>
      </c>
      <c r="L127" s="11">
        <f t="shared" si="7"/>
        <v>16657.126652857234</v>
      </c>
      <c r="M127" s="6"/>
    </row>
    <row r="128" spans="1:13" x14ac:dyDescent="0.25">
      <c r="A128" s="6"/>
      <c r="B128" s="5" t="s">
        <v>313</v>
      </c>
      <c r="C128" t="s">
        <v>314</v>
      </c>
      <c r="D128" s="5" t="s">
        <v>89</v>
      </c>
      <c r="E128" s="3">
        <v>4714680</v>
      </c>
      <c r="F128" s="4">
        <v>1966289.13</v>
      </c>
      <c r="G128" s="3">
        <f t="shared" si="4"/>
        <v>6680969.1299999999</v>
      </c>
      <c r="H128" s="4">
        <v>8816119.3100000005</v>
      </c>
      <c r="I128" s="2">
        <v>773.87889419999999</v>
      </c>
      <c r="J128" s="11">
        <f t="shared" si="5"/>
        <v>8633.0938601271391</v>
      </c>
      <c r="K128" s="3">
        <f t="shared" si="6"/>
        <v>11392.11752132573</v>
      </c>
      <c r="L128" s="11">
        <f t="shared" si="7"/>
        <v>20025.211381452871</v>
      </c>
      <c r="M128" s="6"/>
    </row>
    <row r="129" spans="1:13" x14ac:dyDescent="0.25">
      <c r="A129" s="6"/>
      <c r="B129" s="5" t="s">
        <v>315</v>
      </c>
      <c r="C129" t="s">
        <v>314</v>
      </c>
      <c r="D129" s="5" t="s">
        <v>261</v>
      </c>
      <c r="E129" s="3">
        <v>10409559</v>
      </c>
      <c r="F129" s="4">
        <v>0</v>
      </c>
      <c r="G129" s="3">
        <f t="shared" si="4"/>
        <v>10409559</v>
      </c>
      <c r="H129" s="4">
        <v>3512058.19</v>
      </c>
      <c r="I129" s="2">
        <v>846.07541100000003</v>
      </c>
      <c r="J129" s="11">
        <f t="shared" si="5"/>
        <v>12303.346563040584</v>
      </c>
      <c r="K129" s="3">
        <f t="shared" si="6"/>
        <v>4150.9990059266711</v>
      </c>
      <c r="L129" s="11">
        <f t="shared" si="7"/>
        <v>16454.345568967256</v>
      </c>
      <c r="M129" s="6"/>
    </row>
    <row r="130" spans="1:13" x14ac:dyDescent="0.25">
      <c r="A130" s="6"/>
      <c r="B130" s="5" t="s">
        <v>318</v>
      </c>
      <c r="C130" t="s">
        <v>319</v>
      </c>
      <c r="D130" s="5" t="s">
        <v>61</v>
      </c>
      <c r="E130" s="3">
        <v>14084783</v>
      </c>
      <c r="F130" s="4">
        <v>0</v>
      </c>
      <c r="G130" s="3">
        <f t="shared" si="4"/>
        <v>14084783</v>
      </c>
      <c r="H130" s="4">
        <v>2462139.84</v>
      </c>
      <c r="I130" s="2">
        <v>1366.8781116</v>
      </c>
      <c r="J130" s="11">
        <f t="shared" si="5"/>
        <v>10304.34453552925</v>
      </c>
      <c r="K130" s="3">
        <f t="shared" si="6"/>
        <v>1801.2870490097619</v>
      </c>
      <c r="L130" s="11">
        <f t="shared" si="7"/>
        <v>12105.631584539011</v>
      </c>
      <c r="M130" s="6"/>
    </row>
    <row r="131" spans="1:13" x14ac:dyDescent="0.25">
      <c r="A131" s="6"/>
      <c r="B131" s="5" t="s">
        <v>320</v>
      </c>
      <c r="C131" t="s">
        <v>321</v>
      </c>
      <c r="D131" s="5" t="s">
        <v>322</v>
      </c>
      <c r="E131" s="3">
        <v>3897410</v>
      </c>
      <c r="F131" s="4">
        <v>0</v>
      </c>
      <c r="G131" s="3">
        <f t="shared" ref="G131:G194" si="8">E131+F131</f>
        <v>3897410</v>
      </c>
      <c r="H131" s="4">
        <v>11504243.07</v>
      </c>
      <c r="I131" s="2">
        <v>881.83401079999999</v>
      </c>
      <c r="J131" s="11">
        <f t="shared" ref="J131:J194" si="9">G131/I131</f>
        <v>4419.663964269499</v>
      </c>
      <c r="K131" s="3">
        <f t="shared" ref="K131:K194" si="10">H131/I131</f>
        <v>13045.814664784077</v>
      </c>
      <c r="L131" s="11">
        <f t="shared" ref="L131:L194" si="11">J131+K131</f>
        <v>17465.478629053578</v>
      </c>
      <c r="M131" s="6"/>
    </row>
    <row r="132" spans="1:13" x14ac:dyDescent="0.25">
      <c r="A132" s="6"/>
      <c r="B132" s="5" t="s">
        <v>323</v>
      </c>
      <c r="C132" t="s">
        <v>324</v>
      </c>
      <c r="D132" s="5" t="s">
        <v>13</v>
      </c>
      <c r="E132" s="3">
        <v>40315225</v>
      </c>
      <c r="F132" s="4">
        <v>0</v>
      </c>
      <c r="G132" s="3">
        <f t="shared" si="8"/>
        <v>40315225</v>
      </c>
      <c r="H132" s="4">
        <v>10057593.76</v>
      </c>
      <c r="I132" s="2">
        <v>4524.1827116000004</v>
      </c>
      <c r="J132" s="11">
        <f t="shared" si="9"/>
        <v>8911.0514693917648</v>
      </c>
      <c r="K132" s="3">
        <f t="shared" si="10"/>
        <v>2223.0741774005587</v>
      </c>
      <c r="L132" s="11">
        <f t="shared" si="11"/>
        <v>11134.125646792323</v>
      </c>
      <c r="M132" s="6"/>
    </row>
    <row r="133" spans="1:13" x14ac:dyDescent="0.25">
      <c r="A133" s="6"/>
      <c r="B133" s="5" t="s">
        <v>325</v>
      </c>
      <c r="C133" t="s">
        <v>326</v>
      </c>
      <c r="D133" s="5" t="s">
        <v>84</v>
      </c>
      <c r="E133" s="3">
        <v>19176697</v>
      </c>
      <c r="F133" s="4">
        <v>0</v>
      </c>
      <c r="G133" s="3">
        <f t="shared" si="8"/>
        <v>19176697</v>
      </c>
      <c r="H133" s="4">
        <v>694352.02</v>
      </c>
      <c r="I133" s="2">
        <v>724.383194</v>
      </c>
      <c r="J133" s="11">
        <f t="shared" si="9"/>
        <v>26473.13902205191</v>
      </c>
      <c r="K133" s="3">
        <f t="shared" si="10"/>
        <v>958.54242029806119</v>
      </c>
      <c r="L133" s="11">
        <f t="shared" si="11"/>
        <v>27431.681442349971</v>
      </c>
      <c r="M133" s="6"/>
    </row>
    <row r="134" spans="1:13" x14ac:dyDescent="0.25">
      <c r="A134" s="6"/>
      <c r="B134" s="5" t="s">
        <v>327</v>
      </c>
      <c r="C134" t="s">
        <v>328</v>
      </c>
      <c r="D134" s="5" t="s">
        <v>244</v>
      </c>
      <c r="E134" s="3">
        <v>6306044</v>
      </c>
      <c r="F134" s="4">
        <v>2191177.7200000002</v>
      </c>
      <c r="G134" s="3">
        <f t="shared" si="8"/>
        <v>8497221.7200000007</v>
      </c>
      <c r="H134" s="4">
        <v>3378693.64</v>
      </c>
      <c r="I134" s="2">
        <v>924.58683859999996</v>
      </c>
      <c r="J134" s="11">
        <f t="shared" si="9"/>
        <v>9190.2905873789077</v>
      </c>
      <c r="K134" s="3">
        <f t="shared" si="10"/>
        <v>3654.2739945508893</v>
      </c>
      <c r="L134" s="11">
        <f t="shared" si="11"/>
        <v>12844.564581929797</v>
      </c>
      <c r="M134" s="6"/>
    </row>
    <row r="135" spans="1:13" x14ac:dyDescent="0.25">
      <c r="A135" s="6"/>
      <c r="B135" s="5" t="s">
        <v>329</v>
      </c>
      <c r="C135" t="s">
        <v>330</v>
      </c>
      <c r="D135" s="5" t="s">
        <v>110</v>
      </c>
      <c r="E135" s="3">
        <v>19830911</v>
      </c>
      <c r="F135" s="4">
        <v>0</v>
      </c>
      <c r="G135" s="3">
        <f t="shared" si="8"/>
        <v>19830911</v>
      </c>
      <c r="H135" s="4">
        <v>540718.18000000005</v>
      </c>
      <c r="I135" s="2">
        <v>373.82700199999999</v>
      </c>
      <c r="J135" s="11">
        <f t="shared" si="9"/>
        <v>53048.364334045618</v>
      </c>
      <c r="K135" s="3">
        <f t="shared" si="10"/>
        <v>1446.4396020274642</v>
      </c>
      <c r="L135" s="11">
        <f t="shared" si="11"/>
        <v>54494.803936073084</v>
      </c>
      <c r="M135" s="6"/>
    </row>
    <row r="136" spans="1:13" x14ac:dyDescent="0.25">
      <c r="A136" s="6"/>
      <c r="B136" s="5" t="s">
        <v>331</v>
      </c>
      <c r="C136" t="s">
        <v>332</v>
      </c>
      <c r="D136" s="5" t="s">
        <v>226</v>
      </c>
      <c r="E136" s="3">
        <v>3159417</v>
      </c>
      <c r="F136" s="4">
        <v>1894664.92</v>
      </c>
      <c r="G136" s="3">
        <f t="shared" si="8"/>
        <v>5054081.92</v>
      </c>
      <c r="H136" s="4">
        <v>5545505.5700000003</v>
      </c>
      <c r="I136" s="2">
        <v>518.15949539999997</v>
      </c>
      <c r="J136" s="11">
        <f t="shared" si="9"/>
        <v>9753.9116138331792</v>
      </c>
      <c r="K136" s="3">
        <f t="shared" si="10"/>
        <v>10702.313899929741</v>
      </c>
      <c r="L136" s="11">
        <f t="shared" si="11"/>
        <v>20456.225513762918</v>
      </c>
      <c r="M136" s="6"/>
    </row>
    <row r="137" spans="1:13" x14ac:dyDescent="0.25">
      <c r="A137" s="6"/>
      <c r="B137" s="5" t="s">
        <v>333</v>
      </c>
      <c r="C137" t="s">
        <v>334</v>
      </c>
      <c r="D137" s="5" t="s">
        <v>239</v>
      </c>
      <c r="E137" s="3">
        <v>4543622</v>
      </c>
      <c r="F137" s="4">
        <v>0</v>
      </c>
      <c r="G137" s="3">
        <f t="shared" si="8"/>
        <v>4543622</v>
      </c>
      <c r="H137" s="4">
        <v>11198620.84</v>
      </c>
      <c r="I137" s="2">
        <v>801.02303700000004</v>
      </c>
      <c r="J137" s="11">
        <f t="shared" si="9"/>
        <v>5672.2738175131908</v>
      </c>
      <c r="K137" s="3">
        <f t="shared" si="10"/>
        <v>13980.39796950309</v>
      </c>
      <c r="L137" s="11">
        <f t="shared" si="11"/>
        <v>19652.671787016283</v>
      </c>
      <c r="M137" s="6"/>
    </row>
    <row r="138" spans="1:13" x14ac:dyDescent="0.25">
      <c r="A138" s="6"/>
      <c r="B138" s="5" t="s">
        <v>335</v>
      </c>
      <c r="C138" t="s">
        <v>336</v>
      </c>
      <c r="D138" s="5" t="s">
        <v>169</v>
      </c>
      <c r="E138" s="3">
        <v>83884075</v>
      </c>
      <c r="F138" s="4">
        <v>0</v>
      </c>
      <c r="G138" s="3">
        <f t="shared" si="8"/>
        <v>83884075</v>
      </c>
      <c r="H138" s="4">
        <v>119982184.94</v>
      </c>
      <c r="I138" s="2">
        <v>22987.158164</v>
      </c>
      <c r="J138" s="11">
        <f t="shared" si="9"/>
        <v>3649.1711764253732</v>
      </c>
      <c r="K138" s="3">
        <f t="shared" si="10"/>
        <v>5219.5310130985708</v>
      </c>
      <c r="L138" s="11">
        <f t="shared" si="11"/>
        <v>8868.702189523945</v>
      </c>
      <c r="M138" s="6"/>
    </row>
    <row r="139" spans="1:13" x14ac:dyDescent="0.25">
      <c r="A139" s="6"/>
      <c r="B139" s="5" t="s">
        <v>337</v>
      </c>
      <c r="C139" t="s">
        <v>338</v>
      </c>
      <c r="D139" s="5" t="s">
        <v>247</v>
      </c>
      <c r="E139" s="3">
        <v>18556166</v>
      </c>
      <c r="F139" s="4">
        <v>0</v>
      </c>
      <c r="G139" s="3">
        <f t="shared" si="8"/>
        <v>18556166</v>
      </c>
      <c r="H139" s="4">
        <v>1485225.03</v>
      </c>
      <c r="I139" s="2">
        <v>1214.7882024</v>
      </c>
      <c r="J139" s="11">
        <f t="shared" si="9"/>
        <v>15275.22737160227</v>
      </c>
      <c r="K139" s="3">
        <f t="shared" si="10"/>
        <v>1222.6205581069282</v>
      </c>
      <c r="L139" s="11">
        <f t="shared" si="11"/>
        <v>16497.847929709198</v>
      </c>
      <c r="M139" s="6"/>
    </row>
    <row r="140" spans="1:13" x14ac:dyDescent="0.25">
      <c r="A140" s="6"/>
      <c r="B140" s="5" t="s">
        <v>339</v>
      </c>
      <c r="C140" t="s">
        <v>340</v>
      </c>
      <c r="D140" s="5" t="s">
        <v>71</v>
      </c>
      <c r="E140" s="3">
        <v>10391208</v>
      </c>
      <c r="F140" s="4">
        <v>2443091.9300000002</v>
      </c>
      <c r="G140" s="3">
        <f t="shared" si="8"/>
        <v>12834299.93</v>
      </c>
      <c r="H140" s="4">
        <v>18615759.969999999</v>
      </c>
      <c r="I140" s="2">
        <v>2456.1990624</v>
      </c>
      <c r="J140" s="11">
        <f t="shared" si="9"/>
        <v>5225.2686382264783</v>
      </c>
      <c r="K140" s="3">
        <f t="shared" si="10"/>
        <v>7579.0925316167886</v>
      </c>
      <c r="L140" s="11">
        <f t="shared" si="11"/>
        <v>12804.361169843267</v>
      </c>
      <c r="M140" s="6"/>
    </row>
    <row r="141" spans="1:13" x14ac:dyDescent="0.25">
      <c r="A141" s="6"/>
      <c r="B141" s="5" t="s">
        <v>341</v>
      </c>
      <c r="C141" t="s">
        <v>342</v>
      </c>
      <c r="D141" s="5" t="s">
        <v>128</v>
      </c>
      <c r="E141" s="3">
        <v>62938132</v>
      </c>
      <c r="F141" s="4">
        <v>0</v>
      </c>
      <c r="G141" s="3">
        <f t="shared" si="8"/>
        <v>62938132</v>
      </c>
      <c r="H141" s="4">
        <v>16835996.640000001</v>
      </c>
      <c r="I141" s="2">
        <v>5830.5889582</v>
      </c>
      <c r="J141" s="11">
        <f t="shared" si="9"/>
        <v>10794.4724711704</v>
      </c>
      <c r="K141" s="3">
        <f t="shared" si="10"/>
        <v>2887.5293320621172</v>
      </c>
      <c r="L141" s="11">
        <f t="shared" si="11"/>
        <v>13682.001803232517</v>
      </c>
      <c r="M141" s="6"/>
    </row>
    <row r="142" spans="1:13" x14ac:dyDescent="0.25">
      <c r="A142" s="6"/>
      <c r="B142" s="5" t="s">
        <v>343</v>
      </c>
      <c r="C142" t="s">
        <v>344</v>
      </c>
      <c r="D142" s="5" t="s">
        <v>19</v>
      </c>
      <c r="E142" s="3">
        <v>8077576</v>
      </c>
      <c r="F142" s="4">
        <v>1960981.74</v>
      </c>
      <c r="G142" s="3">
        <f t="shared" si="8"/>
        <v>10038557.74</v>
      </c>
      <c r="H142" s="4">
        <v>2255922.63</v>
      </c>
      <c r="I142" s="2">
        <v>1527.0299941999999</v>
      </c>
      <c r="J142" s="11">
        <f t="shared" si="9"/>
        <v>6573.9099939940133</v>
      </c>
      <c r="K142" s="3">
        <f t="shared" si="10"/>
        <v>1477.3269932931878</v>
      </c>
      <c r="L142" s="11">
        <f t="shared" si="11"/>
        <v>8051.2369872872014</v>
      </c>
      <c r="M142" s="6"/>
    </row>
    <row r="143" spans="1:13" x14ac:dyDescent="0.25">
      <c r="A143" s="6"/>
      <c r="B143" s="5" t="s">
        <v>345</v>
      </c>
      <c r="C143" t="s">
        <v>346</v>
      </c>
      <c r="D143" s="5" t="s">
        <v>258</v>
      </c>
      <c r="E143" s="3">
        <v>20360710</v>
      </c>
      <c r="F143" s="4">
        <v>0</v>
      </c>
      <c r="G143" s="3">
        <f t="shared" si="8"/>
        <v>20360710</v>
      </c>
      <c r="H143" s="4">
        <v>13761754.9</v>
      </c>
      <c r="I143" s="2">
        <v>2608.0989571999999</v>
      </c>
      <c r="J143" s="11">
        <f t="shared" si="9"/>
        <v>7806.7244894184651</v>
      </c>
      <c r="K143" s="3">
        <f t="shared" si="10"/>
        <v>5276.5462989848866</v>
      </c>
      <c r="L143" s="11">
        <f t="shared" si="11"/>
        <v>13083.270788403352</v>
      </c>
      <c r="M143" s="6"/>
    </row>
    <row r="144" spans="1:13" x14ac:dyDescent="0.25">
      <c r="A144" s="6"/>
      <c r="B144" s="5" t="s">
        <v>347</v>
      </c>
      <c r="C144" t="s">
        <v>348</v>
      </c>
      <c r="D144" s="5" t="s">
        <v>125</v>
      </c>
      <c r="E144" s="3">
        <v>265796427</v>
      </c>
      <c r="F144" s="4">
        <v>0</v>
      </c>
      <c r="G144" s="3">
        <f t="shared" si="8"/>
        <v>265796427</v>
      </c>
      <c r="H144" s="4">
        <v>16987469.879999999</v>
      </c>
      <c r="I144" s="2">
        <v>17661.428205</v>
      </c>
      <c r="J144" s="11">
        <f t="shared" si="9"/>
        <v>15049.543214446965</v>
      </c>
      <c r="K144" s="3">
        <f t="shared" si="10"/>
        <v>961.84010051864311</v>
      </c>
      <c r="L144" s="11">
        <f t="shared" si="11"/>
        <v>16011.383314965607</v>
      </c>
      <c r="M144" s="6"/>
    </row>
    <row r="145" spans="1:13" x14ac:dyDescent="0.25">
      <c r="A145" s="6"/>
      <c r="B145" s="5" t="s">
        <v>349</v>
      </c>
      <c r="C145" t="s">
        <v>350</v>
      </c>
      <c r="D145" s="5" t="s">
        <v>84</v>
      </c>
      <c r="E145" s="3">
        <v>10213373</v>
      </c>
      <c r="F145" s="4">
        <v>0</v>
      </c>
      <c r="G145" s="3">
        <f t="shared" si="8"/>
        <v>10213373</v>
      </c>
      <c r="H145" s="4">
        <v>15571983.07</v>
      </c>
      <c r="I145" s="2">
        <v>1734.793042</v>
      </c>
      <c r="J145" s="11">
        <f t="shared" si="9"/>
        <v>5887.372587236835</v>
      </c>
      <c r="K145" s="3">
        <f t="shared" si="10"/>
        <v>8976.2771079871563</v>
      </c>
      <c r="L145" s="11">
        <f t="shared" si="11"/>
        <v>14863.64969522399</v>
      </c>
      <c r="M145" s="6"/>
    </row>
    <row r="146" spans="1:13" x14ac:dyDescent="0.25">
      <c r="A146" s="6"/>
      <c r="B146" s="5" t="s">
        <v>351</v>
      </c>
      <c r="C146" t="s">
        <v>352</v>
      </c>
      <c r="D146" s="5" t="s">
        <v>134</v>
      </c>
      <c r="E146" s="3">
        <v>5808558</v>
      </c>
      <c r="F146" s="4">
        <v>0</v>
      </c>
      <c r="G146" s="3">
        <f t="shared" si="8"/>
        <v>5808558</v>
      </c>
      <c r="H146" s="4">
        <v>8664077.9399999995</v>
      </c>
      <c r="I146" s="2">
        <v>1120.3166752</v>
      </c>
      <c r="J146" s="11">
        <f t="shared" si="9"/>
        <v>5184.7465351375322</v>
      </c>
      <c r="K146" s="3">
        <f t="shared" si="10"/>
        <v>7733.5972335262086</v>
      </c>
      <c r="L146" s="11">
        <f t="shared" si="11"/>
        <v>12918.343768663741</v>
      </c>
      <c r="M146" s="6"/>
    </row>
    <row r="147" spans="1:13" x14ac:dyDescent="0.25">
      <c r="A147" s="6"/>
      <c r="B147" s="5" t="s">
        <v>353</v>
      </c>
      <c r="C147" t="s">
        <v>354</v>
      </c>
      <c r="D147" s="5" t="s">
        <v>195</v>
      </c>
      <c r="E147" s="3">
        <v>9098658</v>
      </c>
      <c r="F147" s="4">
        <v>0</v>
      </c>
      <c r="G147" s="3">
        <f t="shared" si="8"/>
        <v>9098658</v>
      </c>
      <c r="H147" s="4">
        <v>2933705.06</v>
      </c>
      <c r="I147" s="2">
        <v>851.18041259999995</v>
      </c>
      <c r="J147" s="11">
        <f t="shared" si="9"/>
        <v>10689.458856562978</v>
      </c>
      <c r="K147" s="3">
        <f t="shared" si="10"/>
        <v>3446.6313093821777</v>
      </c>
      <c r="L147" s="11">
        <f t="shared" si="11"/>
        <v>14136.090165945156</v>
      </c>
      <c r="M147" s="6"/>
    </row>
    <row r="148" spans="1:13" x14ac:dyDescent="0.25">
      <c r="A148" s="6"/>
      <c r="B148" s="5" t="s">
        <v>355</v>
      </c>
      <c r="C148" t="s">
        <v>356</v>
      </c>
      <c r="D148" s="5" t="s">
        <v>357</v>
      </c>
      <c r="E148" s="3">
        <v>25027890</v>
      </c>
      <c r="F148" s="4">
        <v>0</v>
      </c>
      <c r="G148" s="3">
        <f t="shared" si="8"/>
        <v>25027890</v>
      </c>
      <c r="H148" s="4">
        <v>1960744.16</v>
      </c>
      <c r="I148" s="2">
        <v>1335.4362116</v>
      </c>
      <c r="J148" s="11">
        <f t="shared" si="9"/>
        <v>18741.359401969359</v>
      </c>
      <c r="K148" s="3">
        <f t="shared" si="10"/>
        <v>1468.2424686169113</v>
      </c>
      <c r="L148" s="11">
        <f t="shared" si="11"/>
        <v>20209.60187058627</v>
      </c>
      <c r="M148" s="6"/>
    </row>
    <row r="149" spans="1:13" x14ac:dyDescent="0.25">
      <c r="A149" s="6"/>
      <c r="B149" s="5" t="s">
        <v>358</v>
      </c>
      <c r="C149" t="s">
        <v>359</v>
      </c>
      <c r="D149" s="5" t="s">
        <v>226</v>
      </c>
      <c r="E149" s="3">
        <v>13598006</v>
      </c>
      <c r="F149" s="4">
        <v>0</v>
      </c>
      <c r="G149" s="3">
        <f t="shared" si="8"/>
        <v>13598006</v>
      </c>
      <c r="H149" s="4">
        <v>1654424.96</v>
      </c>
      <c r="I149" s="2">
        <v>1072.7157775999999</v>
      </c>
      <c r="J149" s="11">
        <f t="shared" si="9"/>
        <v>12676.243124178694</v>
      </c>
      <c r="K149" s="3">
        <f t="shared" si="10"/>
        <v>1542.2770826597377</v>
      </c>
      <c r="L149" s="11">
        <f t="shared" si="11"/>
        <v>14218.520206838431</v>
      </c>
      <c r="M149" s="6"/>
    </row>
    <row r="150" spans="1:13" x14ac:dyDescent="0.25">
      <c r="A150" s="6"/>
      <c r="B150" s="5" t="s">
        <v>360</v>
      </c>
      <c r="C150" t="s">
        <v>361</v>
      </c>
      <c r="D150" s="5" t="s">
        <v>89</v>
      </c>
      <c r="E150" s="3">
        <v>6457711</v>
      </c>
      <c r="F150" s="4">
        <v>0</v>
      </c>
      <c r="G150" s="3">
        <f t="shared" si="8"/>
        <v>6457711</v>
      </c>
      <c r="H150" s="4">
        <v>21276271.52</v>
      </c>
      <c r="I150" s="2">
        <v>2218.8061990000001</v>
      </c>
      <c r="J150" s="11">
        <f t="shared" si="9"/>
        <v>2910.4439147999692</v>
      </c>
      <c r="K150" s="3">
        <f t="shared" si="10"/>
        <v>9589.0625912209289</v>
      </c>
      <c r="L150" s="11">
        <f t="shared" si="11"/>
        <v>12499.506506020898</v>
      </c>
      <c r="M150" s="6"/>
    </row>
    <row r="151" spans="1:13" x14ac:dyDescent="0.25">
      <c r="A151" s="6"/>
      <c r="B151" s="5" t="s">
        <v>362</v>
      </c>
      <c r="C151" t="s">
        <v>363</v>
      </c>
      <c r="D151" s="5" t="s">
        <v>364</v>
      </c>
      <c r="E151" s="3">
        <v>13214884</v>
      </c>
      <c r="F151" s="4">
        <v>0</v>
      </c>
      <c r="G151" s="3">
        <f t="shared" si="8"/>
        <v>13214884</v>
      </c>
      <c r="H151" s="4">
        <v>10747224.09</v>
      </c>
      <c r="I151" s="2">
        <v>1853.5423648000001</v>
      </c>
      <c r="J151" s="11">
        <f t="shared" si="9"/>
        <v>7129.5289770330692</v>
      </c>
      <c r="K151" s="3">
        <f t="shared" si="10"/>
        <v>5798.207957960346</v>
      </c>
      <c r="L151" s="11">
        <f t="shared" si="11"/>
        <v>12927.736934993416</v>
      </c>
      <c r="M151" s="6"/>
    </row>
    <row r="152" spans="1:13" x14ac:dyDescent="0.25">
      <c r="A152" s="6"/>
      <c r="B152" s="5" t="s">
        <v>365</v>
      </c>
      <c r="C152" t="s">
        <v>366</v>
      </c>
      <c r="D152" s="5" t="s">
        <v>89</v>
      </c>
      <c r="E152" s="3">
        <v>4562280</v>
      </c>
      <c r="F152" s="4">
        <v>896616.8899999999</v>
      </c>
      <c r="G152" s="3">
        <f t="shared" si="8"/>
        <v>5458896.8899999997</v>
      </c>
      <c r="H152" s="4">
        <v>8098886.4699999997</v>
      </c>
      <c r="I152" s="2">
        <v>1058.5294567999999</v>
      </c>
      <c r="J152" s="11">
        <f t="shared" si="9"/>
        <v>5157.0571370801363</v>
      </c>
      <c r="K152" s="3">
        <f t="shared" si="10"/>
        <v>7651.0733054925413</v>
      </c>
      <c r="L152" s="11">
        <f t="shared" si="11"/>
        <v>12808.130442572678</v>
      </c>
      <c r="M152" s="6"/>
    </row>
    <row r="153" spans="1:13" x14ac:dyDescent="0.25">
      <c r="A153" s="6"/>
      <c r="B153" s="5" t="s">
        <v>367</v>
      </c>
      <c r="C153" t="s">
        <v>368</v>
      </c>
      <c r="D153" s="5" t="s">
        <v>369</v>
      </c>
      <c r="E153" s="3">
        <v>9224556</v>
      </c>
      <c r="F153" s="4">
        <v>0</v>
      </c>
      <c r="G153" s="3">
        <f t="shared" si="8"/>
        <v>9224556</v>
      </c>
      <c r="H153" s="4">
        <v>5655030.3799999999</v>
      </c>
      <c r="I153" s="2">
        <v>1252.5610079999999</v>
      </c>
      <c r="J153" s="11">
        <f t="shared" si="9"/>
        <v>7364.5562500217957</v>
      </c>
      <c r="K153" s="3">
        <f t="shared" si="10"/>
        <v>4514.7744053038577</v>
      </c>
      <c r="L153" s="11">
        <f t="shared" si="11"/>
        <v>11879.330655325653</v>
      </c>
      <c r="M153" s="6"/>
    </row>
    <row r="154" spans="1:13" x14ac:dyDescent="0.25">
      <c r="A154" s="6"/>
      <c r="B154" s="5" t="s">
        <v>370</v>
      </c>
      <c r="C154" t="s">
        <v>368</v>
      </c>
      <c r="D154" s="5" t="s">
        <v>371</v>
      </c>
      <c r="E154" s="3">
        <v>3056891</v>
      </c>
      <c r="F154" s="4">
        <v>0</v>
      </c>
      <c r="G154" s="3">
        <f t="shared" si="8"/>
        <v>3056891</v>
      </c>
      <c r="H154" s="4">
        <v>7623902.7199999997</v>
      </c>
      <c r="I154" s="2">
        <v>673.73233700000003</v>
      </c>
      <c r="J154" s="11">
        <f t="shared" si="9"/>
        <v>4537.2484473756231</v>
      </c>
      <c r="K154" s="3">
        <f t="shared" si="10"/>
        <v>11315.922216154513</v>
      </c>
      <c r="L154" s="11">
        <f t="shared" si="11"/>
        <v>15853.170663530136</v>
      </c>
      <c r="M154" s="6"/>
    </row>
    <row r="155" spans="1:13" x14ac:dyDescent="0.25">
      <c r="A155" s="6"/>
      <c r="B155" s="5" t="s">
        <v>372</v>
      </c>
      <c r="C155" t="s">
        <v>368</v>
      </c>
      <c r="D155" s="5" t="s">
        <v>373</v>
      </c>
      <c r="E155" s="3">
        <v>2634520</v>
      </c>
      <c r="F155" s="4">
        <v>0</v>
      </c>
      <c r="G155" s="3">
        <f t="shared" si="8"/>
        <v>2634520</v>
      </c>
      <c r="H155" s="4">
        <v>9359235.3300000001</v>
      </c>
      <c r="I155" s="2">
        <v>709.05419099999995</v>
      </c>
      <c r="J155" s="11">
        <f t="shared" si="9"/>
        <v>3715.5411158129664</v>
      </c>
      <c r="K155" s="3">
        <f t="shared" si="10"/>
        <v>13199.605120167749</v>
      </c>
      <c r="L155" s="11">
        <f t="shared" si="11"/>
        <v>16915.146235980716</v>
      </c>
      <c r="M155" s="6"/>
    </row>
    <row r="156" spans="1:13" x14ac:dyDescent="0.25">
      <c r="A156" s="6"/>
      <c r="B156" s="5" t="s">
        <v>374</v>
      </c>
      <c r="C156" t="s">
        <v>375</v>
      </c>
      <c r="D156" s="5" t="s">
        <v>151</v>
      </c>
      <c r="E156" s="3">
        <v>11093492</v>
      </c>
      <c r="F156" s="4">
        <v>2784413.71</v>
      </c>
      <c r="G156" s="3">
        <f t="shared" si="8"/>
        <v>13877905.710000001</v>
      </c>
      <c r="H156" s="4">
        <v>3851441.79</v>
      </c>
      <c r="I156" s="2">
        <v>1313.6082954000001</v>
      </c>
      <c r="J156" s="11">
        <f t="shared" si="9"/>
        <v>10564.721430732219</v>
      </c>
      <c r="K156" s="3">
        <f t="shared" si="10"/>
        <v>2931.9560507397809</v>
      </c>
      <c r="L156" s="11">
        <f t="shared" si="11"/>
        <v>13496.677481472001</v>
      </c>
      <c r="M156" s="6"/>
    </row>
    <row r="157" spans="1:13" x14ac:dyDescent="0.25">
      <c r="A157" s="6"/>
      <c r="B157" s="5" t="s">
        <v>376</v>
      </c>
      <c r="C157" t="s">
        <v>377</v>
      </c>
      <c r="D157" s="5" t="s">
        <v>281</v>
      </c>
      <c r="E157" s="3">
        <v>10793545</v>
      </c>
      <c r="F157" s="4">
        <v>6429740.5300000003</v>
      </c>
      <c r="G157" s="3">
        <f t="shared" si="8"/>
        <v>17223285.530000001</v>
      </c>
      <c r="H157" s="4">
        <v>8894368.1899999995</v>
      </c>
      <c r="I157" s="2">
        <v>1825.0433112000001</v>
      </c>
      <c r="J157" s="11">
        <f t="shared" si="9"/>
        <v>9437.1927637571353</v>
      </c>
      <c r="K157" s="3">
        <f t="shared" si="10"/>
        <v>4873.5107465212905</v>
      </c>
      <c r="L157" s="11">
        <f t="shared" si="11"/>
        <v>14310.703510278425</v>
      </c>
      <c r="M157" s="6"/>
    </row>
    <row r="158" spans="1:13" x14ac:dyDescent="0.25">
      <c r="A158" s="6"/>
      <c r="B158" s="5" t="s">
        <v>378</v>
      </c>
      <c r="C158" t="s">
        <v>379</v>
      </c>
      <c r="D158" s="5" t="s">
        <v>177</v>
      </c>
      <c r="E158" s="3">
        <v>3158651</v>
      </c>
      <c r="F158" s="4">
        <v>1232786.8799999999</v>
      </c>
      <c r="G158" s="3">
        <f t="shared" si="8"/>
        <v>4391437.88</v>
      </c>
      <c r="H158" s="4">
        <v>4580875.57</v>
      </c>
      <c r="I158" s="2">
        <v>551.93682920000003</v>
      </c>
      <c r="J158" s="11">
        <f t="shared" si="9"/>
        <v>7956.413936654908</v>
      </c>
      <c r="K158" s="3">
        <f t="shared" si="10"/>
        <v>8299.6374361169383</v>
      </c>
      <c r="L158" s="11">
        <f t="shared" si="11"/>
        <v>16256.051372771846</v>
      </c>
      <c r="M158" s="6"/>
    </row>
    <row r="159" spans="1:13" x14ac:dyDescent="0.25">
      <c r="A159" s="6"/>
      <c r="B159" s="5" t="s">
        <v>380</v>
      </c>
      <c r="C159" t="s">
        <v>381</v>
      </c>
      <c r="D159" s="5" t="s">
        <v>382</v>
      </c>
      <c r="E159" s="3">
        <v>20301178</v>
      </c>
      <c r="F159" s="4">
        <v>0</v>
      </c>
      <c r="G159" s="3">
        <f t="shared" si="8"/>
        <v>20301178</v>
      </c>
      <c r="H159" s="4">
        <v>17974013.170000002</v>
      </c>
      <c r="I159" s="2">
        <v>3122.6989531999998</v>
      </c>
      <c r="J159" s="11">
        <f t="shared" si="9"/>
        <v>6501.163994433814</v>
      </c>
      <c r="K159" s="3">
        <f t="shared" si="10"/>
        <v>5755.9225014569693</v>
      </c>
      <c r="L159" s="11">
        <f t="shared" si="11"/>
        <v>12257.086495890784</v>
      </c>
      <c r="M159" s="6"/>
    </row>
    <row r="160" spans="1:13" x14ac:dyDescent="0.25">
      <c r="A160" s="6"/>
      <c r="B160" s="5" t="s">
        <v>383</v>
      </c>
      <c r="C160" t="s">
        <v>384</v>
      </c>
      <c r="D160" s="5" t="s">
        <v>385</v>
      </c>
      <c r="E160" s="3">
        <v>14998138</v>
      </c>
      <c r="F160" s="4">
        <v>0</v>
      </c>
      <c r="G160" s="3">
        <f t="shared" si="8"/>
        <v>14998138</v>
      </c>
      <c r="H160" s="4">
        <v>4549331</v>
      </c>
      <c r="I160" s="2">
        <v>1298.3530817999999</v>
      </c>
      <c r="J160" s="11">
        <f t="shared" si="9"/>
        <v>11551.663573060578</v>
      </c>
      <c r="K160" s="3">
        <f t="shared" si="10"/>
        <v>3503.9243667777459</v>
      </c>
      <c r="L160" s="11">
        <f t="shared" si="11"/>
        <v>15055.587939838324</v>
      </c>
      <c r="M160" s="6"/>
    </row>
    <row r="161" spans="1:13" x14ac:dyDescent="0.25">
      <c r="A161" s="6"/>
      <c r="B161" s="5" t="s">
        <v>386</v>
      </c>
      <c r="C161" t="s">
        <v>384</v>
      </c>
      <c r="D161" s="5" t="s">
        <v>184</v>
      </c>
      <c r="E161" s="3">
        <v>18960945</v>
      </c>
      <c r="F161" s="4">
        <v>0</v>
      </c>
      <c r="G161" s="3">
        <f t="shared" si="8"/>
        <v>18960945</v>
      </c>
      <c r="H161" s="4">
        <v>1963884.4</v>
      </c>
      <c r="I161" s="2">
        <v>1654.0589055999999</v>
      </c>
      <c r="J161" s="11">
        <f t="shared" si="9"/>
        <v>11463.282798336635</v>
      </c>
      <c r="K161" s="3">
        <f t="shared" si="10"/>
        <v>1187.3122494918721</v>
      </c>
      <c r="L161" s="11">
        <f t="shared" si="11"/>
        <v>12650.595047828507</v>
      </c>
      <c r="M161" s="6"/>
    </row>
    <row r="162" spans="1:13" x14ac:dyDescent="0.25">
      <c r="A162" s="6"/>
      <c r="B162" s="5" t="s">
        <v>387</v>
      </c>
      <c r="C162" t="s">
        <v>388</v>
      </c>
      <c r="D162" s="5" t="s">
        <v>177</v>
      </c>
      <c r="E162" s="3">
        <v>2948337</v>
      </c>
      <c r="F162" s="4">
        <v>634813.12</v>
      </c>
      <c r="G162" s="3">
        <f t="shared" si="8"/>
        <v>3583150.12</v>
      </c>
      <c r="H162" s="4">
        <v>4554789.2699999996</v>
      </c>
      <c r="I162" s="2">
        <v>468.66413920000002</v>
      </c>
      <c r="J162" s="11">
        <f t="shared" si="9"/>
        <v>7645.4540049007446</v>
      </c>
      <c r="K162" s="3">
        <f t="shared" si="10"/>
        <v>9718.6639408232313</v>
      </c>
      <c r="L162" s="11">
        <f t="shared" si="11"/>
        <v>17364.117945723978</v>
      </c>
      <c r="M162" s="6"/>
    </row>
    <row r="163" spans="1:13" x14ac:dyDescent="0.25">
      <c r="A163" s="6"/>
      <c r="B163" s="5" t="s">
        <v>389</v>
      </c>
      <c r="C163" t="s">
        <v>390</v>
      </c>
      <c r="D163" s="5" t="s">
        <v>391</v>
      </c>
      <c r="E163" s="3">
        <v>8066382</v>
      </c>
      <c r="F163" s="4">
        <v>1380516.1400000001</v>
      </c>
      <c r="G163" s="3">
        <f t="shared" si="8"/>
        <v>9446898.1400000006</v>
      </c>
      <c r="H163" s="4">
        <v>6332638.4800000004</v>
      </c>
      <c r="I163" s="2">
        <v>961.35247079999999</v>
      </c>
      <c r="J163" s="11">
        <f t="shared" si="9"/>
        <v>9826.6748429310846</v>
      </c>
      <c r="K163" s="3">
        <f t="shared" si="10"/>
        <v>6587.2181872380543</v>
      </c>
      <c r="L163" s="11">
        <f t="shared" si="11"/>
        <v>16413.89303016914</v>
      </c>
      <c r="M163" s="6"/>
    </row>
    <row r="164" spans="1:13" x14ac:dyDescent="0.25">
      <c r="A164" s="6"/>
      <c r="B164" s="5" t="s">
        <v>392</v>
      </c>
      <c r="C164" t="s">
        <v>393</v>
      </c>
      <c r="D164" s="5" t="s">
        <v>19</v>
      </c>
      <c r="E164" s="3">
        <v>16570042</v>
      </c>
      <c r="F164" s="4">
        <v>0</v>
      </c>
      <c r="G164" s="3">
        <f t="shared" si="8"/>
        <v>16570042</v>
      </c>
      <c r="H164" s="4">
        <v>8128688.1799999997</v>
      </c>
      <c r="I164" s="2">
        <v>2531.9737660000001</v>
      </c>
      <c r="J164" s="11">
        <f t="shared" si="9"/>
        <v>6544.3182004911814</v>
      </c>
      <c r="K164" s="3">
        <f t="shared" si="10"/>
        <v>3210.4156406176603</v>
      </c>
      <c r="L164" s="11">
        <f t="shared" si="11"/>
        <v>9754.7338411088422</v>
      </c>
      <c r="M164" s="6"/>
    </row>
    <row r="165" spans="1:13" x14ac:dyDescent="0.25">
      <c r="A165" s="6"/>
      <c r="B165" s="5" t="s">
        <v>394</v>
      </c>
      <c r="C165" t="s">
        <v>395</v>
      </c>
      <c r="D165" s="5" t="s">
        <v>151</v>
      </c>
      <c r="E165" s="3">
        <v>9265460</v>
      </c>
      <c r="F165" s="4">
        <v>3053020.8600000003</v>
      </c>
      <c r="G165" s="3">
        <f t="shared" si="8"/>
        <v>12318480.859999999</v>
      </c>
      <c r="H165" s="4">
        <v>4860596.18</v>
      </c>
      <c r="I165" s="2">
        <v>1046.0527586000001</v>
      </c>
      <c r="J165" s="11">
        <f t="shared" si="9"/>
        <v>11776.156373304362</v>
      </c>
      <c r="K165" s="3">
        <f t="shared" si="10"/>
        <v>4646.6071046982843</v>
      </c>
      <c r="L165" s="11">
        <f t="shared" si="11"/>
        <v>16422.763478002646</v>
      </c>
      <c r="M165" s="6"/>
    </row>
    <row r="166" spans="1:13" x14ac:dyDescent="0.25">
      <c r="A166" s="6"/>
      <c r="B166" s="5" t="s">
        <v>396</v>
      </c>
      <c r="C166" t="s">
        <v>397</v>
      </c>
      <c r="D166" s="5" t="s">
        <v>28</v>
      </c>
      <c r="E166" s="3">
        <v>45973104</v>
      </c>
      <c r="F166" s="4">
        <v>0</v>
      </c>
      <c r="G166" s="3">
        <f t="shared" si="8"/>
        <v>45973104</v>
      </c>
      <c r="H166" s="4">
        <v>39382423.170000002</v>
      </c>
      <c r="I166" s="2">
        <v>7058.3252848000002</v>
      </c>
      <c r="J166" s="11">
        <f t="shared" si="9"/>
        <v>6513.3161401618036</v>
      </c>
      <c r="K166" s="3">
        <f t="shared" si="10"/>
        <v>5579.570447795807</v>
      </c>
      <c r="L166" s="11">
        <f t="shared" si="11"/>
        <v>12092.886587957611</v>
      </c>
      <c r="M166" s="6"/>
    </row>
    <row r="167" spans="1:13" x14ac:dyDescent="0.25">
      <c r="A167" s="6"/>
      <c r="B167" s="5" t="s">
        <v>398</v>
      </c>
      <c r="C167" t="s">
        <v>399</v>
      </c>
      <c r="D167" s="5" t="s">
        <v>84</v>
      </c>
      <c r="E167" s="3">
        <v>40371338</v>
      </c>
      <c r="F167" s="4">
        <v>0</v>
      </c>
      <c r="G167" s="3">
        <f t="shared" si="8"/>
        <v>40371338</v>
      </c>
      <c r="H167" s="4">
        <v>32202678.48</v>
      </c>
      <c r="I167" s="2">
        <v>6742.9725930000004</v>
      </c>
      <c r="J167" s="11">
        <f t="shared" si="9"/>
        <v>5987.1721919662259</v>
      </c>
      <c r="K167" s="3">
        <f t="shared" si="10"/>
        <v>4775.7391915592498</v>
      </c>
      <c r="L167" s="11">
        <f t="shared" si="11"/>
        <v>10762.911383525476</v>
      </c>
      <c r="M167" s="6"/>
    </row>
    <row r="168" spans="1:13" x14ac:dyDescent="0.25">
      <c r="A168" s="6"/>
      <c r="B168" s="5" t="s">
        <v>400</v>
      </c>
      <c r="C168" t="s">
        <v>401</v>
      </c>
      <c r="D168" s="5" t="s">
        <v>48</v>
      </c>
      <c r="E168" s="3">
        <v>9733989</v>
      </c>
      <c r="F168" s="4">
        <v>5335366.5199999996</v>
      </c>
      <c r="G168" s="3">
        <f t="shared" si="8"/>
        <v>15069355.52</v>
      </c>
      <c r="H168" s="4">
        <v>2429996.3199999998</v>
      </c>
      <c r="I168" s="2">
        <v>1136.7614917999999</v>
      </c>
      <c r="J168" s="11">
        <f t="shared" si="9"/>
        <v>13256.391625422229</v>
      </c>
      <c r="K168" s="3">
        <f t="shared" si="10"/>
        <v>2137.6483435872137</v>
      </c>
      <c r="L168" s="11">
        <f t="shared" si="11"/>
        <v>15394.039969009444</v>
      </c>
      <c r="M168" s="6"/>
    </row>
    <row r="169" spans="1:13" x14ac:dyDescent="0.25">
      <c r="A169" s="6"/>
      <c r="B169" s="5" t="s">
        <v>402</v>
      </c>
      <c r="C169" t="s">
        <v>403</v>
      </c>
      <c r="D169" s="5" t="s">
        <v>404</v>
      </c>
      <c r="E169" s="3">
        <v>14040765</v>
      </c>
      <c r="F169" s="4">
        <v>3134837.9400000004</v>
      </c>
      <c r="G169" s="3">
        <f t="shared" si="8"/>
        <v>17175602.940000001</v>
      </c>
      <c r="H169" s="4">
        <v>1216868.8999999999</v>
      </c>
      <c r="I169" s="2">
        <v>1081.6562716000001</v>
      </c>
      <c r="J169" s="11">
        <f t="shared" si="9"/>
        <v>15878.984286379282</v>
      </c>
      <c r="K169" s="3">
        <f t="shared" si="10"/>
        <v>1125.00517211442</v>
      </c>
      <c r="L169" s="11">
        <f t="shared" si="11"/>
        <v>17003.989458493703</v>
      </c>
      <c r="M169" s="6"/>
    </row>
    <row r="170" spans="1:13" x14ac:dyDescent="0.25">
      <c r="A170" s="6"/>
      <c r="B170" s="5" t="s">
        <v>405</v>
      </c>
      <c r="C170" t="s">
        <v>406</v>
      </c>
      <c r="D170" s="5" t="s">
        <v>92</v>
      </c>
      <c r="E170" s="3">
        <v>28276893</v>
      </c>
      <c r="F170" s="4">
        <v>6534282.7299999995</v>
      </c>
      <c r="G170" s="3">
        <f t="shared" si="8"/>
        <v>34811175.729999997</v>
      </c>
      <c r="H170" s="4">
        <v>22203378.609999999</v>
      </c>
      <c r="I170" s="2">
        <v>4800.3163549999999</v>
      </c>
      <c r="J170" s="11">
        <f t="shared" si="9"/>
        <v>7251.8503272686903</v>
      </c>
      <c r="K170" s="3">
        <f t="shared" si="10"/>
        <v>4625.3990295604171</v>
      </c>
      <c r="L170" s="11">
        <f t="shared" si="11"/>
        <v>11877.249356829107</v>
      </c>
      <c r="M170" s="6"/>
    </row>
    <row r="171" spans="1:13" x14ac:dyDescent="0.25">
      <c r="A171" s="6"/>
      <c r="B171" s="5" t="s">
        <v>407</v>
      </c>
      <c r="C171" t="s">
        <v>408</v>
      </c>
      <c r="D171" s="5" t="s">
        <v>382</v>
      </c>
      <c r="E171" s="3">
        <v>67139587</v>
      </c>
      <c r="F171" s="4">
        <v>0</v>
      </c>
      <c r="G171" s="3">
        <f t="shared" si="8"/>
        <v>67139587</v>
      </c>
      <c r="H171" s="4">
        <v>31772187.710000001</v>
      </c>
      <c r="I171" s="2">
        <v>9639.8633203999998</v>
      </c>
      <c r="J171" s="11">
        <f t="shared" si="9"/>
        <v>6964.7861975302458</v>
      </c>
      <c r="K171" s="3">
        <f t="shared" si="10"/>
        <v>3295.91682516528</v>
      </c>
      <c r="L171" s="11">
        <f t="shared" si="11"/>
        <v>10260.703022695525</v>
      </c>
      <c r="M171" s="6"/>
    </row>
    <row r="172" spans="1:13" x14ac:dyDescent="0.25">
      <c r="A172" s="6"/>
      <c r="B172" s="5" t="s">
        <v>409</v>
      </c>
      <c r="C172" t="s">
        <v>410</v>
      </c>
      <c r="D172" s="5" t="s">
        <v>160</v>
      </c>
      <c r="E172" s="3">
        <v>3322245</v>
      </c>
      <c r="F172" s="4">
        <v>0</v>
      </c>
      <c r="G172" s="3">
        <f t="shared" si="8"/>
        <v>3322245</v>
      </c>
      <c r="H172" s="4">
        <v>8281277.9500000002</v>
      </c>
      <c r="I172" s="2">
        <v>784.35185439999998</v>
      </c>
      <c r="J172" s="11">
        <f t="shared" si="9"/>
        <v>4235.6564612719558</v>
      </c>
      <c r="K172" s="3">
        <f t="shared" si="10"/>
        <v>10558.116110192497</v>
      </c>
      <c r="L172" s="11">
        <f t="shared" si="11"/>
        <v>14793.772571464453</v>
      </c>
      <c r="M172" s="6"/>
    </row>
    <row r="173" spans="1:13" x14ac:dyDescent="0.25">
      <c r="A173" s="6"/>
      <c r="B173" s="5" t="s">
        <v>411</v>
      </c>
      <c r="C173" t="s">
        <v>412</v>
      </c>
      <c r="D173" s="5" t="s">
        <v>25</v>
      </c>
      <c r="E173" s="3">
        <v>12077935</v>
      </c>
      <c r="F173" s="4">
        <v>7334945.8400000008</v>
      </c>
      <c r="G173" s="3">
        <f t="shared" si="8"/>
        <v>19412880.84</v>
      </c>
      <c r="H173" s="4">
        <v>11567975.460000001</v>
      </c>
      <c r="I173" s="2">
        <v>1809.3964668000001</v>
      </c>
      <c r="J173" s="11">
        <f t="shared" si="9"/>
        <v>10728.926023787679</v>
      </c>
      <c r="K173" s="3">
        <f t="shared" si="10"/>
        <v>6393.2784617726657</v>
      </c>
      <c r="L173" s="11">
        <f t="shared" si="11"/>
        <v>17122.204485560345</v>
      </c>
      <c r="M173" s="6"/>
    </row>
    <row r="174" spans="1:13" x14ac:dyDescent="0.25">
      <c r="A174" s="6"/>
      <c r="B174" s="5" t="s">
        <v>413</v>
      </c>
      <c r="C174" t="s">
        <v>414</v>
      </c>
      <c r="D174" s="5" t="s">
        <v>239</v>
      </c>
      <c r="E174" s="3">
        <v>7180167</v>
      </c>
      <c r="F174" s="4">
        <v>0</v>
      </c>
      <c r="G174" s="3">
        <f t="shared" si="8"/>
        <v>7180167</v>
      </c>
      <c r="H174" s="4">
        <v>7448952.8600000003</v>
      </c>
      <c r="I174" s="2">
        <v>1289.9614787999999</v>
      </c>
      <c r="J174" s="11">
        <f t="shared" si="9"/>
        <v>5566.187144347462</v>
      </c>
      <c r="K174" s="3">
        <f t="shared" si="10"/>
        <v>5774.5544982703404</v>
      </c>
      <c r="L174" s="11">
        <f t="shared" si="11"/>
        <v>11340.741642617802</v>
      </c>
      <c r="M174" s="6"/>
    </row>
    <row r="175" spans="1:13" x14ac:dyDescent="0.25">
      <c r="A175" s="6"/>
      <c r="B175" s="5" t="s">
        <v>415</v>
      </c>
      <c r="C175" t="s">
        <v>416</v>
      </c>
      <c r="D175" s="5" t="s">
        <v>31</v>
      </c>
      <c r="E175" s="3">
        <v>2416172</v>
      </c>
      <c r="F175" s="4">
        <v>522754.89999999991</v>
      </c>
      <c r="G175" s="3">
        <f t="shared" si="8"/>
        <v>2938926.9</v>
      </c>
      <c r="H175" s="4">
        <v>4923388.07</v>
      </c>
      <c r="I175" s="2">
        <v>306.59989680000001</v>
      </c>
      <c r="J175" s="11">
        <f t="shared" si="9"/>
        <v>9585.5443223358579</v>
      </c>
      <c r="K175" s="3">
        <f t="shared" si="10"/>
        <v>16058.022593567945</v>
      </c>
      <c r="L175" s="11">
        <f t="shared" si="11"/>
        <v>25643.566915903801</v>
      </c>
      <c r="M175" s="6"/>
    </row>
    <row r="176" spans="1:13" x14ac:dyDescent="0.25">
      <c r="A176" s="6"/>
      <c r="B176" s="5" t="s">
        <v>417</v>
      </c>
      <c r="C176" t="s">
        <v>418</v>
      </c>
      <c r="D176" s="5" t="s">
        <v>22</v>
      </c>
      <c r="E176" s="3">
        <v>15209884</v>
      </c>
      <c r="F176" s="4">
        <v>0</v>
      </c>
      <c r="G176" s="3">
        <f t="shared" si="8"/>
        <v>15209884</v>
      </c>
      <c r="H176" s="4">
        <v>3354799.5</v>
      </c>
      <c r="I176" s="2">
        <v>1358.0875639999999</v>
      </c>
      <c r="J176" s="11">
        <f t="shared" si="9"/>
        <v>11199.486986834672</v>
      </c>
      <c r="K176" s="3">
        <f t="shared" si="10"/>
        <v>2470.2379941680992</v>
      </c>
      <c r="L176" s="11">
        <f t="shared" si="11"/>
        <v>13669.724981002772</v>
      </c>
      <c r="M176" s="6"/>
    </row>
    <row r="177" spans="1:13" x14ac:dyDescent="0.25">
      <c r="A177" s="6"/>
      <c r="B177" s="5" t="s">
        <v>419</v>
      </c>
      <c r="C177" t="s">
        <v>420</v>
      </c>
      <c r="D177" s="5" t="s">
        <v>421</v>
      </c>
      <c r="E177" s="3">
        <v>3674696</v>
      </c>
      <c r="F177" s="4">
        <v>0</v>
      </c>
      <c r="G177" s="3">
        <f t="shared" si="8"/>
        <v>3674696</v>
      </c>
      <c r="H177" s="4">
        <v>5816494.6900000004</v>
      </c>
      <c r="I177" s="2">
        <v>327.06519700000001</v>
      </c>
      <c r="J177" s="11">
        <f t="shared" si="9"/>
        <v>11235.362348871378</v>
      </c>
      <c r="K177" s="3">
        <f t="shared" si="10"/>
        <v>17783.899795367099</v>
      </c>
      <c r="L177" s="11">
        <f t="shared" si="11"/>
        <v>29019.262144238477</v>
      </c>
      <c r="M177" s="6"/>
    </row>
    <row r="178" spans="1:13" x14ac:dyDescent="0.25">
      <c r="A178" s="6"/>
      <c r="B178" s="5" t="s">
        <v>422</v>
      </c>
      <c r="C178" t="s">
        <v>423</v>
      </c>
      <c r="D178" s="5" t="s">
        <v>84</v>
      </c>
      <c r="E178" s="3">
        <v>24732599</v>
      </c>
      <c r="F178" s="4">
        <v>0</v>
      </c>
      <c r="G178" s="3">
        <f t="shared" si="8"/>
        <v>24732599</v>
      </c>
      <c r="H178" s="4">
        <v>1510140.16</v>
      </c>
      <c r="I178" s="2">
        <v>1938.4054736000001</v>
      </c>
      <c r="J178" s="11">
        <f t="shared" si="9"/>
        <v>12759.249463976545</v>
      </c>
      <c r="K178" s="3">
        <f t="shared" si="10"/>
        <v>779.06309106493222</v>
      </c>
      <c r="L178" s="11">
        <f t="shared" si="11"/>
        <v>13538.312555041477</v>
      </c>
      <c r="M178" s="6"/>
    </row>
    <row r="179" spans="1:13" x14ac:dyDescent="0.25">
      <c r="A179" s="6"/>
      <c r="B179" s="5" t="s">
        <v>424</v>
      </c>
      <c r="C179" t="s">
        <v>425</v>
      </c>
      <c r="D179" s="5" t="s">
        <v>48</v>
      </c>
      <c r="E179" s="3">
        <v>2227478</v>
      </c>
      <c r="F179" s="4">
        <v>716318.02</v>
      </c>
      <c r="G179" s="3">
        <f t="shared" si="8"/>
        <v>2943796.02</v>
      </c>
      <c r="H179" s="4">
        <v>3355254.53</v>
      </c>
      <c r="I179" s="2">
        <v>344.7189328</v>
      </c>
      <c r="J179" s="11">
        <f t="shared" si="9"/>
        <v>8539.6992735178246</v>
      </c>
      <c r="K179" s="3">
        <f t="shared" si="10"/>
        <v>9733.3050515872328</v>
      </c>
      <c r="L179" s="11">
        <f t="shared" si="11"/>
        <v>18273.004325105059</v>
      </c>
      <c r="M179" s="6"/>
    </row>
    <row r="180" spans="1:13" x14ac:dyDescent="0.25">
      <c r="A180" s="6"/>
      <c r="B180" s="5" t="s">
        <v>426</v>
      </c>
      <c r="C180" t="s">
        <v>427</v>
      </c>
      <c r="D180" s="5" t="s">
        <v>369</v>
      </c>
      <c r="E180" s="3">
        <v>4379094</v>
      </c>
      <c r="F180" s="4">
        <v>0</v>
      </c>
      <c r="G180" s="3">
        <f t="shared" si="8"/>
        <v>4379094</v>
      </c>
      <c r="H180" s="4">
        <v>5487702.21</v>
      </c>
      <c r="I180" s="2">
        <v>629.63454200000001</v>
      </c>
      <c r="J180" s="11">
        <f t="shared" si="9"/>
        <v>6954.9773843252706</v>
      </c>
      <c r="K180" s="3">
        <f t="shared" si="10"/>
        <v>8715.6943336822205</v>
      </c>
      <c r="L180" s="11">
        <f t="shared" si="11"/>
        <v>15670.671718007492</v>
      </c>
      <c r="M180" s="6"/>
    </row>
    <row r="181" spans="1:13" x14ac:dyDescent="0.25">
      <c r="A181" s="6"/>
      <c r="B181" s="5" t="s">
        <v>428</v>
      </c>
      <c r="C181" t="s">
        <v>429</v>
      </c>
      <c r="D181" s="5" t="s">
        <v>16</v>
      </c>
      <c r="E181" s="3">
        <v>5685132</v>
      </c>
      <c r="F181" s="4">
        <v>0</v>
      </c>
      <c r="G181" s="3">
        <f t="shared" si="8"/>
        <v>5685132</v>
      </c>
      <c r="H181" s="4">
        <v>6238263.2999999998</v>
      </c>
      <c r="I181" s="2">
        <v>912.54001960000005</v>
      </c>
      <c r="J181" s="11">
        <f t="shared" si="9"/>
        <v>6230.0084137592157</v>
      </c>
      <c r="K181" s="3">
        <f t="shared" si="10"/>
        <v>6836.1531176840454</v>
      </c>
      <c r="L181" s="11">
        <f t="shared" si="11"/>
        <v>13066.16153144326</v>
      </c>
      <c r="M181" s="6"/>
    </row>
    <row r="182" spans="1:13" x14ac:dyDescent="0.25">
      <c r="A182" s="6"/>
      <c r="B182" s="5" t="s">
        <v>430</v>
      </c>
      <c r="C182" t="s">
        <v>431</v>
      </c>
      <c r="D182" s="5" t="s">
        <v>79</v>
      </c>
      <c r="E182" s="3">
        <v>2807667</v>
      </c>
      <c r="F182" s="4">
        <v>0</v>
      </c>
      <c r="G182" s="3">
        <f t="shared" si="8"/>
        <v>2807667</v>
      </c>
      <c r="H182" s="4">
        <v>7580222.3200000003</v>
      </c>
      <c r="I182" s="2">
        <v>674.11623740000005</v>
      </c>
      <c r="J182" s="11">
        <f t="shared" si="9"/>
        <v>4164.9597565382719</v>
      </c>
      <c r="K182" s="3">
        <f t="shared" si="10"/>
        <v>11244.681405741199</v>
      </c>
      <c r="L182" s="11">
        <f t="shared" si="11"/>
        <v>15409.641162279471</v>
      </c>
      <c r="M182" s="6"/>
    </row>
    <row r="183" spans="1:13" x14ac:dyDescent="0.25">
      <c r="A183" s="6"/>
      <c r="B183" s="5" t="s">
        <v>432</v>
      </c>
      <c r="C183" t="s">
        <v>433</v>
      </c>
      <c r="D183" s="5" t="s">
        <v>61</v>
      </c>
      <c r="E183" s="3">
        <v>21134528</v>
      </c>
      <c r="F183" s="4">
        <v>0</v>
      </c>
      <c r="G183" s="3">
        <f t="shared" si="8"/>
        <v>21134528</v>
      </c>
      <c r="H183" s="4">
        <v>2750055.17</v>
      </c>
      <c r="I183" s="2">
        <v>2156.6833780000002</v>
      </c>
      <c r="J183" s="11">
        <f t="shared" si="9"/>
        <v>9799.5506505916037</v>
      </c>
      <c r="K183" s="3">
        <f t="shared" si="10"/>
        <v>1275.1316201779525</v>
      </c>
      <c r="L183" s="11">
        <f t="shared" si="11"/>
        <v>11074.682270769556</v>
      </c>
      <c r="M183" s="6"/>
    </row>
    <row r="184" spans="1:13" x14ac:dyDescent="0.25">
      <c r="A184" s="6"/>
      <c r="B184" s="5" t="s">
        <v>434</v>
      </c>
      <c r="C184" t="s">
        <v>435</v>
      </c>
      <c r="D184" s="5" t="s">
        <v>43</v>
      </c>
      <c r="E184" s="3">
        <v>37027403</v>
      </c>
      <c r="F184" s="4">
        <v>1085742.9099999999</v>
      </c>
      <c r="G184" s="3">
        <f t="shared" si="8"/>
        <v>38113145.909999996</v>
      </c>
      <c r="H184" s="4">
        <v>21065600.43</v>
      </c>
      <c r="I184" s="2">
        <v>5486.4025039999997</v>
      </c>
      <c r="J184" s="11">
        <f t="shared" si="9"/>
        <v>6946.8373642314154</v>
      </c>
      <c r="K184" s="3">
        <f t="shared" si="10"/>
        <v>3839.6017088869426</v>
      </c>
      <c r="L184" s="11">
        <f t="shared" si="11"/>
        <v>10786.439073118358</v>
      </c>
      <c r="M184" s="6"/>
    </row>
    <row r="185" spans="1:13" x14ac:dyDescent="0.25">
      <c r="A185" s="6"/>
      <c r="B185" s="5" t="s">
        <v>436</v>
      </c>
      <c r="C185" t="s">
        <v>437</v>
      </c>
      <c r="D185" s="5" t="s">
        <v>247</v>
      </c>
      <c r="E185" s="3">
        <v>13780411</v>
      </c>
      <c r="F185" s="4">
        <v>0</v>
      </c>
      <c r="G185" s="3">
        <f t="shared" si="8"/>
        <v>13780411</v>
      </c>
      <c r="H185" s="4">
        <v>4796383.3</v>
      </c>
      <c r="I185" s="2">
        <v>1496.2368105999999</v>
      </c>
      <c r="J185" s="11">
        <f t="shared" si="9"/>
        <v>9210.046766911164</v>
      </c>
      <c r="K185" s="3">
        <f t="shared" si="10"/>
        <v>3205.6311313959864</v>
      </c>
      <c r="L185" s="11">
        <f t="shared" si="11"/>
        <v>12415.677898307151</v>
      </c>
      <c r="M185" s="6"/>
    </row>
    <row r="186" spans="1:13" x14ac:dyDescent="0.25">
      <c r="A186" s="6"/>
      <c r="B186" s="5" t="s">
        <v>438</v>
      </c>
      <c r="C186" t="s">
        <v>439</v>
      </c>
      <c r="D186" s="5" t="s">
        <v>28</v>
      </c>
      <c r="E186" s="3">
        <v>15885073</v>
      </c>
      <c r="F186" s="4">
        <v>0</v>
      </c>
      <c r="G186" s="3">
        <f t="shared" si="8"/>
        <v>15885073</v>
      </c>
      <c r="H186" s="4">
        <v>4422192.7300000004</v>
      </c>
      <c r="I186" s="2">
        <v>1538.9499722</v>
      </c>
      <c r="J186" s="11">
        <f t="shared" si="9"/>
        <v>10322.020395043482</v>
      </c>
      <c r="K186" s="3">
        <f t="shared" si="10"/>
        <v>2873.5129860513084</v>
      </c>
      <c r="L186" s="11">
        <f t="shared" si="11"/>
        <v>13195.53338109479</v>
      </c>
      <c r="M186" s="6"/>
    </row>
    <row r="187" spans="1:13" x14ac:dyDescent="0.25">
      <c r="A187" s="6"/>
      <c r="B187" s="5" t="s">
        <v>440</v>
      </c>
      <c r="C187" t="s">
        <v>441</v>
      </c>
      <c r="D187" s="5" t="s">
        <v>247</v>
      </c>
      <c r="E187" s="3">
        <v>72242732</v>
      </c>
      <c r="F187" s="4">
        <v>0</v>
      </c>
      <c r="G187" s="3">
        <f t="shared" si="8"/>
        <v>72242732</v>
      </c>
      <c r="H187" s="4">
        <v>7525304.5499999998</v>
      </c>
      <c r="I187" s="2">
        <v>7737.8084269999999</v>
      </c>
      <c r="J187" s="11">
        <f t="shared" si="9"/>
        <v>9336.3298770642978</v>
      </c>
      <c r="K187" s="3">
        <f t="shared" si="10"/>
        <v>972.53694259753217</v>
      </c>
      <c r="L187" s="11">
        <f t="shared" si="11"/>
        <v>10308.866819661829</v>
      </c>
      <c r="M187" s="6"/>
    </row>
    <row r="188" spans="1:13" x14ac:dyDescent="0.25">
      <c r="A188" s="6"/>
      <c r="B188" s="5" t="s">
        <v>442</v>
      </c>
      <c r="C188" t="s">
        <v>443</v>
      </c>
      <c r="D188" s="5" t="s">
        <v>105</v>
      </c>
      <c r="E188" s="3">
        <v>9781842</v>
      </c>
      <c r="F188" s="4">
        <v>0</v>
      </c>
      <c r="G188" s="3">
        <f t="shared" si="8"/>
        <v>9781842</v>
      </c>
      <c r="H188" s="4">
        <v>5413849.1299999999</v>
      </c>
      <c r="I188" s="2">
        <v>830.41937359999997</v>
      </c>
      <c r="J188" s="11">
        <f t="shared" si="9"/>
        <v>11779.400036868312</v>
      </c>
      <c r="K188" s="3">
        <f t="shared" si="10"/>
        <v>6519.4157339202038</v>
      </c>
      <c r="L188" s="11">
        <f t="shared" si="11"/>
        <v>18298.815770788515</v>
      </c>
      <c r="M188" s="6"/>
    </row>
    <row r="189" spans="1:13" x14ac:dyDescent="0.25">
      <c r="A189" s="6"/>
      <c r="B189" s="5" t="s">
        <v>444</v>
      </c>
      <c r="C189" t="s">
        <v>445</v>
      </c>
      <c r="D189" s="5" t="s">
        <v>31</v>
      </c>
      <c r="E189" s="3">
        <v>4254041</v>
      </c>
      <c r="F189" s="4">
        <v>3095095.79</v>
      </c>
      <c r="G189" s="3">
        <f t="shared" si="8"/>
        <v>7349136.79</v>
      </c>
      <c r="H189" s="4">
        <v>4568449.8899999997</v>
      </c>
      <c r="I189" s="2">
        <v>699.927504</v>
      </c>
      <c r="J189" s="11">
        <f t="shared" si="9"/>
        <v>10499.85426776428</v>
      </c>
      <c r="K189" s="3">
        <f t="shared" si="10"/>
        <v>6527.0329625452177</v>
      </c>
      <c r="L189" s="11">
        <f t="shared" si="11"/>
        <v>17026.887230309498</v>
      </c>
      <c r="M189" s="6"/>
    </row>
    <row r="190" spans="1:13" x14ac:dyDescent="0.25">
      <c r="A190" s="6"/>
      <c r="B190" s="5" t="s">
        <v>446</v>
      </c>
      <c r="C190" t="s">
        <v>447</v>
      </c>
      <c r="D190" s="5" t="s">
        <v>223</v>
      </c>
      <c r="E190" s="3">
        <v>4069648</v>
      </c>
      <c r="F190" s="4">
        <v>2612187.35</v>
      </c>
      <c r="G190" s="3">
        <f t="shared" si="8"/>
        <v>6681835.3499999996</v>
      </c>
      <c r="H190" s="4">
        <v>6687866.5300000003</v>
      </c>
      <c r="I190" s="2">
        <v>863.75778720000005</v>
      </c>
      <c r="J190" s="11">
        <f t="shared" si="9"/>
        <v>7735.7743675575621</v>
      </c>
      <c r="K190" s="3">
        <f t="shared" si="10"/>
        <v>7742.7568574284223</v>
      </c>
      <c r="L190" s="11">
        <f t="shared" si="11"/>
        <v>15478.531224985985</v>
      </c>
      <c r="M190" s="6"/>
    </row>
    <row r="191" spans="1:13" x14ac:dyDescent="0.25">
      <c r="A191" s="6"/>
      <c r="B191" s="5" t="s">
        <v>448</v>
      </c>
      <c r="C191" t="s">
        <v>449</v>
      </c>
      <c r="D191" s="5" t="s">
        <v>450</v>
      </c>
      <c r="E191" s="3">
        <v>10415685</v>
      </c>
      <c r="F191" s="4">
        <v>0</v>
      </c>
      <c r="G191" s="3">
        <f t="shared" si="8"/>
        <v>10415685</v>
      </c>
      <c r="H191" s="4">
        <v>15008975.789999999</v>
      </c>
      <c r="I191" s="2">
        <v>2050.1293157999999</v>
      </c>
      <c r="J191" s="11">
        <f t="shared" si="9"/>
        <v>5080.5014687259372</v>
      </c>
      <c r="K191" s="3">
        <f t="shared" si="10"/>
        <v>7320.9897904138834</v>
      </c>
      <c r="L191" s="11">
        <f t="shared" si="11"/>
        <v>12401.491259139821</v>
      </c>
      <c r="M191" s="6"/>
    </row>
    <row r="192" spans="1:13" x14ac:dyDescent="0.25">
      <c r="A192" s="6"/>
      <c r="B192" s="5" t="s">
        <v>451</v>
      </c>
      <c r="C192" t="s">
        <v>452</v>
      </c>
      <c r="D192" s="5" t="s">
        <v>216</v>
      </c>
      <c r="E192" s="3">
        <v>26028610</v>
      </c>
      <c r="F192" s="4">
        <v>0</v>
      </c>
      <c r="G192" s="3">
        <f t="shared" si="8"/>
        <v>26028610</v>
      </c>
      <c r="H192" s="4">
        <v>12966109.25</v>
      </c>
      <c r="I192" s="2">
        <v>2783.5803672000002</v>
      </c>
      <c r="J192" s="11">
        <f t="shared" si="9"/>
        <v>9350.766482874049</v>
      </c>
      <c r="K192" s="3">
        <f t="shared" si="10"/>
        <v>4658.068939839015</v>
      </c>
      <c r="L192" s="11">
        <f t="shared" si="11"/>
        <v>14008.835422713064</v>
      </c>
      <c r="M192" s="6"/>
    </row>
    <row r="193" spans="1:13" x14ac:dyDescent="0.25">
      <c r="A193" s="6"/>
      <c r="B193" s="5" t="s">
        <v>453</v>
      </c>
      <c r="C193" t="s">
        <v>454</v>
      </c>
      <c r="D193" s="5" t="s">
        <v>364</v>
      </c>
      <c r="E193" s="3">
        <v>16211410</v>
      </c>
      <c r="F193" s="4">
        <v>0</v>
      </c>
      <c r="G193" s="3">
        <f t="shared" si="8"/>
        <v>16211410</v>
      </c>
      <c r="H193" s="4">
        <v>8469241.9299999997</v>
      </c>
      <c r="I193" s="2">
        <v>1860.7727116000001</v>
      </c>
      <c r="J193" s="11">
        <f t="shared" si="9"/>
        <v>8712.1924665697024</v>
      </c>
      <c r="K193" s="3">
        <f t="shared" si="10"/>
        <v>4551.4650323508104</v>
      </c>
      <c r="L193" s="11">
        <f t="shared" si="11"/>
        <v>13263.657498920513</v>
      </c>
      <c r="M193" s="6"/>
    </row>
    <row r="194" spans="1:13" x14ac:dyDescent="0.25">
      <c r="A194" s="6"/>
      <c r="B194" s="5" t="s">
        <v>455</v>
      </c>
      <c r="C194" t="s">
        <v>456</v>
      </c>
      <c r="D194" s="5" t="s">
        <v>34</v>
      </c>
      <c r="E194" s="3">
        <v>2931995</v>
      </c>
      <c r="F194" s="4">
        <v>975431.19</v>
      </c>
      <c r="G194" s="3">
        <f t="shared" si="8"/>
        <v>3907426.19</v>
      </c>
      <c r="H194" s="4">
        <v>3351264.84</v>
      </c>
      <c r="I194" s="2">
        <v>410.70509679999998</v>
      </c>
      <c r="J194" s="11">
        <f t="shared" si="9"/>
        <v>9513.9461877747017</v>
      </c>
      <c r="K194" s="3">
        <f t="shared" si="10"/>
        <v>8159.7839084815569</v>
      </c>
      <c r="L194" s="11">
        <f t="shared" si="11"/>
        <v>17673.730096256259</v>
      </c>
      <c r="M194" s="6"/>
    </row>
    <row r="195" spans="1:13" x14ac:dyDescent="0.25">
      <c r="A195" s="6"/>
      <c r="B195" s="5" t="s">
        <v>457</v>
      </c>
      <c r="C195" t="s">
        <v>458</v>
      </c>
      <c r="D195" s="5" t="s">
        <v>226</v>
      </c>
      <c r="E195" s="3">
        <v>7481091</v>
      </c>
      <c r="F195" s="4">
        <v>0</v>
      </c>
      <c r="G195" s="3">
        <f t="shared" ref="G195:G258" si="12">E195+F195</f>
        <v>7481091</v>
      </c>
      <c r="H195" s="4">
        <v>6312137.0099999998</v>
      </c>
      <c r="I195" s="2">
        <v>1010.5900738</v>
      </c>
      <c r="J195" s="11">
        <f t="shared" ref="J195:J258" si="13">G195/I195</f>
        <v>7402.6959040570773</v>
      </c>
      <c r="K195" s="3">
        <f t="shared" ref="K195:K258" si="14">H195/I195</f>
        <v>6245.9914990706684</v>
      </c>
      <c r="L195" s="11">
        <f t="shared" ref="L195:L258" si="15">J195+K195</f>
        <v>13648.687403127746</v>
      </c>
      <c r="M195" s="6"/>
    </row>
    <row r="196" spans="1:13" x14ac:dyDescent="0.25">
      <c r="A196" s="6"/>
      <c r="B196" s="5" t="s">
        <v>459</v>
      </c>
      <c r="C196" t="s">
        <v>460</v>
      </c>
      <c r="D196" s="5" t="s">
        <v>276</v>
      </c>
      <c r="E196" s="3">
        <v>22090625</v>
      </c>
      <c r="F196" s="4">
        <v>11149855.09</v>
      </c>
      <c r="G196" s="3">
        <f t="shared" si="12"/>
        <v>33240480.09</v>
      </c>
      <c r="H196" s="4">
        <v>16371009.800000001</v>
      </c>
      <c r="I196" s="2">
        <v>3972.7927571999999</v>
      </c>
      <c r="J196" s="11">
        <f t="shared" si="13"/>
        <v>8367.0309833699175</v>
      </c>
      <c r="K196" s="3">
        <f t="shared" si="14"/>
        <v>4120.7812238205415</v>
      </c>
      <c r="L196" s="11">
        <f t="shared" si="15"/>
        <v>12487.812207190458</v>
      </c>
      <c r="M196" s="6"/>
    </row>
    <row r="197" spans="1:13" x14ac:dyDescent="0.25">
      <c r="A197" s="6"/>
      <c r="B197" s="5" t="s">
        <v>461</v>
      </c>
      <c r="C197" t="s">
        <v>462</v>
      </c>
      <c r="D197" s="5" t="s">
        <v>105</v>
      </c>
      <c r="E197" s="3">
        <v>3086195</v>
      </c>
      <c r="F197" s="4">
        <v>0</v>
      </c>
      <c r="G197" s="3">
        <f t="shared" si="12"/>
        <v>3086195</v>
      </c>
      <c r="H197" s="4">
        <v>5791703.9100000001</v>
      </c>
      <c r="I197" s="2">
        <v>554.20292900000004</v>
      </c>
      <c r="J197" s="11">
        <f t="shared" si="13"/>
        <v>5568.7092913216984</v>
      </c>
      <c r="K197" s="3">
        <f t="shared" si="14"/>
        <v>10450.511188113911</v>
      </c>
      <c r="L197" s="11">
        <f t="shared" si="15"/>
        <v>16019.220479435609</v>
      </c>
      <c r="M197" s="6"/>
    </row>
    <row r="198" spans="1:13" x14ac:dyDescent="0.25">
      <c r="A198" s="6"/>
      <c r="B198" s="5" t="s">
        <v>463</v>
      </c>
      <c r="C198" t="s">
        <v>464</v>
      </c>
      <c r="D198" s="5" t="s">
        <v>125</v>
      </c>
      <c r="E198" s="3">
        <v>92706899</v>
      </c>
      <c r="F198" s="4">
        <v>0</v>
      </c>
      <c r="G198" s="3">
        <f t="shared" si="12"/>
        <v>92706899</v>
      </c>
      <c r="H198" s="4">
        <v>10967468.640000001</v>
      </c>
      <c r="I198" s="2">
        <v>9278.9206773999995</v>
      </c>
      <c r="J198" s="11">
        <f t="shared" si="13"/>
        <v>9991.1295961177402</v>
      </c>
      <c r="K198" s="3">
        <f t="shared" si="14"/>
        <v>1181.9767644649314</v>
      </c>
      <c r="L198" s="11">
        <f t="shared" si="15"/>
        <v>11173.106360582671</v>
      </c>
      <c r="M198" s="6"/>
    </row>
    <row r="199" spans="1:13" x14ac:dyDescent="0.25">
      <c r="A199" s="6"/>
      <c r="B199" s="5" t="s">
        <v>465</v>
      </c>
      <c r="C199" t="s">
        <v>466</v>
      </c>
      <c r="D199" s="5" t="s">
        <v>180</v>
      </c>
      <c r="E199" s="3">
        <v>7310022</v>
      </c>
      <c r="F199" s="4">
        <v>0</v>
      </c>
      <c r="G199" s="3">
        <f t="shared" si="12"/>
        <v>7310022</v>
      </c>
      <c r="H199" s="4">
        <v>13462934.35</v>
      </c>
      <c r="I199" s="2">
        <v>1763.6777304</v>
      </c>
      <c r="J199" s="11">
        <f t="shared" si="13"/>
        <v>4144.7606181102574</v>
      </c>
      <c r="K199" s="3">
        <f t="shared" si="14"/>
        <v>7633.4435242580412</v>
      </c>
      <c r="L199" s="11">
        <f t="shared" si="15"/>
        <v>11778.204142368299</v>
      </c>
      <c r="M199" s="6"/>
    </row>
    <row r="200" spans="1:13" x14ac:dyDescent="0.25">
      <c r="A200" s="6"/>
      <c r="B200" s="5" t="s">
        <v>467</v>
      </c>
      <c r="C200" t="s">
        <v>468</v>
      </c>
      <c r="D200" s="5" t="s">
        <v>469</v>
      </c>
      <c r="E200" s="3">
        <v>14344248</v>
      </c>
      <c r="F200" s="4">
        <v>0</v>
      </c>
      <c r="G200" s="3">
        <f t="shared" si="12"/>
        <v>14344248</v>
      </c>
      <c r="H200" s="4">
        <v>9830011.7699999996</v>
      </c>
      <c r="I200" s="2">
        <v>1996.3408518000001</v>
      </c>
      <c r="J200" s="11">
        <f t="shared" si="13"/>
        <v>7185.2699838639846</v>
      </c>
      <c r="K200" s="3">
        <f t="shared" si="14"/>
        <v>4924.0147348268574</v>
      </c>
      <c r="L200" s="11">
        <f t="shared" si="15"/>
        <v>12109.284718690842</v>
      </c>
      <c r="M200" s="6"/>
    </row>
    <row r="201" spans="1:13" x14ac:dyDescent="0.25">
      <c r="A201" s="6"/>
      <c r="B201" s="5" t="s">
        <v>470</v>
      </c>
      <c r="C201" t="s">
        <v>471</v>
      </c>
      <c r="D201" s="5" t="s">
        <v>469</v>
      </c>
      <c r="E201" s="3">
        <v>8137551</v>
      </c>
      <c r="F201" s="4">
        <v>0</v>
      </c>
      <c r="G201" s="3">
        <f t="shared" si="12"/>
        <v>8137551</v>
      </c>
      <c r="H201" s="4">
        <v>12960439.23</v>
      </c>
      <c r="I201" s="2">
        <v>1874.4073354</v>
      </c>
      <c r="J201" s="11">
        <f t="shared" si="13"/>
        <v>4341.3994633474058</v>
      </c>
      <c r="K201" s="3">
        <f t="shared" si="14"/>
        <v>6914.4198196568796</v>
      </c>
      <c r="L201" s="11">
        <f t="shared" si="15"/>
        <v>11255.819283004286</v>
      </c>
      <c r="M201" s="6"/>
    </row>
    <row r="202" spans="1:13" x14ac:dyDescent="0.25">
      <c r="A202" s="6"/>
      <c r="B202" s="5" t="s">
        <v>472</v>
      </c>
      <c r="C202" t="s">
        <v>473</v>
      </c>
      <c r="D202" s="5" t="s">
        <v>258</v>
      </c>
      <c r="E202" s="3">
        <v>13716647</v>
      </c>
      <c r="F202" s="4">
        <v>0</v>
      </c>
      <c r="G202" s="3">
        <f t="shared" si="12"/>
        <v>13716647</v>
      </c>
      <c r="H202" s="4">
        <v>1542294.94</v>
      </c>
      <c r="I202" s="2">
        <v>1046.627712</v>
      </c>
      <c r="J202" s="11">
        <f t="shared" si="13"/>
        <v>13105.564512322029</v>
      </c>
      <c r="K202" s="3">
        <f t="shared" si="14"/>
        <v>1473.5850410962555</v>
      </c>
      <c r="L202" s="11">
        <f t="shared" si="15"/>
        <v>14579.149553418285</v>
      </c>
      <c r="M202" s="6"/>
    </row>
    <row r="203" spans="1:13" x14ac:dyDescent="0.25">
      <c r="A203" s="6"/>
      <c r="B203" s="5" t="s">
        <v>474</v>
      </c>
      <c r="C203" t="s">
        <v>475</v>
      </c>
      <c r="D203" s="5" t="s">
        <v>84</v>
      </c>
      <c r="E203" s="3">
        <v>21569267</v>
      </c>
      <c r="F203" s="4">
        <v>0</v>
      </c>
      <c r="G203" s="3">
        <f t="shared" si="12"/>
        <v>21569267</v>
      </c>
      <c r="H203" s="4">
        <v>21637022.850000001</v>
      </c>
      <c r="I203" s="2">
        <v>4300.4391355999996</v>
      </c>
      <c r="J203" s="11">
        <f t="shared" si="13"/>
        <v>5015.5963890861212</v>
      </c>
      <c r="K203" s="3">
        <f t="shared" si="14"/>
        <v>5031.3519544745732</v>
      </c>
      <c r="L203" s="11">
        <f t="shared" si="15"/>
        <v>10046.948343560694</v>
      </c>
      <c r="M203" s="6"/>
    </row>
    <row r="204" spans="1:13" x14ac:dyDescent="0.25">
      <c r="A204" s="6"/>
      <c r="B204" s="5" t="s">
        <v>476</v>
      </c>
      <c r="C204" t="s">
        <v>477</v>
      </c>
      <c r="D204" s="5" t="s">
        <v>56</v>
      </c>
      <c r="E204" s="3">
        <v>12054720</v>
      </c>
      <c r="F204" s="4">
        <v>4878184.6199999992</v>
      </c>
      <c r="G204" s="3">
        <f t="shared" si="12"/>
        <v>16932904.619999997</v>
      </c>
      <c r="H204" s="4">
        <v>11260675.16</v>
      </c>
      <c r="I204" s="2">
        <v>1959.9382479999999</v>
      </c>
      <c r="J204" s="11">
        <f t="shared" si="13"/>
        <v>8639.5092484566885</v>
      </c>
      <c r="K204" s="3">
        <f t="shared" si="14"/>
        <v>5745.4234445859956</v>
      </c>
      <c r="L204" s="11">
        <f t="shared" si="15"/>
        <v>14384.932693042683</v>
      </c>
      <c r="M204" s="6"/>
    </row>
    <row r="205" spans="1:13" x14ac:dyDescent="0.25">
      <c r="A205" s="6"/>
      <c r="B205" s="5" t="s">
        <v>478</v>
      </c>
      <c r="C205" t="s">
        <v>479</v>
      </c>
      <c r="D205" s="5" t="s">
        <v>110</v>
      </c>
      <c r="E205" s="3">
        <v>9564926</v>
      </c>
      <c r="F205" s="4">
        <v>0</v>
      </c>
      <c r="G205" s="3">
        <f t="shared" si="12"/>
        <v>9564926</v>
      </c>
      <c r="H205" s="4">
        <v>6005837.2300000004</v>
      </c>
      <c r="I205" s="2">
        <v>1144.8048658</v>
      </c>
      <c r="J205" s="11">
        <f t="shared" si="13"/>
        <v>8355.0710568616796</v>
      </c>
      <c r="K205" s="3">
        <f t="shared" si="14"/>
        <v>5246.1667568149851</v>
      </c>
      <c r="L205" s="11">
        <f t="shared" si="15"/>
        <v>13601.237813676664</v>
      </c>
      <c r="M205" s="6"/>
    </row>
    <row r="206" spans="1:13" x14ac:dyDescent="0.25">
      <c r="A206" s="6"/>
      <c r="B206" s="5" t="s">
        <v>480</v>
      </c>
      <c r="C206" t="s">
        <v>481</v>
      </c>
      <c r="D206" s="5" t="s">
        <v>369</v>
      </c>
      <c r="E206" s="3">
        <v>4353050</v>
      </c>
      <c r="F206" s="4">
        <v>0</v>
      </c>
      <c r="G206" s="3">
        <f t="shared" si="12"/>
        <v>4353050</v>
      </c>
      <c r="H206" s="4">
        <v>9228776.9299999997</v>
      </c>
      <c r="I206" s="2">
        <v>912.66952379999998</v>
      </c>
      <c r="J206" s="11">
        <f t="shared" si="13"/>
        <v>4769.5796632669371</v>
      </c>
      <c r="K206" s="3">
        <f t="shared" si="14"/>
        <v>10111.849568039668</v>
      </c>
      <c r="L206" s="11">
        <f t="shared" si="15"/>
        <v>14881.429231306605</v>
      </c>
      <c r="M206" s="6"/>
    </row>
    <row r="207" spans="1:13" x14ac:dyDescent="0.25">
      <c r="A207" s="6"/>
      <c r="B207" s="5" t="s">
        <v>482</v>
      </c>
      <c r="C207" t="s">
        <v>483</v>
      </c>
      <c r="D207" s="5" t="s">
        <v>276</v>
      </c>
      <c r="E207" s="3">
        <v>4642256</v>
      </c>
      <c r="F207" s="4">
        <v>1484204.55</v>
      </c>
      <c r="G207" s="3">
        <f t="shared" si="12"/>
        <v>6126460.5499999998</v>
      </c>
      <c r="H207" s="4">
        <v>5139294.8099999996</v>
      </c>
      <c r="I207" s="2">
        <v>667.15225899999996</v>
      </c>
      <c r="J207" s="11">
        <f t="shared" si="13"/>
        <v>9183.0020319244704</v>
      </c>
      <c r="K207" s="3">
        <f t="shared" si="14"/>
        <v>7703.331197144309</v>
      </c>
      <c r="L207" s="11">
        <f t="shared" si="15"/>
        <v>16886.333229068779</v>
      </c>
      <c r="M207" s="6"/>
    </row>
    <row r="208" spans="1:13" x14ac:dyDescent="0.25">
      <c r="A208" s="6"/>
      <c r="B208" s="5" t="s">
        <v>484</v>
      </c>
      <c r="C208" t="s">
        <v>485</v>
      </c>
      <c r="D208" s="5" t="s">
        <v>139</v>
      </c>
      <c r="E208" s="3">
        <v>5518228</v>
      </c>
      <c r="F208" s="4">
        <v>0</v>
      </c>
      <c r="G208" s="3">
        <f t="shared" si="12"/>
        <v>5518228</v>
      </c>
      <c r="H208" s="4">
        <v>14405147.5</v>
      </c>
      <c r="I208" s="2">
        <v>1423.3418224</v>
      </c>
      <c r="J208" s="11">
        <f t="shared" si="13"/>
        <v>3876.9520526666711</v>
      </c>
      <c r="K208" s="3">
        <f t="shared" si="14"/>
        <v>10120.652167523916</v>
      </c>
      <c r="L208" s="11">
        <f t="shared" si="15"/>
        <v>13997.604220190588</v>
      </c>
      <c r="M208" s="6"/>
    </row>
    <row r="209" spans="1:13" x14ac:dyDescent="0.25">
      <c r="A209" s="6"/>
      <c r="B209" s="5" t="s">
        <v>486</v>
      </c>
      <c r="C209" t="s">
        <v>487</v>
      </c>
      <c r="D209" s="5" t="s">
        <v>79</v>
      </c>
      <c r="E209" s="3">
        <v>11086997</v>
      </c>
      <c r="F209" s="4">
        <v>5858558.8599999994</v>
      </c>
      <c r="G209" s="3">
        <f t="shared" si="12"/>
        <v>16945555.859999999</v>
      </c>
      <c r="H209" s="4">
        <v>18984445.219999999</v>
      </c>
      <c r="I209" s="2">
        <v>2538.6958663999999</v>
      </c>
      <c r="J209" s="11">
        <f t="shared" si="13"/>
        <v>6674.9058381812629</v>
      </c>
      <c r="K209" s="3">
        <f t="shared" si="14"/>
        <v>7478.0305397199509</v>
      </c>
      <c r="L209" s="11">
        <f t="shared" si="15"/>
        <v>14152.936377901213</v>
      </c>
      <c r="M209" s="6"/>
    </row>
    <row r="210" spans="1:13" x14ac:dyDescent="0.25">
      <c r="A210" s="6"/>
      <c r="B210" s="5" t="s">
        <v>488</v>
      </c>
      <c r="C210" t="s">
        <v>489</v>
      </c>
      <c r="D210" s="5" t="s">
        <v>490</v>
      </c>
      <c r="E210" s="3">
        <v>13005486</v>
      </c>
      <c r="F210" s="4">
        <v>0</v>
      </c>
      <c r="G210" s="3">
        <f t="shared" si="12"/>
        <v>13005486</v>
      </c>
      <c r="H210" s="4">
        <v>5616340.3799999999</v>
      </c>
      <c r="I210" s="2">
        <v>1539.9749726</v>
      </c>
      <c r="J210" s="11">
        <f t="shared" si="13"/>
        <v>8445.2580278251717</v>
      </c>
      <c r="K210" s="3">
        <f t="shared" si="14"/>
        <v>3647.0335427060304</v>
      </c>
      <c r="L210" s="11">
        <f t="shared" si="15"/>
        <v>12092.291570531203</v>
      </c>
      <c r="M210" s="6"/>
    </row>
    <row r="211" spans="1:13" x14ac:dyDescent="0.25">
      <c r="A211" s="6"/>
      <c r="B211" s="5" t="s">
        <v>491</v>
      </c>
      <c r="C211" t="s">
        <v>492</v>
      </c>
      <c r="D211" s="5" t="s">
        <v>56</v>
      </c>
      <c r="E211" s="3">
        <v>6873914</v>
      </c>
      <c r="F211" s="4">
        <v>0</v>
      </c>
      <c r="G211" s="3">
        <f t="shared" si="12"/>
        <v>6873914</v>
      </c>
      <c r="H211" s="4">
        <v>3345963.16</v>
      </c>
      <c r="I211" s="2">
        <v>804.71691659999999</v>
      </c>
      <c r="J211" s="11">
        <f t="shared" si="13"/>
        <v>8542.0274610889173</v>
      </c>
      <c r="K211" s="3">
        <f t="shared" si="14"/>
        <v>4157.9381407029314</v>
      </c>
      <c r="L211" s="11">
        <f t="shared" si="15"/>
        <v>12699.96560179185</v>
      </c>
      <c r="M211" s="6"/>
    </row>
    <row r="212" spans="1:13" x14ac:dyDescent="0.25">
      <c r="A212" s="6"/>
      <c r="B212" s="5" t="s">
        <v>493</v>
      </c>
      <c r="C212" t="s">
        <v>494</v>
      </c>
      <c r="D212" s="5" t="s">
        <v>125</v>
      </c>
      <c r="E212" s="3">
        <v>18092770</v>
      </c>
      <c r="F212" s="4">
        <v>0</v>
      </c>
      <c r="G212" s="3">
        <f t="shared" si="12"/>
        <v>18092770</v>
      </c>
      <c r="H212" s="4">
        <v>1154388.98</v>
      </c>
      <c r="I212" s="2">
        <v>1173.861418</v>
      </c>
      <c r="J212" s="11">
        <f t="shared" si="13"/>
        <v>15413.037452773664</v>
      </c>
      <c r="K212" s="3">
        <f t="shared" si="14"/>
        <v>983.41163811893853</v>
      </c>
      <c r="L212" s="11">
        <f t="shared" si="15"/>
        <v>16396.449090892602</v>
      </c>
      <c r="M212" s="6"/>
    </row>
    <row r="213" spans="1:13" x14ac:dyDescent="0.25">
      <c r="A213" s="6"/>
      <c r="B213" s="5" t="s">
        <v>495</v>
      </c>
      <c r="C213" t="s">
        <v>496</v>
      </c>
      <c r="D213" s="5" t="s">
        <v>497</v>
      </c>
      <c r="E213" s="3">
        <v>26382206</v>
      </c>
      <c r="F213" s="4">
        <v>7920897.75</v>
      </c>
      <c r="G213" s="3">
        <f t="shared" si="12"/>
        <v>34303103.75</v>
      </c>
      <c r="H213" s="4">
        <v>2811645.62</v>
      </c>
      <c r="I213" s="2">
        <v>2542.8750432000002</v>
      </c>
      <c r="J213" s="11">
        <f t="shared" si="13"/>
        <v>13489.889659238761</v>
      </c>
      <c r="K213" s="3">
        <f t="shared" si="14"/>
        <v>1105.6955502075218</v>
      </c>
      <c r="L213" s="11">
        <f t="shared" si="15"/>
        <v>14595.585209446283</v>
      </c>
      <c r="M213" s="6"/>
    </row>
    <row r="214" spans="1:13" x14ac:dyDescent="0.25">
      <c r="A214" s="6"/>
      <c r="B214" s="5" t="s">
        <v>501</v>
      </c>
      <c r="C214" t="s">
        <v>499</v>
      </c>
      <c r="D214" s="5" t="s">
        <v>244</v>
      </c>
      <c r="E214" s="3">
        <v>7165565</v>
      </c>
      <c r="F214" s="4">
        <v>1045566.52</v>
      </c>
      <c r="G214" s="3">
        <f t="shared" si="12"/>
        <v>8211131.5199999996</v>
      </c>
      <c r="H214" s="4">
        <v>5537295.2000000002</v>
      </c>
      <c r="I214" s="2">
        <v>973.43936459999998</v>
      </c>
      <c r="J214" s="11">
        <f t="shared" si="13"/>
        <v>8435.1751311948119</v>
      </c>
      <c r="K214" s="3">
        <f t="shared" si="14"/>
        <v>5688.3822468750823</v>
      </c>
      <c r="L214" s="11">
        <f t="shared" si="15"/>
        <v>14123.557378069894</v>
      </c>
      <c r="M214" s="6"/>
    </row>
    <row r="215" spans="1:13" x14ac:dyDescent="0.25">
      <c r="A215" s="6"/>
      <c r="B215" s="5" t="s">
        <v>498</v>
      </c>
      <c r="C215" t="s">
        <v>499</v>
      </c>
      <c r="D215" s="5" t="s">
        <v>142</v>
      </c>
      <c r="E215" s="3">
        <v>2835196</v>
      </c>
      <c r="F215" s="4">
        <v>0</v>
      </c>
      <c r="G215" s="3">
        <f t="shared" si="12"/>
        <v>2835196</v>
      </c>
      <c r="H215" s="4">
        <v>4483186.3</v>
      </c>
      <c r="I215" s="2">
        <v>541.14433299999996</v>
      </c>
      <c r="J215" s="11">
        <f t="shared" si="13"/>
        <v>5239.2602621969991</v>
      </c>
      <c r="K215" s="3">
        <f t="shared" si="14"/>
        <v>8284.6405785053284</v>
      </c>
      <c r="L215" s="11">
        <f t="shared" si="15"/>
        <v>13523.900840702328</v>
      </c>
      <c r="M215" s="6"/>
    </row>
    <row r="216" spans="1:13" x14ac:dyDescent="0.25">
      <c r="A216" s="6"/>
      <c r="B216" s="5" t="s">
        <v>500</v>
      </c>
      <c r="C216" t="s">
        <v>499</v>
      </c>
      <c r="D216" s="5" t="s">
        <v>13</v>
      </c>
      <c r="E216" s="3">
        <v>36115547</v>
      </c>
      <c r="F216" s="4">
        <v>0</v>
      </c>
      <c r="G216" s="3">
        <f t="shared" si="12"/>
        <v>36115547</v>
      </c>
      <c r="H216" s="4">
        <v>6187149.9800000004</v>
      </c>
      <c r="I216" s="2">
        <v>4085.2273995999999</v>
      </c>
      <c r="J216" s="11">
        <f t="shared" si="13"/>
        <v>8840.5230522874226</v>
      </c>
      <c r="K216" s="3">
        <f t="shared" si="14"/>
        <v>1514.5178896542718</v>
      </c>
      <c r="L216" s="11">
        <f t="shared" si="15"/>
        <v>10355.040941941694</v>
      </c>
      <c r="M216" s="6"/>
    </row>
    <row r="217" spans="1:13" x14ac:dyDescent="0.25">
      <c r="A217" s="6"/>
      <c r="B217" s="5" t="s">
        <v>502</v>
      </c>
      <c r="C217" t="s">
        <v>503</v>
      </c>
      <c r="D217" s="5" t="s">
        <v>92</v>
      </c>
      <c r="E217" s="3">
        <v>7719776</v>
      </c>
      <c r="F217" s="4">
        <v>3147079.37</v>
      </c>
      <c r="G217" s="3">
        <f t="shared" si="12"/>
        <v>10866855.370000001</v>
      </c>
      <c r="H217" s="4">
        <v>5621020.0700000003</v>
      </c>
      <c r="I217" s="2">
        <v>1219.8948164000001</v>
      </c>
      <c r="J217" s="11">
        <f t="shared" si="13"/>
        <v>8908.0265149981497</v>
      </c>
      <c r="K217" s="3">
        <f t="shared" si="14"/>
        <v>4607.7907655907966</v>
      </c>
      <c r="L217" s="11">
        <f t="shared" si="15"/>
        <v>13515.817280588946</v>
      </c>
      <c r="M217" s="6"/>
    </row>
    <row r="218" spans="1:13" x14ac:dyDescent="0.25">
      <c r="A218" s="6"/>
      <c r="B218" s="5" t="s">
        <v>504</v>
      </c>
      <c r="C218" t="s">
        <v>505</v>
      </c>
      <c r="D218" s="5" t="s">
        <v>160</v>
      </c>
      <c r="E218" s="3">
        <v>7864852</v>
      </c>
      <c r="F218" s="4">
        <v>3261289.09</v>
      </c>
      <c r="G218" s="3">
        <f t="shared" si="12"/>
        <v>11126141.09</v>
      </c>
      <c r="H218" s="4">
        <v>16725227.810000001</v>
      </c>
      <c r="I218" s="2">
        <v>1833.9877068000001</v>
      </c>
      <c r="J218" s="11">
        <f t="shared" si="13"/>
        <v>6066.6388595446169</v>
      </c>
      <c r="K218" s="3">
        <f t="shared" si="14"/>
        <v>9119.5964662068036</v>
      </c>
      <c r="L218" s="11">
        <f t="shared" si="15"/>
        <v>15186.235325751421</v>
      </c>
      <c r="M218" s="6"/>
    </row>
    <row r="219" spans="1:13" x14ac:dyDescent="0.25">
      <c r="A219" s="6"/>
      <c r="B219" s="5" t="s">
        <v>506</v>
      </c>
      <c r="C219" t="s">
        <v>507</v>
      </c>
      <c r="D219" s="5" t="s">
        <v>253</v>
      </c>
      <c r="E219" s="3">
        <v>14514157</v>
      </c>
      <c r="F219" s="4">
        <v>0</v>
      </c>
      <c r="G219" s="3">
        <f t="shared" si="12"/>
        <v>14514157</v>
      </c>
      <c r="H219" s="4">
        <v>5488365.96</v>
      </c>
      <c r="I219" s="2">
        <v>1778.3798366000001</v>
      </c>
      <c r="J219" s="11">
        <f t="shared" si="13"/>
        <v>8161.4493716645638</v>
      </c>
      <c r="K219" s="3">
        <f t="shared" si="14"/>
        <v>3086.1606992198845</v>
      </c>
      <c r="L219" s="11">
        <f t="shared" si="15"/>
        <v>11247.610070884448</v>
      </c>
      <c r="M219" s="6"/>
    </row>
    <row r="220" spans="1:13" x14ac:dyDescent="0.25">
      <c r="A220" s="6"/>
      <c r="B220" s="5" t="s">
        <v>508</v>
      </c>
      <c r="C220" t="s">
        <v>509</v>
      </c>
      <c r="D220" s="5" t="s">
        <v>34</v>
      </c>
      <c r="E220" s="3">
        <v>16518813</v>
      </c>
      <c r="F220" s="4">
        <v>3256156.33</v>
      </c>
      <c r="G220" s="3">
        <f t="shared" si="12"/>
        <v>19774969.329999998</v>
      </c>
      <c r="H220" s="4">
        <v>10890879.99</v>
      </c>
      <c r="I220" s="2">
        <v>2859.6229699999999</v>
      </c>
      <c r="J220" s="11">
        <f t="shared" si="13"/>
        <v>6915.2365670079926</v>
      </c>
      <c r="K220" s="3">
        <f t="shared" si="14"/>
        <v>3808.5020662706456</v>
      </c>
      <c r="L220" s="11">
        <f t="shared" si="15"/>
        <v>10723.738633278637</v>
      </c>
      <c r="M220" s="6"/>
    </row>
    <row r="221" spans="1:13" x14ac:dyDescent="0.25">
      <c r="A221" s="6"/>
      <c r="B221" s="5" t="s">
        <v>510</v>
      </c>
      <c r="C221" t="s">
        <v>511</v>
      </c>
      <c r="D221" s="5" t="s">
        <v>125</v>
      </c>
      <c r="E221" s="3">
        <v>54358293</v>
      </c>
      <c r="F221" s="4">
        <v>0</v>
      </c>
      <c r="G221" s="3">
        <f t="shared" si="12"/>
        <v>54358293</v>
      </c>
      <c r="H221" s="4">
        <v>40814782.140000001</v>
      </c>
      <c r="I221" s="2">
        <v>8475.3677953999995</v>
      </c>
      <c r="J221" s="11">
        <f t="shared" si="13"/>
        <v>6413.6795372470951</v>
      </c>
      <c r="K221" s="3">
        <f t="shared" si="14"/>
        <v>4815.694507340696</v>
      </c>
      <c r="L221" s="11">
        <f t="shared" si="15"/>
        <v>11229.374044587792</v>
      </c>
      <c r="M221" s="6"/>
    </row>
    <row r="222" spans="1:13" x14ac:dyDescent="0.25">
      <c r="A222" s="6"/>
      <c r="B222" s="5" t="s">
        <v>512</v>
      </c>
      <c r="C222" t="s">
        <v>513</v>
      </c>
      <c r="D222" s="5" t="s">
        <v>382</v>
      </c>
      <c r="E222" s="3">
        <v>29417741</v>
      </c>
      <c r="F222" s="4">
        <v>0</v>
      </c>
      <c r="G222" s="3">
        <f t="shared" si="12"/>
        <v>29417741</v>
      </c>
      <c r="H222" s="4">
        <v>77568028.209999993</v>
      </c>
      <c r="I222" s="2">
        <v>9934.1184071999996</v>
      </c>
      <c r="J222" s="11">
        <f t="shared" si="13"/>
        <v>2961.2835074201207</v>
      </c>
      <c r="K222" s="3">
        <f t="shared" si="14"/>
        <v>7808.2447813165418</v>
      </c>
      <c r="L222" s="11">
        <f t="shared" si="15"/>
        <v>10769.528288736663</v>
      </c>
      <c r="M222" s="6"/>
    </row>
    <row r="223" spans="1:13" x14ac:dyDescent="0.25">
      <c r="A223" s="6"/>
      <c r="B223" s="5" t="s">
        <v>514</v>
      </c>
      <c r="C223" t="s">
        <v>515</v>
      </c>
      <c r="D223" s="5" t="s">
        <v>125</v>
      </c>
      <c r="E223" s="3">
        <v>15071979</v>
      </c>
      <c r="F223" s="4">
        <v>0</v>
      </c>
      <c r="G223" s="3">
        <f t="shared" si="12"/>
        <v>15071979</v>
      </c>
      <c r="H223" s="4">
        <v>28003979.949999999</v>
      </c>
      <c r="I223" s="2">
        <v>3435.4534497999998</v>
      </c>
      <c r="J223" s="11">
        <f t="shared" si="13"/>
        <v>4387.1876653946329</v>
      </c>
      <c r="K223" s="3">
        <f t="shared" si="14"/>
        <v>8151.465406009298</v>
      </c>
      <c r="L223" s="11">
        <f t="shared" si="15"/>
        <v>12538.653071403931</v>
      </c>
      <c r="M223" s="6"/>
    </row>
    <row r="224" spans="1:13" x14ac:dyDescent="0.25">
      <c r="A224" s="6"/>
      <c r="B224" s="5" t="s">
        <v>516</v>
      </c>
      <c r="C224" t="s">
        <v>517</v>
      </c>
      <c r="D224" s="5" t="s">
        <v>7</v>
      </c>
      <c r="E224" s="3">
        <v>2980941</v>
      </c>
      <c r="F224" s="4">
        <v>1431138.13</v>
      </c>
      <c r="G224" s="3">
        <f t="shared" si="12"/>
        <v>4412079.13</v>
      </c>
      <c r="H224" s="4">
        <v>2993983.36</v>
      </c>
      <c r="I224" s="2">
        <v>419.49467800000002</v>
      </c>
      <c r="J224" s="11">
        <f t="shared" si="13"/>
        <v>10517.604540384657</v>
      </c>
      <c r="K224" s="3">
        <f t="shared" si="14"/>
        <v>7137.1188170353853</v>
      </c>
      <c r="L224" s="11">
        <f t="shared" si="15"/>
        <v>17654.723357420044</v>
      </c>
      <c r="M224" s="6"/>
    </row>
    <row r="225" spans="1:13" x14ac:dyDescent="0.25">
      <c r="A225" s="6"/>
      <c r="B225" s="5" t="s">
        <v>518</v>
      </c>
      <c r="C225" t="s">
        <v>519</v>
      </c>
      <c r="D225" s="5" t="s">
        <v>31</v>
      </c>
      <c r="E225" s="3">
        <v>4090600</v>
      </c>
      <c r="F225" s="4">
        <v>824722.91999999993</v>
      </c>
      <c r="G225" s="3">
        <f t="shared" si="12"/>
        <v>4915322.92</v>
      </c>
      <c r="H225" s="4">
        <v>5332334</v>
      </c>
      <c r="I225" s="2">
        <v>651.99722980000001</v>
      </c>
      <c r="J225" s="11">
        <f t="shared" si="13"/>
        <v>7538.870865306857</v>
      </c>
      <c r="K225" s="3">
        <f t="shared" si="14"/>
        <v>8178.4611287929738</v>
      </c>
      <c r="L225" s="11">
        <f t="shared" si="15"/>
        <v>15717.33199409983</v>
      </c>
      <c r="M225" s="6"/>
    </row>
    <row r="226" spans="1:13" x14ac:dyDescent="0.25">
      <c r="A226" s="6"/>
      <c r="B226" s="5" t="s">
        <v>520</v>
      </c>
      <c r="C226" t="s">
        <v>521</v>
      </c>
      <c r="D226" s="5" t="s">
        <v>297</v>
      </c>
      <c r="E226" s="3">
        <v>30775314</v>
      </c>
      <c r="F226" s="4">
        <v>0</v>
      </c>
      <c r="G226" s="3">
        <f t="shared" si="12"/>
        <v>30775314</v>
      </c>
      <c r="H226" s="4">
        <v>2411438.7400000002</v>
      </c>
      <c r="I226" s="2">
        <v>1475.3256613999999</v>
      </c>
      <c r="J226" s="11">
        <f t="shared" si="13"/>
        <v>20860.014032966785</v>
      </c>
      <c r="K226" s="3">
        <f t="shared" si="14"/>
        <v>1634.5128422098226</v>
      </c>
      <c r="L226" s="11">
        <f t="shared" si="15"/>
        <v>22494.526875176609</v>
      </c>
      <c r="M226" s="6"/>
    </row>
    <row r="227" spans="1:13" x14ac:dyDescent="0.25">
      <c r="A227" s="6"/>
      <c r="B227" s="5" t="s">
        <v>522</v>
      </c>
      <c r="C227" t="s">
        <v>523</v>
      </c>
      <c r="D227" s="5" t="s">
        <v>497</v>
      </c>
      <c r="E227" s="3">
        <v>14862792</v>
      </c>
      <c r="F227" s="4">
        <v>0</v>
      </c>
      <c r="G227" s="3">
        <f t="shared" si="12"/>
        <v>14862792</v>
      </c>
      <c r="H227" s="4">
        <v>7085175.4100000001</v>
      </c>
      <c r="I227" s="2">
        <v>1440.696848</v>
      </c>
      <c r="J227" s="11">
        <f t="shared" si="13"/>
        <v>10316.391002474102</v>
      </c>
      <c r="K227" s="3">
        <f t="shared" si="14"/>
        <v>4917.8808295692197</v>
      </c>
      <c r="L227" s="11">
        <f t="shared" si="15"/>
        <v>15234.271832043321</v>
      </c>
      <c r="M227" s="6"/>
    </row>
    <row r="228" spans="1:13" x14ac:dyDescent="0.25">
      <c r="A228" s="6"/>
      <c r="B228" s="5" t="s">
        <v>524</v>
      </c>
      <c r="C228" t="s">
        <v>525</v>
      </c>
      <c r="D228" s="5" t="s">
        <v>71</v>
      </c>
      <c r="E228" s="3">
        <v>3644208</v>
      </c>
      <c r="F228" s="4">
        <v>2615953.52</v>
      </c>
      <c r="G228" s="3">
        <f t="shared" si="12"/>
        <v>6260161.5199999996</v>
      </c>
      <c r="H228" s="4">
        <v>8603977.1799999997</v>
      </c>
      <c r="I228" s="2">
        <v>809.33631639999999</v>
      </c>
      <c r="J228" s="11">
        <f t="shared" si="13"/>
        <v>7734.9321822672628</v>
      </c>
      <c r="K228" s="3">
        <f t="shared" si="14"/>
        <v>10630.904613636092</v>
      </c>
      <c r="L228" s="11">
        <f t="shared" si="15"/>
        <v>18365.836795903357</v>
      </c>
      <c r="M228" s="6"/>
    </row>
    <row r="229" spans="1:13" x14ac:dyDescent="0.25">
      <c r="A229" s="6"/>
      <c r="B229" s="5" t="s">
        <v>528</v>
      </c>
      <c r="C229" t="s">
        <v>527</v>
      </c>
      <c r="D229" s="5" t="s">
        <v>210</v>
      </c>
      <c r="E229" s="3">
        <v>9761124</v>
      </c>
      <c r="F229" s="4">
        <v>2050888.0000000002</v>
      </c>
      <c r="G229" s="3">
        <f t="shared" si="12"/>
        <v>11812012</v>
      </c>
      <c r="H229" s="4">
        <v>7183567.7599999998</v>
      </c>
      <c r="I229" s="2">
        <v>1568.2420681999999</v>
      </c>
      <c r="J229" s="11">
        <f t="shared" si="13"/>
        <v>7532.0081252236878</v>
      </c>
      <c r="K229" s="3">
        <f t="shared" si="14"/>
        <v>4580.6498280237884</v>
      </c>
      <c r="L229" s="11">
        <f t="shared" si="15"/>
        <v>12112.657953247475</v>
      </c>
      <c r="M229" s="6"/>
    </row>
    <row r="230" spans="1:13" x14ac:dyDescent="0.25">
      <c r="A230" s="6"/>
      <c r="B230" s="5" t="s">
        <v>526</v>
      </c>
      <c r="C230" t="s">
        <v>527</v>
      </c>
      <c r="D230" s="5" t="s">
        <v>131</v>
      </c>
      <c r="E230" s="3">
        <v>42958127</v>
      </c>
      <c r="F230" s="4">
        <v>0</v>
      </c>
      <c r="G230" s="3">
        <f t="shared" si="12"/>
        <v>42958127</v>
      </c>
      <c r="H230" s="4">
        <v>3048950.06</v>
      </c>
      <c r="I230" s="2">
        <v>3678.5006229999999</v>
      </c>
      <c r="J230" s="11">
        <f t="shared" si="13"/>
        <v>11678.162219520169</v>
      </c>
      <c r="K230" s="3">
        <f t="shared" si="14"/>
        <v>828.85674694093973</v>
      </c>
      <c r="L230" s="11">
        <f t="shared" si="15"/>
        <v>12507.018966461108</v>
      </c>
      <c r="M230" s="6"/>
    </row>
    <row r="231" spans="1:13" x14ac:dyDescent="0.25">
      <c r="A231" s="6"/>
      <c r="B231" s="5" t="s">
        <v>529</v>
      </c>
      <c r="C231" t="s">
        <v>530</v>
      </c>
      <c r="D231" s="5" t="s">
        <v>125</v>
      </c>
      <c r="E231" s="3">
        <v>214616060</v>
      </c>
      <c r="F231" s="4">
        <v>0</v>
      </c>
      <c r="G231" s="3">
        <f t="shared" si="12"/>
        <v>214616060</v>
      </c>
      <c r="H231" s="4">
        <v>39586144.359999999</v>
      </c>
      <c r="I231" s="2">
        <v>17195.858171</v>
      </c>
      <c r="J231" s="11">
        <f t="shared" si="13"/>
        <v>12480.683305584587</v>
      </c>
      <c r="K231" s="3">
        <f t="shared" si="14"/>
        <v>2302.0743696735158</v>
      </c>
      <c r="L231" s="11">
        <f t="shared" si="15"/>
        <v>14782.757675258103</v>
      </c>
      <c r="M231" s="6"/>
    </row>
    <row r="232" spans="1:13" x14ac:dyDescent="0.25">
      <c r="A232" s="6"/>
      <c r="B232" s="5" t="s">
        <v>531</v>
      </c>
      <c r="C232" t="s">
        <v>532</v>
      </c>
      <c r="D232" s="5" t="s">
        <v>160</v>
      </c>
      <c r="E232" s="3">
        <v>12208995</v>
      </c>
      <c r="F232" s="4">
        <v>4417666.51</v>
      </c>
      <c r="G232" s="3">
        <f t="shared" si="12"/>
        <v>16626661.51</v>
      </c>
      <c r="H232" s="4">
        <v>14348619.9</v>
      </c>
      <c r="I232" s="2">
        <v>2344.0973008000001</v>
      </c>
      <c r="J232" s="11">
        <f t="shared" si="13"/>
        <v>7092.9911929532982</v>
      </c>
      <c r="K232" s="3">
        <f t="shared" si="14"/>
        <v>6121.1707786630968</v>
      </c>
      <c r="L232" s="11">
        <f t="shared" si="15"/>
        <v>13214.161971616395</v>
      </c>
      <c r="M232" s="6"/>
    </row>
    <row r="233" spans="1:13" x14ac:dyDescent="0.25">
      <c r="A233" s="6"/>
      <c r="B233" s="5" t="s">
        <v>533</v>
      </c>
      <c r="C233" t="s">
        <v>534</v>
      </c>
      <c r="D233" s="5" t="s">
        <v>53</v>
      </c>
      <c r="E233" s="3">
        <v>19349215</v>
      </c>
      <c r="F233" s="4">
        <v>2391534.87</v>
      </c>
      <c r="G233" s="3">
        <f t="shared" si="12"/>
        <v>21740749.870000001</v>
      </c>
      <c r="H233" s="4">
        <v>1274178.6000000001</v>
      </c>
      <c r="I233" s="2">
        <v>919.28932559999998</v>
      </c>
      <c r="J233" s="11">
        <f t="shared" si="13"/>
        <v>23649.518453627523</v>
      </c>
      <c r="K233" s="3">
        <f t="shared" si="14"/>
        <v>1386.047422195805</v>
      </c>
      <c r="L233" s="11">
        <f t="shared" si="15"/>
        <v>25035.565875823329</v>
      </c>
      <c r="M233" s="6"/>
    </row>
    <row r="234" spans="1:13" x14ac:dyDescent="0.25">
      <c r="A234" s="6"/>
      <c r="B234" s="5" t="s">
        <v>535</v>
      </c>
      <c r="C234" t="s">
        <v>536</v>
      </c>
      <c r="D234" s="5" t="s">
        <v>537</v>
      </c>
      <c r="E234" s="3">
        <v>2570835</v>
      </c>
      <c r="F234" s="4">
        <v>1181088.01</v>
      </c>
      <c r="G234" s="3">
        <f t="shared" si="12"/>
        <v>3751923.01</v>
      </c>
      <c r="H234" s="4">
        <v>3208054.89</v>
      </c>
      <c r="I234" s="2">
        <v>362.6381662</v>
      </c>
      <c r="J234" s="11">
        <f t="shared" si="13"/>
        <v>10346.189010703198</v>
      </c>
      <c r="K234" s="3">
        <f t="shared" si="14"/>
        <v>8846.4347909555472</v>
      </c>
      <c r="L234" s="11">
        <f t="shared" si="15"/>
        <v>19192.623801658745</v>
      </c>
      <c r="M234" s="6"/>
    </row>
    <row r="235" spans="1:13" x14ac:dyDescent="0.25">
      <c r="A235" s="6"/>
      <c r="B235" s="5" t="s">
        <v>538</v>
      </c>
      <c r="C235" t="s">
        <v>539</v>
      </c>
      <c r="D235" s="5" t="s">
        <v>450</v>
      </c>
      <c r="E235" s="3">
        <v>8806423</v>
      </c>
      <c r="F235" s="4">
        <v>624969.19000000006</v>
      </c>
      <c r="G235" s="3">
        <f t="shared" si="12"/>
        <v>9431392.1899999995</v>
      </c>
      <c r="H235" s="4">
        <v>2821031.26</v>
      </c>
      <c r="I235" s="2">
        <v>607.63573159999999</v>
      </c>
      <c r="J235" s="11">
        <f t="shared" si="13"/>
        <v>15521.457510679413</v>
      </c>
      <c r="K235" s="3">
        <f t="shared" si="14"/>
        <v>4642.6355681417599</v>
      </c>
      <c r="L235" s="11">
        <f t="shared" si="15"/>
        <v>20164.093078821174</v>
      </c>
      <c r="M235" s="6"/>
    </row>
    <row r="236" spans="1:13" x14ac:dyDescent="0.25">
      <c r="A236" s="6"/>
      <c r="B236" s="5" t="s">
        <v>540</v>
      </c>
      <c r="C236" t="s">
        <v>541</v>
      </c>
      <c r="D236" s="5" t="s">
        <v>139</v>
      </c>
      <c r="E236" s="3">
        <v>29005359</v>
      </c>
      <c r="F236" s="4">
        <v>0</v>
      </c>
      <c r="G236" s="3">
        <f t="shared" si="12"/>
        <v>29005359</v>
      </c>
      <c r="H236" s="4">
        <v>2866273.81</v>
      </c>
      <c r="I236" s="2">
        <v>2433.0370022000002</v>
      </c>
      <c r="J236" s="11">
        <f t="shared" si="13"/>
        <v>11921.462342649445</v>
      </c>
      <c r="K236" s="3">
        <f t="shared" si="14"/>
        <v>1178.0642083980879</v>
      </c>
      <c r="L236" s="11">
        <f t="shared" si="15"/>
        <v>13099.526551047533</v>
      </c>
      <c r="M236" s="6"/>
    </row>
    <row r="237" spans="1:13" x14ac:dyDescent="0.25">
      <c r="A237" s="6"/>
      <c r="B237" s="5" t="s">
        <v>542</v>
      </c>
      <c r="C237" t="s">
        <v>543</v>
      </c>
      <c r="D237" s="5" t="s">
        <v>139</v>
      </c>
      <c r="E237" s="3">
        <v>10794229</v>
      </c>
      <c r="F237" s="4">
        <v>0</v>
      </c>
      <c r="G237" s="3">
        <f t="shared" si="12"/>
        <v>10794229</v>
      </c>
      <c r="H237" s="4">
        <v>10112923.83</v>
      </c>
      <c r="I237" s="2">
        <v>1573.7943914</v>
      </c>
      <c r="J237" s="11">
        <f t="shared" si="13"/>
        <v>6858.72885237428</v>
      </c>
      <c r="K237" s="3">
        <f t="shared" si="14"/>
        <v>6425.8227664694168</v>
      </c>
      <c r="L237" s="11">
        <f t="shared" si="15"/>
        <v>13284.551618843696</v>
      </c>
      <c r="M237" s="6"/>
    </row>
    <row r="238" spans="1:13" x14ac:dyDescent="0.25">
      <c r="A238" s="6"/>
      <c r="B238" s="5" t="s">
        <v>544</v>
      </c>
      <c r="C238" t="s">
        <v>545</v>
      </c>
      <c r="D238" s="5" t="s">
        <v>169</v>
      </c>
      <c r="E238" s="3">
        <v>37441044</v>
      </c>
      <c r="F238" s="4">
        <v>0</v>
      </c>
      <c r="G238" s="3">
        <f t="shared" si="12"/>
        <v>37441044</v>
      </c>
      <c r="H238" s="4">
        <v>33474180.199999999</v>
      </c>
      <c r="I238" s="2">
        <v>6488.3997778000003</v>
      </c>
      <c r="J238" s="11">
        <f t="shared" si="13"/>
        <v>5770.458862307496</v>
      </c>
      <c r="K238" s="3">
        <f t="shared" si="14"/>
        <v>5159.0810286584983</v>
      </c>
      <c r="L238" s="11">
        <f t="shared" si="15"/>
        <v>10929.539890965994</v>
      </c>
      <c r="M238" s="6"/>
    </row>
    <row r="239" spans="1:13" x14ac:dyDescent="0.25">
      <c r="A239" s="6"/>
      <c r="B239" s="5" t="s">
        <v>546</v>
      </c>
      <c r="C239" t="s">
        <v>547</v>
      </c>
      <c r="D239" s="5" t="s">
        <v>13</v>
      </c>
      <c r="E239" s="3">
        <v>65573820</v>
      </c>
      <c r="F239" s="4">
        <v>0</v>
      </c>
      <c r="G239" s="3">
        <f t="shared" si="12"/>
        <v>65573820</v>
      </c>
      <c r="H239" s="4">
        <v>4999844.18</v>
      </c>
      <c r="I239" s="2">
        <v>4681.1032009</v>
      </c>
      <c r="J239" s="11">
        <f t="shared" si="13"/>
        <v>14008.197893905142</v>
      </c>
      <c r="K239" s="3">
        <f t="shared" si="14"/>
        <v>1068.0909959512787</v>
      </c>
      <c r="L239" s="11">
        <f t="shared" si="15"/>
        <v>15076.288889856422</v>
      </c>
      <c r="M239" s="6"/>
    </row>
    <row r="240" spans="1:13" x14ac:dyDescent="0.25">
      <c r="A240" s="6"/>
      <c r="B240" s="5" t="s">
        <v>548</v>
      </c>
      <c r="C240" t="s">
        <v>549</v>
      </c>
      <c r="D240" s="5" t="s">
        <v>10</v>
      </c>
      <c r="E240" s="3">
        <v>3115296</v>
      </c>
      <c r="F240" s="4">
        <v>0</v>
      </c>
      <c r="G240" s="3">
        <f t="shared" si="12"/>
        <v>3115296</v>
      </c>
      <c r="H240" s="4">
        <v>11920249.08</v>
      </c>
      <c r="I240" s="2">
        <v>954.12715800000001</v>
      </c>
      <c r="J240" s="11">
        <f t="shared" si="13"/>
        <v>3265.0742344764071</v>
      </c>
      <c r="K240" s="3">
        <f t="shared" si="14"/>
        <v>12493.354769385989</v>
      </c>
      <c r="L240" s="11">
        <f t="shared" si="15"/>
        <v>15758.429003862397</v>
      </c>
      <c r="M240" s="6"/>
    </row>
    <row r="241" spans="1:13" x14ac:dyDescent="0.25">
      <c r="A241" s="6"/>
      <c r="B241" s="5" t="s">
        <v>550</v>
      </c>
      <c r="C241" t="s">
        <v>551</v>
      </c>
      <c r="D241" s="5" t="s">
        <v>385</v>
      </c>
      <c r="E241" s="3">
        <v>17032978</v>
      </c>
      <c r="F241" s="4">
        <v>0</v>
      </c>
      <c r="G241" s="3">
        <f t="shared" si="12"/>
        <v>17032978</v>
      </c>
      <c r="H241" s="4">
        <v>1245199.98</v>
      </c>
      <c r="I241" s="2">
        <v>1191.7204925999999</v>
      </c>
      <c r="J241" s="11">
        <f t="shared" si="13"/>
        <v>14292.762527594719</v>
      </c>
      <c r="K241" s="3">
        <f t="shared" si="14"/>
        <v>1044.8758645438099</v>
      </c>
      <c r="L241" s="11">
        <f t="shared" si="15"/>
        <v>15337.63839213853</v>
      </c>
      <c r="M241" s="6"/>
    </row>
    <row r="242" spans="1:13" x14ac:dyDescent="0.25">
      <c r="A242" s="6"/>
      <c r="B242" s="5" t="s">
        <v>552</v>
      </c>
      <c r="C242" t="s">
        <v>553</v>
      </c>
      <c r="D242" s="5" t="s">
        <v>84</v>
      </c>
      <c r="E242" s="3">
        <v>18187569</v>
      </c>
      <c r="F242" s="4">
        <v>0</v>
      </c>
      <c r="G242" s="3">
        <f t="shared" si="12"/>
        <v>18187569</v>
      </c>
      <c r="H242" s="4">
        <v>797753.67</v>
      </c>
      <c r="I242" s="2">
        <v>1099.896416</v>
      </c>
      <c r="J242" s="11">
        <f t="shared" si="13"/>
        <v>16535.710759148431</v>
      </c>
      <c r="K242" s="3">
        <f t="shared" si="14"/>
        <v>725.29890851103562</v>
      </c>
      <c r="L242" s="11">
        <f t="shared" si="15"/>
        <v>17261.009667659466</v>
      </c>
      <c r="M242" s="6"/>
    </row>
    <row r="243" spans="1:13" x14ac:dyDescent="0.25">
      <c r="A243" s="6"/>
      <c r="B243" s="5" t="s">
        <v>554</v>
      </c>
      <c r="C243" t="s">
        <v>555</v>
      </c>
      <c r="D243" s="5" t="s">
        <v>184</v>
      </c>
      <c r="E243" s="3">
        <v>14370416</v>
      </c>
      <c r="F243" s="4">
        <v>0</v>
      </c>
      <c r="G243" s="3">
        <f t="shared" si="12"/>
        <v>14370416</v>
      </c>
      <c r="H243" s="4">
        <v>7595343.6900000004</v>
      </c>
      <c r="I243" s="2">
        <v>2355.5978282000001</v>
      </c>
      <c r="J243" s="11">
        <f t="shared" si="13"/>
        <v>6100.5388220199584</v>
      </c>
      <c r="K243" s="3">
        <f t="shared" si="14"/>
        <v>3224.3804944428416</v>
      </c>
      <c r="L243" s="11">
        <f t="shared" si="15"/>
        <v>9324.9193164627995</v>
      </c>
      <c r="M243" s="6"/>
    </row>
    <row r="244" spans="1:13" x14ac:dyDescent="0.25">
      <c r="A244" s="6"/>
      <c r="B244" s="5" t="s">
        <v>556</v>
      </c>
      <c r="C244" t="s">
        <v>557</v>
      </c>
      <c r="D244" s="5" t="s">
        <v>247</v>
      </c>
      <c r="E244" s="3">
        <v>42512264</v>
      </c>
      <c r="F244" s="4">
        <v>0</v>
      </c>
      <c r="G244" s="3">
        <f t="shared" si="12"/>
        <v>42512264</v>
      </c>
      <c r="H244" s="4">
        <v>1750246.62</v>
      </c>
      <c r="I244" s="2">
        <v>2422.2916728</v>
      </c>
      <c r="J244" s="11">
        <f t="shared" si="13"/>
        <v>17550.431468419651</v>
      </c>
      <c r="K244" s="3">
        <f t="shared" si="14"/>
        <v>722.558162443269</v>
      </c>
      <c r="L244" s="11">
        <f t="shared" si="15"/>
        <v>18272.989630862921</v>
      </c>
      <c r="M244" s="6"/>
    </row>
    <row r="245" spans="1:13" x14ac:dyDescent="0.25">
      <c r="A245" s="6"/>
      <c r="B245" s="5" t="s">
        <v>558</v>
      </c>
      <c r="C245" t="s">
        <v>559</v>
      </c>
      <c r="D245" s="5" t="s">
        <v>99</v>
      </c>
      <c r="E245" s="3">
        <v>20049318</v>
      </c>
      <c r="F245" s="4">
        <v>0</v>
      </c>
      <c r="G245" s="3">
        <f t="shared" si="12"/>
        <v>20049318</v>
      </c>
      <c r="H245" s="4">
        <v>1954998.05</v>
      </c>
      <c r="I245" s="2">
        <v>1235.4075914</v>
      </c>
      <c r="J245" s="11">
        <f t="shared" si="13"/>
        <v>16228.909502878743</v>
      </c>
      <c r="K245" s="3">
        <f t="shared" si="14"/>
        <v>1582.4721036273859</v>
      </c>
      <c r="L245" s="11">
        <f t="shared" si="15"/>
        <v>17811.381606506129</v>
      </c>
      <c r="M245" s="6"/>
    </row>
    <row r="246" spans="1:13" x14ac:dyDescent="0.25">
      <c r="A246" s="6"/>
      <c r="B246" s="5" t="s">
        <v>560</v>
      </c>
      <c r="C246" t="s">
        <v>561</v>
      </c>
      <c r="D246" s="5" t="s">
        <v>258</v>
      </c>
      <c r="E246" s="3">
        <v>10382792</v>
      </c>
      <c r="F246" s="4">
        <v>0</v>
      </c>
      <c r="G246" s="3">
        <f t="shared" si="12"/>
        <v>10382792</v>
      </c>
      <c r="H246" s="4">
        <v>12150649.08</v>
      </c>
      <c r="I246" s="2">
        <v>1381.5107072000001</v>
      </c>
      <c r="J246" s="11">
        <f t="shared" si="13"/>
        <v>7515.5349472777507</v>
      </c>
      <c r="K246" s="3">
        <f t="shared" si="14"/>
        <v>8795.1899443664333</v>
      </c>
      <c r="L246" s="11">
        <f t="shared" si="15"/>
        <v>16310.724891644184</v>
      </c>
      <c r="M246" s="6"/>
    </row>
    <row r="247" spans="1:13" x14ac:dyDescent="0.25">
      <c r="A247" s="6"/>
      <c r="B247" s="5" t="s">
        <v>562</v>
      </c>
      <c r="C247" t="s">
        <v>563</v>
      </c>
      <c r="D247" s="5" t="s">
        <v>239</v>
      </c>
      <c r="E247" s="3">
        <v>5364744</v>
      </c>
      <c r="F247" s="4">
        <v>0</v>
      </c>
      <c r="G247" s="3">
        <f t="shared" si="12"/>
        <v>5364744</v>
      </c>
      <c r="H247" s="4">
        <v>11462123.460000001</v>
      </c>
      <c r="I247" s="2">
        <v>1282.2990122000001</v>
      </c>
      <c r="J247" s="11">
        <f t="shared" si="13"/>
        <v>4183.6919072376713</v>
      </c>
      <c r="K247" s="3">
        <f t="shared" si="14"/>
        <v>8938.7290725076637</v>
      </c>
      <c r="L247" s="11">
        <f t="shared" si="15"/>
        <v>13122.420979745335</v>
      </c>
      <c r="M247" s="6"/>
    </row>
    <row r="248" spans="1:13" x14ac:dyDescent="0.25">
      <c r="A248" s="6"/>
      <c r="B248" s="5" t="s">
        <v>564</v>
      </c>
      <c r="C248" t="s">
        <v>565</v>
      </c>
      <c r="D248" s="5" t="s">
        <v>31</v>
      </c>
      <c r="E248" s="3">
        <v>2894973</v>
      </c>
      <c r="F248" s="4">
        <v>1190170.69</v>
      </c>
      <c r="G248" s="3">
        <f t="shared" si="12"/>
        <v>4085143.69</v>
      </c>
      <c r="H248" s="4">
        <v>3979357.61</v>
      </c>
      <c r="I248" s="2">
        <v>420.7736294</v>
      </c>
      <c r="J248" s="11">
        <f t="shared" si="13"/>
        <v>9708.6495078724147</v>
      </c>
      <c r="K248" s="3">
        <f t="shared" si="14"/>
        <v>9457.2409769936021</v>
      </c>
      <c r="L248" s="11">
        <f t="shared" si="15"/>
        <v>19165.890484866017</v>
      </c>
      <c r="M248" s="6"/>
    </row>
    <row r="249" spans="1:13" x14ac:dyDescent="0.25">
      <c r="A249" s="6"/>
      <c r="B249" s="5" t="s">
        <v>566</v>
      </c>
      <c r="C249" t="s">
        <v>567</v>
      </c>
      <c r="D249" s="5" t="s">
        <v>568</v>
      </c>
      <c r="E249" s="3">
        <v>11456568</v>
      </c>
      <c r="F249" s="4">
        <v>0</v>
      </c>
      <c r="G249" s="3">
        <f t="shared" si="12"/>
        <v>11456568</v>
      </c>
      <c r="H249" s="4">
        <v>13965714.039999999</v>
      </c>
      <c r="I249" s="2">
        <v>2157.0779465999999</v>
      </c>
      <c r="J249" s="11">
        <f t="shared" si="13"/>
        <v>5311.1516058369225</v>
      </c>
      <c r="K249" s="3">
        <f t="shared" si="14"/>
        <v>6474.3668915686831</v>
      </c>
      <c r="L249" s="11">
        <f t="shared" si="15"/>
        <v>11785.518497405606</v>
      </c>
      <c r="M249" s="6"/>
    </row>
    <row r="250" spans="1:13" x14ac:dyDescent="0.25">
      <c r="A250" s="6"/>
      <c r="B250" s="5" t="s">
        <v>569</v>
      </c>
      <c r="C250" t="s">
        <v>570</v>
      </c>
      <c r="D250" s="5" t="s">
        <v>22</v>
      </c>
      <c r="E250" s="3">
        <v>65779887</v>
      </c>
      <c r="F250" s="4">
        <v>0</v>
      </c>
      <c r="G250" s="3">
        <f t="shared" si="12"/>
        <v>65779887</v>
      </c>
      <c r="H250" s="4">
        <v>5516382.5599999996</v>
      </c>
      <c r="I250" s="2">
        <v>6192.3053514000003</v>
      </c>
      <c r="J250" s="11">
        <f t="shared" si="13"/>
        <v>10622.842910214047</v>
      </c>
      <c r="K250" s="3">
        <f t="shared" si="14"/>
        <v>890.8447253417205</v>
      </c>
      <c r="L250" s="11">
        <f t="shared" si="15"/>
        <v>11513.687635555767</v>
      </c>
      <c r="M250" s="6"/>
    </row>
    <row r="251" spans="1:13" x14ac:dyDescent="0.25">
      <c r="A251" s="6"/>
      <c r="B251" s="5" t="s">
        <v>571</v>
      </c>
      <c r="C251" t="s">
        <v>572</v>
      </c>
      <c r="D251" s="5" t="s">
        <v>64</v>
      </c>
      <c r="E251" s="3">
        <v>9347881</v>
      </c>
      <c r="F251" s="4">
        <v>0</v>
      </c>
      <c r="G251" s="3">
        <f t="shared" si="12"/>
        <v>9347881</v>
      </c>
      <c r="H251" s="4">
        <v>1702973.55</v>
      </c>
      <c r="I251" s="2">
        <v>651.26637679999999</v>
      </c>
      <c r="J251" s="11">
        <f t="shared" si="13"/>
        <v>14353.391074679537</v>
      </c>
      <c r="K251" s="3">
        <f t="shared" si="14"/>
        <v>2614.8648397412553</v>
      </c>
      <c r="L251" s="11">
        <f t="shared" si="15"/>
        <v>16968.255914420792</v>
      </c>
      <c r="M251" s="6"/>
    </row>
    <row r="252" spans="1:13" x14ac:dyDescent="0.25">
      <c r="A252" s="6"/>
      <c r="B252" s="5" t="s">
        <v>573</v>
      </c>
      <c r="C252" t="s">
        <v>574</v>
      </c>
      <c r="D252" s="5" t="s">
        <v>61</v>
      </c>
      <c r="E252" s="3">
        <v>7143649</v>
      </c>
      <c r="F252" s="4">
        <v>3634323.8699999996</v>
      </c>
      <c r="G252" s="3">
        <f t="shared" si="12"/>
        <v>10777972.869999999</v>
      </c>
      <c r="H252" s="4">
        <v>6377441.5800000001</v>
      </c>
      <c r="I252" s="2">
        <v>999.6994588</v>
      </c>
      <c r="J252" s="11">
        <f t="shared" si="13"/>
        <v>10781.213068713127</v>
      </c>
      <c r="K252" s="3">
        <f t="shared" si="14"/>
        <v>6379.3588401610523</v>
      </c>
      <c r="L252" s="11">
        <f t="shared" si="15"/>
        <v>17160.571908874179</v>
      </c>
      <c r="M252" s="6"/>
    </row>
    <row r="253" spans="1:13" x14ac:dyDescent="0.25">
      <c r="A253" s="6"/>
      <c r="B253" s="5" t="s">
        <v>575</v>
      </c>
      <c r="C253" t="s">
        <v>576</v>
      </c>
      <c r="D253" s="5" t="s">
        <v>56</v>
      </c>
      <c r="E253" s="3">
        <v>8784241</v>
      </c>
      <c r="F253" s="4">
        <v>0</v>
      </c>
      <c r="G253" s="3">
        <f t="shared" si="12"/>
        <v>8784241</v>
      </c>
      <c r="H253" s="4">
        <v>9391608.1799999997</v>
      </c>
      <c r="I253" s="2">
        <v>1567.530583</v>
      </c>
      <c r="J253" s="11">
        <f t="shared" si="13"/>
        <v>5603.8721638134703</v>
      </c>
      <c r="K253" s="3">
        <f t="shared" si="14"/>
        <v>5991.3396790166489</v>
      </c>
      <c r="L253" s="11">
        <f t="shared" si="15"/>
        <v>11595.211842830118</v>
      </c>
      <c r="M253" s="6"/>
    </row>
    <row r="254" spans="1:13" x14ac:dyDescent="0.25">
      <c r="A254" s="6"/>
      <c r="B254" s="5" t="s">
        <v>577</v>
      </c>
      <c r="C254" t="s">
        <v>578</v>
      </c>
      <c r="D254" s="5" t="s">
        <v>579</v>
      </c>
      <c r="E254" s="3">
        <v>9866618</v>
      </c>
      <c r="F254" s="4">
        <v>2345099.91</v>
      </c>
      <c r="G254" s="3">
        <f t="shared" si="12"/>
        <v>12211717.91</v>
      </c>
      <c r="H254" s="4">
        <v>3269063.09</v>
      </c>
      <c r="I254" s="2">
        <v>1003.651618</v>
      </c>
      <c r="J254" s="11">
        <f t="shared" si="13"/>
        <v>12167.28762350284</v>
      </c>
      <c r="K254" s="3">
        <f t="shared" si="14"/>
        <v>3257.1691524937091</v>
      </c>
      <c r="L254" s="11">
        <f t="shared" si="15"/>
        <v>15424.456775996548</v>
      </c>
      <c r="M254" s="6"/>
    </row>
    <row r="255" spans="1:13" x14ac:dyDescent="0.25">
      <c r="A255" s="6"/>
      <c r="B255" s="5" t="s">
        <v>580</v>
      </c>
      <c r="C255" t="s">
        <v>581</v>
      </c>
      <c r="D255" s="5" t="s">
        <v>169</v>
      </c>
      <c r="E255" s="3">
        <v>3971609</v>
      </c>
      <c r="F255" s="4">
        <v>0</v>
      </c>
      <c r="G255" s="3">
        <f t="shared" si="12"/>
        <v>3971609</v>
      </c>
      <c r="H255" s="4">
        <v>2025549.97</v>
      </c>
      <c r="I255" s="2">
        <v>579.16268879999996</v>
      </c>
      <c r="J255" s="11">
        <f t="shared" si="13"/>
        <v>6857.5014875854695</v>
      </c>
      <c r="K255" s="3">
        <f t="shared" si="14"/>
        <v>3497.376487074559</v>
      </c>
      <c r="L255" s="11">
        <f t="shared" si="15"/>
        <v>10354.877974660028</v>
      </c>
      <c r="M255" s="6"/>
    </row>
    <row r="256" spans="1:13" x14ac:dyDescent="0.25">
      <c r="A256" s="6"/>
      <c r="B256" s="5" t="s">
        <v>582</v>
      </c>
      <c r="C256" t="s">
        <v>583</v>
      </c>
      <c r="D256" s="5" t="s">
        <v>292</v>
      </c>
      <c r="E256" s="3">
        <v>2264789</v>
      </c>
      <c r="F256" s="4">
        <v>721778.71</v>
      </c>
      <c r="G256" s="3">
        <f t="shared" si="12"/>
        <v>2986567.71</v>
      </c>
      <c r="H256" s="4">
        <v>2634106.67</v>
      </c>
      <c r="I256" s="2">
        <v>322.38046900000001</v>
      </c>
      <c r="J256" s="11">
        <f t="shared" si="13"/>
        <v>9264.1087075284322</v>
      </c>
      <c r="K256" s="3">
        <f t="shared" si="14"/>
        <v>8170.8010357165895</v>
      </c>
      <c r="L256" s="11">
        <f t="shared" si="15"/>
        <v>17434.909743245022</v>
      </c>
      <c r="M256" s="6"/>
    </row>
    <row r="257" spans="1:13" x14ac:dyDescent="0.25">
      <c r="A257" s="6"/>
      <c r="B257" s="5" t="s">
        <v>584</v>
      </c>
      <c r="C257" t="s">
        <v>585</v>
      </c>
      <c r="D257" s="5" t="s">
        <v>497</v>
      </c>
      <c r="E257" s="3">
        <v>19411852</v>
      </c>
      <c r="F257" s="4">
        <v>6330790.3000000007</v>
      </c>
      <c r="G257" s="3">
        <f t="shared" si="12"/>
        <v>25742642.300000001</v>
      </c>
      <c r="H257" s="4">
        <v>1956596.66</v>
      </c>
      <c r="I257" s="2">
        <v>1680.0516318</v>
      </c>
      <c r="J257" s="11">
        <f t="shared" si="13"/>
        <v>15322.530458435642</v>
      </c>
      <c r="K257" s="3">
        <f t="shared" si="14"/>
        <v>1164.6050769902297</v>
      </c>
      <c r="L257" s="11">
        <f t="shared" si="15"/>
        <v>16487.13553542587</v>
      </c>
      <c r="M257" s="6"/>
    </row>
    <row r="258" spans="1:13" x14ac:dyDescent="0.25">
      <c r="A258" s="6"/>
      <c r="B258" s="5" t="s">
        <v>586</v>
      </c>
      <c r="C258" t="s">
        <v>587</v>
      </c>
      <c r="D258" s="5" t="s">
        <v>579</v>
      </c>
      <c r="E258" s="3">
        <v>19381388</v>
      </c>
      <c r="F258" s="4">
        <v>7537446.1799999997</v>
      </c>
      <c r="G258" s="3">
        <f t="shared" si="12"/>
        <v>26918834.18</v>
      </c>
      <c r="H258" s="4">
        <v>6073664.2800000003</v>
      </c>
      <c r="I258" s="2">
        <v>2437.7042602000001</v>
      </c>
      <c r="J258" s="11">
        <f t="shared" si="13"/>
        <v>11042.698911225374</v>
      </c>
      <c r="K258" s="3">
        <f t="shared" si="14"/>
        <v>2491.5509149997097</v>
      </c>
      <c r="L258" s="11">
        <f t="shared" si="15"/>
        <v>13534.249826225085</v>
      </c>
      <c r="M258" s="6"/>
    </row>
    <row r="259" spans="1:13" x14ac:dyDescent="0.25">
      <c r="A259" s="6"/>
      <c r="B259" s="5" t="s">
        <v>588</v>
      </c>
      <c r="C259" t="s">
        <v>589</v>
      </c>
      <c r="D259" s="5" t="s">
        <v>139</v>
      </c>
      <c r="E259" s="3">
        <v>5272191</v>
      </c>
      <c r="F259" s="4">
        <v>0</v>
      </c>
      <c r="G259" s="3">
        <f t="shared" ref="G259:G322" si="16">E259+F259</f>
        <v>5272191</v>
      </c>
      <c r="H259" s="4">
        <v>3850394.16</v>
      </c>
      <c r="I259" s="2">
        <v>630.96573339999998</v>
      </c>
      <c r="J259" s="11">
        <f t="shared" ref="J259:J322" si="17">G259/I259</f>
        <v>8355.7485310501015</v>
      </c>
      <c r="K259" s="3">
        <f t="shared" ref="K259:K322" si="18">H259/I259</f>
        <v>6102.3823579957352</v>
      </c>
      <c r="L259" s="11">
        <f t="shared" ref="L259:L322" si="19">J259+K259</f>
        <v>14458.130889045837</v>
      </c>
      <c r="M259" s="6"/>
    </row>
    <row r="260" spans="1:13" x14ac:dyDescent="0.25">
      <c r="A260" s="6"/>
      <c r="B260" s="5" t="s">
        <v>590</v>
      </c>
      <c r="C260" t="s">
        <v>591</v>
      </c>
      <c r="D260" s="5" t="s">
        <v>292</v>
      </c>
      <c r="E260" s="3">
        <v>3620709</v>
      </c>
      <c r="F260" s="4">
        <v>2202951.11</v>
      </c>
      <c r="G260" s="3">
        <f t="shared" si="16"/>
        <v>5823660.1099999994</v>
      </c>
      <c r="H260" s="4">
        <v>3817292.15</v>
      </c>
      <c r="I260" s="2">
        <v>571.47296459999995</v>
      </c>
      <c r="J260" s="11">
        <f t="shared" si="17"/>
        <v>10190.613503608602</v>
      </c>
      <c r="K260" s="3">
        <f t="shared" si="18"/>
        <v>6679.7423263441642</v>
      </c>
      <c r="L260" s="11">
        <f t="shared" si="19"/>
        <v>16870.355829952765</v>
      </c>
      <c r="M260" s="6"/>
    </row>
    <row r="261" spans="1:13" x14ac:dyDescent="0.25">
      <c r="A261" s="6"/>
      <c r="B261" s="5" t="s">
        <v>592</v>
      </c>
      <c r="C261" t="s">
        <v>593</v>
      </c>
      <c r="D261" s="5" t="s">
        <v>385</v>
      </c>
      <c r="E261" s="3">
        <v>1787202</v>
      </c>
      <c r="F261" s="4">
        <v>0</v>
      </c>
      <c r="G261" s="3">
        <f t="shared" si="16"/>
        <v>1787202</v>
      </c>
      <c r="H261" s="4">
        <v>107804.83</v>
      </c>
      <c r="I261" s="2">
        <v>5.51</v>
      </c>
      <c r="J261" s="11">
        <f t="shared" si="17"/>
        <v>324356.07985480945</v>
      </c>
      <c r="K261" s="3">
        <f t="shared" si="18"/>
        <v>19565.304900181491</v>
      </c>
      <c r="L261" s="11">
        <f t="shared" si="19"/>
        <v>343921.38475499093</v>
      </c>
      <c r="M261" s="6"/>
    </row>
    <row r="262" spans="1:13" x14ac:dyDescent="0.25">
      <c r="A262" s="6"/>
      <c r="B262" s="5" t="s">
        <v>594</v>
      </c>
      <c r="C262" t="s">
        <v>595</v>
      </c>
      <c r="D262" s="5" t="s">
        <v>115</v>
      </c>
      <c r="E262" s="3">
        <v>38828368</v>
      </c>
      <c r="F262" s="4">
        <v>0</v>
      </c>
      <c r="G262" s="3">
        <f t="shared" si="16"/>
        <v>38828368</v>
      </c>
      <c r="H262" s="4">
        <v>2241000.61</v>
      </c>
      <c r="I262" s="2">
        <v>2654.8187736</v>
      </c>
      <c r="J262" s="11">
        <f t="shared" si="17"/>
        <v>14625.619038902521</v>
      </c>
      <c r="K262" s="3">
        <f t="shared" si="18"/>
        <v>844.12564514192718</v>
      </c>
      <c r="L262" s="11">
        <f t="shared" si="19"/>
        <v>15469.744684044448</v>
      </c>
      <c r="M262" s="6"/>
    </row>
    <row r="263" spans="1:13" x14ac:dyDescent="0.25">
      <c r="A263" s="6"/>
      <c r="B263" s="5" t="s">
        <v>596</v>
      </c>
      <c r="C263" t="s">
        <v>597</v>
      </c>
      <c r="D263" s="5" t="s">
        <v>61</v>
      </c>
      <c r="E263" s="3">
        <v>33381464</v>
      </c>
      <c r="F263" s="4">
        <v>0</v>
      </c>
      <c r="G263" s="3">
        <f t="shared" si="16"/>
        <v>33381464</v>
      </c>
      <c r="H263" s="4">
        <v>14759997.380000001</v>
      </c>
      <c r="I263" s="2">
        <v>2842.8082370000002</v>
      </c>
      <c r="J263" s="11">
        <f t="shared" si="17"/>
        <v>11742.42552330131</v>
      </c>
      <c r="K263" s="3">
        <f t="shared" si="18"/>
        <v>5192.0481965312383</v>
      </c>
      <c r="L263" s="11">
        <f t="shared" si="19"/>
        <v>16934.473719832549</v>
      </c>
      <c r="M263" s="6"/>
    </row>
    <row r="264" spans="1:13" x14ac:dyDescent="0.25">
      <c r="A264" s="6"/>
      <c r="B264" s="5" t="s">
        <v>598</v>
      </c>
      <c r="C264" t="s">
        <v>599</v>
      </c>
      <c r="D264" s="5" t="s">
        <v>7</v>
      </c>
      <c r="E264" s="3">
        <v>7689855</v>
      </c>
      <c r="F264" s="4">
        <v>2928472.04</v>
      </c>
      <c r="G264" s="3">
        <f t="shared" si="16"/>
        <v>10618327.039999999</v>
      </c>
      <c r="H264" s="4">
        <v>13698605.65</v>
      </c>
      <c r="I264" s="2">
        <v>1694.3766796</v>
      </c>
      <c r="J264" s="11">
        <f t="shared" si="17"/>
        <v>6266.8042872891292</v>
      </c>
      <c r="K264" s="3">
        <f t="shared" si="18"/>
        <v>8084.7463347016192</v>
      </c>
      <c r="L264" s="11">
        <f t="shared" si="19"/>
        <v>14351.550621990747</v>
      </c>
      <c r="M264" s="6"/>
    </row>
    <row r="265" spans="1:13" x14ac:dyDescent="0.25">
      <c r="A265" s="6"/>
      <c r="B265" s="5" t="s">
        <v>600</v>
      </c>
      <c r="C265" t="s">
        <v>601</v>
      </c>
      <c r="D265" s="5" t="s">
        <v>169</v>
      </c>
      <c r="E265" s="3">
        <v>99411814</v>
      </c>
      <c r="F265" s="4">
        <v>0</v>
      </c>
      <c r="G265" s="3">
        <f t="shared" si="16"/>
        <v>99411814</v>
      </c>
      <c r="H265" s="4">
        <v>25330458.18</v>
      </c>
      <c r="I265" s="2">
        <v>8072.6802061999997</v>
      </c>
      <c r="J265" s="11">
        <f t="shared" si="17"/>
        <v>12314.598306972384</v>
      </c>
      <c r="K265" s="3">
        <f t="shared" si="18"/>
        <v>3137.8002761146959</v>
      </c>
      <c r="L265" s="11">
        <f t="shared" si="19"/>
        <v>15452.398583087081</v>
      </c>
      <c r="M265" s="6"/>
    </row>
    <row r="266" spans="1:13" x14ac:dyDescent="0.25">
      <c r="A266" s="6"/>
      <c r="B266" s="5" t="s">
        <v>602</v>
      </c>
      <c r="C266" t="s">
        <v>603</v>
      </c>
      <c r="D266" s="5" t="s">
        <v>28</v>
      </c>
      <c r="E266" s="3">
        <v>12604765</v>
      </c>
      <c r="F266" s="4">
        <v>0</v>
      </c>
      <c r="G266" s="3">
        <f t="shared" si="16"/>
        <v>12604765</v>
      </c>
      <c r="H266" s="4">
        <v>3080457.03</v>
      </c>
      <c r="I266" s="2">
        <v>1419.1517991999999</v>
      </c>
      <c r="J266" s="11">
        <f t="shared" si="17"/>
        <v>8881.9004472287743</v>
      </c>
      <c r="K266" s="3">
        <f t="shared" si="18"/>
        <v>2170.6325086128954</v>
      </c>
      <c r="L266" s="11">
        <f t="shared" si="19"/>
        <v>11052.532955841671</v>
      </c>
      <c r="M266" s="6"/>
    </row>
    <row r="267" spans="1:13" x14ac:dyDescent="0.25">
      <c r="A267" s="6"/>
      <c r="B267" s="5" t="s">
        <v>604</v>
      </c>
      <c r="C267" t="s">
        <v>605</v>
      </c>
      <c r="D267" s="5" t="s">
        <v>216</v>
      </c>
      <c r="E267" s="3">
        <v>58306423</v>
      </c>
      <c r="F267" s="4">
        <v>823807.49</v>
      </c>
      <c r="G267" s="3">
        <f t="shared" si="16"/>
        <v>59130230.490000002</v>
      </c>
      <c r="H267" s="4">
        <v>8073621.4100000001</v>
      </c>
      <c r="I267" s="2">
        <v>5297.7954573999996</v>
      </c>
      <c r="J267" s="11">
        <f t="shared" si="17"/>
        <v>11161.289816768305</v>
      </c>
      <c r="K267" s="3">
        <f t="shared" si="18"/>
        <v>1523.9586871408383</v>
      </c>
      <c r="L267" s="11">
        <f t="shared" si="19"/>
        <v>12685.248503909144</v>
      </c>
      <c r="M267" s="6"/>
    </row>
    <row r="268" spans="1:13" x14ac:dyDescent="0.25">
      <c r="A268" s="6"/>
      <c r="B268" s="5" t="s">
        <v>606</v>
      </c>
      <c r="C268" t="s">
        <v>607</v>
      </c>
      <c r="D268" s="5" t="s">
        <v>421</v>
      </c>
      <c r="E268" s="3">
        <v>17278951</v>
      </c>
      <c r="F268" s="4">
        <v>0</v>
      </c>
      <c r="G268" s="3">
        <f t="shared" si="16"/>
        <v>17278951</v>
      </c>
      <c r="H268" s="4">
        <v>893710.8</v>
      </c>
      <c r="I268" s="2">
        <v>1095.3711765999999</v>
      </c>
      <c r="J268" s="11">
        <f t="shared" si="17"/>
        <v>15774.516774882975</v>
      </c>
      <c r="K268" s="3">
        <f t="shared" si="18"/>
        <v>815.89767842353876</v>
      </c>
      <c r="L268" s="11">
        <f t="shared" si="19"/>
        <v>16590.414453306515</v>
      </c>
      <c r="M268" s="6"/>
    </row>
    <row r="269" spans="1:13" x14ac:dyDescent="0.25">
      <c r="A269" s="6"/>
      <c r="B269" s="5" t="s">
        <v>608</v>
      </c>
      <c r="C269" t="s">
        <v>609</v>
      </c>
      <c r="D269" s="5" t="s">
        <v>139</v>
      </c>
      <c r="E269" s="3">
        <v>4353270</v>
      </c>
      <c r="F269" s="4">
        <v>0</v>
      </c>
      <c r="G269" s="3">
        <f t="shared" si="16"/>
        <v>4353270</v>
      </c>
      <c r="H269" s="4">
        <v>9390489.2100000009</v>
      </c>
      <c r="I269" s="2">
        <v>859.15359520000004</v>
      </c>
      <c r="J269" s="11">
        <f t="shared" si="17"/>
        <v>5066.9286892602877</v>
      </c>
      <c r="K269" s="3">
        <f t="shared" si="18"/>
        <v>10929.930646235629</v>
      </c>
      <c r="L269" s="11">
        <f t="shared" si="19"/>
        <v>15996.859335495916</v>
      </c>
      <c r="M269" s="6"/>
    </row>
    <row r="270" spans="1:13" x14ac:dyDescent="0.25">
      <c r="A270" s="6"/>
      <c r="B270" s="5" t="s">
        <v>610</v>
      </c>
      <c r="C270" t="s">
        <v>611</v>
      </c>
      <c r="D270" s="5" t="s">
        <v>22</v>
      </c>
      <c r="E270" s="3">
        <v>25951278</v>
      </c>
      <c r="F270" s="4">
        <v>0</v>
      </c>
      <c r="G270" s="3">
        <f t="shared" si="16"/>
        <v>25951278</v>
      </c>
      <c r="H270" s="4">
        <v>14473334.390000001</v>
      </c>
      <c r="I270" s="2">
        <v>3585.5091563999999</v>
      </c>
      <c r="J270" s="11">
        <f t="shared" si="17"/>
        <v>7237.8222640089871</v>
      </c>
      <c r="K270" s="3">
        <f t="shared" si="18"/>
        <v>4036.6190012834409</v>
      </c>
      <c r="L270" s="11">
        <f t="shared" si="19"/>
        <v>11274.441265292427</v>
      </c>
      <c r="M270" s="6"/>
    </row>
    <row r="271" spans="1:13" x14ac:dyDescent="0.25">
      <c r="A271" s="6"/>
      <c r="B271" s="5" t="s">
        <v>612</v>
      </c>
      <c r="C271" t="s">
        <v>611</v>
      </c>
      <c r="D271" s="5" t="s">
        <v>151</v>
      </c>
      <c r="E271" s="3">
        <v>12084534</v>
      </c>
      <c r="F271" s="4">
        <v>0</v>
      </c>
      <c r="G271" s="3">
        <f t="shared" si="16"/>
        <v>12084534</v>
      </c>
      <c r="H271" s="4">
        <v>6014135.0700000003</v>
      </c>
      <c r="I271" s="2">
        <v>1486.2495534</v>
      </c>
      <c r="J271" s="11">
        <f t="shared" si="17"/>
        <v>8130.891593780445</v>
      </c>
      <c r="K271" s="3">
        <f t="shared" si="18"/>
        <v>4046.5176633640294</v>
      </c>
      <c r="L271" s="11">
        <f t="shared" si="19"/>
        <v>12177.409257144474</v>
      </c>
      <c r="M271" s="6"/>
    </row>
    <row r="272" spans="1:13" x14ac:dyDescent="0.25">
      <c r="A272" s="6"/>
      <c r="B272" s="5" t="s">
        <v>613</v>
      </c>
      <c r="C272" t="s">
        <v>614</v>
      </c>
      <c r="D272" s="5" t="s">
        <v>139</v>
      </c>
      <c r="E272" s="3">
        <v>12056158</v>
      </c>
      <c r="F272" s="4">
        <v>0</v>
      </c>
      <c r="G272" s="3">
        <f t="shared" si="16"/>
        <v>12056158</v>
      </c>
      <c r="H272" s="4">
        <v>4382304.29</v>
      </c>
      <c r="I272" s="2">
        <v>1571.5435654</v>
      </c>
      <c r="J272" s="11">
        <f t="shared" si="17"/>
        <v>7671.5391577015453</v>
      </c>
      <c r="K272" s="3">
        <f t="shared" si="18"/>
        <v>2788.5350342703264</v>
      </c>
      <c r="L272" s="11">
        <f t="shared" si="19"/>
        <v>10460.074191971871</v>
      </c>
      <c r="M272" s="6"/>
    </row>
    <row r="273" spans="1:13" x14ac:dyDescent="0.25">
      <c r="A273" s="6"/>
      <c r="B273" s="5" t="s">
        <v>615</v>
      </c>
      <c r="C273" t="s">
        <v>616</v>
      </c>
      <c r="D273" s="5" t="s">
        <v>84</v>
      </c>
      <c r="E273" s="3">
        <v>60483958</v>
      </c>
      <c r="F273" s="4">
        <v>0</v>
      </c>
      <c r="G273" s="3">
        <f t="shared" si="16"/>
        <v>60483958</v>
      </c>
      <c r="H273" s="4">
        <v>6272197.5499999998</v>
      </c>
      <c r="I273" s="2">
        <v>4685.824063</v>
      </c>
      <c r="J273" s="11">
        <f t="shared" si="17"/>
        <v>12907.859361940367</v>
      </c>
      <c r="K273" s="3">
        <f t="shared" si="18"/>
        <v>1338.5473858325695</v>
      </c>
      <c r="L273" s="11">
        <f t="shared" si="19"/>
        <v>14246.406747772937</v>
      </c>
      <c r="M273" s="6"/>
    </row>
    <row r="274" spans="1:13" x14ac:dyDescent="0.25">
      <c r="A274" s="6"/>
      <c r="B274" s="5" t="s">
        <v>617</v>
      </c>
      <c r="C274" t="s">
        <v>618</v>
      </c>
      <c r="D274" s="5" t="s">
        <v>497</v>
      </c>
      <c r="E274" s="3">
        <v>26039330</v>
      </c>
      <c r="F274" s="4">
        <v>0</v>
      </c>
      <c r="G274" s="3">
        <f t="shared" si="16"/>
        <v>26039330</v>
      </c>
      <c r="H274" s="4">
        <v>2121315.21</v>
      </c>
      <c r="I274" s="2">
        <v>1798.2561934</v>
      </c>
      <c r="J274" s="11">
        <f t="shared" si="17"/>
        <v>14480.322712397783</v>
      </c>
      <c r="K274" s="3">
        <f t="shared" si="18"/>
        <v>1179.6512742654236</v>
      </c>
      <c r="L274" s="11">
        <f t="shared" si="19"/>
        <v>15659.973986663206</v>
      </c>
      <c r="M274" s="6"/>
    </row>
    <row r="275" spans="1:13" x14ac:dyDescent="0.25">
      <c r="A275" s="6"/>
      <c r="B275" s="5" t="s">
        <v>621</v>
      </c>
      <c r="C275" t="s">
        <v>620</v>
      </c>
      <c r="D275" s="5" t="s">
        <v>276</v>
      </c>
      <c r="E275" s="3">
        <v>6409498</v>
      </c>
      <c r="F275" s="4">
        <v>2849167.69</v>
      </c>
      <c r="G275" s="3">
        <f t="shared" si="16"/>
        <v>9258665.6899999995</v>
      </c>
      <c r="H275" s="4">
        <v>4799326.96</v>
      </c>
      <c r="I275" s="2">
        <v>948.77564519999999</v>
      </c>
      <c r="J275" s="11">
        <f t="shared" si="17"/>
        <v>9758.5406379695705</v>
      </c>
      <c r="K275" s="3">
        <f t="shared" si="18"/>
        <v>5058.4424086774607</v>
      </c>
      <c r="L275" s="11">
        <f t="shared" si="19"/>
        <v>14816.98304664703</v>
      </c>
      <c r="M275" s="6"/>
    </row>
    <row r="276" spans="1:13" x14ac:dyDescent="0.25">
      <c r="A276" s="6"/>
      <c r="B276" s="5" t="s">
        <v>619</v>
      </c>
      <c r="C276" t="s">
        <v>620</v>
      </c>
      <c r="D276" s="5" t="s">
        <v>382</v>
      </c>
      <c r="E276" s="3">
        <v>150572926</v>
      </c>
      <c r="F276" s="4">
        <v>0</v>
      </c>
      <c r="G276" s="3">
        <f t="shared" si="16"/>
        <v>150572926</v>
      </c>
      <c r="H276" s="4">
        <v>23459876.57</v>
      </c>
      <c r="I276" s="2">
        <v>19304.393611799998</v>
      </c>
      <c r="J276" s="11">
        <f t="shared" si="17"/>
        <v>7799.9303696315455</v>
      </c>
      <c r="K276" s="3">
        <f t="shared" si="18"/>
        <v>1215.2609940391976</v>
      </c>
      <c r="L276" s="11">
        <f t="shared" si="19"/>
        <v>9015.1913636707432</v>
      </c>
      <c r="M276" s="6"/>
    </row>
    <row r="277" spans="1:13" x14ac:dyDescent="0.25">
      <c r="A277" s="6"/>
      <c r="B277" s="5" t="s">
        <v>622</v>
      </c>
      <c r="C277" t="s">
        <v>623</v>
      </c>
      <c r="D277" s="5" t="s">
        <v>25</v>
      </c>
      <c r="E277" s="3">
        <v>41501099</v>
      </c>
      <c r="F277" s="4">
        <v>17197565.73</v>
      </c>
      <c r="G277" s="3">
        <f t="shared" si="16"/>
        <v>58698664.730000004</v>
      </c>
      <c r="H277" s="4">
        <v>36857767.039999999</v>
      </c>
      <c r="I277" s="2">
        <v>6757.2034990000002</v>
      </c>
      <c r="J277" s="11">
        <f t="shared" si="17"/>
        <v>8686.8280256302514</v>
      </c>
      <c r="K277" s="3">
        <f t="shared" si="18"/>
        <v>5454.5888762199611</v>
      </c>
      <c r="L277" s="11">
        <f t="shared" si="19"/>
        <v>14141.416901850213</v>
      </c>
      <c r="M277" s="6"/>
    </row>
    <row r="278" spans="1:13" x14ac:dyDescent="0.25">
      <c r="A278" s="6"/>
      <c r="B278" s="5" t="s">
        <v>624</v>
      </c>
      <c r="C278" t="s">
        <v>625</v>
      </c>
      <c r="D278" s="5" t="s">
        <v>216</v>
      </c>
      <c r="E278" s="3">
        <v>55825220</v>
      </c>
      <c r="F278" s="4">
        <v>0</v>
      </c>
      <c r="G278" s="3">
        <f t="shared" si="16"/>
        <v>55825220</v>
      </c>
      <c r="H278" s="4">
        <v>7155713.5700000003</v>
      </c>
      <c r="I278" s="2">
        <v>5629.8084808000003</v>
      </c>
      <c r="J278" s="11">
        <f t="shared" si="17"/>
        <v>9916.0069459533715</v>
      </c>
      <c r="K278" s="3">
        <f t="shared" si="18"/>
        <v>1271.040319471608</v>
      </c>
      <c r="L278" s="11">
        <f t="shared" si="19"/>
        <v>11187.047265424979</v>
      </c>
      <c r="M278" s="6"/>
    </row>
    <row r="279" spans="1:13" x14ac:dyDescent="0.25">
      <c r="A279" s="6"/>
      <c r="B279" s="5" t="s">
        <v>626</v>
      </c>
      <c r="C279" t="s">
        <v>627</v>
      </c>
      <c r="D279" s="5" t="s">
        <v>89</v>
      </c>
      <c r="E279" s="3">
        <v>3201070</v>
      </c>
      <c r="F279" s="4">
        <v>0</v>
      </c>
      <c r="G279" s="3">
        <f t="shared" si="16"/>
        <v>3201070</v>
      </c>
      <c r="H279" s="4">
        <v>5032166.49</v>
      </c>
      <c r="I279" s="2">
        <v>557.05549659999997</v>
      </c>
      <c r="J279" s="11">
        <f t="shared" si="17"/>
        <v>5746.4112993010549</v>
      </c>
      <c r="K279" s="3">
        <f t="shared" si="18"/>
        <v>9033.5101631954713</v>
      </c>
      <c r="L279" s="11">
        <f t="shared" si="19"/>
        <v>14779.921462496526</v>
      </c>
      <c r="M279" s="6"/>
    </row>
    <row r="280" spans="1:13" x14ac:dyDescent="0.25">
      <c r="A280" s="6"/>
      <c r="B280" s="5" t="s">
        <v>628</v>
      </c>
      <c r="C280" t="s">
        <v>629</v>
      </c>
      <c r="D280" s="5" t="s">
        <v>292</v>
      </c>
      <c r="E280" s="3">
        <v>2937008</v>
      </c>
      <c r="F280" s="4">
        <v>584999.89000000013</v>
      </c>
      <c r="G280" s="3">
        <f t="shared" si="16"/>
        <v>3522007.89</v>
      </c>
      <c r="H280" s="4">
        <v>6724132.7800000003</v>
      </c>
      <c r="I280" s="2">
        <v>665.15844540000001</v>
      </c>
      <c r="J280" s="11">
        <f t="shared" si="17"/>
        <v>5294.9908617367155</v>
      </c>
      <c r="K280" s="3">
        <f t="shared" si="18"/>
        <v>10109.069239820556</v>
      </c>
      <c r="L280" s="11">
        <f t="shared" si="19"/>
        <v>15404.060101557272</v>
      </c>
      <c r="M280" s="6"/>
    </row>
    <row r="281" spans="1:13" x14ac:dyDescent="0.25">
      <c r="A281" s="6"/>
      <c r="B281" s="5" t="s">
        <v>630</v>
      </c>
      <c r="C281" t="s">
        <v>631</v>
      </c>
      <c r="D281" s="5" t="s">
        <v>261</v>
      </c>
      <c r="E281" s="3">
        <v>18693904</v>
      </c>
      <c r="F281" s="4">
        <v>0</v>
      </c>
      <c r="G281" s="3">
        <f t="shared" si="16"/>
        <v>18693904</v>
      </c>
      <c r="H281" s="4">
        <v>8008742.7400000002</v>
      </c>
      <c r="I281" s="2">
        <v>2612.1051097999998</v>
      </c>
      <c r="J281" s="11">
        <f t="shared" si="17"/>
        <v>7156.6430959707168</v>
      </c>
      <c r="K281" s="3">
        <f t="shared" si="18"/>
        <v>3066.010900538839</v>
      </c>
      <c r="L281" s="11">
        <f t="shared" si="19"/>
        <v>10222.653996509556</v>
      </c>
      <c r="M281" s="6"/>
    </row>
    <row r="282" spans="1:13" x14ac:dyDescent="0.25">
      <c r="A282" s="6"/>
      <c r="B282" s="5" t="s">
        <v>632</v>
      </c>
      <c r="C282" t="s">
        <v>633</v>
      </c>
      <c r="D282" s="5" t="s">
        <v>43</v>
      </c>
      <c r="E282" s="3">
        <v>9047088</v>
      </c>
      <c r="F282" s="4">
        <v>2940807.95</v>
      </c>
      <c r="G282" s="3">
        <f t="shared" si="16"/>
        <v>11987895.949999999</v>
      </c>
      <c r="H282" s="4">
        <v>7283039.54</v>
      </c>
      <c r="I282" s="2">
        <v>1306.2576581999999</v>
      </c>
      <c r="J282" s="11">
        <f t="shared" si="17"/>
        <v>9177.2828084461598</v>
      </c>
      <c r="K282" s="3">
        <f t="shared" si="18"/>
        <v>5575.4999745118439</v>
      </c>
      <c r="L282" s="11">
        <f t="shared" si="19"/>
        <v>14752.782782958004</v>
      </c>
      <c r="M282" s="6"/>
    </row>
    <row r="283" spans="1:13" x14ac:dyDescent="0.25">
      <c r="A283" s="6"/>
      <c r="B283" s="5" t="s">
        <v>634</v>
      </c>
      <c r="C283" t="s">
        <v>635</v>
      </c>
      <c r="D283" s="5" t="s">
        <v>537</v>
      </c>
      <c r="E283" s="3">
        <v>6043336</v>
      </c>
      <c r="F283" s="4">
        <v>3665404.84</v>
      </c>
      <c r="G283" s="3">
        <f t="shared" si="16"/>
        <v>9708740.8399999999</v>
      </c>
      <c r="H283" s="4">
        <v>7119780.6100000003</v>
      </c>
      <c r="I283" s="2">
        <v>924.02936279999994</v>
      </c>
      <c r="J283" s="11">
        <f t="shared" si="17"/>
        <v>10506.961391984891</v>
      </c>
      <c r="K283" s="3">
        <f t="shared" si="18"/>
        <v>7705.1454170521092</v>
      </c>
      <c r="L283" s="11">
        <f t="shared" si="19"/>
        <v>18212.106809036999</v>
      </c>
      <c r="M283" s="6"/>
    </row>
    <row r="284" spans="1:13" x14ac:dyDescent="0.25">
      <c r="A284" s="6"/>
      <c r="B284" s="5" t="s">
        <v>636</v>
      </c>
      <c r="C284" t="s">
        <v>637</v>
      </c>
      <c r="D284" s="5" t="s">
        <v>139</v>
      </c>
      <c r="E284" s="3">
        <v>11222834</v>
      </c>
      <c r="F284" s="4">
        <v>0</v>
      </c>
      <c r="G284" s="3">
        <f t="shared" si="16"/>
        <v>11222834</v>
      </c>
      <c r="H284" s="4">
        <v>4383453.96</v>
      </c>
      <c r="I284" s="2">
        <v>1520.7641122</v>
      </c>
      <c r="J284" s="11">
        <f t="shared" si="17"/>
        <v>7379.7335891656376</v>
      </c>
      <c r="K284" s="3">
        <f t="shared" si="18"/>
        <v>2882.4022902925522</v>
      </c>
      <c r="L284" s="11">
        <f t="shared" si="19"/>
        <v>10262.13587945819</v>
      </c>
      <c r="M284" s="6"/>
    </row>
    <row r="285" spans="1:13" x14ac:dyDescent="0.25">
      <c r="A285" s="6"/>
      <c r="B285" s="5" t="s">
        <v>638</v>
      </c>
      <c r="C285" t="s">
        <v>639</v>
      </c>
      <c r="D285" s="5" t="s">
        <v>25</v>
      </c>
      <c r="E285" s="3">
        <v>8832739</v>
      </c>
      <c r="F285" s="4">
        <v>5594263.1400000006</v>
      </c>
      <c r="G285" s="3">
        <f t="shared" si="16"/>
        <v>14427002.140000001</v>
      </c>
      <c r="H285" s="4">
        <v>5065891.54</v>
      </c>
      <c r="I285" s="2">
        <v>1166.7774294000001</v>
      </c>
      <c r="J285" s="11">
        <f t="shared" si="17"/>
        <v>12364.827923881676</v>
      </c>
      <c r="K285" s="3">
        <f t="shared" si="18"/>
        <v>4341.7805421596713</v>
      </c>
      <c r="L285" s="11">
        <f t="shared" si="19"/>
        <v>16706.608466041347</v>
      </c>
      <c r="M285" s="6"/>
    </row>
    <row r="286" spans="1:13" x14ac:dyDescent="0.25">
      <c r="A286" s="6"/>
      <c r="B286" s="5" t="s">
        <v>640</v>
      </c>
      <c r="C286" t="s">
        <v>641</v>
      </c>
      <c r="D286" s="5" t="s">
        <v>497</v>
      </c>
      <c r="E286" s="3">
        <v>41914935</v>
      </c>
      <c r="F286" s="4">
        <v>0</v>
      </c>
      <c r="G286" s="3">
        <f t="shared" si="16"/>
        <v>41914935</v>
      </c>
      <c r="H286" s="4">
        <v>26271650.149999999</v>
      </c>
      <c r="I286" s="2">
        <v>5705.9946102000004</v>
      </c>
      <c r="J286" s="11">
        <f t="shared" si="17"/>
        <v>7345.771922930513</v>
      </c>
      <c r="K286" s="3">
        <f t="shared" si="18"/>
        <v>4604.2192369121694</v>
      </c>
      <c r="L286" s="11">
        <f t="shared" si="19"/>
        <v>11949.991159842682</v>
      </c>
      <c r="M286" s="6"/>
    </row>
    <row r="287" spans="1:13" x14ac:dyDescent="0.25">
      <c r="A287" s="6"/>
      <c r="B287" s="5" t="s">
        <v>642</v>
      </c>
      <c r="C287" t="s">
        <v>643</v>
      </c>
      <c r="D287" s="5" t="s">
        <v>497</v>
      </c>
      <c r="E287" s="3">
        <v>9771764</v>
      </c>
      <c r="F287" s="4">
        <v>4443015.8600000003</v>
      </c>
      <c r="G287" s="3">
        <f t="shared" si="16"/>
        <v>14214779.859999999</v>
      </c>
      <c r="H287" s="4">
        <v>11974761.76</v>
      </c>
      <c r="I287" s="2">
        <v>2019.3581406000001</v>
      </c>
      <c r="J287" s="11">
        <f t="shared" si="17"/>
        <v>7039.2564717501991</v>
      </c>
      <c r="K287" s="3">
        <f t="shared" si="18"/>
        <v>5929.9841465674872</v>
      </c>
      <c r="L287" s="11">
        <f t="shared" si="19"/>
        <v>12969.240618317686</v>
      </c>
      <c r="M287" s="6"/>
    </row>
    <row r="288" spans="1:13" x14ac:dyDescent="0.25">
      <c r="A288" s="6"/>
      <c r="B288" s="5" t="s">
        <v>644</v>
      </c>
      <c r="C288" t="s">
        <v>645</v>
      </c>
      <c r="D288" s="5" t="s">
        <v>19</v>
      </c>
      <c r="E288" s="3">
        <v>11305249</v>
      </c>
      <c r="F288" s="4">
        <v>0</v>
      </c>
      <c r="G288" s="3">
        <f t="shared" si="16"/>
        <v>11305249</v>
      </c>
      <c r="H288" s="4">
        <v>35474825.789999999</v>
      </c>
      <c r="I288" s="2">
        <v>4666.8078320000004</v>
      </c>
      <c r="J288" s="11">
        <f t="shared" si="17"/>
        <v>2422.48007781264</v>
      </c>
      <c r="K288" s="3">
        <f t="shared" si="18"/>
        <v>7601.5184398104857</v>
      </c>
      <c r="L288" s="11">
        <f t="shared" si="19"/>
        <v>10023.998517623126</v>
      </c>
      <c r="M288" s="6"/>
    </row>
    <row r="289" spans="1:13" x14ac:dyDescent="0.25">
      <c r="A289" s="6"/>
      <c r="B289" s="5" t="s">
        <v>646</v>
      </c>
      <c r="C289" t="s">
        <v>647</v>
      </c>
      <c r="D289" s="5" t="s">
        <v>317</v>
      </c>
      <c r="E289" s="3">
        <v>6213201</v>
      </c>
      <c r="F289" s="4">
        <v>0</v>
      </c>
      <c r="G289" s="3">
        <f t="shared" si="16"/>
        <v>6213201</v>
      </c>
      <c r="H289" s="4">
        <v>5233925.75</v>
      </c>
      <c r="I289" s="2">
        <v>718.16120720000004</v>
      </c>
      <c r="J289" s="11">
        <f t="shared" si="17"/>
        <v>8651.5408207919136</v>
      </c>
      <c r="K289" s="3">
        <f t="shared" si="18"/>
        <v>7287.953870978733</v>
      </c>
      <c r="L289" s="11">
        <f t="shared" si="19"/>
        <v>15939.494691770647</v>
      </c>
      <c r="M289" s="6"/>
    </row>
    <row r="290" spans="1:13" x14ac:dyDescent="0.25">
      <c r="A290" s="6"/>
      <c r="B290" s="5" t="s">
        <v>648</v>
      </c>
      <c r="C290" t="s">
        <v>649</v>
      </c>
      <c r="D290" s="5" t="s">
        <v>89</v>
      </c>
      <c r="E290" s="3">
        <v>3511154</v>
      </c>
      <c r="F290" s="4">
        <v>0</v>
      </c>
      <c r="G290" s="3">
        <f t="shared" si="16"/>
        <v>3511154</v>
      </c>
      <c r="H290" s="4">
        <v>7415308.4000000004</v>
      </c>
      <c r="I290" s="2">
        <v>667.24543019999999</v>
      </c>
      <c r="J290" s="11">
        <f t="shared" si="17"/>
        <v>5262.1626782030826</v>
      </c>
      <c r="K290" s="3">
        <f t="shared" si="18"/>
        <v>11113.314628138161</v>
      </c>
      <c r="L290" s="11">
        <f t="shared" si="19"/>
        <v>16375.477306341243</v>
      </c>
      <c r="M290" s="6"/>
    </row>
    <row r="291" spans="1:13" x14ac:dyDescent="0.25">
      <c r="A291" s="6"/>
      <c r="B291" s="5" t="s">
        <v>650</v>
      </c>
      <c r="C291" t="s">
        <v>651</v>
      </c>
      <c r="D291" s="5" t="s">
        <v>216</v>
      </c>
      <c r="E291" s="3">
        <v>54366917</v>
      </c>
      <c r="F291" s="4">
        <v>0</v>
      </c>
      <c r="G291" s="3">
        <f t="shared" si="16"/>
        <v>54366917</v>
      </c>
      <c r="H291" s="4">
        <v>6579199.5</v>
      </c>
      <c r="I291" s="2">
        <v>6450.8054671999998</v>
      </c>
      <c r="J291" s="11">
        <f t="shared" si="17"/>
        <v>8427.9269118307784</v>
      </c>
      <c r="K291" s="3">
        <f t="shared" si="18"/>
        <v>1019.9035660667241</v>
      </c>
      <c r="L291" s="11">
        <f t="shared" si="19"/>
        <v>9447.8304778975034</v>
      </c>
      <c r="M291" s="6"/>
    </row>
    <row r="292" spans="1:13" x14ac:dyDescent="0.25">
      <c r="A292" s="6"/>
      <c r="B292" s="5" t="s">
        <v>652</v>
      </c>
      <c r="C292" t="s">
        <v>653</v>
      </c>
      <c r="D292" s="5" t="s">
        <v>247</v>
      </c>
      <c r="E292" s="3">
        <v>3492153</v>
      </c>
      <c r="F292" s="4">
        <v>0</v>
      </c>
      <c r="G292" s="3">
        <f t="shared" si="16"/>
        <v>3492153</v>
      </c>
      <c r="H292" s="4">
        <v>5175690.28</v>
      </c>
      <c r="I292" s="2">
        <v>609.9131304</v>
      </c>
      <c r="J292" s="11">
        <f t="shared" si="17"/>
        <v>5725.6563696369967</v>
      </c>
      <c r="K292" s="3">
        <f t="shared" si="18"/>
        <v>8485.946640639826</v>
      </c>
      <c r="L292" s="11">
        <f t="shared" si="19"/>
        <v>14211.603010276824</v>
      </c>
      <c r="M292" s="6"/>
    </row>
    <row r="293" spans="1:13" x14ac:dyDescent="0.25">
      <c r="A293" s="6"/>
      <c r="B293" s="5" t="s">
        <v>654</v>
      </c>
      <c r="C293" t="s">
        <v>655</v>
      </c>
      <c r="D293" s="5" t="s">
        <v>250</v>
      </c>
      <c r="E293" s="3">
        <v>14839647</v>
      </c>
      <c r="F293" s="4">
        <v>3768510.42</v>
      </c>
      <c r="G293" s="3">
        <f t="shared" si="16"/>
        <v>18608157.420000002</v>
      </c>
      <c r="H293" s="4">
        <v>3441988.15</v>
      </c>
      <c r="I293" s="2">
        <v>1743.7736106</v>
      </c>
      <c r="J293" s="11">
        <f t="shared" si="17"/>
        <v>10671.200267560696</v>
      </c>
      <c r="K293" s="3">
        <f t="shared" si="18"/>
        <v>1973.8732878379069</v>
      </c>
      <c r="L293" s="11">
        <f t="shared" si="19"/>
        <v>12645.073555398603</v>
      </c>
      <c r="M293" s="6"/>
    </row>
    <row r="294" spans="1:13" x14ac:dyDescent="0.25">
      <c r="A294" s="6"/>
      <c r="B294" s="5" t="s">
        <v>656</v>
      </c>
      <c r="C294" t="s">
        <v>657</v>
      </c>
      <c r="D294" s="5" t="s">
        <v>658</v>
      </c>
      <c r="E294" s="3">
        <v>32851848</v>
      </c>
      <c r="F294" s="4">
        <v>0</v>
      </c>
      <c r="G294" s="3">
        <f t="shared" si="16"/>
        <v>32851848</v>
      </c>
      <c r="H294" s="4">
        <v>16995487.309999999</v>
      </c>
      <c r="I294" s="2">
        <v>3398.0620055999998</v>
      </c>
      <c r="J294" s="11">
        <f t="shared" si="17"/>
        <v>9667.8188761300462</v>
      </c>
      <c r="K294" s="3">
        <f t="shared" si="18"/>
        <v>5001.5235984486062</v>
      </c>
      <c r="L294" s="11">
        <f t="shared" si="19"/>
        <v>14669.342474578652</v>
      </c>
      <c r="M294" s="6"/>
    </row>
    <row r="295" spans="1:13" x14ac:dyDescent="0.25">
      <c r="A295" s="6"/>
      <c r="B295" s="5" t="s">
        <v>659</v>
      </c>
      <c r="C295" t="s">
        <v>660</v>
      </c>
      <c r="D295" s="5" t="s">
        <v>579</v>
      </c>
      <c r="E295" s="3">
        <v>12871468</v>
      </c>
      <c r="F295" s="4">
        <v>5503274.21</v>
      </c>
      <c r="G295" s="3">
        <f t="shared" si="16"/>
        <v>18374742.210000001</v>
      </c>
      <c r="H295" s="4">
        <v>8750426.3100000005</v>
      </c>
      <c r="I295" s="2">
        <v>2119.8337728000001</v>
      </c>
      <c r="J295" s="11">
        <f t="shared" si="17"/>
        <v>8668.0108816879401</v>
      </c>
      <c r="K295" s="3">
        <f t="shared" si="18"/>
        <v>4127.8832436195817</v>
      </c>
      <c r="L295" s="11">
        <f t="shared" si="19"/>
        <v>12795.894125307521</v>
      </c>
      <c r="M295" s="6"/>
    </row>
    <row r="296" spans="1:13" x14ac:dyDescent="0.25">
      <c r="A296" s="6"/>
      <c r="B296" s="5" t="s">
        <v>661</v>
      </c>
      <c r="C296" t="s">
        <v>662</v>
      </c>
      <c r="D296" s="5" t="s">
        <v>28</v>
      </c>
      <c r="E296" s="3">
        <v>26668456</v>
      </c>
      <c r="F296" s="4">
        <v>0</v>
      </c>
      <c r="G296" s="3">
        <f t="shared" si="16"/>
        <v>26668456</v>
      </c>
      <c r="H296" s="4">
        <v>62147088.810000002</v>
      </c>
      <c r="I296" s="2">
        <v>9796.9748990000007</v>
      </c>
      <c r="J296" s="11">
        <f t="shared" si="17"/>
        <v>2722.1112919991365</v>
      </c>
      <c r="K296" s="3">
        <f t="shared" si="18"/>
        <v>6343.4978093435248</v>
      </c>
      <c r="L296" s="11">
        <f t="shared" si="19"/>
        <v>9065.6091013426612</v>
      </c>
      <c r="M296" s="6"/>
    </row>
    <row r="297" spans="1:13" x14ac:dyDescent="0.25">
      <c r="A297" s="6"/>
      <c r="B297" s="5" t="s">
        <v>663</v>
      </c>
      <c r="C297" t="s">
        <v>664</v>
      </c>
      <c r="D297" s="5" t="s">
        <v>139</v>
      </c>
      <c r="E297" s="3">
        <v>7121534</v>
      </c>
      <c r="F297" s="4">
        <v>0</v>
      </c>
      <c r="G297" s="3">
        <f t="shared" si="16"/>
        <v>7121534</v>
      </c>
      <c r="H297" s="4">
        <v>1353521.57</v>
      </c>
      <c r="I297" s="2">
        <v>391.28959659999998</v>
      </c>
      <c r="J297" s="11">
        <f t="shared" si="17"/>
        <v>18200.161879795811</v>
      </c>
      <c r="K297" s="3">
        <f t="shared" si="18"/>
        <v>3459.1299685988129</v>
      </c>
      <c r="L297" s="11">
        <f t="shared" si="19"/>
        <v>21659.291848394623</v>
      </c>
      <c r="M297" s="6"/>
    </row>
    <row r="298" spans="1:13" x14ac:dyDescent="0.25">
      <c r="A298" s="6"/>
      <c r="B298" s="5" t="s">
        <v>665</v>
      </c>
      <c r="C298" t="s">
        <v>666</v>
      </c>
      <c r="D298" s="5" t="s">
        <v>53</v>
      </c>
      <c r="E298" s="3">
        <v>8939834</v>
      </c>
      <c r="F298" s="4">
        <v>2900611.84</v>
      </c>
      <c r="G298" s="3">
        <f t="shared" si="16"/>
        <v>11840445.84</v>
      </c>
      <c r="H298" s="4">
        <v>4152997.45</v>
      </c>
      <c r="I298" s="2">
        <v>855.50167239999996</v>
      </c>
      <c r="J298" s="11">
        <f t="shared" si="17"/>
        <v>13840.353820446839</v>
      </c>
      <c r="K298" s="3">
        <f t="shared" si="18"/>
        <v>4854.4585989520037</v>
      </c>
      <c r="L298" s="11">
        <f t="shared" si="19"/>
        <v>18694.812419398841</v>
      </c>
      <c r="M298" s="6"/>
    </row>
    <row r="299" spans="1:13" x14ac:dyDescent="0.25">
      <c r="A299" s="6"/>
      <c r="B299" s="5" t="s">
        <v>667</v>
      </c>
      <c r="C299" t="s">
        <v>668</v>
      </c>
      <c r="D299" s="5" t="s">
        <v>22</v>
      </c>
      <c r="E299" s="3">
        <v>19536460</v>
      </c>
      <c r="F299" s="4">
        <v>0</v>
      </c>
      <c r="G299" s="3">
        <f t="shared" si="16"/>
        <v>19536460</v>
      </c>
      <c r="H299" s="4">
        <v>14958257.08</v>
      </c>
      <c r="I299" s="2">
        <v>2693.5332629999998</v>
      </c>
      <c r="J299" s="11">
        <f t="shared" si="17"/>
        <v>7253.0977316540384</v>
      </c>
      <c r="K299" s="3">
        <f t="shared" si="18"/>
        <v>5553.3960859053259</v>
      </c>
      <c r="L299" s="11">
        <f t="shared" si="19"/>
        <v>12806.493817559363</v>
      </c>
      <c r="M299" s="6"/>
    </row>
    <row r="300" spans="1:13" x14ac:dyDescent="0.25">
      <c r="A300" s="6"/>
      <c r="B300" s="5" t="s">
        <v>669</v>
      </c>
      <c r="C300" t="s">
        <v>670</v>
      </c>
      <c r="D300" s="5" t="s">
        <v>247</v>
      </c>
      <c r="E300" s="3">
        <v>47412514</v>
      </c>
      <c r="F300" s="4">
        <v>0</v>
      </c>
      <c r="G300" s="3">
        <f t="shared" si="16"/>
        <v>47412514</v>
      </c>
      <c r="H300" s="4">
        <v>4827067.9800000004</v>
      </c>
      <c r="I300" s="2">
        <v>4523.6182036999999</v>
      </c>
      <c r="J300" s="11">
        <f t="shared" si="17"/>
        <v>10481.104254382015</v>
      </c>
      <c r="K300" s="3">
        <f t="shared" si="18"/>
        <v>1067.0812085891334</v>
      </c>
      <c r="L300" s="11">
        <f t="shared" si="19"/>
        <v>11548.185462971149</v>
      </c>
      <c r="M300" s="6"/>
    </row>
    <row r="301" spans="1:13" x14ac:dyDescent="0.25">
      <c r="A301" s="6"/>
      <c r="B301" s="5" t="s">
        <v>671</v>
      </c>
      <c r="C301" t="s">
        <v>672</v>
      </c>
      <c r="D301" s="5" t="s">
        <v>64</v>
      </c>
      <c r="E301" s="3">
        <v>2232302</v>
      </c>
      <c r="F301" s="4">
        <v>0</v>
      </c>
      <c r="G301" s="3">
        <f t="shared" si="16"/>
        <v>2232302</v>
      </c>
      <c r="H301" s="4">
        <v>4464779.32</v>
      </c>
      <c r="I301" s="2">
        <v>283.57384500000001</v>
      </c>
      <c r="J301" s="11">
        <f t="shared" si="17"/>
        <v>7872.0306521922003</v>
      </c>
      <c r="K301" s="3">
        <f t="shared" si="18"/>
        <v>15744.679556042978</v>
      </c>
      <c r="L301" s="11">
        <f t="shared" si="19"/>
        <v>23616.710208235178</v>
      </c>
      <c r="M301" s="6"/>
    </row>
    <row r="302" spans="1:13" x14ac:dyDescent="0.25">
      <c r="A302" s="6"/>
      <c r="B302" s="5" t="s">
        <v>673</v>
      </c>
      <c r="C302" t="s">
        <v>674</v>
      </c>
      <c r="D302" s="5" t="s">
        <v>261</v>
      </c>
      <c r="E302" s="3">
        <v>6815132</v>
      </c>
      <c r="F302" s="4">
        <v>0</v>
      </c>
      <c r="G302" s="3">
        <f t="shared" si="16"/>
        <v>6815132</v>
      </c>
      <c r="H302" s="4">
        <v>1664476.07</v>
      </c>
      <c r="I302" s="2">
        <v>396.114958</v>
      </c>
      <c r="J302" s="11">
        <f t="shared" si="17"/>
        <v>17204.934735133127</v>
      </c>
      <c r="K302" s="3">
        <f t="shared" si="18"/>
        <v>4202.002566133845</v>
      </c>
      <c r="L302" s="11">
        <f t="shared" si="19"/>
        <v>21406.937301266971</v>
      </c>
      <c r="M302" s="6"/>
    </row>
    <row r="303" spans="1:13" x14ac:dyDescent="0.25">
      <c r="A303" s="6"/>
      <c r="B303" s="5" t="s">
        <v>675</v>
      </c>
      <c r="C303" t="s">
        <v>676</v>
      </c>
      <c r="D303" s="5" t="s">
        <v>160</v>
      </c>
      <c r="E303" s="3">
        <v>4906602</v>
      </c>
      <c r="F303" s="4">
        <v>0</v>
      </c>
      <c r="G303" s="3">
        <f t="shared" si="16"/>
        <v>4906602</v>
      </c>
      <c r="H303" s="4">
        <v>8329994.7300000004</v>
      </c>
      <c r="I303" s="2">
        <v>929.95732959999998</v>
      </c>
      <c r="J303" s="11">
        <f t="shared" si="17"/>
        <v>5276.1582105175339</v>
      </c>
      <c r="K303" s="3">
        <f t="shared" si="18"/>
        <v>8957.3945651710255</v>
      </c>
      <c r="L303" s="11">
        <f t="shared" si="19"/>
        <v>14233.55277568856</v>
      </c>
      <c r="M303" s="6"/>
    </row>
    <row r="304" spans="1:13" x14ac:dyDescent="0.25">
      <c r="A304" s="6"/>
      <c r="B304" s="5" t="s">
        <v>677</v>
      </c>
      <c r="C304" t="s">
        <v>678</v>
      </c>
      <c r="D304" s="5" t="s">
        <v>169</v>
      </c>
      <c r="E304" s="3">
        <v>12858065</v>
      </c>
      <c r="F304" s="4">
        <v>0</v>
      </c>
      <c r="G304" s="3">
        <f t="shared" si="16"/>
        <v>12858065</v>
      </c>
      <c r="H304" s="4">
        <v>36873613.130000003</v>
      </c>
      <c r="I304" s="2">
        <v>3489.6450989999998</v>
      </c>
      <c r="J304" s="11">
        <f t="shared" si="17"/>
        <v>3684.6340058146984</v>
      </c>
      <c r="K304" s="3">
        <f t="shared" si="18"/>
        <v>10566.579719114297</v>
      </c>
      <c r="L304" s="11">
        <f t="shared" si="19"/>
        <v>14251.213724928995</v>
      </c>
      <c r="M304" s="6"/>
    </row>
    <row r="305" spans="1:13" x14ac:dyDescent="0.25">
      <c r="A305" s="6"/>
      <c r="B305" s="5" t="s">
        <v>679</v>
      </c>
      <c r="C305" t="s">
        <v>680</v>
      </c>
      <c r="D305" s="5" t="s">
        <v>247</v>
      </c>
      <c r="E305" s="3">
        <v>25564744</v>
      </c>
      <c r="F305" s="4">
        <v>0</v>
      </c>
      <c r="G305" s="3">
        <f t="shared" si="16"/>
        <v>25564744</v>
      </c>
      <c r="H305" s="4">
        <v>1578776.26</v>
      </c>
      <c r="I305" s="2">
        <v>1845.8267916</v>
      </c>
      <c r="J305" s="11">
        <f t="shared" si="17"/>
        <v>13850.023261305012</v>
      </c>
      <c r="K305" s="3">
        <f t="shared" si="18"/>
        <v>855.32199835038955</v>
      </c>
      <c r="L305" s="11">
        <f t="shared" si="19"/>
        <v>14705.345259655402</v>
      </c>
      <c r="M305" s="6"/>
    </row>
    <row r="306" spans="1:13" x14ac:dyDescent="0.25">
      <c r="A306" s="6"/>
      <c r="B306" s="5" t="s">
        <v>681</v>
      </c>
      <c r="C306" t="s">
        <v>682</v>
      </c>
      <c r="D306" s="5" t="s">
        <v>382</v>
      </c>
      <c r="E306" s="3">
        <v>7290600</v>
      </c>
      <c r="F306" s="4">
        <v>1619016.71</v>
      </c>
      <c r="G306" s="3">
        <f t="shared" si="16"/>
        <v>8909616.7100000009</v>
      </c>
      <c r="H306" s="4">
        <v>8657800.9700000007</v>
      </c>
      <c r="I306" s="2">
        <v>1328.6605586000001</v>
      </c>
      <c r="J306" s="11">
        <f t="shared" si="17"/>
        <v>6705.713248075941</v>
      </c>
      <c r="K306" s="3">
        <f t="shared" si="18"/>
        <v>6516.1872337978202</v>
      </c>
      <c r="L306" s="11">
        <f t="shared" si="19"/>
        <v>13221.900481873761</v>
      </c>
      <c r="M306" s="6"/>
    </row>
    <row r="307" spans="1:13" x14ac:dyDescent="0.25">
      <c r="A307" s="6"/>
      <c r="B307" s="5" t="s">
        <v>683</v>
      </c>
      <c r="C307" t="s">
        <v>682</v>
      </c>
      <c r="D307" s="5" t="s">
        <v>421</v>
      </c>
      <c r="E307" s="3">
        <v>15024189</v>
      </c>
      <c r="F307" s="4">
        <v>0</v>
      </c>
      <c r="G307" s="3">
        <f t="shared" si="16"/>
        <v>15024189</v>
      </c>
      <c r="H307" s="4">
        <v>12513826.220000001</v>
      </c>
      <c r="I307" s="2">
        <v>2405.1853873999999</v>
      </c>
      <c r="J307" s="11">
        <f t="shared" si="17"/>
        <v>6246.5825207100215</v>
      </c>
      <c r="K307" s="3">
        <f t="shared" si="18"/>
        <v>5202.8530879806394</v>
      </c>
      <c r="L307" s="11">
        <f t="shared" si="19"/>
        <v>11449.435608690661</v>
      </c>
      <c r="M307" s="6"/>
    </row>
    <row r="308" spans="1:13" x14ac:dyDescent="0.25">
      <c r="A308" s="6"/>
      <c r="B308" s="5" t="s">
        <v>684</v>
      </c>
      <c r="C308" t="s">
        <v>682</v>
      </c>
      <c r="D308" s="5" t="s">
        <v>261</v>
      </c>
      <c r="E308" s="3">
        <v>17472546</v>
      </c>
      <c r="F308" s="4">
        <v>0</v>
      </c>
      <c r="G308" s="3">
        <f t="shared" si="16"/>
        <v>17472546</v>
      </c>
      <c r="H308" s="4">
        <v>18311099.629999999</v>
      </c>
      <c r="I308" s="2">
        <v>2847.9665</v>
      </c>
      <c r="J308" s="11">
        <f t="shared" si="17"/>
        <v>6135.0953390778996</v>
      </c>
      <c r="K308" s="3">
        <f t="shared" si="18"/>
        <v>6429.5347680529248</v>
      </c>
      <c r="L308" s="11">
        <f t="shared" si="19"/>
        <v>12564.630107130824</v>
      </c>
      <c r="M308" s="6"/>
    </row>
    <row r="309" spans="1:13" x14ac:dyDescent="0.25">
      <c r="A309" s="6"/>
      <c r="B309" s="5" t="s">
        <v>685</v>
      </c>
      <c r="C309" t="s">
        <v>686</v>
      </c>
      <c r="D309" s="5" t="s">
        <v>579</v>
      </c>
      <c r="E309" s="3">
        <v>12326197</v>
      </c>
      <c r="F309" s="4">
        <v>3521899.65</v>
      </c>
      <c r="G309" s="3">
        <f t="shared" si="16"/>
        <v>15848096.65</v>
      </c>
      <c r="H309" s="4">
        <v>1767003.62</v>
      </c>
      <c r="I309" s="2">
        <v>1277.2357754</v>
      </c>
      <c r="J309" s="11">
        <f t="shared" si="17"/>
        <v>12408.121472354431</v>
      </c>
      <c r="K309" s="3">
        <f t="shared" si="18"/>
        <v>1383.4592281496473</v>
      </c>
      <c r="L309" s="11">
        <f t="shared" si="19"/>
        <v>13791.580700504079</v>
      </c>
      <c r="M309" s="6"/>
    </row>
    <row r="310" spans="1:13" x14ac:dyDescent="0.25">
      <c r="A310" s="6"/>
      <c r="B310" s="5" t="s">
        <v>687</v>
      </c>
      <c r="C310" t="s">
        <v>688</v>
      </c>
      <c r="D310" s="5" t="s">
        <v>689</v>
      </c>
      <c r="E310" s="3">
        <v>3018222</v>
      </c>
      <c r="F310" s="4">
        <v>0</v>
      </c>
      <c r="G310" s="3">
        <f t="shared" si="16"/>
        <v>3018222</v>
      </c>
      <c r="H310" s="4">
        <v>8472340.4900000002</v>
      </c>
      <c r="I310" s="2">
        <v>683.05440499999997</v>
      </c>
      <c r="J310" s="11">
        <f t="shared" si="17"/>
        <v>4418.7139090333512</v>
      </c>
      <c r="K310" s="3">
        <f t="shared" si="18"/>
        <v>12403.610060899908</v>
      </c>
      <c r="L310" s="11">
        <f t="shared" si="19"/>
        <v>16822.323969933259</v>
      </c>
      <c r="M310" s="6"/>
    </row>
    <row r="311" spans="1:13" x14ac:dyDescent="0.25">
      <c r="A311" s="6"/>
      <c r="B311" s="5" t="s">
        <v>690</v>
      </c>
      <c r="C311" t="s">
        <v>688</v>
      </c>
      <c r="D311" s="5" t="s">
        <v>13</v>
      </c>
      <c r="E311" s="3">
        <v>12213205</v>
      </c>
      <c r="F311" s="4">
        <v>0</v>
      </c>
      <c r="G311" s="3">
        <f t="shared" si="16"/>
        <v>12213205</v>
      </c>
      <c r="H311" s="4">
        <v>3907406</v>
      </c>
      <c r="I311" s="2">
        <v>1193.369426</v>
      </c>
      <c r="J311" s="11">
        <f t="shared" si="17"/>
        <v>10234.21979305845</v>
      </c>
      <c r="K311" s="3">
        <f t="shared" si="18"/>
        <v>3274.263538908529</v>
      </c>
      <c r="L311" s="11">
        <f t="shared" si="19"/>
        <v>13508.483331966978</v>
      </c>
      <c r="M311" s="6"/>
    </row>
    <row r="312" spans="1:13" x14ac:dyDescent="0.25">
      <c r="A312" s="6"/>
      <c r="B312" s="5" t="s">
        <v>691</v>
      </c>
      <c r="C312" t="s">
        <v>692</v>
      </c>
      <c r="D312" s="5" t="s">
        <v>261</v>
      </c>
      <c r="E312" s="3">
        <v>21944226</v>
      </c>
      <c r="F312" s="4">
        <v>0</v>
      </c>
      <c r="G312" s="3">
        <f t="shared" si="16"/>
        <v>21944226</v>
      </c>
      <c r="H312" s="4">
        <v>26618097.41</v>
      </c>
      <c r="I312" s="2">
        <v>5015.0691450000004</v>
      </c>
      <c r="J312" s="11">
        <f t="shared" si="17"/>
        <v>4375.6577158818018</v>
      </c>
      <c r="K312" s="3">
        <f t="shared" si="18"/>
        <v>5307.6232132388668</v>
      </c>
      <c r="L312" s="11">
        <f t="shared" si="19"/>
        <v>9683.2809291206686</v>
      </c>
      <c r="M312" s="6"/>
    </row>
    <row r="313" spans="1:13" x14ac:dyDescent="0.25">
      <c r="A313" s="6"/>
      <c r="B313" s="5" t="s">
        <v>693</v>
      </c>
      <c r="C313" t="s">
        <v>694</v>
      </c>
      <c r="D313" s="5" t="s">
        <v>84</v>
      </c>
      <c r="E313" s="3">
        <v>18191237</v>
      </c>
      <c r="F313" s="4">
        <v>0</v>
      </c>
      <c r="G313" s="3">
        <f t="shared" si="16"/>
        <v>18191237</v>
      </c>
      <c r="H313" s="4">
        <v>27049220.09</v>
      </c>
      <c r="I313" s="2">
        <v>3858.9687085999999</v>
      </c>
      <c r="J313" s="11">
        <f t="shared" si="17"/>
        <v>4714.0151614755177</v>
      </c>
      <c r="K313" s="3">
        <f t="shared" si="18"/>
        <v>7009.4427119138836</v>
      </c>
      <c r="L313" s="11">
        <f t="shared" si="19"/>
        <v>11723.457873389401</v>
      </c>
      <c r="M313" s="6"/>
    </row>
    <row r="314" spans="1:13" x14ac:dyDescent="0.25">
      <c r="A314" s="6"/>
      <c r="B314" s="5" t="s">
        <v>695</v>
      </c>
      <c r="C314" t="s">
        <v>696</v>
      </c>
      <c r="D314" s="5" t="s">
        <v>53</v>
      </c>
      <c r="E314" s="3">
        <v>5515819</v>
      </c>
      <c r="F314" s="4">
        <v>0</v>
      </c>
      <c r="G314" s="3">
        <f t="shared" si="16"/>
        <v>5515819</v>
      </c>
      <c r="H314" s="4">
        <v>5073090.88</v>
      </c>
      <c r="I314" s="2">
        <v>839.89528619999999</v>
      </c>
      <c r="J314" s="11">
        <f t="shared" si="17"/>
        <v>6567.2698616462367</v>
      </c>
      <c r="K314" s="3">
        <f t="shared" si="18"/>
        <v>6040.1468651557243</v>
      </c>
      <c r="L314" s="11">
        <f t="shared" si="19"/>
        <v>12607.416726801961</v>
      </c>
      <c r="M314" s="6"/>
    </row>
    <row r="315" spans="1:13" x14ac:dyDescent="0.25">
      <c r="A315" s="6"/>
      <c r="B315" s="5" t="s">
        <v>697</v>
      </c>
      <c r="C315" t="s">
        <v>698</v>
      </c>
      <c r="D315" s="5" t="s">
        <v>139</v>
      </c>
      <c r="E315" s="3">
        <v>4133177</v>
      </c>
      <c r="F315" s="4">
        <v>0</v>
      </c>
      <c r="G315" s="3">
        <f t="shared" si="16"/>
        <v>4133177</v>
      </c>
      <c r="H315" s="4">
        <v>5791011.0800000001</v>
      </c>
      <c r="I315" s="2">
        <v>579.54632860000004</v>
      </c>
      <c r="J315" s="11">
        <f t="shared" si="17"/>
        <v>7131.7456362538669</v>
      </c>
      <c r="K315" s="3">
        <f t="shared" si="18"/>
        <v>9992.3177737822007</v>
      </c>
      <c r="L315" s="11">
        <f t="shared" si="19"/>
        <v>17124.063410036069</v>
      </c>
      <c r="M315" s="6"/>
    </row>
    <row r="316" spans="1:13" x14ac:dyDescent="0.25">
      <c r="A316" s="6"/>
      <c r="B316" s="5" t="s">
        <v>699</v>
      </c>
      <c r="C316" t="s">
        <v>700</v>
      </c>
      <c r="D316" s="5" t="s">
        <v>385</v>
      </c>
      <c r="E316" s="3">
        <v>12764653</v>
      </c>
      <c r="F316" s="4">
        <v>0</v>
      </c>
      <c r="G316" s="3">
        <f t="shared" si="16"/>
        <v>12764653</v>
      </c>
      <c r="H316" s="4">
        <v>2450886.58</v>
      </c>
      <c r="I316" s="2">
        <v>894.45287800000006</v>
      </c>
      <c r="J316" s="11">
        <f t="shared" si="17"/>
        <v>14270.906063315277</v>
      </c>
      <c r="K316" s="3">
        <f t="shared" si="18"/>
        <v>2740.0958063662242</v>
      </c>
      <c r="L316" s="11">
        <f t="shared" si="19"/>
        <v>17011.001869681502</v>
      </c>
      <c r="M316" s="6"/>
    </row>
    <row r="317" spans="1:13" x14ac:dyDescent="0.25">
      <c r="A317" s="6"/>
      <c r="B317" s="5" t="s">
        <v>701</v>
      </c>
      <c r="C317" t="s">
        <v>702</v>
      </c>
      <c r="D317" s="5" t="s">
        <v>247</v>
      </c>
      <c r="E317" s="3">
        <v>27780273</v>
      </c>
      <c r="F317" s="4">
        <v>0</v>
      </c>
      <c r="G317" s="3">
        <f t="shared" si="16"/>
        <v>27780273</v>
      </c>
      <c r="H317" s="4">
        <v>1592264.25</v>
      </c>
      <c r="I317" s="2">
        <v>1615.8045500000001</v>
      </c>
      <c r="J317" s="11">
        <f t="shared" si="17"/>
        <v>17192.842414015977</v>
      </c>
      <c r="K317" s="3">
        <f t="shared" si="18"/>
        <v>985.43122062628174</v>
      </c>
      <c r="L317" s="11">
        <f t="shared" si="19"/>
        <v>18178.273634642257</v>
      </c>
      <c r="M317" s="6"/>
    </row>
    <row r="318" spans="1:13" x14ac:dyDescent="0.25">
      <c r="A318" s="6"/>
      <c r="B318" s="5" t="s">
        <v>703</v>
      </c>
      <c r="C318" t="s">
        <v>704</v>
      </c>
      <c r="D318" s="5" t="s">
        <v>105</v>
      </c>
      <c r="E318" s="3">
        <v>21820059</v>
      </c>
      <c r="F318" s="4">
        <v>0</v>
      </c>
      <c r="G318" s="3">
        <f t="shared" si="16"/>
        <v>21820059</v>
      </c>
      <c r="H318" s="4">
        <v>5426671.8600000003</v>
      </c>
      <c r="I318" s="2">
        <v>2384.0309735999999</v>
      </c>
      <c r="J318" s="11">
        <f t="shared" si="17"/>
        <v>9152.5903990461484</v>
      </c>
      <c r="K318" s="3">
        <f t="shared" si="18"/>
        <v>2276.2589580811814</v>
      </c>
      <c r="L318" s="11">
        <f t="shared" si="19"/>
        <v>11428.84935712733</v>
      </c>
      <c r="M318" s="6"/>
    </row>
    <row r="319" spans="1:13" x14ac:dyDescent="0.25">
      <c r="A319" s="6"/>
      <c r="B319" s="5" t="s">
        <v>705</v>
      </c>
      <c r="C319" t="s">
        <v>706</v>
      </c>
      <c r="D319" s="5" t="s">
        <v>391</v>
      </c>
      <c r="E319" s="3">
        <v>15239440</v>
      </c>
      <c r="F319" s="4">
        <v>0</v>
      </c>
      <c r="G319" s="3">
        <f t="shared" si="16"/>
        <v>15239440</v>
      </c>
      <c r="H319" s="4">
        <v>40889202.380000003</v>
      </c>
      <c r="I319" s="2">
        <v>5125.6856100000005</v>
      </c>
      <c r="J319" s="11">
        <f t="shared" si="17"/>
        <v>2973.1515273329451</v>
      </c>
      <c r="K319" s="3">
        <f t="shared" si="18"/>
        <v>7977.3137666162866</v>
      </c>
      <c r="L319" s="11">
        <f t="shared" si="19"/>
        <v>10950.465293949232</v>
      </c>
      <c r="M319" s="6"/>
    </row>
    <row r="320" spans="1:13" x14ac:dyDescent="0.25">
      <c r="A320" s="6"/>
      <c r="B320" s="5" t="s">
        <v>707</v>
      </c>
      <c r="C320" t="s">
        <v>708</v>
      </c>
      <c r="D320" s="5" t="s">
        <v>223</v>
      </c>
      <c r="E320" s="3">
        <v>5426416</v>
      </c>
      <c r="F320" s="4">
        <v>796380.39</v>
      </c>
      <c r="G320" s="3">
        <f t="shared" si="16"/>
        <v>6222796.3899999997</v>
      </c>
      <c r="H320" s="4">
        <v>7062761.8399999999</v>
      </c>
      <c r="I320" s="2">
        <v>930.64857300000006</v>
      </c>
      <c r="J320" s="11">
        <f t="shared" si="17"/>
        <v>6686.5158025660021</v>
      </c>
      <c r="K320" s="3">
        <f t="shared" si="18"/>
        <v>7589.0750224145022</v>
      </c>
      <c r="L320" s="11">
        <f t="shared" si="19"/>
        <v>14275.590824980503</v>
      </c>
      <c r="M320" s="6"/>
    </row>
    <row r="321" spans="1:13" x14ac:dyDescent="0.25">
      <c r="A321" s="6"/>
      <c r="B321" s="5" t="s">
        <v>709</v>
      </c>
      <c r="C321" t="s">
        <v>710</v>
      </c>
      <c r="D321" s="5" t="s">
        <v>22</v>
      </c>
      <c r="E321" s="3">
        <v>15414231</v>
      </c>
      <c r="F321" s="4">
        <v>0</v>
      </c>
      <c r="G321" s="3">
        <f t="shared" si="16"/>
        <v>15414231</v>
      </c>
      <c r="H321" s="4">
        <v>6067448.6200000001</v>
      </c>
      <c r="I321" s="2">
        <v>1837.4775999999999</v>
      </c>
      <c r="J321" s="11">
        <f t="shared" si="17"/>
        <v>8388.7994063165734</v>
      </c>
      <c r="K321" s="3">
        <f t="shared" si="18"/>
        <v>3302.0531080215619</v>
      </c>
      <c r="L321" s="11">
        <f t="shared" si="19"/>
        <v>11690.852514338136</v>
      </c>
      <c r="M321" s="6"/>
    </row>
    <row r="322" spans="1:13" x14ac:dyDescent="0.25">
      <c r="A322" s="6"/>
      <c r="B322" s="5" t="s">
        <v>711</v>
      </c>
      <c r="C322" t="s">
        <v>712</v>
      </c>
      <c r="D322" s="5" t="s">
        <v>76</v>
      </c>
      <c r="E322" s="3">
        <v>7548778</v>
      </c>
      <c r="F322" s="4">
        <v>0</v>
      </c>
      <c r="G322" s="3">
        <f t="shared" si="16"/>
        <v>7548778</v>
      </c>
      <c r="H322" s="4">
        <v>9982492.3599999994</v>
      </c>
      <c r="I322" s="2">
        <v>1388.1149386</v>
      </c>
      <c r="J322" s="11">
        <f t="shared" si="17"/>
        <v>5438.1505378894708</v>
      </c>
      <c r="K322" s="3">
        <f t="shared" si="18"/>
        <v>7191.401866237361</v>
      </c>
      <c r="L322" s="11">
        <f t="shared" si="19"/>
        <v>12629.552404126833</v>
      </c>
      <c r="M322" s="6"/>
    </row>
    <row r="323" spans="1:13" x14ac:dyDescent="0.25">
      <c r="A323" s="6"/>
      <c r="B323" s="5" t="s">
        <v>713</v>
      </c>
      <c r="C323" t="s">
        <v>714</v>
      </c>
      <c r="D323" s="5" t="s">
        <v>404</v>
      </c>
      <c r="E323" s="3">
        <v>48332620</v>
      </c>
      <c r="F323" s="4">
        <v>0</v>
      </c>
      <c r="G323" s="3">
        <f t="shared" ref="G323:G386" si="20">E323+F323</f>
        <v>48332620</v>
      </c>
      <c r="H323" s="4">
        <v>22074483.829999998</v>
      </c>
      <c r="I323" s="2">
        <v>5859.3604901999997</v>
      </c>
      <c r="J323" s="11">
        <f t="shared" ref="J323:J386" si="21">G323/I323</f>
        <v>8248.7875734626869</v>
      </c>
      <c r="K323" s="3">
        <f t="shared" ref="K323:K386" si="22">H323/I323</f>
        <v>3767.3879029836789</v>
      </c>
      <c r="L323" s="11">
        <f t="shared" ref="L323:L386" si="23">J323+K323</f>
        <v>12016.175476446366</v>
      </c>
      <c r="M323" s="6"/>
    </row>
    <row r="324" spans="1:13" x14ac:dyDescent="0.25">
      <c r="A324" s="6"/>
      <c r="B324" s="5" t="s">
        <v>715</v>
      </c>
      <c r="C324" t="s">
        <v>716</v>
      </c>
      <c r="D324" s="5" t="s">
        <v>216</v>
      </c>
      <c r="E324" s="3">
        <v>118082762</v>
      </c>
      <c r="F324" s="4">
        <v>0</v>
      </c>
      <c r="G324" s="3">
        <f t="shared" si="20"/>
        <v>118082762</v>
      </c>
      <c r="H324" s="4">
        <v>12856302.48</v>
      </c>
      <c r="I324" s="2">
        <v>10345.9255306</v>
      </c>
      <c r="J324" s="11">
        <f t="shared" si="21"/>
        <v>11413.45563050384</v>
      </c>
      <c r="K324" s="3">
        <f t="shared" si="22"/>
        <v>1242.6440188434658</v>
      </c>
      <c r="L324" s="11">
        <f t="shared" si="23"/>
        <v>12656.099649347307</v>
      </c>
      <c r="M324" s="6"/>
    </row>
    <row r="325" spans="1:13" x14ac:dyDescent="0.25">
      <c r="A325" s="6"/>
      <c r="B325" s="5" t="s">
        <v>717</v>
      </c>
      <c r="C325" t="s">
        <v>718</v>
      </c>
      <c r="D325" s="5" t="s">
        <v>22</v>
      </c>
      <c r="E325" s="3">
        <v>23626301</v>
      </c>
      <c r="F325" s="4">
        <v>9189.6200000000008</v>
      </c>
      <c r="G325" s="3">
        <f t="shared" si="20"/>
        <v>23635490.620000001</v>
      </c>
      <c r="H325" s="4">
        <v>35550013.469999999</v>
      </c>
      <c r="I325" s="2">
        <v>4294.994796</v>
      </c>
      <c r="J325" s="11">
        <f t="shared" si="21"/>
        <v>5503.0312590860703</v>
      </c>
      <c r="K325" s="3">
        <f t="shared" si="22"/>
        <v>8277.079521285641</v>
      </c>
      <c r="L325" s="11">
        <f t="shared" si="23"/>
        <v>13780.110780371711</v>
      </c>
      <c r="M325" s="6"/>
    </row>
    <row r="326" spans="1:13" x14ac:dyDescent="0.25">
      <c r="A326" s="6"/>
      <c r="B326" s="5" t="s">
        <v>719</v>
      </c>
      <c r="C326" t="s">
        <v>720</v>
      </c>
      <c r="D326" s="5" t="s">
        <v>139</v>
      </c>
      <c r="E326" s="3">
        <v>7109371</v>
      </c>
      <c r="F326" s="4">
        <v>0</v>
      </c>
      <c r="G326" s="3">
        <f t="shared" si="20"/>
        <v>7109371</v>
      </c>
      <c r="H326" s="4">
        <v>1824909.49</v>
      </c>
      <c r="I326" s="2">
        <v>649.61562939999999</v>
      </c>
      <c r="J326" s="11">
        <f t="shared" si="21"/>
        <v>10943.96544394472</v>
      </c>
      <c r="K326" s="3">
        <f t="shared" si="22"/>
        <v>2809.2142605705603</v>
      </c>
      <c r="L326" s="11">
        <f t="shared" si="23"/>
        <v>13753.179704515282</v>
      </c>
      <c r="M326" s="6"/>
    </row>
    <row r="327" spans="1:13" x14ac:dyDescent="0.25">
      <c r="A327" s="6"/>
      <c r="B327" s="5" t="s">
        <v>721</v>
      </c>
      <c r="C327" t="s">
        <v>722</v>
      </c>
      <c r="D327" s="5" t="s">
        <v>37</v>
      </c>
      <c r="E327" s="3">
        <v>29476811</v>
      </c>
      <c r="F327" s="4">
        <v>0</v>
      </c>
      <c r="G327" s="3">
        <f t="shared" si="20"/>
        <v>29476811</v>
      </c>
      <c r="H327" s="4">
        <v>6002224.5700000003</v>
      </c>
      <c r="I327" s="2">
        <v>2369.6717875999998</v>
      </c>
      <c r="J327" s="11">
        <f t="shared" si="21"/>
        <v>12439.195653274022</v>
      </c>
      <c r="K327" s="3">
        <f t="shared" si="22"/>
        <v>2532.9349834050413</v>
      </c>
      <c r="L327" s="11">
        <f t="shared" si="23"/>
        <v>14972.130636679063</v>
      </c>
      <c r="M327" s="6"/>
    </row>
    <row r="328" spans="1:13" x14ac:dyDescent="0.25">
      <c r="A328" s="6"/>
      <c r="B328" s="5" t="s">
        <v>723</v>
      </c>
      <c r="C328" t="s">
        <v>724</v>
      </c>
      <c r="D328" s="5" t="s">
        <v>84</v>
      </c>
      <c r="E328" s="3">
        <v>81278628</v>
      </c>
      <c r="F328" s="4">
        <v>0</v>
      </c>
      <c r="G328" s="3">
        <f t="shared" si="20"/>
        <v>81278628</v>
      </c>
      <c r="H328" s="4">
        <v>3488758.27</v>
      </c>
      <c r="I328" s="2">
        <v>4341.5704005999996</v>
      </c>
      <c r="J328" s="11">
        <f t="shared" si="21"/>
        <v>18721.020391323702</v>
      </c>
      <c r="K328" s="3">
        <f t="shared" si="22"/>
        <v>803.57058577648718</v>
      </c>
      <c r="L328" s="11">
        <f t="shared" si="23"/>
        <v>19524.59097710019</v>
      </c>
      <c r="M328" s="6"/>
    </row>
    <row r="329" spans="1:13" x14ac:dyDescent="0.25">
      <c r="A329" s="6"/>
      <c r="B329" s="5" t="s">
        <v>725</v>
      </c>
      <c r="C329" t="s">
        <v>726</v>
      </c>
      <c r="D329" s="5" t="s">
        <v>364</v>
      </c>
      <c r="E329" s="3">
        <v>7509069</v>
      </c>
      <c r="F329" s="4">
        <v>0</v>
      </c>
      <c r="G329" s="3">
        <f t="shared" si="20"/>
        <v>7509069</v>
      </c>
      <c r="H329" s="4">
        <v>15965821.85</v>
      </c>
      <c r="I329" s="2">
        <v>1564.7092468000001</v>
      </c>
      <c r="J329" s="11">
        <f t="shared" si="21"/>
        <v>4799.0187412497626</v>
      </c>
      <c r="K329" s="3">
        <f t="shared" si="22"/>
        <v>10203.698791102459</v>
      </c>
      <c r="L329" s="11">
        <f t="shared" si="23"/>
        <v>15002.717532352221</v>
      </c>
      <c r="M329" s="6"/>
    </row>
    <row r="330" spans="1:13" x14ac:dyDescent="0.25">
      <c r="A330" s="6"/>
      <c r="B330" s="5" t="s">
        <v>727</v>
      </c>
      <c r="C330" t="s">
        <v>728</v>
      </c>
      <c r="D330" s="5" t="s">
        <v>43</v>
      </c>
      <c r="E330" s="3">
        <v>3788507</v>
      </c>
      <c r="F330" s="4">
        <v>1861405.4</v>
      </c>
      <c r="G330" s="3">
        <f t="shared" si="20"/>
        <v>5649912.4000000004</v>
      </c>
      <c r="H330" s="4">
        <v>5523003.3600000003</v>
      </c>
      <c r="I330" s="2">
        <v>673.40621480000004</v>
      </c>
      <c r="J330" s="11">
        <f t="shared" si="21"/>
        <v>8390.0508724559513</v>
      </c>
      <c r="K330" s="3">
        <f t="shared" si="22"/>
        <v>8201.5924988757615</v>
      </c>
      <c r="L330" s="11">
        <f t="shared" si="23"/>
        <v>16591.643371331713</v>
      </c>
      <c r="M330" s="6"/>
    </row>
    <row r="331" spans="1:13" x14ac:dyDescent="0.25">
      <c r="A331" s="6"/>
      <c r="B331" s="5" t="s">
        <v>729</v>
      </c>
      <c r="C331" t="s">
        <v>730</v>
      </c>
      <c r="D331" s="5" t="s">
        <v>139</v>
      </c>
      <c r="E331" s="3">
        <v>2374053</v>
      </c>
      <c r="F331" s="4">
        <v>0</v>
      </c>
      <c r="G331" s="3">
        <f t="shared" si="20"/>
        <v>2374053</v>
      </c>
      <c r="H331" s="4">
        <v>8072532.7800000003</v>
      </c>
      <c r="I331" s="2">
        <v>538.79864599999996</v>
      </c>
      <c r="J331" s="11">
        <f t="shared" si="21"/>
        <v>4406.1970415567821</v>
      </c>
      <c r="K331" s="3">
        <f t="shared" si="22"/>
        <v>14982.46671540448</v>
      </c>
      <c r="L331" s="11">
        <f t="shared" si="23"/>
        <v>19388.663756961261</v>
      </c>
      <c r="M331" s="6"/>
    </row>
    <row r="332" spans="1:13" x14ac:dyDescent="0.25">
      <c r="A332" s="6"/>
      <c r="B332" s="5" t="s">
        <v>731</v>
      </c>
      <c r="C332" t="s">
        <v>732</v>
      </c>
      <c r="D332" s="5" t="s">
        <v>490</v>
      </c>
      <c r="E332" s="3">
        <v>4642522</v>
      </c>
      <c r="F332" s="4">
        <v>2495171.44</v>
      </c>
      <c r="G332" s="3">
        <f t="shared" si="20"/>
        <v>7137693.4399999995</v>
      </c>
      <c r="H332" s="4">
        <v>6578816.2199999997</v>
      </c>
      <c r="I332" s="2">
        <v>673.87907819999998</v>
      </c>
      <c r="J332" s="11">
        <f t="shared" si="21"/>
        <v>10591.949907490094</v>
      </c>
      <c r="K332" s="3">
        <f t="shared" si="22"/>
        <v>9762.6064272134572</v>
      </c>
      <c r="L332" s="11">
        <f t="shared" si="23"/>
        <v>20354.55633470355</v>
      </c>
      <c r="M332" s="6"/>
    </row>
    <row r="333" spans="1:13" x14ac:dyDescent="0.25">
      <c r="A333" s="6"/>
      <c r="B333" s="5" t="s">
        <v>733</v>
      </c>
      <c r="C333" t="s">
        <v>734</v>
      </c>
      <c r="D333" s="5" t="s">
        <v>131</v>
      </c>
      <c r="E333" s="3">
        <v>86020229</v>
      </c>
      <c r="F333" s="4">
        <v>0</v>
      </c>
      <c r="G333" s="3">
        <f t="shared" si="20"/>
        <v>86020229</v>
      </c>
      <c r="H333" s="4">
        <v>7134720.8600000003</v>
      </c>
      <c r="I333" s="2">
        <v>6279.4166441999996</v>
      </c>
      <c r="J333" s="11">
        <f t="shared" si="21"/>
        <v>13698.761186590926</v>
      </c>
      <c r="K333" s="3">
        <f t="shared" si="22"/>
        <v>1136.2075912879591</v>
      </c>
      <c r="L333" s="11">
        <f t="shared" si="23"/>
        <v>14834.968777878885</v>
      </c>
      <c r="M333" s="6"/>
    </row>
    <row r="334" spans="1:13" x14ac:dyDescent="0.25">
      <c r="A334" s="6"/>
      <c r="B334" s="5" t="s">
        <v>735</v>
      </c>
      <c r="C334" t="s">
        <v>736</v>
      </c>
      <c r="D334" s="5" t="s">
        <v>371</v>
      </c>
      <c r="E334" s="3">
        <v>5028687</v>
      </c>
      <c r="F334" s="4">
        <v>0</v>
      </c>
      <c r="G334" s="3">
        <f t="shared" si="20"/>
        <v>5028687</v>
      </c>
      <c r="H334" s="4">
        <v>15980960.41</v>
      </c>
      <c r="I334" s="2">
        <v>1599.0256724000001</v>
      </c>
      <c r="J334" s="11">
        <f t="shared" si="21"/>
        <v>3144.8444429615524</v>
      </c>
      <c r="K334" s="3">
        <f t="shared" si="22"/>
        <v>9994.186263447511</v>
      </c>
      <c r="L334" s="11">
        <f t="shared" si="23"/>
        <v>13139.030706409063</v>
      </c>
      <c r="M334" s="6"/>
    </row>
    <row r="335" spans="1:13" x14ac:dyDescent="0.25">
      <c r="A335" s="6"/>
      <c r="B335" s="5" t="s">
        <v>737</v>
      </c>
      <c r="C335" t="s">
        <v>738</v>
      </c>
      <c r="D335" s="5" t="s">
        <v>421</v>
      </c>
      <c r="E335" s="3">
        <v>86581792</v>
      </c>
      <c r="F335" s="4">
        <v>0</v>
      </c>
      <c r="G335" s="3">
        <f t="shared" si="20"/>
        <v>86581792</v>
      </c>
      <c r="H335" s="4">
        <v>7822448.0899999999</v>
      </c>
      <c r="I335" s="2">
        <v>7500.7174598000001</v>
      </c>
      <c r="J335" s="11">
        <f t="shared" si="21"/>
        <v>11543.134701984713</v>
      </c>
      <c r="K335" s="3">
        <f t="shared" si="22"/>
        <v>1042.8933141295231</v>
      </c>
      <c r="L335" s="11">
        <f t="shared" si="23"/>
        <v>12586.028016114236</v>
      </c>
      <c r="M335" s="6"/>
    </row>
    <row r="336" spans="1:13" x14ac:dyDescent="0.25">
      <c r="A336" s="6"/>
      <c r="B336" s="5" t="s">
        <v>739</v>
      </c>
      <c r="C336" t="s">
        <v>740</v>
      </c>
      <c r="D336" s="5" t="s">
        <v>120</v>
      </c>
      <c r="E336" s="3">
        <v>10588247</v>
      </c>
      <c r="F336" s="4">
        <v>5153171.1100000003</v>
      </c>
      <c r="G336" s="3">
        <f t="shared" si="20"/>
        <v>15741418.109999999</v>
      </c>
      <c r="H336" s="4">
        <v>3488862.24</v>
      </c>
      <c r="I336" s="2">
        <v>1430.4120700000001</v>
      </c>
      <c r="J336" s="11">
        <f t="shared" si="21"/>
        <v>11004.813536004347</v>
      </c>
      <c r="K336" s="3">
        <f t="shared" si="22"/>
        <v>2439.0609623421315</v>
      </c>
      <c r="L336" s="11">
        <f t="shared" si="23"/>
        <v>13443.874498346479</v>
      </c>
      <c r="M336" s="6"/>
    </row>
    <row r="337" spans="1:13" x14ac:dyDescent="0.25">
      <c r="A337" s="6"/>
      <c r="B337" s="5" t="s">
        <v>741</v>
      </c>
      <c r="C337" t="s">
        <v>742</v>
      </c>
      <c r="D337" s="5" t="s">
        <v>743</v>
      </c>
      <c r="E337" s="3">
        <v>22945847</v>
      </c>
      <c r="F337" s="4">
        <v>0</v>
      </c>
      <c r="G337" s="3">
        <f t="shared" si="20"/>
        <v>22945847</v>
      </c>
      <c r="H337" s="4">
        <v>8403886.4399999995</v>
      </c>
      <c r="I337" s="2">
        <v>2187.1523099999999</v>
      </c>
      <c r="J337" s="11">
        <f t="shared" si="21"/>
        <v>10491.197570049431</v>
      </c>
      <c r="K337" s="3">
        <f t="shared" si="22"/>
        <v>3842.387382705871</v>
      </c>
      <c r="L337" s="11">
        <f t="shared" si="23"/>
        <v>14333.584952755302</v>
      </c>
      <c r="M337" s="6"/>
    </row>
    <row r="338" spans="1:13" x14ac:dyDescent="0.25">
      <c r="A338" s="6"/>
      <c r="B338" s="5" t="s">
        <v>744</v>
      </c>
      <c r="C338" t="s">
        <v>745</v>
      </c>
      <c r="D338" s="5" t="s">
        <v>169</v>
      </c>
      <c r="E338" s="3">
        <v>45840658</v>
      </c>
      <c r="F338" s="4">
        <v>0</v>
      </c>
      <c r="G338" s="3">
        <f t="shared" si="20"/>
        <v>45840658</v>
      </c>
      <c r="H338" s="4">
        <v>13158409.439999999</v>
      </c>
      <c r="I338" s="2">
        <v>5129.3872342000004</v>
      </c>
      <c r="J338" s="11">
        <f t="shared" si="21"/>
        <v>8936.86826651712</v>
      </c>
      <c r="K338" s="3">
        <f t="shared" si="22"/>
        <v>2565.2985121237853</v>
      </c>
      <c r="L338" s="11">
        <f t="shared" si="23"/>
        <v>11502.166778640905</v>
      </c>
      <c r="M338" s="6"/>
    </row>
    <row r="339" spans="1:13" x14ac:dyDescent="0.25">
      <c r="A339" s="6"/>
      <c r="B339" s="5" t="s">
        <v>746</v>
      </c>
      <c r="C339" t="s">
        <v>747</v>
      </c>
      <c r="D339" s="5" t="s">
        <v>382</v>
      </c>
      <c r="E339" s="3">
        <v>41240415</v>
      </c>
      <c r="F339" s="4">
        <v>0</v>
      </c>
      <c r="G339" s="3">
        <f t="shared" si="20"/>
        <v>41240415</v>
      </c>
      <c r="H339" s="4">
        <v>47420035.020000003</v>
      </c>
      <c r="I339" s="2">
        <v>7527.4823512000003</v>
      </c>
      <c r="J339" s="11">
        <f t="shared" si="21"/>
        <v>5478.6465216256038</v>
      </c>
      <c r="K339" s="3">
        <f t="shared" si="22"/>
        <v>6299.5876718914524</v>
      </c>
      <c r="L339" s="11">
        <f t="shared" si="23"/>
        <v>11778.234193517055</v>
      </c>
      <c r="M339" s="6"/>
    </row>
    <row r="340" spans="1:13" x14ac:dyDescent="0.25">
      <c r="A340" s="6"/>
      <c r="B340" s="5" t="s">
        <v>748</v>
      </c>
      <c r="C340" t="s">
        <v>749</v>
      </c>
      <c r="D340" s="5" t="s">
        <v>28</v>
      </c>
      <c r="E340" s="3">
        <v>29628598</v>
      </c>
      <c r="F340" s="4">
        <v>0</v>
      </c>
      <c r="G340" s="3">
        <f t="shared" si="20"/>
        <v>29628598</v>
      </c>
      <c r="H340" s="4">
        <v>5423705.3700000001</v>
      </c>
      <c r="I340" s="2">
        <v>2744.0189415999998</v>
      </c>
      <c r="J340" s="11">
        <f t="shared" si="21"/>
        <v>10797.519488959493</v>
      </c>
      <c r="K340" s="3">
        <f t="shared" si="22"/>
        <v>1976.5553683960766</v>
      </c>
      <c r="L340" s="11">
        <f t="shared" si="23"/>
        <v>12774.07485735557</v>
      </c>
      <c r="M340" s="6"/>
    </row>
    <row r="341" spans="1:13" x14ac:dyDescent="0.25">
      <c r="A341" s="6"/>
      <c r="B341" s="5" t="s">
        <v>750</v>
      </c>
      <c r="C341" t="s">
        <v>751</v>
      </c>
      <c r="D341" s="5" t="s">
        <v>79</v>
      </c>
      <c r="E341" s="3">
        <v>51793997</v>
      </c>
      <c r="F341" s="4">
        <v>0</v>
      </c>
      <c r="G341" s="3">
        <f t="shared" si="20"/>
        <v>51793997</v>
      </c>
      <c r="H341" s="4">
        <v>11053138.619999999</v>
      </c>
      <c r="I341" s="2">
        <v>6296.5165307999996</v>
      </c>
      <c r="J341" s="11">
        <f t="shared" si="21"/>
        <v>8225.8176797670294</v>
      </c>
      <c r="K341" s="3">
        <f t="shared" si="22"/>
        <v>1755.4370842881992</v>
      </c>
      <c r="L341" s="11">
        <f t="shared" si="23"/>
        <v>9981.2547640552293</v>
      </c>
      <c r="M341" s="6"/>
    </row>
    <row r="342" spans="1:13" x14ac:dyDescent="0.25">
      <c r="A342" s="6"/>
      <c r="B342" s="5" t="s">
        <v>752</v>
      </c>
      <c r="C342" t="s">
        <v>753</v>
      </c>
      <c r="D342" s="5" t="s">
        <v>177</v>
      </c>
      <c r="E342" s="3">
        <v>2632247</v>
      </c>
      <c r="F342" s="4">
        <v>964926.8899999999</v>
      </c>
      <c r="G342" s="3">
        <f t="shared" si="20"/>
        <v>3597173.8899999997</v>
      </c>
      <c r="H342" s="4">
        <v>5213382.43</v>
      </c>
      <c r="I342" s="2">
        <v>498.84806479999997</v>
      </c>
      <c r="J342" s="11">
        <f t="shared" si="21"/>
        <v>7210.9608993716192</v>
      </c>
      <c r="K342" s="3">
        <f t="shared" si="22"/>
        <v>10450.842246105873</v>
      </c>
      <c r="L342" s="11">
        <f t="shared" si="23"/>
        <v>17661.80314547749</v>
      </c>
      <c r="M342" s="6"/>
    </row>
    <row r="343" spans="1:13" x14ac:dyDescent="0.25">
      <c r="A343" s="6"/>
      <c r="B343" s="5" t="s">
        <v>754</v>
      </c>
      <c r="C343" t="s">
        <v>755</v>
      </c>
      <c r="D343" s="5" t="s">
        <v>292</v>
      </c>
      <c r="E343" s="3">
        <v>1891258</v>
      </c>
      <c r="F343" s="4">
        <v>1104220.56</v>
      </c>
      <c r="G343" s="3">
        <f t="shared" si="20"/>
        <v>2995478.56</v>
      </c>
      <c r="H343" s="4">
        <v>5803645.7999999998</v>
      </c>
      <c r="I343" s="2">
        <v>449.4821642</v>
      </c>
      <c r="J343" s="11">
        <f t="shared" si="21"/>
        <v>6664.287926377302</v>
      </c>
      <c r="K343" s="3">
        <f t="shared" si="22"/>
        <v>12911.848928042515</v>
      </c>
      <c r="L343" s="11">
        <f t="shared" si="23"/>
        <v>19576.136854419816</v>
      </c>
      <c r="M343" s="6"/>
    </row>
    <row r="344" spans="1:13" x14ac:dyDescent="0.25">
      <c r="A344" s="6"/>
      <c r="B344" s="5" t="s">
        <v>756</v>
      </c>
      <c r="C344" t="s">
        <v>757</v>
      </c>
      <c r="D344" s="5" t="s">
        <v>120</v>
      </c>
      <c r="E344" s="3">
        <v>8746526</v>
      </c>
      <c r="F344" s="4">
        <v>656858.4599999995</v>
      </c>
      <c r="G344" s="3">
        <f t="shared" si="20"/>
        <v>9403384.459999999</v>
      </c>
      <c r="H344" s="4">
        <v>6724105.1799999997</v>
      </c>
      <c r="I344" s="2">
        <v>1320.1548048</v>
      </c>
      <c r="J344" s="11">
        <f t="shared" si="21"/>
        <v>7122.9407534706415</v>
      </c>
      <c r="K344" s="3">
        <f t="shared" si="22"/>
        <v>5093.4217377777031</v>
      </c>
      <c r="L344" s="11">
        <f t="shared" si="23"/>
        <v>12216.362491248345</v>
      </c>
      <c r="M344" s="6"/>
    </row>
    <row r="345" spans="1:13" x14ac:dyDescent="0.25">
      <c r="A345" s="6"/>
      <c r="B345" s="5" t="s">
        <v>758</v>
      </c>
      <c r="C345" t="s">
        <v>759</v>
      </c>
      <c r="D345" s="5" t="s">
        <v>22</v>
      </c>
      <c r="E345" s="3">
        <v>10628163</v>
      </c>
      <c r="F345" s="4">
        <v>0</v>
      </c>
      <c r="G345" s="3">
        <f t="shared" si="20"/>
        <v>10628163</v>
      </c>
      <c r="H345" s="4">
        <v>11123380.25</v>
      </c>
      <c r="I345" s="2">
        <v>1595.5329472000001</v>
      </c>
      <c r="J345" s="11">
        <f t="shared" si="21"/>
        <v>6661.199330700978</v>
      </c>
      <c r="K345" s="3">
        <f t="shared" si="22"/>
        <v>6971.5766568909867</v>
      </c>
      <c r="L345" s="11">
        <f t="shared" si="23"/>
        <v>13632.775987591966</v>
      </c>
      <c r="M345" s="6"/>
    </row>
    <row r="346" spans="1:13" x14ac:dyDescent="0.25">
      <c r="A346" s="6"/>
      <c r="B346" s="5" t="s">
        <v>760</v>
      </c>
      <c r="C346" t="s">
        <v>761</v>
      </c>
      <c r="D346" s="5" t="s">
        <v>142</v>
      </c>
      <c r="E346" s="3">
        <v>4316579</v>
      </c>
      <c r="F346" s="4">
        <v>0</v>
      </c>
      <c r="G346" s="3">
        <f t="shared" si="20"/>
        <v>4316579</v>
      </c>
      <c r="H346" s="4">
        <v>11077324.01</v>
      </c>
      <c r="I346" s="2">
        <v>1164.8876267999999</v>
      </c>
      <c r="J346" s="11">
        <f t="shared" si="21"/>
        <v>3705.5754569716237</v>
      </c>
      <c r="K346" s="3">
        <f t="shared" si="22"/>
        <v>9509.3498764596898</v>
      </c>
      <c r="L346" s="11">
        <f t="shared" si="23"/>
        <v>13214.925333431314</v>
      </c>
      <c r="M346" s="6"/>
    </row>
    <row r="347" spans="1:13" x14ac:dyDescent="0.25">
      <c r="A347" s="6"/>
      <c r="B347" s="5" t="s">
        <v>762</v>
      </c>
      <c r="C347" t="s">
        <v>763</v>
      </c>
      <c r="D347" s="5" t="s">
        <v>764</v>
      </c>
      <c r="E347" s="3">
        <v>5397330</v>
      </c>
      <c r="F347" s="4">
        <v>2104705.8299999996</v>
      </c>
      <c r="G347" s="3">
        <f t="shared" si="20"/>
        <v>7502035.8300000001</v>
      </c>
      <c r="H347" s="4">
        <v>4434921.8499999996</v>
      </c>
      <c r="I347" s="2">
        <v>900.90070700000001</v>
      </c>
      <c r="J347" s="11">
        <f t="shared" si="21"/>
        <v>8327.2615635765069</v>
      </c>
      <c r="K347" s="3">
        <f t="shared" si="22"/>
        <v>4922.7643130265624</v>
      </c>
      <c r="L347" s="11">
        <f t="shared" si="23"/>
        <v>13250.025876603069</v>
      </c>
      <c r="M347" s="6"/>
    </row>
    <row r="348" spans="1:13" x14ac:dyDescent="0.25">
      <c r="A348" s="6"/>
      <c r="B348" s="5" t="s">
        <v>765</v>
      </c>
      <c r="C348" t="s">
        <v>766</v>
      </c>
      <c r="D348" s="5" t="s">
        <v>34</v>
      </c>
      <c r="E348" s="3">
        <v>2883084</v>
      </c>
      <c r="F348" s="4">
        <v>1687851.27</v>
      </c>
      <c r="G348" s="3">
        <f t="shared" si="20"/>
        <v>4570935.2699999996</v>
      </c>
      <c r="H348" s="4">
        <v>5937255.8600000003</v>
      </c>
      <c r="I348" s="2">
        <v>571.80326920000005</v>
      </c>
      <c r="J348" s="11">
        <f t="shared" si="21"/>
        <v>7993.8949569055721</v>
      </c>
      <c r="K348" s="3">
        <f t="shared" si="22"/>
        <v>10383.389147646378</v>
      </c>
      <c r="L348" s="11">
        <f t="shared" si="23"/>
        <v>18377.284104551949</v>
      </c>
      <c r="M348" s="6"/>
    </row>
    <row r="349" spans="1:13" x14ac:dyDescent="0.25">
      <c r="A349" s="6"/>
      <c r="B349" s="5" t="s">
        <v>767</v>
      </c>
      <c r="C349" t="s">
        <v>768</v>
      </c>
      <c r="D349" s="5" t="s">
        <v>13</v>
      </c>
      <c r="E349" s="3">
        <v>5715916</v>
      </c>
      <c r="F349" s="4">
        <v>0</v>
      </c>
      <c r="G349" s="3">
        <f t="shared" si="20"/>
        <v>5715916</v>
      </c>
      <c r="H349" s="4">
        <v>6334883.2199999997</v>
      </c>
      <c r="I349" s="2">
        <v>603.84774319999997</v>
      </c>
      <c r="J349" s="11">
        <f t="shared" si="21"/>
        <v>9465.8232383371451</v>
      </c>
      <c r="K349" s="3">
        <f t="shared" si="22"/>
        <v>10490.861796434383</v>
      </c>
      <c r="L349" s="11">
        <f t="shared" si="23"/>
        <v>19956.68503477153</v>
      </c>
      <c r="M349" s="6"/>
    </row>
    <row r="350" spans="1:13" x14ac:dyDescent="0.25">
      <c r="A350" s="6"/>
      <c r="B350" s="5" t="s">
        <v>769</v>
      </c>
      <c r="C350" t="s">
        <v>770</v>
      </c>
      <c r="D350" s="5" t="s">
        <v>213</v>
      </c>
      <c r="E350" s="3">
        <v>8034812</v>
      </c>
      <c r="F350" s="4">
        <v>2364572.12</v>
      </c>
      <c r="G350" s="3">
        <f t="shared" si="20"/>
        <v>10399384.120000001</v>
      </c>
      <c r="H350" s="4">
        <v>2918837.41</v>
      </c>
      <c r="I350" s="2">
        <v>722.69297159999996</v>
      </c>
      <c r="J350" s="11">
        <f t="shared" si="21"/>
        <v>14389.767894070386</v>
      </c>
      <c r="K350" s="3">
        <f t="shared" si="22"/>
        <v>4038.8346430682241</v>
      </c>
      <c r="L350" s="11">
        <f t="shared" si="23"/>
        <v>18428.602537138609</v>
      </c>
      <c r="M350" s="6"/>
    </row>
    <row r="351" spans="1:13" x14ac:dyDescent="0.25">
      <c r="A351" s="6"/>
      <c r="B351" s="5" t="s">
        <v>771</v>
      </c>
      <c r="C351" t="s">
        <v>772</v>
      </c>
      <c r="D351" s="5" t="s">
        <v>382</v>
      </c>
      <c r="E351" s="3">
        <v>17900806</v>
      </c>
      <c r="F351" s="4">
        <v>0</v>
      </c>
      <c r="G351" s="3">
        <f t="shared" si="20"/>
        <v>17900806</v>
      </c>
      <c r="H351" s="4">
        <v>13926133.25</v>
      </c>
      <c r="I351" s="2">
        <v>2949.2090486000002</v>
      </c>
      <c r="J351" s="11">
        <f t="shared" si="21"/>
        <v>6069.6972323808568</v>
      </c>
      <c r="K351" s="3">
        <f t="shared" si="22"/>
        <v>4721.9891911734039</v>
      </c>
      <c r="L351" s="11">
        <f t="shared" si="23"/>
        <v>10791.68642355426</v>
      </c>
      <c r="M351" s="6"/>
    </row>
    <row r="352" spans="1:13" x14ac:dyDescent="0.25">
      <c r="A352" s="6"/>
      <c r="B352" s="5" t="s">
        <v>773</v>
      </c>
      <c r="C352" t="s">
        <v>774</v>
      </c>
      <c r="D352" s="5" t="s">
        <v>102</v>
      </c>
      <c r="E352" s="3">
        <v>4275340</v>
      </c>
      <c r="F352" s="4">
        <v>1725368.1400000001</v>
      </c>
      <c r="G352" s="3">
        <f t="shared" si="20"/>
        <v>6000708.1400000006</v>
      </c>
      <c r="H352" s="4">
        <v>3621493.84</v>
      </c>
      <c r="I352" s="2">
        <v>548.60868140000002</v>
      </c>
      <c r="J352" s="11">
        <f t="shared" si="21"/>
        <v>10938.048090465381</v>
      </c>
      <c r="K352" s="3">
        <f t="shared" si="22"/>
        <v>6601.2331973279624</v>
      </c>
      <c r="L352" s="11">
        <f t="shared" si="23"/>
        <v>17539.281287793343</v>
      </c>
      <c r="M352" s="6"/>
    </row>
    <row r="353" spans="1:13" x14ac:dyDescent="0.25">
      <c r="A353" s="6"/>
      <c r="B353" s="5" t="s">
        <v>775</v>
      </c>
      <c r="C353" t="s">
        <v>776</v>
      </c>
      <c r="D353" s="5" t="s">
        <v>177</v>
      </c>
      <c r="E353" s="3">
        <v>3482780</v>
      </c>
      <c r="F353" s="4">
        <v>1627128.6500000001</v>
      </c>
      <c r="G353" s="3">
        <f t="shared" si="20"/>
        <v>5109908.6500000004</v>
      </c>
      <c r="H353" s="4">
        <v>8688744.4700000007</v>
      </c>
      <c r="I353" s="2">
        <v>830.25172180000004</v>
      </c>
      <c r="J353" s="11">
        <f t="shared" si="21"/>
        <v>6154.649868020304</v>
      </c>
      <c r="K353" s="3">
        <f t="shared" si="22"/>
        <v>10465.192955171056</v>
      </c>
      <c r="L353" s="11">
        <f t="shared" si="23"/>
        <v>16619.84282319136</v>
      </c>
      <c r="M353" s="6"/>
    </row>
    <row r="354" spans="1:13" x14ac:dyDescent="0.25">
      <c r="A354" s="6"/>
      <c r="B354" s="5" t="s">
        <v>777</v>
      </c>
      <c r="C354" t="s">
        <v>778</v>
      </c>
      <c r="D354" s="5" t="s">
        <v>779</v>
      </c>
      <c r="E354" s="3">
        <v>11365224</v>
      </c>
      <c r="F354" s="4">
        <v>0</v>
      </c>
      <c r="G354" s="3">
        <f t="shared" si="20"/>
        <v>11365224</v>
      </c>
      <c r="H354" s="4">
        <v>9612238.9399999995</v>
      </c>
      <c r="I354" s="2">
        <v>1666.7387020000001</v>
      </c>
      <c r="J354" s="11">
        <f t="shared" si="21"/>
        <v>6818.8396815663546</v>
      </c>
      <c r="K354" s="3">
        <f t="shared" si="22"/>
        <v>5767.0941032723431</v>
      </c>
      <c r="L354" s="11">
        <f t="shared" si="23"/>
        <v>12585.933784838697</v>
      </c>
      <c r="M354" s="6"/>
    </row>
    <row r="355" spans="1:13" x14ac:dyDescent="0.25">
      <c r="A355" s="6"/>
      <c r="B355" s="5" t="s">
        <v>780</v>
      </c>
      <c r="C355" t="s">
        <v>781</v>
      </c>
      <c r="D355" s="5" t="s">
        <v>210</v>
      </c>
      <c r="E355" s="3">
        <v>6630025</v>
      </c>
      <c r="F355" s="4">
        <v>2636903.3600000003</v>
      </c>
      <c r="G355" s="3">
        <f t="shared" si="20"/>
        <v>9266928.3599999994</v>
      </c>
      <c r="H355" s="4">
        <v>5398160.5499999998</v>
      </c>
      <c r="I355" s="2">
        <v>1119.2185832</v>
      </c>
      <c r="J355" s="11">
        <f t="shared" si="21"/>
        <v>8279.8199557271255</v>
      </c>
      <c r="K355" s="3">
        <f t="shared" si="22"/>
        <v>4823.1512870041124</v>
      </c>
      <c r="L355" s="11">
        <f t="shared" si="23"/>
        <v>13102.971242731237</v>
      </c>
      <c r="M355" s="6"/>
    </row>
    <row r="356" spans="1:13" x14ac:dyDescent="0.25">
      <c r="A356" s="6"/>
      <c r="B356" s="5" t="s">
        <v>782</v>
      </c>
      <c r="C356" t="s">
        <v>783</v>
      </c>
      <c r="D356" s="5" t="s">
        <v>247</v>
      </c>
      <c r="E356" s="3">
        <v>15574035</v>
      </c>
      <c r="F356" s="4">
        <v>0</v>
      </c>
      <c r="G356" s="3">
        <f t="shared" si="20"/>
        <v>15574035</v>
      </c>
      <c r="H356" s="4">
        <v>21141001.640000001</v>
      </c>
      <c r="I356" s="2">
        <v>3899.5514090000001</v>
      </c>
      <c r="J356" s="11">
        <f t="shared" si="21"/>
        <v>3993.801688075142</v>
      </c>
      <c r="K356" s="3">
        <f t="shared" si="22"/>
        <v>5421.3932380035976</v>
      </c>
      <c r="L356" s="11">
        <f t="shared" si="23"/>
        <v>9415.1949260787405</v>
      </c>
      <c r="M356" s="6"/>
    </row>
    <row r="357" spans="1:13" x14ac:dyDescent="0.25">
      <c r="A357" s="6"/>
      <c r="B357" s="5" t="s">
        <v>784</v>
      </c>
      <c r="C357" t="s">
        <v>785</v>
      </c>
      <c r="D357" s="5" t="s">
        <v>226</v>
      </c>
      <c r="E357" s="3">
        <v>29791727</v>
      </c>
      <c r="F357" s="4">
        <v>0</v>
      </c>
      <c r="G357" s="3">
        <f t="shared" si="20"/>
        <v>29791727</v>
      </c>
      <c r="H357" s="4">
        <v>16222949.890000001</v>
      </c>
      <c r="I357" s="2">
        <v>3631.7661910000002</v>
      </c>
      <c r="J357" s="11">
        <f t="shared" si="21"/>
        <v>8203.0960786594314</v>
      </c>
      <c r="K357" s="3">
        <f t="shared" si="22"/>
        <v>4466.9587844621246</v>
      </c>
      <c r="L357" s="11">
        <f t="shared" si="23"/>
        <v>12670.054863121557</v>
      </c>
      <c r="M357" s="6"/>
    </row>
    <row r="358" spans="1:13" x14ac:dyDescent="0.25">
      <c r="A358" s="6"/>
      <c r="B358" s="5" t="s">
        <v>786</v>
      </c>
      <c r="C358" t="s">
        <v>787</v>
      </c>
      <c r="D358" s="5" t="s">
        <v>537</v>
      </c>
      <c r="E358" s="3">
        <v>17176931</v>
      </c>
      <c r="F358" s="4">
        <v>0</v>
      </c>
      <c r="G358" s="3">
        <f t="shared" si="20"/>
        <v>17176931</v>
      </c>
      <c r="H358" s="4">
        <v>5298192.42</v>
      </c>
      <c r="I358" s="2">
        <v>2014.0815365999999</v>
      </c>
      <c r="J358" s="11">
        <f t="shared" si="21"/>
        <v>8528.4188787096591</v>
      </c>
      <c r="K358" s="3">
        <f t="shared" si="22"/>
        <v>2630.5749413422232</v>
      </c>
      <c r="L358" s="11">
        <f t="shared" si="23"/>
        <v>11158.993820051883</v>
      </c>
      <c r="M358" s="6"/>
    </row>
    <row r="359" spans="1:13" x14ac:dyDescent="0.25">
      <c r="A359" s="6"/>
      <c r="B359" s="5" t="s">
        <v>788</v>
      </c>
      <c r="C359" t="s">
        <v>789</v>
      </c>
      <c r="D359" s="5" t="s">
        <v>281</v>
      </c>
      <c r="E359" s="3">
        <v>5097904</v>
      </c>
      <c r="F359" s="4">
        <v>3183859.58</v>
      </c>
      <c r="G359" s="3">
        <f t="shared" si="20"/>
        <v>8281763.5800000001</v>
      </c>
      <c r="H359" s="4">
        <v>7110323.5300000003</v>
      </c>
      <c r="I359" s="2">
        <v>909.90759460000004</v>
      </c>
      <c r="J359" s="11">
        <f t="shared" si="21"/>
        <v>9101.7633319575762</v>
      </c>
      <c r="K359" s="3">
        <f t="shared" si="22"/>
        <v>7814.335842669534</v>
      </c>
      <c r="L359" s="11">
        <f t="shared" si="23"/>
        <v>16916.09917462711</v>
      </c>
      <c r="M359" s="6"/>
    </row>
    <row r="360" spans="1:13" x14ac:dyDescent="0.25">
      <c r="A360" s="6"/>
      <c r="B360" s="5" t="s">
        <v>790</v>
      </c>
      <c r="C360" t="s">
        <v>791</v>
      </c>
      <c r="D360" s="5" t="s">
        <v>16</v>
      </c>
      <c r="E360" s="3">
        <v>4207077</v>
      </c>
      <c r="F360" s="4">
        <v>0</v>
      </c>
      <c r="G360" s="3">
        <f t="shared" si="20"/>
        <v>4207077</v>
      </c>
      <c r="H360" s="4">
        <v>10833653.800000001</v>
      </c>
      <c r="I360" s="2">
        <v>954.29121099999998</v>
      </c>
      <c r="J360" s="11">
        <f t="shared" si="21"/>
        <v>4408.5882291542976</v>
      </c>
      <c r="K360" s="3">
        <f t="shared" si="22"/>
        <v>11352.565836425796</v>
      </c>
      <c r="L360" s="11">
        <f t="shared" si="23"/>
        <v>15761.154065580093</v>
      </c>
      <c r="M360" s="6"/>
    </row>
    <row r="361" spans="1:13" x14ac:dyDescent="0.25">
      <c r="A361" s="6"/>
      <c r="B361" s="5" t="s">
        <v>792</v>
      </c>
      <c r="C361" t="s">
        <v>793</v>
      </c>
      <c r="D361" s="5" t="s">
        <v>125</v>
      </c>
      <c r="E361" s="3">
        <v>60940865</v>
      </c>
      <c r="F361" s="4">
        <v>0</v>
      </c>
      <c r="G361" s="3">
        <f t="shared" si="20"/>
        <v>60940865</v>
      </c>
      <c r="H361" s="4">
        <v>4255130.49</v>
      </c>
      <c r="I361" s="2">
        <v>4813.8960889999998</v>
      </c>
      <c r="J361" s="11">
        <f t="shared" si="21"/>
        <v>12659.36444686727</v>
      </c>
      <c r="K361" s="3">
        <f t="shared" si="22"/>
        <v>883.92653504158352</v>
      </c>
      <c r="L361" s="11">
        <f t="shared" si="23"/>
        <v>13543.290981908853</v>
      </c>
      <c r="M361" s="6"/>
    </row>
    <row r="362" spans="1:13" x14ac:dyDescent="0.25">
      <c r="A362" s="6"/>
      <c r="B362" s="5" t="s">
        <v>794</v>
      </c>
      <c r="C362" t="s">
        <v>795</v>
      </c>
      <c r="D362" s="5" t="s">
        <v>142</v>
      </c>
      <c r="E362" s="3">
        <v>1453495</v>
      </c>
      <c r="F362" s="4">
        <v>0</v>
      </c>
      <c r="G362" s="3">
        <f t="shared" si="20"/>
        <v>1453495</v>
      </c>
      <c r="H362" s="4">
        <v>5254673.8</v>
      </c>
      <c r="I362" s="2">
        <v>272.46334439999998</v>
      </c>
      <c r="J362" s="11">
        <f t="shared" si="21"/>
        <v>5334.6442003080692</v>
      </c>
      <c r="K362" s="3">
        <f t="shared" si="22"/>
        <v>19285.800853584471</v>
      </c>
      <c r="L362" s="11">
        <f t="shared" si="23"/>
        <v>24620.445053892541</v>
      </c>
      <c r="M362" s="6"/>
    </row>
    <row r="363" spans="1:13" x14ac:dyDescent="0.25">
      <c r="A363" s="6"/>
      <c r="B363" s="5" t="s">
        <v>796</v>
      </c>
      <c r="C363" t="s">
        <v>797</v>
      </c>
      <c r="D363" s="5" t="s">
        <v>764</v>
      </c>
      <c r="E363" s="3">
        <v>4022219</v>
      </c>
      <c r="F363" s="4">
        <v>2194725.33</v>
      </c>
      <c r="G363" s="3">
        <f t="shared" si="20"/>
        <v>6216944.3300000001</v>
      </c>
      <c r="H363" s="4">
        <v>5105277.72</v>
      </c>
      <c r="I363" s="2">
        <v>727.02932980000003</v>
      </c>
      <c r="J363" s="11">
        <f t="shared" si="21"/>
        <v>8551.1602836026323</v>
      </c>
      <c r="K363" s="3">
        <f t="shared" si="22"/>
        <v>7022.1069642464372</v>
      </c>
      <c r="L363" s="11">
        <f t="shared" si="23"/>
        <v>15573.267247849069</v>
      </c>
      <c r="M363" s="6"/>
    </row>
    <row r="364" spans="1:13" x14ac:dyDescent="0.25">
      <c r="A364" s="6"/>
      <c r="B364" s="5" t="s">
        <v>798</v>
      </c>
      <c r="C364" t="s">
        <v>799</v>
      </c>
      <c r="D364" s="5" t="s">
        <v>764</v>
      </c>
      <c r="E364" s="3">
        <v>1941617</v>
      </c>
      <c r="F364" s="4">
        <v>1318590.9099999999</v>
      </c>
      <c r="G364" s="3">
        <f t="shared" si="20"/>
        <v>3260207.91</v>
      </c>
      <c r="H364" s="4">
        <v>3325004.33</v>
      </c>
      <c r="I364" s="2">
        <v>403.22608539999999</v>
      </c>
      <c r="J364" s="11">
        <f t="shared" si="21"/>
        <v>8085.3100234472086</v>
      </c>
      <c r="K364" s="3">
        <f t="shared" si="22"/>
        <v>8246.0050338796864</v>
      </c>
      <c r="L364" s="11">
        <f t="shared" si="23"/>
        <v>16331.315057326894</v>
      </c>
      <c r="M364" s="6"/>
    </row>
    <row r="365" spans="1:13" x14ac:dyDescent="0.25">
      <c r="A365" s="6"/>
      <c r="B365" s="5" t="s">
        <v>800</v>
      </c>
      <c r="C365" t="s">
        <v>801</v>
      </c>
      <c r="D365" s="5" t="s">
        <v>169</v>
      </c>
      <c r="E365" s="3">
        <v>3978743</v>
      </c>
      <c r="F365" s="4">
        <v>2560355.35</v>
      </c>
      <c r="G365" s="3">
        <f t="shared" si="20"/>
        <v>6539098.3499999996</v>
      </c>
      <c r="H365" s="4">
        <v>9172549.6500000004</v>
      </c>
      <c r="I365" s="2">
        <v>894.58323559999997</v>
      </c>
      <c r="J365" s="11">
        <f t="shared" si="21"/>
        <v>7309.6589448316727</v>
      </c>
      <c r="K365" s="3">
        <f t="shared" si="22"/>
        <v>10253.433425731415</v>
      </c>
      <c r="L365" s="11">
        <f t="shared" si="23"/>
        <v>17563.092370563088</v>
      </c>
      <c r="M365" s="6"/>
    </row>
    <row r="366" spans="1:13" x14ac:dyDescent="0.25">
      <c r="A366" s="6"/>
      <c r="B366" s="5" t="s">
        <v>802</v>
      </c>
      <c r="C366" t="s">
        <v>803</v>
      </c>
      <c r="D366" s="5" t="s">
        <v>322</v>
      </c>
      <c r="E366" s="3">
        <v>8563386</v>
      </c>
      <c r="F366" s="4">
        <v>0</v>
      </c>
      <c r="G366" s="3">
        <f t="shared" si="20"/>
        <v>8563386</v>
      </c>
      <c r="H366" s="4">
        <v>15444982.560000001</v>
      </c>
      <c r="I366" s="2">
        <v>1721.8209225999999</v>
      </c>
      <c r="J366" s="11">
        <f t="shared" si="21"/>
        <v>4973.4475215163702</v>
      </c>
      <c r="K366" s="3">
        <f t="shared" si="22"/>
        <v>8970.1445471330589</v>
      </c>
      <c r="L366" s="11">
        <f t="shared" si="23"/>
        <v>13943.592068649428</v>
      </c>
      <c r="M366" s="6"/>
    </row>
    <row r="367" spans="1:13" x14ac:dyDescent="0.25">
      <c r="A367" s="6"/>
      <c r="B367" s="5" t="s">
        <v>804</v>
      </c>
      <c r="C367" t="s">
        <v>805</v>
      </c>
      <c r="D367" s="5" t="s">
        <v>102</v>
      </c>
      <c r="E367" s="3">
        <v>4269739</v>
      </c>
      <c r="F367" s="4">
        <v>1840582.9000000001</v>
      </c>
      <c r="G367" s="3">
        <f t="shared" si="20"/>
        <v>6110321.9000000004</v>
      </c>
      <c r="H367" s="4">
        <v>7626934.04</v>
      </c>
      <c r="I367" s="2">
        <v>839.30875479999997</v>
      </c>
      <c r="J367" s="11">
        <f t="shared" si="21"/>
        <v>7280.1836809816632</v>
      </c>
      <c r="K367" s="3">
        <f t="shared" si="22"/>
        <v>9087.1613055167436</v>
      </c>
      <c r="L367" s="11">
        <f t="shared" si="23"/>
        <v>16367.344986498407</v>
      </c>
      <c r="M367" s="6"/>
    </row>
    <row r="368" spans="1:13" x14ac:dyDescent="0.25">
      <c r="A368" s="6"/>
      <c r="B368" s="5" t="s">
        <v>806</v>
      </c>
      <c r="C368" t="s">
        <v>807</v>
      </c>
      <c r="D368" s="5" t="s">
        <v>382</v>
      </c>
      <c r="E368" s="3">
        <v>1654863</v>
      </c>
      <c r="F368" s="4">
        <v>908029.05</v>
      </c>
      <c r="G368" s="3">
        <f t="shared" si="20"/>
        <v>2562892.0499999998</v>
      </c>
      <c r="H368" s="4">
        <v>8905372.4100000001</v>
      </c>
      <c r="I368" s="2">
        <v>587.33845440000005</v>
      </c>
      <c r="J368" s="11">
        <f t="shared" si="21"/>
        <v>4363.569302844543</v>
      </c>
      <c r="K368" s="3">
        <f t="shared" si="22"/>
        <v>15162.249880432824</v>
      </c>
      <c r="L368" s="11">
        <f t="shared" si="23"/>
        <v>19525.819183277366</v>
      </c>
      <c r="M368" s="6"/>
    </row>
    <row r="369" spans="1:13" x14ac:dyDescent="0.25">
      <c r="A369" s="6"/>
      <c r="B369" s="5" t="s">
        <v>808</v>
      </c>
      <c r="C369" t="s">
        <v>809</v>
      </c>
      <c r="D369" s="5" t="s">
        <v>258</v>
      </c>
      <c r="E369" s="3">
        <v>23614126</v>
      </c>
      <c r="F369" s="4">
        <v>0</v>
      </c>
      <c r="G369" s="3">
        <f t="shared" si="20"/>
        <v>23614126</v>
      </c>
      <c r="H369" s="4">
        <v>14684641.43</v>
      </c>
      <c r="I369" s="2">
        <v>3023.1551055999998</v>
      </c>
      <c r="J369" s="11">
        <f t="shared" si="21"/>
        <v>7811.0864891642232</v>
      </c>
      <c r="K369" s="3">
        <f t="shared" si="22"/>
        <v>4857.3893555109426</v>
      </c>
      <c r="L369" s="11">
        <f t="shared" si="23"/>
        <v>12668.475844675166</v>
      </c>
      <c r="M369" s="6"/>
    </row>
    <row r="370" spans="1:13" x14ac:dyDescent="0.25">
      <c r="A370" s="6"/>
      <c r="B370" s="5" t="s">
        <v>810</v>
      </c>
      <c r="C370" t="s">
        <v>811</v>
      </c>
      <c r="D370" s="5" t="s">
        <v>79</v>
      </c>
      <c r="E370" s="3">
        <v>15176362</v>
      </c>
      <c r="F370" s="4">
        <v>0</v>
      </c>
      <c r="G370" s="3">
        <f t="shared" si="20"/>
        <v>15176362</v>
      </c>
      <c r="H370" s="4">
        <v>4055697.68</v>
      </c>
      <c r="I370" s="2">
        <v>1880.0792922000001</v>
      </c>
      <c r="J370" s="11">
        <f t="shared" si="21"/>
        <v>8072.1925202639595</v>
      </c>
      <c r="K370" s="3">
        <f t="shared" si="22"/>
        <v>2157.1950166283523</v>
      </c>
      <c r="L370" s="11">
        <f t="shared" si="23"/>
        <v>10229.387536892311</v>
      </c>
      <c r="M370" s="6"/>
    </row>
    <row r="371" spans="1:13" x14ac:dyDescent="0.25">
      <c r="A371" s="6"/>
      <c r="B371" s="5" t="s">
        <v>812</v>
      </c>
      <c r="C371" t="s">
        <v>813</v>
      </c>
      <c r="D371" s="5" t="s">
        <v>450</v>
      </c>
      <c r="E371" s="3">
        <v>1954800</v>
      </c>
      <c r="F371" s="4">
        <v>1093751.55</v>
      </c>
      <c r="G371" s="3">
        <f t="shared" si="20"/>
        <v>3048551.55</v>
      </c>
      <c r="H371" s="4">
        <v>3259683.16</v>
      </c>
      <c r="I371" s="2">
        <v>273.61464580000001</v>
      </c>
      <c r="J371" s="11">
        <f t="shared" si="21"/>
        <v>11141.770357674324</v>
      </c>
      <c r="K371" s="3">
        <f t="shared" si="22"/>
        <v>11913.408912996134</v>
      </c>
      <c r="L371" s="11">
        <f t="shared" si="23"/>
        <v>23055.179270670458</v>
      </c>
      <c r="M371" s="6"/>
    </row>
    <row r="372" spans="1:13" x14ac:dyDescent="0.25">
      <c r="A372" s="6"/>
      <c r="B372" s="5" t="s">
        <v>814</v>
      </c>
      <c r="C372" t="s">
        <v>815</v>
      </c>
      <c r="D372" s="5" t="s">
        <v>497</v>
      </c>
      <c r="E372" s="3">
        <v>37220163</v>
      </c>
      <c r="F372" s="4">
        <v>14421838.68</v>
      </c>
      <c r="G372" s="3">
        <f t="shared" si="20"/>
        <v>51642001.68</v>
      </c>
      <c r="H372" s="4">
        <v>37269112.899999999</v>
      </c>
      <c r="I372" s="2">
        <v>6564.5607018000001</v>
      </c>
      <c r="J372" s="11">
        <f t="shared" si="21"/>
        <v>7866.7871356326677</v>
      </c>
      <c r="K372" s="3">
        <f t="shared" si="22"/>
        <v>5677.3201731200115</v>
      </c>
      <c r="L372" s="11">
        <f t="shared" si="23"/>
        <v>13544.107308752678</v>
      </c>
      <c r="M372" s="6"/>
    </row>
    <row r="373" spans="1:13" x14ac:dyDescent="0.25">
      <c r="A373" s="6"/>
      <c r="B373" s="5" t="s">
        <v>816</v>
      </c>
      <c r="C373" t="s">
        <v>817</v>
      </c>
      <c r="D373" s="5" t="s">
        <v>258</v>
      </c>
      <c r="E373" s="3">
        <v>6487044</v>
      </c>
      <c r="F373" s="4">
        <v>0</v>
      </c>
      <c r="G373" s="3">
        <f t="shared" si="20"/>
        <v>6487044</v>
      </c>
      <c r="H373" s="4">
        <v>8946078.8300000001</v>
      </c>
      <c r="I373" s="2">
        <v>818.670928</v>
      </c>
      <c r="J373" s="11">
        <f t="shared" si="21"/>
        <v>7923.8724353480402</v>
      </c>
      <c r="K373" s="3">
        <f t="shared" si="22"/>
        <v>10927.563840400597</v>
      </c>
      <c r="L373" s="11">
        <f t="shared" si="23"/>
        <v>18851.436275748638</v>
      </c>
      <c r="M373" s="6"/>
    </row>
    <row r="374" spans="1:13" x14ac:dyDescent="0.25">
      <c r="A374" s="6"/>
      <c r="B374" s="5" t="s">
        <v>818</v>
      </c>
      <c r="C374" t="s">
        <v>819</v>
      </c>
      <c r="D374" s="5" t="s">
        <v>139</v>
      </c>
      <c r="E374" s="3">
        <v>5324366</v>
      </c>
      <c r="F374" s="4">
        <v>0</v>
      </c>
      <c r="G374" s="3">
        <f t="shared" si="20"/>
        <v>5324366</v>
      </c>
      <c r="H374" s="4">
        <v>7458156.7000000002</v>
      </c>
      <c r="I374" s="2">
        <v>947.22393959999999</v>
      </c>
      <c r="J374" s="11">
        <f t="shared" si="21"/>
        <v>5621.0213629613381</v>
      </c>
      <c r="K374" s="3">
        <f t="shared" si="22"/>
        <v>7873.699542633477</v>
      </c>
      <c r="L374" s="11">
        <f t="shared" si="23"/>
        <v>13494.720905594815</v>
      </c>
      <c r="M374" s="6"/>
    </row>
    <row r="375" spans="1:13" x14ac:dyDescent="0.25">
      <c r="A375" s="6"/>
      <c r="B375" s="5" t="s">
        <v>820</v>
      </c>
      <c r="C375" t="s">
        <v>821</v>
      </c>
      <c r="D375" s="5" t="s">
        <v>120</v>
      </c>
      <c r="E375" s="3">
        <v>3381550</v>
      </c>
      <c r="F375" s="4">
        <v>2306559.4899999998</v>
      </c>
      <c r="G375" s="3">
        <f t="shared" si="20"/>
        <v>5688109.4900000002</v>
      </c>
      <c r="H375" s="4">
        <v>5418363.25</v>
      </c>
      <c r="I375" s="2">
        <v>465.59243880000002</v>
      </c>
      <c r="J375" s="11">
        <f t="shared" si="21"/>
        <v>12216.928403434373</v>
      </c>
      <c r="K375" s="3">
        <f t="shared" si="22"/>
        <v>11637.567104751701</v>
      </c>
      <c r="L375" s="11">
        <f t="shared" si="23"/>
        <v>23854.495508186075</v>
      </c>
      <c r="M375" s="6"/>
    </row>
    <row r="376" spans="1:13" x14ac:dyDescent="0.25">
      <c r="A376" s="6"/>
      <c r="B376" s="5" t="s">
        <v>822</v>
      </c>
      <c r="C376" t="s">
        <v>823</v>
      </c>
      <c r="D376" s="5" t="s">
        <v>139</v>
      </c>
      <c r="E376" s="3">
        <v>10025902</v>
      </c>
      <c r="F376" s="4">
        <v>0</v>
      </c>
      <c r="G376" s="3">
        <f t="shared" si="20"/>
        <v>10025902</v>
      </c>
      <c r="H376" s="4">
        <v>16669660.26</v>
      </c>
      <c r="I376" s="2">
        <v>2346.5658183999999</v>
      </c>
      <c r="J376" s="11">
        <f t="shared" si="21"/>
        <v>4272.585035281958</v>
      </c>
      <c r="K376" s="3">
        <f t="shared" si="22"/>
        <v>7103.8536951698061</v>
      </c>
      <c r="L376" s="11">
        <f t="shared" si="23"/>
        <v>11376.438730451764</v>
      </c>
      <c r="M376" s="6"/>
    </row>
    <row r="377" spans="1:13" x14ac:dyDescent="0.25">
      <c r="A377" s="6"/>
      <c r="B377" s="5" t="s">
        <v>824</v>
      </c>
      <c r="C377" t="s">
        <v>825</v>
      </c>
      <c r="D377" s="5" t="s">
        <v>192</v>
      </c>
      <c r="E377" s="3">
        <v>21458089</v>
      </c>
      <c r="F377" s="4">
        <v>0</v>
      </c>
      <c r="G377" s="3">
        <f t="shared" si="20"/>
        <v>21458089</v>
      </c>
      <c r="H377" s="4">
        <v>1642455.96</v>
      </c>
      <c r="I377" s="2">
        <v>787.16232060000004</v>
      </c>
      <c r="J377" s="11">
        <f t="shared" si="21"/>
        <v>27260.05607540255</v>
      </c>
      <c r="K377" s="3">
        <f t="shared" si="22"/>
        <v>2086.5530742732553</v>
      </c>
      <c r="L377" s="11">
        <f t="shared" si="23"/>
        <v>29346.609149675805</v>
      </c>
      <c r="M377" s="6"/>
    </row>
    <row r="378" spans="1:13" x14ac:dyDescent="0.25">
      <c r="A378" s="6"/>
      <c r="B378" s="5" t="s">
        <v>826</v>
      </c>
      <c r="C378" t="s">
        <v>827</v>
      </c>
      <c r="D378" s="5" t="s">
        <v>13</v>
      </c>
      <c r="E378" s="3">
        <v>58144383</v>
      </c>
      <c r="F378" s="4">
        <v>0</v>
      </c>
      <c r="G378" s="3">
        <f t="shared" si="20"/>
        <v>58144383</v>
      </c>
      <c r="H378" s="4">
        <v>2956702.16</v>
      </c>
      <c r="I378" s="2">
        <v>3655.7412688999998</v>
      </c>
      <c r="J378" s="11">
        <f t="shared" si="21"/>
        <v>15904.950247612969</v>
      </c>
      <c r="K378" s="3">
        <f t="shared" si="22"/>
        <v>808.78321044028962</v>
      </c>
      <c r="L378" s="11">
        <f t="shared" si="23"/>
        <v>16713.733458053259</v>
      </c>
      <c r="M378" s="6"/>
    </row>
    <row r="379" spans="1:13" x14ac:dyDescent="0.25">
      <c r="A379" s="6"/>
      <c r="B379" s="5" t="s">
        <v>828</v>
      </c>
      <c r="C379" t="s">
        <v>829</v>
      </c>
      <c r="D379" s="5" t="s">
        <v>151</v>
      </c>
      <c r="E379" s="3">
        <v>6098654</v>
      </c>
      <c r="F379" s="4">
        <v>1290606.67</v>
      </c>
      <c r="G379" s="3">
        <f t="shared" si="20"/>
        <v>7389260.6699999999</v>
      </c>
      <c r="H379" s="4">
        <v>5696183.21</v>
      </c>
      <c r="I379" s="2">
        <v>622.87122439999996</v>
      </c>
      <c r="J379" s="11">
        <f t="shared" si="21"/>
        <v>11863.22369783246</v>
      </c>
      <c r="K379" s="3">
        <f t="shared" si="22"/>
        <v>9145.041522004849</v>
      </c>
      <c r="L379" s="11">
        <f t="shared" si="23"/>
        <v>21008.265219837311</v>
      </c>
      <c r="M379" s="6"/>
    </row>
    <row r="380" spans="1:13" x14ac:dyDescent="0.25">
      <c r="A380" s="6"/>
      <c r="B380" s="5" t="s">
        <v>830</v>
      </c>
      <c r="C380" t="s">
        <v>831</v>
      </c>
      <c r="D380" s="5" t="s">
        <v>22</v>
      </c>
      <c r="E380" s="3">
        <v>38249297</v>
      </c>
      <c r="F380" s="4">
        <v>0</v>
      </c>
      <c r="G380" s="3">
        <f t="shared" si="20"/>
        <v>38249297</v>
      </c>
      <c r="H380" s="4">
        <v>11916992.630000001</v>
      </c>
      <c r="I380" s="2">
        <v>4376.1020257999999</v>
      </c>
      <c r="J380" s="11">
        <f t="shared" si="21"/>
        <v>8740.4947998230473</v>
      </c>
      <c r="K380" s="3">
        <f t="shared" si="22"/>
        <v>2723.198078961937</v>
      </c>
      <c r="L380" s="11">
        <f t="shared" si="23"/>
        <v>11463.692878784985</v>
      </c>
      <c r="M380" s="6"/>
    </row>
    <row r="381" spans="1:13" x14ac:dyDescent="0.25">
      <c r="A381" s="6"/>
      <c r="B381" s="5" t="s">
        <v>832</v>
      </c>
      <c r="C381" t="s">
        <v>833</v>
      </c>
      <c r="D381" s="5" t="s">
        <v>177</v>
      </c>
      <c r="E381" s="3">
        <v>4858291</v>
      </c>
      <c r="F381" s="4">
        <v>0</v>
      </c>
      <c r="G381" s="3">
        <f t="shared" si="20"/>
        <v>4858291</v>
      </c>
      <c r="H381" s="4">
        <v>3849440.44</v>
      </c>
      <c r="I381" s="2">
        <v>541.63057200000003</v>
      </c>
      <c r="J381" s="11">
        <f t="shared" si="21"/>
        <v>8969.7503264272891</v>
      </c>
      <c r="K381" s="3">
        <f t="shared" si="22"/>
        <v>7107.1328669386849</v>
      </c>
      <c r="L381" s="11">
        <f t="shared" si="23"/>
        <v>16076.883193365975</v>
      </c>
      <c r="M381" s="6"/>
    </row>
    <row r="382" spans="1:13" x14ac:dyDescent="0.25">
      <c r="A382" s="6"/>
      <c r="B382" s="5" t="s">
        <v>834</v>
      </c>
      <c r="C382" t="s">
        <v>835</v>
      </c>
      <c r="D382" s="5" t="s">
        <v>247</v>
      </c>
      <c r="E382" s="3">
        <v>5425680</v>
      </c>
      <c r="F382" s="4">
        <v>0</v>
      </c>
      <c r="G382" s="3">
        <f t="shared" si="20"/>
        <v>5425680</v>
      </c>
      <c r="H382" s="4">
        <v>13515937.869999999</v>
      </c>
      <c r="I382" s="2">
        <v>1785.4621847999999</v>
      </c>
      <c r="J382" s="11">
        <f t="shared" si="21"/>
        <v>3038.8098085694055</v>
      </c>
      <c r="K382" s="3">
        <f t="shared" si="22"/>
        <v>7569.9939125364326</v>
      </c>
      <c r="L382" s="11">
        <f t="shared" si="23"/>
        <v>10608.803721105838</v>
      </c>
      <c r="M382" s="6"/>
    </row>
    <row r="383" spans="1:13" x14ac:dyDescent="0.25">
      <c r="A383" s="6"/>
      <c r="B383" s="5" t="s">
        <v>836</v>
      </c>
      <c r="C383" t="s">
        <v>837</v>
      </c>
      <c r="D383" s="5" t="s">
        <v>497</v>
      </c>
      <c r="E383" s="3">
        <v>10754957</v>
      </c>
      <c r="F383" s="4">
        <v>3377177.36</v>
      </c>
      <c r="G383" s="3">
        <f t="shared" si="20"/>
        <v>14132134.359999999</v>
      </c>
      <c r="H383" s="4">
        <v>5049305.8899999997</v>
      </c>
      <c r="I383" s="2">
        <v>1568.8780402</v>
      </c>
      <c r="J383" s="11">
        <f t="shared" si="21"/>
        <v>9007.7966533322378</v>
      </c>
      <c r="K383" s="3">
        <f t="shared" si="22"/>
        <v>3218.4183605223488</v>
      </c>
      <c r="L383" s="11">
        <f t="shared" si="23"/>
        <v>12226.215013854588</v>
      </c>
      <c r="M383" s="6"/>
    </row>
    <row r="384" spans="1:13" x14ac:dyDescent="0.25">
      <c r="A384" s="6"/>
      <c r="B384" s="5" t="s">
        <v>838</v>
      </c>
      <c r="C384" t="s">
        <v>839</v>
      </c>
      <c r="D384" s="5" t="s">
        <v>84</v>
      </c>
      <c r="E384" s="3">
        <v>52903926</v>
      </c>
      <c r="F384" s="4">
        <v>0</v>
      </c>
      <c r="G384" s="3">
        <f t="shared" si="20"/>
        <v>52903926</v>
      </c>
      <c r="H384" s="4">
        <v>6974700.1500000004</v>
      </c>
      <c r="I384" s="2">
        <v>3908.2624391999998</v>
      </c>
      <c r="J384" s="11">
        <f t="shared" si="21"/>
        <v>13536.431297287483</v>
      </c>
      <c r="K384" s="3">
        <f t="shared" si="22"/>
        <v>1784.6038382795205</v>
      </c>
      <c r="L384" s="11">
        <f t="shared" si="23"/>
        <v>15321.035135567003</v>
      </c>
      <c r="M384" s="6"/>
    </row>
    <row r="385" spans="1:13" x14ac:dyDescent="0.25">
      <c r="A385" s="6"/>
      <c r="B385" s="5" t="s">
        <v>840</v>
      </c>
      <c r="C385" t="s">
        <v>841</v>
      </c>
      <c r="D385" s="5" t="s">
        <v>28</v>
      </c>
      <c r="E385" s="3">
        <v>47513852</v>
      </c>
      <c r="F385" s="4">
        <v>0</v>
      </c>
      <c r="G385" s="3">
        <f t="shared" si="20"/>
        <v>47513852</v>
      </c>
      <c r="H385" s="4">
        <v>5006063.45</v>
      </c>
      <c r="I385" s="2">
        <v>5300.5038740999998</v>
      </c>
      <c r="J385" s="11">
        <f t="shared" si="21"/>
        <v>8964.0255206996953</v>
      </c>
      <c r="K385" s="3">
        <f t="shared" si="22"/>
        <v>944.45048412496556</v>
      </c>
      <c r="L385" s="11">
        <f t="shared" si="23"/>
        <v>9908.4760048246608</v>
      </c>
      <c r="M385" s="6"/>
    </row>
    <row r="386" spans="1:13" x14ac:dyDescent="0.25">
      <c r="A386" s="6"/>
      <c r="B386" s="5" t="s">
        <v>842</v>
      </c>
      <c r="C386" t="s">
        <v>843</v>
      </c>
      <c r="D386" s="5" t="s">
        <v>84</v>
      </c>
      <c r="E386" s="3">
        <v>58018030</v>
      </c>
      <c r="F386" s="4">
        <v>0</v>
      </c>
      <c r="G386" s="3">
        <f t="shared" si="20"/>
        <v>58018030</v>
      </c>
      <c r="H386" s="4">
        <v>3843752.62</v>
      </c>
      <c r="I386" s="2">
        <v>4747.3361665000002</v>
      </c>
      <c r="J386" s="11">
        <f t="shared" si="21"/>
        <v>12221.175826858311</v>
      </c>
      <c r="K386" s="3">
        <f t="shared" si="22"/>
        <v>809.66514381765978</v>
      </c>
      <c r="L386" s="11">
        <f t="shared" si="23"/>
        <v>13030.84097067597</v>
      </c>
      <c r="M386" s="6"/>
    </row>
    <row r="387" spans="1:13" x14ac:dyDescent="0.25">
      <c r="A387" s="6"/>
      <c r="B387" s="5" t="s">
        <v>844</v>
      </c>
      <c r="C387" t="s">
        <v>845</v>
      </c>
      <c r="D387" s="5" t="s">
        <v>404</v>
      </c>
      <c r="E387" s="3">
        <v>10545563</v>
      </c>
      <c r="F387" s="4">
        <v>3041944.05</v>
      </c>
      <c r="G387" s="3">
        <f t="shared" ref="G387:G450" si="24">E387+F387</f>
        <v>13587507.050000001</v>
      </c>
      <c r="H387" s="4">
        <v>6662917.5999999996</v>
      </c>
      <c r="I387" s="2">
        <v>1184.3851658000001</v>
      </c>
      <c r="J387" s="11">
        <f t="shared" ref="J387:J450" si="25">G387/I387</f>
        <v>11472.202998103439</v>
      </c>
      <c r="K387" s="3">
        <f t="shared" ref="K387:K450" si="26">H387/I387</f>
        <v>5625.634120045308</v>
      </c>
      <c r="L387" s="11">
        <f t="shared" ref="L387:L450" si="27">J387+K387</f>
        <v>17097.837118148746</v>
      </c>
      <c r="M387" s="6"/>
    </row>
    <row r="388" spans="1:13" x14ac:dyDescent="0.25">
      <c r="A388" s="6"/>
      <c r="B388" s="5" t="s">
        <v>846</v>
      </c>
      <c r="C388" t="s">
        <v>847</v>
      </c>
      <c r="D388" s="5" t="s">
        <v>253</v>
      </c>
      <c r="E388" s="3">
        <v>21305734</v>
      </c>
      <c r="F388" s="4">
        <v>6666075.9200000009</v>
      </c>
      <c r="G388" s="3">
        <f t="shared" si="24"/>
        <v>27971809.920000002</v>
      </c>
      <c r="H388" s="4">
        <v>9868869.25</v>
      </c>
      <c r="I388" s="2">
        <v>3070.7149628000002</v>
      </c>
      <c r="J388" s="11">
        <f t="shared" si="25"/>
        <v>9109.2173187231256</v>
      </c>
      <c r="K388" s="3">
        <f t="shared" si="26"/>
        <v>3213.8669233568889</v>
      </c>
      <c r="L388" s="11">
        <f t="shared" si="27"/>
        <v>12323.084242080015</v>
      </c>
      <c r="M388" s="6"/>
    </row>
    <row r="389" spans="1:13" x14ac:dyDescent="0.25">
      <c r="A389" s="6"/>
      <c r="B389" s="5" t="s">
        <v>848</v>
      </c>
      <c r="C389" t="s">
        <v>847</v>
      </c>
      <c r="D389" s="5" t="s">
        <v>71</v>
      </c>
      <c r="E389" s="3">
        <v>15844907</v>
      </c>
      <c r="F389" s="4">
        <v>0</v>
      </c>
      <c r="G389" s="3">
        <f t="shared" si="24"/>
        <v>15844907</v>
      </c>
      <c r="H389" s="4">
        <v>1252351.0900000001</v>
      </c>
      <c r="I389" s="2">
        <v>903.97623980000003</v>
      </c>
      <c r="J389" s="11">
        <f t="shared" si="25"/>
        <v>17528.012687043192</v>
      </c>
      <c r="K389" s="3">
        <f t="shared" si="26"/>
        <v>1385.3805386268516</v>
      </c>
      <c r="L389" s="11">
        <f t="shared" si="27"/>
        <v>18913.393225670043</v>
      </c>
      <c r="M389" s="6"/>
    </row>
    <row r="390" spans="1:13" x14ac:dyDescent="0.25">
      <c r="A390" s="6"/>
      <c r="B390" s="5" t="s">
        <v>849</v>
      </c>
      <c r="C390" t="s">
        <v>850</v>
      </c>
      <c r="D390" s="5" t="s">
        <v>322</v>
      </c>
      <c r="E390" s="3">
        <v>15174639</v>
      </c>
      <c r="F390" s="4">
        <v>0</v>
      </c>
      <c r="G390" s="3">
        <f t="shared" si="24"/>
        <v>15174639</v>
      </c>
      <c r="H390" s="4">
        <v>9344718.5800000001</v>
      </c>
      <c r="I390" s="2">
        <v>2190.9934084000001</v>
      </c>
      <c r="J390" s="11">
        <f t="shared" si="25"/>
        <v>6925.9172308881871</v>
      </c>
      <c r="K390" s="3">
        <f t="shared" si="26"/>
        <v>4265.060106604381</v>
      </c>
      <c r="L390" s="11">
        <f t="shared" si="27"/>
        <v>11190.977337492568</v>
      </c>
      <c r="M390" s="6"/>
    </row>
    <row r="391" spans="1:13" x14ac:dyDescent="0.25">
      <c r="A391" s="6"/>
      <c r="B391" s="5" t="s">
        <v>851</v>
      </c>
      <c r="C391" t="s">
        <v>852</v>
      </c>
      <c r="D391" s="5" t="s">
        <v>169</v>
      </c>
      <c r="E391" s="3">
        <v>43035146</v>
      </c>
      <c r="F391" s="4">
        <v>0</v>
      </c>
      <c r="G391" s="3">
        <f t="shared" si="24"/>
        <v>43035146</v>
      </c>
      <c r="H391" s="4">
        <v>21786131.27</v>
      </c>
      <c r="I391" s="2">
        <v>4858.2268899999999</v>
      </c>
      <c r="J391" s="11">
        <f t="shared" si="25"/>
        <v>8858.2001158863131</v>
      </c>
      <c r="K391" s="3">
        <f t="shared" si="26"/>
        <v>4484.3791291106209</v>
      </c>
      <c r="L391" s="11">
        <f t="shared" si="27"/>
        <v>13342.579244996934</v>
      </c>
      <c r="M391" s="6"/>
    </row>
    <row r="392" spans="1:13" x14ac:dyDescent="0.25">
      <c r="A392" s="6"/>
      <c r="B392" s="5" t="s">
        <v>853</v>
      </c>
      <c r="C392" t="s">
        <v>854</v>
      </c>
      <c r="D392" s="5" t="s">
        <v>210</v>
      </c>
      <c r="E392" s="3">
        <v>7816420</v>
      </c>
      <c r="F392" s="4">
        <v>2559315.9500000002</v>
      </c>
      <c r="G392" s="3">
        <f t="shared" si="24"/>
        <v>10375735.949999999</v>
      </c>
      <c r="H392" s="4">
        <v>4035668.1</v>
      </c>
      <c r="I392" s="2">
        <v>1003.8516878</v>
      </c>
      <c r="J392" s="11">
        <f t="shared" si="25"/>
        <v>10335.925193032284</v>
      </c>
      <c r="K392" s="3">
        <f t="shared" si="26"/>
        <v>4020.1836078439078</v>
      </c>
      <c r="L392" s="11">
        <f t="shared" si="27"/>
        <v>14356.108800876193</v>
      </c>
      <c r="M392" s="6"/>
    </row>
    <row r="393" spans="1:13" x14ac:dyDescent="0.25">
      <c r="A393" s="6"/>
      <c r="B393" s="5" t="s">
        <v>855</v>
      </c>
      <c r="C393" t="s">
        <v>856</v>
      </c>
      <c r="D393" s="5" t="s">
        <v>497</v>
      </c>
      <c r="E393" s="3">
        <v>14428734</v>
      </c>
      <c r="F393" s="4">
        <v>0</v>
      </c>
      <c r="G393" s="3">
        <f t="shared" si="24"/>
        <v>14428734</v>
      </c>
      <c r="H393" s="4">
        <v>1501075.48</v>
      </c>
      <c r="I393" s="2">
        <v>1141.4756444</v>
      </c>
      <c r="J393" s="11">
        <f t="shared" si="25"/>
        <v>12640.422133215337</v>
      </c>
      <c r="K393" s="3">
        <f t="shared" si="26"/>
        <v>1315.0306687349589</v>
      </c>
      <c r="L393" s="11">
        <f t="shared" si="27"/>
        <v>13955.452801950296</v>
      </c>
      <c r="M393" s="6"/>
    </row>
    <row r="394" spans="1:13" x14ac:dyDescent="0.25">
      <c r="A394" s="6"/>
      <c r="B394" s="5" t="s">
        <v>857</v>
      </c>
      <c r="C394" t="s">
        <v>856</v>
      </c>
      <c r="D394" s="5" t="s">
        <v>169</v>
      </c>
      <c r="E394" s="3">
        <v>8660756</v>
      </c>
      <c r="F394" s="4">
        <v>0</v>
      </c>
      <c r="G394" s="3">
        <f t="shared" si="24"/>
        <v>8660756</v>
      </c>
      <c r="H394" s="4">
        <v>17430463.23</v>
      </c>
      <c r="I394" s="2">
        <v>1478.0119702</v>
      </c>
      <c r="J394" s="11">
        <f t="shared" si="25"/>
        <v>5859.7333273478516</v>
      </c>
      <c r="K394" s="3">
        <f t="shared" si="26"/>
        <v>11793.181368917712</v>
      </c>
      <c r="L394" s="11">
        <f t="shared" si="27"/>
        <v>17652.914696265565</v>
      </c>
      <c r="M394" s="6"/>
    </row>
    <row r="395" spans="1:13" x14ac:dyDescent="0.25">
      <c r="A395" s="6"/>
      <c r="B395" s="5" t="s">
        <v>861</v>
      </c>
      <c r="C395" t="s">
        <v>859</v>
      </c>
      <c r="D395" s="5" t="s">
        <v>22</v>
      </c>
      <c r="E395" s="3">
        <v>13716293</v>
      </c>
      <c r="F395" s="4">
        <v>4121672.24</v>
      </c>
      <c r="G395" s="3">
        <f t="shared" si="24"/>
        <v>17837965.240000002</v>
      </c>
      <c r="H395" s="4">
        <v>4754358.32</v>
      </c>
      <c r="I395" s="2">
        <v>1661.6030668000001</v>
      </c>
      <c r="J395" s="11">
        <f t="shared" si="25"/>
        <v>10735.394990786377</v>
      </c>
      <c r="K395" s="3">
        <f t="shared" si="26"/>
        <v>2861.3081035991263</v>
      </c>
      <c r="L395" s="11">
        <f t="shared" si="27"/>
        <v>13596.703094385502</v>
      </c>
      <c r="M395" s="6"/>
    </row>
    <row r="396" spans="1:13" x14ac:dyDescent="0.25">
      <c r="A396" s="6"/>
      <c r="B396" s="5" t="s">
        <v>858</v>
      </c>
      <c r="C396" t="s">
        <v>859</v>
      </c>
      <c r="D396" s="5" t="s">
        <v>247</v>
      </c>
      <c r="E396" s="3">
        <v>76112581</v>
      </c>
      <c r="F396" s="4">
        <v>0</v>
      </c>
      <c r="G396" s="3">
        <f t="shared" si="24"/>
        <v>76112581</v>
      </c>
      <c r="H396" s="4">
        <v>19622032.579999998</v>
      </c>
      <c r="I396" s="2">
        <v>10798.122560199999</v>
      </c>
      <c r="J396" s="11">
        <f t="shared" si="25"/>
        <v>7048.6865263539166</v>
      </c>
      <c r="K396" s="3">
        <f t="shared" si="26"/>
        <v>1817.1707600655873</v>
      </c>
      <c r="L396" s="11">
        <f t="shared" si="27"/>
        <v>8865.8572864195048</v>
      </c>
      <c r="M396" s="6"/>
    </row>
    <row r="397" spans="1:13" x14ac:dyDescent="0.25">
      <c r="A397" s="6"/>
      <c r="B397" s="5" t="s">
        <v>860</v>
      </c>
      <c r="C397" t="s">
        <v>859</v>
      </c>
      <c r="D397" s="5" t="s">
        <v>142</v>
      </c>
      <c r="E397" s="3">
        <v>4541546</v>
      </c>
      <c r="F397" s="4">
        <v>0</v>
      </c>
      <c r="G397" s="3">
        <f t="shared" si="24"/>
        <v>4541546</v>
      </c>
      <c r="H397" s="4">
        <v>11925765.220000001</v>
      </c>
      <c r="I397" s="2">
        <v>1244.5282976000001</v>
      </c>
      <c r="J397" s="11">
        <f t="shared" si="25"/>
        <v>3649.2107160263895</v>
      </c>
      <c r="K397" s="3">
        <f t="shared" si="26"/>
        <v>9582.5585026858298</v>
      </c>
      <c r="L397" s="11">
        <f t="shared" si="27"/>
        <v>13231.769218712219</v>
      </c>
      <c r="M397" s="6"/>
    </row>
    <row r="398" spans="1:13" x14ac:dyDescent="0.25">
      <c r="A398" s="6"/>
      <c r="B398" s="5" t="s">
        <v>862</v>
      </c>
      <c r="C398" t="s">
        <v>863</v>
      </c>
      <c r="D398" s="5" t="s">
        <v>253</v>
      </c>
      <c r="E398" s="3">
        <v>10662630</v>
      </c>
      <c r="F398" s="4">
        <v>3160675.37</v>
      </c>
      <c r="G398" s="3">
        <f t="shared" si="24"/>
        <v>13823305.370000001</v>
      </c>
      <c r="H398" s="4">
        <v>6974085.0700000003</v>
      </c>
      <c r="I398" s="2">
        <v>1498.1736552</v>
      </c>
      <c r="J398" s="11">
        <f t="shared" si="25"/>
        <v>9226.7710902676681</v>
      </c>
      <c r="K398" s="3">
        <f t="shared" si="26"/>
        <v>4655.05787382771</v>
      </c>
      <c r="L398" s="11">
        <f t="shared" si="27"/>
        <v>13881.828964095377</v>
      </c>
      <c r="M398" s="6"/>
    </row>
    <row r="399" spans="1:13" x14ac:dyDescent="0.25">
      <c r="A399" s="6"/>
      <c r="B399" s="5" t="s">
        <v>864</v>
      </c>
      <c r="C399" t="s">
        <v>863</v>
      </c>
      <c r="D399" s="5" t="s">
        <v>244</v>
      </c>
      <c r="E399" s="3">
        <v>6348269</v>
      </c>
      <c r="F399" s="4">
        <v>3164069.8599999994</v>
      </c>
      <c r="G399" s="3">
        <f t="shared" si="24"/>
        <v>9512338.8599999994</v>
      </c>
      <c r="H399" s="4">
        <v>7927851.9299999997</v>
      </c>
      <c r="I399" s="2">
        <v>1081.5962942000001</v>
      </c>
      <c r="J399" s="11">
        <f t="shared" si="25"/>
        <v>8794.7221259996786</v>
      </c>
      <c r="K399" s="3">
        <f t="shared" si="26"/>
        <v>7329.7698711734356</v>
      </c>
      <c r="L399" s="11">
        <f t="shared" si="27"/>
        <v>16124.491997173114</v>
      </c>
      <c r="M399" s="6"/>
    </row>
    <row r="400" spans="1:13" x14ac:dyDescent="0.25">
      <c r="A400" s="6"/>
      <c r="B400" s="5" t="s">
        <v>865</v>
      </c>
      <c r="C400" t="s">
        <v>866</v>
      </c>
      <c r="D400" s="5" t="s">
        <v>151</v>
      </c>
      <c r="E400" s="3">
        <v>7282853</v>
      </c>
      <c r="F400" s="4">
        <v>404650.86</v>
      </c>
      <c r="G400" s="3">
        <f t="shared" si="24"/>
        <v>7687503.8600000003</v>
      </c>
      <c r="H400" s="4">
        <v>6928061.6200000001</v>
      </c>
      <c r="I400" s="2">
        <v>751.45074460000001</v>
      </c>
      <c r="J400" s="11">
        <f t="shared" si="25"/>
        <v>10230.216571402943</v>
      </c>
      <c r="K400" s="3">
        <f t="shared" si="26"/>
        <v>9219.5818152896136</v>
      </c>
      <c r="L400" s="11">
        <f t="shared" si="27"/>
        <v>19449.798386692557</v>
      </c>
      <c r="M400" s="6"/>
    </row>
    <row r="401" spans="1:13" x14ac:dyDescent="0.25">
      <c r="A401" s="6"/>
      <c r="B401" s="5" t="s">
        <v>867</v>
      </c>
      <c r="C401" t="s">
        <v>868</v>
      </c>
      <c r="D401" s="5" t="s">
        <v>13</v>
      </c>
      <c r="E401" s="3">
        <v>10892186</v>
      </c>
      <c r="F401" s="4">
        <v>2264168.0099999998</v>
      </c>
      <c r="G401" s="3">
        <f t="shared" si="24"/>
        <v>13156354.01</v>
      </c>
      <c r="H401" s="4">
        <v>10777338.130000001</v>
      </c>
      <c r="I401" s="2">
        <v>1999.4883622</v>
      </c>
      <c r="J401" s="11">
        <f t="shared" si="25"/>
        <v>6579.8602576132562</v>
      </c>
      <c r="K401" s="3">
        <f t="shared" si="26"/>
        <v>5390.0479411352489</v>
      </c>
      <c r="L401" s="11">
        <f t="shared" si="27"/>
        <v>11969.908198748504</v>
      </c>
      <c r="M401" s="6"/>
    </row>
    <row r="402" spans="1:13" x14ac:dyDescent="0.25">
      <c r="A402" s="6"/>
      <c r="B402" s="5" t="s">
        <v>869</v>
      </c>
      <c r="C402" t="s">
        <v>870</v>
      </c>
      <c r="D402" s="5" t="s">
        <v>102</v>
      </c>
      <c r="E402" s="3">
        <v>13088943</v>
      </c>
      <c r="F402" s="4">
        <v>3219100.0500000003</v>
      </c>
      <c r="G402" s="3">
        <f t="shared" si="24"/>
        <v>16308043.050000001</v>
      </c>
      <c r="H402" s="4">
        <v>15961980.810000001</v>
      </c>
      <c r="I402" s="2">
        <v>2821.1002684</v>
      </c>
      <c r="J402" s="11">
        <f t="shared" si="25"/>
        <v>5780.7385411540808</v>
      </c>
      <c r="K402" s="3">
        <f t="shared" si="26"/>
        <v>5658.0692961519271</v>
      </c>
      <c r="L402" s="11">
        <f t="shared" si="27"/>
        <v>11438.807837306009</v>
      </c>
      <c r="M402" s="6"/>
    </row>
    <row r="403" spans="1:13" x14ac:dyDescent="0.25">
      <c r="A403" s="6"/>
      <c r="B403" s="5" t="s">
        <v>871</v>
      </c>
      <c r="C403" t="s">
        <v>872</v>
      </c>
      <c r="D403" s="5" t="s">
        <v>244</v>
      </c>
      <c r="E403" s="3">
        <v>6695874</v>
      </c>
      <c r="F403" s="4">
        <v>1763463.2</v>
      </c>
      <c r="G403" s="3">
        <f t="shared" si="24"/>
        <v>8459337.1999999993</v>
      </c>
      <c r="H403" s="4">
        <v>7270486.0599999996</v>
      </c>
      <c r="I403" s="2">
        <v>1197.8831949999999</v>
      </c>
      <c r="J403" s="11">
        <f t="shared" si="25"/>
        <v>7061.904896328394</v>
      </c>
      <c r="K403" s="3">
        <f t="shared" si="26"/>
        <v>6069.4449094429447</v>
      </c>
      <c r="L403" s="11">
        <f t="shared" si="27"/>
        <v>13131.349805771339</v>
      </c>
      <c r="M403" s="6"/>
    </row>
    <row r="404" spans="1:13" x14ac:dyDescent="0.25">
      <c r="A404" s="6"/>
      <c r="B404" s="5" t="s">
        <v>873</v>
      </c>
      <c r="C404" t="s">
        <v>874</v>
      </c>
      <c r="D404" s="5" t="s">
        <v>247</v>
      </c>
      <c r="E404" s="3">
        <v>22891836</v>
      </c>
      <c r="F404" s="4">
        <v>0</v>
      </c>
      <c r="G404" s="3">
        <f t="shared" si="24"/>
        <v>22891836</v>
      </c>
      <c r="H404" s="4">
        <v>3300941.06</v>
      </c>
      <c r="I404" s="2">
        <v>1878.7161344000001</v>
      </c>
      <c r="J404" s="11">
        <f t="shared" si="25"/>
        <v>12184.82961893064</v>
      </c>
      <c r="K404" s="3">
        <f t="shared" si="26"/>
        <v>1757.0195941571619</v>
      </c>
      <c r="L404" s="11">
        <f t="shared" si="27"/>
        <v>13941.849213087802</v>
      </c>
      <c r="M404" s="6"/>
    </row>
    <row r="405" spans="1:13" x14ac:dyDescent="0.25">
      <c r="A405" s="6"/>
      <c r="B405" s="5" t="s">
        <v>875</v>
      </c>
      <c r="C405" t="s">
        <v>876</v>
      </c>
      <c r="D405" s="5" t="s">
        <v>568</v>
      </c>
      <c r="E405" s="3">
        <v>6578986</v>
      </c>
      <c r="F405" s="4">
        <v>0</v>
      </c>
      <c r="G405" s="3">
        <f t="shared" si="24"/>
        <v>6578986</v>
      </c>
      <c r="H405" s="4">
        <v>7808047.2300000004</v>
      </c>
      <c r="I405" s="2">
        <v>1033.4080964</v>
      </c>
      <c r="J405" s="11">
        <f t="shared" si="25"/>
        <v>6366.3000347284678</v>
      </c>
      <c r="K405" s="3">
        <f t="shared" si="26"/>
        <v>7555.6280787815203</v>
      </c>
      <c r="L405" s="11">
        <f t="shared" si="27"/>
        <v>13921.928113509988</v>
      </c>
      <c r="M405" s="6"/>
    </row>
    <row r="406" spans="1:13" x14ac:dyDescent="0.25">
      <c r="A406" s="6"/>
      <c r="B406" s="5" t="s">
        <v>877</v>
      </c>
      <c r="C406" t="s">
        <v>878</v>
      </c>
      <c r="D406" s="5" t="s">
        <v>247</v>
      </c>
      <c r="E406" s="3">
        <v>44295123</v>
      </c>
      <c r="F406" s="4">
        <v>0</v>
      </c>
      <c r="G406" s="3">
        <f t="shared" si="24"/>
        <v>44295123</v>
      </c>
      <c r="H406" s="4">
        <v>18512935.27</v>
      </c>
      <c r="I406" s="2">
        <v>9835.2504346000005</v>
      </c>
      <c r="J406" s="11">
        <f t="shared" si="25"/>
        <v>4503.7107386886264</v>
      </c>
      <c r="K406" s="3">
        <f t="shared" si="26"/>
        <v>1882.3044103556597</v>
      </c>
      <c r="L406" s="11">
        <f t="shared" si="27"/>
        <v>6386.0151490442859</v>
      </c>
      <c r="M406" s="6"/>
    </row>
    <row r="407" spans="1:13" x14ac:dyDescent="0.25">
      <c r="A407" s="6"/>
      <c r="B407" s="5" t="s">
        <v>879</v>
      </c>
      <c r="C407" t="s">
        <v>880</v>
      </c>
      <c r="D407" s="5" t="s">
        <v>169</v>
      </c>
      <c r="E407" s="3">
        <v>26505268</v>
      </c>
      <c r="F407" s="4">
        <v>0</v>
      </c>
      <c r="G407" s="3">
        <f t="shared" si="24"/>
        <v>26505268</v>
      </c>
      <c r="H407" s="4">
        <v>3830598.61</v>
      </c>
      <c r="I407" s="2">
        <v>2000.7118321999999</v>
      </c>
      <c r="J407" s="11">
        <f t="shared" si="25"/>
        <v>13247.918852388942</v>
      </c>
      <c r="K407" s="3">
        <f t="shared" si="26"/>
        <v>1914.6178616776813</v>
      </c>
      <c r="L407" s="11">
        <f t="shared" si="27"/>
        <v>15162.536714066624</v>
      </c>
      <c r="M407" s="6"/>
    </row>
    <row r="408" spans="1:13" x14ac:dyDescent="0.25">
      <c r="A408" s="6"/>
      <c r="B408" s="5" t="s">
        <v>881</v>
      </c>
      <c r="C408" t="s">
        <v>882</v>
      </c>
      <c r="D408" s="5" t="s">
        <v>28</v>
      </c>
      <c r="E408" s="3">
        <v>9577442</v>
      </c>
      <c r="F408" s="4">
        <v>6858605.5099999998</v>
      </c>
      <c r="G408" s="3">
        <f t="shared" si="24"/>
        <v>16436047.51</v>
      </c>
      <c r="H408" s="4">
        <v>1700589.36</v>
      </c>
      <c r="I408" s="2">
        <v>851.84105980000004</v>
      </c>
      <c r="J408" s="11">
        <f t="shared" si="25"/>
        <v>19294.734998872849</v>
      </c>
      <c r="K408" s="3">
        <f t="shared" si="26"/>
        <v>1996.3693231684251</v>
      </c>
      <c r="L408" s="11">
        <f t="shared" si="27"/>
        <v>21291.104322041276</v>
      </c>
      <c r="M408" s="6"/>
    </row>
    <row r="409" spans="1:13" x14ac:dyDescent="0.25">
      <c r="A409" s="6"/>
      <c r="B409" s="5" t="s">
        <v>883</v>
      </c>
      <c r="C409" t="s">
        <v>884</v>
      </c>
      <c r="D409" s="5" t="s">
        <v>689</v>
      </c>
      <c r="E409" s="3">
        <v>14670848</v>
      </c>
      <c r="F409" s="4">
        <v>0</v>
      </c>
      <c r="G409" s="3">
        <f t="shared" si="24"/>
        <v>14670848</v>
      </c>
      <c r="H409" s="4">
        <v>28221743.739999998</v>
      </c>
      <c r="I409" s="2">
        <v>3424.781716</v>
      </c>
      <c r="J409" s="11">
        <f t="shared" si="25"/>
        <v>4283.732283275247</v>
      </c>
      <c r="K409" s="3">
        <f t="shared" si="26"/>
        <v>8240.4503645160203</v>
      </c>
      <c r="L409" s="11">
        <f t="shared" si="27"/>
        <v>12524.182647791267</v>
      </c>
      <c r="M409" s="6"/>
    </row>
    <row r="410" spans="1:13" x14ac:dyDescent="0.25">
      <c r="A410" s="6"/>
      <c r="B410" s="5" t="s">
        <v>885</v>
      </c>
      <c r="C410" t="s">
        <v>886</v>
      </c>
      <c r="D410" s="5" t="s">
        <v>450</v>
      </c>
      <c r="E410" s="3">
        <v>3691845</v>
      </c>
      <c r="F410" s="4">
        <v>1096979.76</v>
      </c>
      <c r="G410" s="3">
        <f t="shared" si="24"/>
        <v>4788824.76</v>
      </c>
      <c r="H410" s="4">
        <v>5168321.21</v>
      </c>
      <c r="I410" s="2">
        <v>453.45002540000002</v>
      </c>
      <c r="J410" s="11">
        <f t="shared" si="25"/>
        <v>10560.865567877416</v>
      </c>
      <c r="K410" s="3">
        <f t="shared" si="26"/>
        <v>11397.774662027838</v>
      </c>
      <c r="L410" s="11">
        <f t="shared" si="27"/>
        <v>21958.640229905253</v>
      </c>
      <c r="M410" s="6"/>
    </row>
    <row r="411" spans="1:13" x14ac:dyDescent="0.25">
      <c r="A411" s="6"/>
      <c r="B411" s="5" t="s">
        <v>887</v>
      </c>
      <c r="C411" t="s">
        <v>888</v>
      </c>
      <c r="D411" s="5" t="s">
        <v>128</v>
      </c>
      <c r="E411" s="3">
        <v>299734865</v>
      </c>
      <c r="F411" s="4">
        <v>0</v>
      </c>
      <c r="G411" s="3">
        <f t="shared" si="24"/>
        <v>299734865</v>
      </c>
      <c r="H411" s="4">
        <v>23151240.850000001</v>
      </c>
      <c r="I411" s="2">
        <v>24182.568309400001</v>
      </c>
      <c r="J411" s="11">
        <f t="shared" si="25"/>
        <v>12394.666321835226</v>
      </c>
      <c r="K411" s="3">
        <f t="shared" si="26"/>
        <v>957.35244304058835</v>
      </c>
      <c r="L411" s="11">
        <f t="shared" si="27"/>
        <v>13352.018764875815</v>
      </c>
      <c r="M411" s="6"/>
    </row>
    <row r="412" spans="1:13" x14ac:dyDescent="0.25">
      <c r="A412" s="6"/>
      <c r="B412" s="5" t="s">
        <v>889</v>
      </c>
      <c r="C412" t="s">
        <v>890</v>
      </c>
      <c r="D412" s="5" t="s">
        <v>84</v>
      </c>
      <c r="E412" s="3">
        <v>38665112</v>
      </c>
      <c r="F412" s="4">
        <v>0</v>
      </c>
      <c r="G412" s="3">
        <f t="shared" si="24"/>
        <v>38665112</v>
      </c>
      <c r="H412" s="4">
        <v>9959652.5099999998</v>
      </c>
      <c r="I412" s="2">
        <v>3477.2215732</v>
      </c>
      <c r="J412" s="11">
        <f t="shared" si="25"/>
        <v>11119.542193688125</v>
      </c>
      <c r="K412" s="3">
        <f t="shared" si="26"/>
        <v>2864.2559297233338</v>
      </c>
      <c r="L412" s="11">
        <f t="shared" si="27"/>
        <v>13983.79812341146</v>
      </c>
      <c r="M412" s="6"/>
    </row>
    <row r="413" spans="1:13" x14ac:dyDescent="0.25">
      <c r="A413" s="6"/>
      <c r="B413" s="5" t="s">
        <v>891</v>
      </c>
      <c r="C413" t="s">
        <v>892</v>
      </c>
      <c r="D413" s="5" t="s">
        <v>261</v>
      </c>
      <c r="E413" s="3">
        <v>15582646</v>
      </c>
      <c r="F413" s="4">
        <v>0</v>
      </c>
      <c r="G413" s="3">
        <f t="shared" si="24"/>
        <v>15582646</v>
      </c>
      <c r="H413" s="4">
        <v>7396007.4500000002</v>
      </c>
      <c r="I413" s="2">
        <v>1720.2162444000001</v>
      </c>
      <c r="J413" s="11">
        <f t="shared" si="25"/>
        <v>9058.5390358496024</v>
      </c>
      <c r="K413" s="3">
        <f t="shared" si="26"/>
        <v>4299.4637878098156</v>
      </c>
      <c r="L413" s="11">
        <f t="shared" si="27"/>
        <v>13358.002823659419</v>
      </c>
      <c r="M413" s="6"/>
    </row>
    <row r="414" spans="1:13" x14ac:dyDescent="0.25">
      <c r="A414" s="6"/>
      <c r="B414" s="5" t="s">
        <v>893</v>
      </c>
      <c r="C414" t="s">
        <v>894</v>
      </c>
      <c r="D414" s="5" t="s">
        <v>84</v>
      </c>
      <c r="E414" s="3">
        <v>54105943</v>
      </c>
      <c r="F414" s="4">
        <v>0</v>
      </c>
      <c r="G414" s="3">
        <f t="shared" si="24"/>
        <v>54105943</v>
      </c>
      <c r="H414" s="4">
        <v>1758550.45</v>
      </c>
      <c r="I414" s="2">
        <v>2119.8124585999999</v>
      </c>
      <c r="J414" s="11">
        <f t="shared" si="25"/>
        <v>25523.929147832965</v>
      </c>
      <c r="K414" s="3">
        <f t="shared" si="26"/>
        <v>829.5783161692566</v>
      </c>
      <c r="L414" s="11">
        <f t="shared" si="27"/>
        <v>26353.507464002221</v>
      </c>
      <c r="M414" s="6"/>
    </row>
    <row r="415" spans="1:13" x14ac:dyDescent="0.25">
      <c r="A415" s="6"/>
      <c r="B415" s="5" t="s">
        <v>895</v>
      </c>
      <c r="C415" t="s">
        <v>896</v>
      </c>
      <c r="D415" s="5" t="s">
        <v>37</v>
      </c>
      <c r="E415" s="3">
        <v>29569060</v>
      </c>
      <c r="F415" s="4">
        <v>0</v>
      </c>
      <c r="G415" s="3">
        <f t="shared" si="24"/>
        <v>29569060</v>
      </c>
      <c r="H415" s="4">
        <v>15476743.25</v>
      </c>
      <c r="I415" s="2">
        <v>3270.801465</v>
      </c>
      <c r="J415" s="11">
        <f t="shared" si="25"/>
        <v>9040.3102470176982</v>
      </c>
      <c r="K415" s="3">
        <f t="shared" si="26"/>
        <v>4731.789261932473</v>
      </c>
      <c r="L415" s="11">
        <f t="shared" si="27"/>
        <v>13772.09950895017</v>
      </c>
      <c r="M415" s="6"/>
    </row>
    <row r="416" spans="1:13" x14ac:dyDescent="0.25">
      <c r="A416" s="6"/>
      <c r="B416" s="5" t="s">
        <v>897</v>
      </c>
      <c r="C416" t="s">
        <v>898</v>
      </c>
      <c r="D416" s="5" t="s">
        <v>244</v>
      </c>
      <c r="E416" s="3">
        <v>12368323</v>
      </c>
      <c r="F416" s="4">
        <v>0</v>
      </c>
      <c r="G416" s="3">
        <f t="shared" si="24"/>
        <v>12368323</v>
      </c>
      <c r="H416" s="4">
        <v>6435413.1799999997</v>
      </c>
      <c r="I416" s="2">
        <v>1534.3948726000001</v>
      </c>
      <c r="J416" s="11">
        <f t="shared" si="25"/>
        <v>8060.7171080037142</v>
      </c>
      <c r="K416" s="3">
        <f t="shared" si="26"/>
        <v>4194.1049823083194</v>
      </c>
      <c r="L416" s="11">
        <f t="shared" si="27"/>
        <v>12254.822090312035</v>
      </c>
      <c r="M416" s="6"/>
    </row>
    <row r="417" spans="1:13" x14ac:dyDescent="0.25">
      <c r="A417" s="6"/>
      <c r="B417" s="5" t="s">
        <v>899</v>
      </c>
      <c r="C417" t="s">
        <v>900</v>
      </c>
      <c r="D417" s="5" t="s">
        <v>22</v>
      </c>
      <c r="E417" s="3">
        <v>4720014</v>
      </c>
      <c r="F417" s="4">
        <v>0</v>
      </c>
      <c r="G417" s="3">
        <f t="shared" si="24"/>
        <v>4720014</v>
      </c>
      <c r="H417" s="4">
        <v>7564482.2000000002</v>
      </c>
      <c r="I417" s="2">
        <v>824.01083659999995</v>
      </c>
      <c r="J417" s="11">
        <f t="shared" si="25"/>
        <v>5728.0969986699811</v>
      </c>
      <c r="K417" s="3">
        <f t="shared" si="26"/>
        <v>9180.0761155184064</v>
      </c>
      <c r="L417" s="11">
        <f t="shared" si="27"/>
        <v>14908.173114188387</v>
      </c>
      <c r="M417" s="6"/>
    </row>
    <row r="418" spans="1:13" x14ac:dyDescent="0.25">
      <c r="A418" s="6"/>
      <c r="B418" s="5" t="s">
        <v>901</v>
      </c>
      <c r="C418" t="s">
        <v>902</v>
      </c>
      <c r="D418" s="5" t="s">
        <v>151</v>
      </c>
      <c r="E418" s="3">
        <v>9171668</v>
      </c>
      <c r="F418" s="4">
        <v>4343793.84</v>
      </c>
      <c r="G418" s="3">
        <f t="shared" si="24"/>
        <v>13515461.84</v>
      </c>
      <c r="H418" s="4">
        <v>4574525.75</v>
      </c>
      <c r="I418" s="2">
        <v>1419.9267546000001</v>
      </c>
      <c r="J418" s="11">
        <f t="shared" si="25"/>
        <v>9518.4218455038317</v>
      </c>
      <c r="K418" s="3">
        <f t="shared" si="26"/>
        <v>3221.6631845131087</v>
      </c>
      <c r="L418" s="11">
        <f t="shared" si="27"/>
        <v>12740.08503001694</v>
      </c>
      <c r="M418" s="6"/>
    </row>
    <row r="419" spans="1:13" x14ac:dyDescent="0.25">
      <c r="A419" s="6"/>
      <c r="B419" s="5" t="s">
        <v>903</v>
      </c>
      <c r="C419" t="s">
        <v>904</v>
      </c>
      <c r="D419" s="5" t="s">
        <v>37</v>
      </c>
      <c r="E419" s="3">
        <v>15954984</v>
      </c>
      <c r="F419" s="4">
        <v>0</v>
      </c>
      <c r="G419" s="3">
        <f t="shared" si="24"/>
        <v>15954984</v>
      </c>
      <c r="H419" s="4">
        <v>2612562.8199999998</v>
      </c>
      <c r="I419" s="2">
        <v>1055.2215708000001</v>
      </c>
      <c r="J419" s="11">
        <f t="shared" si="25"/>
        <v>15120.03207810088</v>
      </c>
      <c r="K419" s="3">
        <f t="shared" si="26"/>
        <v>2475.8428867401994</v>
      </c>
      <c r="L419" s="11">
        <f t="shared" si="27"/>
        <v>17595.874964841078</v>
      </c>
      <c r="M419" s="6"/>
    </row>
    <row r="420" spans="1:13" x14ac:dyDescent="0.25">
      <c r="A420" s="6"/>
      <c r="B420" s="5" t="s">
        <v>905</v>
      </c>
      <c r="C420" t="s">
        <v>906</v>
      </c>
      <c r="D420" s="5" t="s">
        <v>292</v>
      </c>
      <c r="E420" s="3">
        <v>7445333</v>
      </c>
      <c r="F420" s="4">
        <v>5930390.6300000008</v>
      </c>
      <c r="G420" s="3">
        <f t="shared" si="24"/>
        <v>13375723.630000001</v>
      </c>
      <c r="H420" s="4">
        <v>6148718.5099999998</v>
      </c>
      <c r="I420" s="2">
        <v>1662.1931050000001</v>
      </c>
      <c r="J420" s="11">
        <f t="shared" si="25"/>
        <v>8047.0335184069963</v>
      </c>
      <c r="K420" s="3">
        <f t="shared" si="26"/>
        <v>3699.16015865076</v>
      </c>
      <c r="L420" s="11">
        <f t="shared" si="27"/>
        <v>11746.193677057756</v>
      </c>
      <c r="M420" s="6"/>
    </row>
    <row r="421" spans="1:13" x14ac:dyDescent="0.25">
      <c r="A421" s="6"/>
      <c r="B421" s="5" t="s">
        <v>907</v>
      </c>
      <c r="C421" t="s">
        <v>908</v>
      </c>
      <c r="D421" s="5" t="s">
        <v>292</v>
      </c>
      <c r="E421" s="3">
        <v>2894074</v>
      </c>
      <c r="F421" s="4">
        <v>966347.66999999993</v>
      </c>
      <c r="G421" s="3">
        <f t="shared" si="24"/>
        <v>3860421.67</v>
      </c>
      <c r="H421" s="4">
        <v>3609051.22</v>
      </c>
      <c r="I421" s="2">
        <v>439.18690299999997</v>
      </c>
      <c r="J421" s="11">
        <f t="shared" si="25"/>
        <v>8789.9289428491902</v>
      </c>
      <c r="K421" s="3">
        <f t="shared" si="26"/>
        <v>8217.574785011293</v>
      </c>
      <c r="L421" s="11">
        <f t="shared" si="27"/>
        <v>17007.503727860483</v>
      </c>
      <c r="M421" s="6"/>
    </row>
    <row r="422" spans="1:13" x14ac:dyDescent="0.25">
      <c r="A422" s="6"/>
      <c r="B422" s="5" t="s">
        <v>909</v>
      </c>
      <c r="C422" t="s">
        <v>910</v>
      </c>
      <c r="D422" s="5" t="s">
        <v>421</v>
      </c>
      <c r="E422" s="3">
        <v>8713061</v>
      </c>
      <c r="F422" s="4">
        <v>0</v>
      </c>
      <c r="G422" s="3">
        <f t="shared" si="24"/>
        <v>8713061</v>
      </c>
      <c r="H422" s="4">
        <v>28604067.559999999</v>
      </c>
      <c r="I422" s="2">
        <v>2911.3983020000001</v>
      </c>
      <c r="J422" s="11">
        <f t="shared" si="25"/>
        <v>2992.7409774246685</v>
      </c>
      <c r="K422" s="3">
        <f t="shared" si="26"/>
        <v>9824.8554793585918</v>
      </c>
      <c r="L422" s="11">
        <f t="shared" si="27"/>
        <v>12817.59645678326</v>
      </c>
      <c r="M422" s="6"/>
    </row>
    <row r="423" spans="1:13" x14ac:dyDescent="0.25">
      <c r="A423" s="6"/>
      <c r="B423" s="5" t="s">
        <v>911</v>
      </c>
      <c r="C423" t="s">
        <v>912</v>
      </c>
      <c r="D423" s="5" t="s">
        <v>10</v>
      </c>
      <c r="E423" s="3">
        <v>4005611</v>
      </c>
      <c r="F423" s="4">
        <v>0</v>
      </c>
      <c r="G423" s="3">
        <f t="shared" si="24"/>
        <v>4005611</v>
      </c>
      <c r="H423" s="4">
        <v>7230379.6200000001</v>
      </c>
      <c r="I423" s="2">
        <v>766.71372120000001</v>
      </c>
      <c r="J423" s="11">
        <f t="shared" si="25"/>
        <v>5224.3893506049853</v>
      </c>
      <c r="K423" s="3">
        <f t="shared" si="26"/>
        <v>9430.3511468186316</v>
      </c>
      <c r="L423" s="11">
        <f t="shared" si="27"/>
        <v>14654.740497423616</v>
      </c>
      <c r="M423" s="6"/>
    </row>
    <row r="424" spans="1:13" x14ac:dyDescent="0.25">
      <c r="A424" s="6"/>
      <c r="B424" s="5" t="s">
        <v>913</v>
      </c>
      <c r="C424" t="s">
        <v>914</v>
      </c>
      <c r="D424" s="5" t="s">
        <v>292</v>
      </c>
      <c r="E424" s="3">
        <v>3147755</v>
      </c>
      <c r="F424" s="4">
        <v>2411400.8199999998</v>
      </c>
      <c r="G424" s="3">
        <f t="shared" si="24"/>
        <v>5559155.8200000003</v>
      </c>
      <c r="H424" s="4">
        <v>3479579.84</v>
      </c>
      <c r="I424" s="2">
        <v>560.74570300000005</v>
      </c>
      <c r="J424" s="11">
        <f t="shared" si="25"/>
        <v>9913.8625410028326</v>
      </c>
      <c r="K424" s="3">
        <f t="shared" si="26"/>
        <v>6205.272410264015</v>
      </c>
      <c r="L424" s="11">
        <f t="shared" si="27"/>
        <v>16119.134951266848</v>
      </c>
      <c r="M424" s="6"/>
    </row>
    <row r="425" spans="1:13" x14ac:dyDescent="0.25">
      <c r="A425" s="6"/>
      <c r="B425" s="5" t="s">
        <v>915</v>
      </c>
      <c r="C425" t="s">
        <v>916</v>
      </c>
      <c r="D425" s="5" t="s">
        <v>223</v>
      </c>
      <c r="E425" s="3">
        <v>5755067</v>
      </c>
      <c r="F425" s="4">
        <v>1735506.1600000001</v>
      </c>
      <c r="G425" s="3">
        <f t="shared" si="24"/>
        <v>7490573.1600000001</v>
      </c>
      <c r="H425" s="4">
        <v>6431956.7699999996</v>
      </c>
      <c r="I425" s="2">
        <v>882.08672279999996</v>
      </c>
      <c r="J425" s="11">
        <f t="shared" si="25"/>
        <v>8491.8783679486078</v>
      </c>
      <c r="K425" s="3">
        <f t="shared" si="26"/>
        <v>7291.751030537107</v>
      </c>
      <c r="L425" s="11">
        <f t="shared" si="27"/>
        <v>15783.629398485715</v>
      </c>
      <c r="M425" s="6"/>
    </row>
    <row r="426" spans="1:13" x14ac:dyDescent="0.25">
      <c r="A426" s="6"/>
      <c r="B426" s="5" t="s">
        <v>917</v>
      </c>
      <c r="C426" t="s">
        <v>918</v>
      </c>
      <c r="D426" s="5" t="s">
        <v>84</v>
      </c>
      <c r="E426" s="3">
        <v>114243030</v>
      </c>
      <c r="F426" s="4">
        <v>0</v>
      </c>
      <c r="G426" s="3">
        <f t="shared" si="24"/>
        <v>114243030</v>
      </c>
      <c r="H426" s="4">
        <v>16888478.149999999</v>
      </c>
      <c r="I426" s="2">
        <v>13176.410253</v>
      </c>
      <c r="J426" s="11">
        <f t="shared" si="25"/>
        <v>8670.26965663802</v>
      </c>
      <c r="K426" s="3">
        <f t="shared" si="26"/>
        <v>1281.7207286145965</v>
      </c>
      <c r="L426" s="11">
        <f t="shared" si="27"/>
        <v>9951.9903852526168</v>
      </c>
      <c r="M426" s="6"/>
    </row>
    <row r="427" spans="1:13" x14ac:dyDescent="0.25">
      <c r="A427" s="6"/>
      <c r="B427" s="5" t="s">
        <v>919</v>
      </c>
      <c r="C427" t="s">
        <v>920</v>
      </c>
      <c r="D427" s="5" t="s">
        <v>537</v>
      </c>
      <c r="E427" s="3">
        <v>9601921</v>
      </c>
      <c r="F427" s="4">
        <v>3116100.24</v>
      </c>
      <c r="G427" s="3">
        <f t="shared" si="24"/>
        <v>12718021.24</v>
      </c>
      <c r="H427" s="4">
        <v>3371242.81</v>
      </c>
      <c r="I427" s="2">
        <v>805.24419120000005</v>
      </c>
      <c r="J427" s="11">
        <f t="shared" si="25"/>
        <v>15793.993150136492</v>
      </c>
      <c r="K427" s="3">
        <f t="shared" si="26"/>
        <v>4186.6092880174256</v>
      </c>
      <c r="L427" s="11">
        <f t="shared" si="27"/>
        <v>19980.602438153917</v>
      </c>
      <c r="M427" s="6"/>
    </row>
    <row r="428" spans="1:13" x14ac:dyDescent="0.25">
      <c r="A428" s="6"/>
      <c r="B428" s="5" t="s">
        <v>921</v>
      </c>
      <c r="C428" t="s">
        <v>922</v>
      </c>
      <c r="D428" s="5" t="s">
        <v>40</v>
      </c>
      <c r="E428" s="3">
        <v>8068653</v>
      </c>
      <c r="F428" s="4">
        <v>3301433.01</v>
      </c>
      <c r="G428" s="3">
        <f t="shared" si="24"/>
        <v>11370086.01</v>
      </c>
      <c r="H428" s="4">
        <v>8234294.1799999997</v>
      </c>
      <c r="I428" s="2">
        <v>1437.7098264000001</v>
      </c>
      <c r="J428" s="11">
        <f t="shared" si="25"/>
        <v>7908.4706810904208</v>
      </c>
      <c r="K428" s="3">
        <f t="shared" si="26"/>
        <v>5727.368644769248</v>
      </c>
      <c r="L428" s="11">
        <f t="shared" si="27"/>
        <v>13635.83932585967</v>
      </c>
      <c r="M428" s="6"/>
    </row>
    <row r="429" spans="1:13" x14ac:dyDescent="0.25">
      <c r="A429" s="6"/>
      <c r="B429" s="5" t="s">
        <v>923</v>
      </c>
      <c r="C429" t="s">
        <v>924</v>
      </c>
      <c r="D429" s="5" t="s">
        <v>385</v>
      </c>
      <c r="E429" s="3">
        <v>25761179</v>
      </c>
      <c r="F429" s="4">
        <v>0</v>
      </c>
      <c r="G429" s="3">
        <f t="shared" si="24"/>
        <v>25761179</v>
      </c>
      <c r="H429" s="4">
        <v>2148900.88</v>
      </c>
      <c r="I429" s="2">
        <v>1774.7827768</v>
      </c>
      <c r="J429" s="11">
        <f t="shared" si="25"/>
        <v>14515.116631032657</v>
      </c>
      <c r="K429" s="3">
        <f t="shared" si="26"/>
        <v>1210.7965594947618</v>
      </c>
      <c r="L429" s="11">
        <f t="shared" si="27"/>
        <v>15725.913190527419</v>
      </c>
      <c r="M429" s="6"/>
    </row>
    <row r="430" spans="1:13" x14ac:dyDescent="0.25">
      <c r="A430" s="6"/>
      <c r="B430" s="5" t="s">
        <v>925</v>
      </c>
      <c r="C430" t="s">
        <v>926</v>
      </c>
      <c r="D430" s="5" t="s">
        <v>19</v>
      </c>
      <c r="E430" s="3">
        <v>5140033</v>
      </c>
      <c r="F430" s="4">
        <v>0</v>
      </c>
      <c r="G430" s="3">
        <f t="shared" si="24"/>
        <v>5140033</v>
      </c>
      <c r="H430" s="4">
        <v>5908529.8099999996</v>
      </c>
      <c r="I430" s="2">
        <v>448.47504959999998</v>
      </c>
      <c r="J430" s="11">
        <f t="shared" si="25"/>
        <v>11461.134804677438</v>
      </c>
      <c r="K430" s="3">
        <f t="shared" si="26"/>
        <v>13174.712428862842</v>
      </c>
      <c r="L430" s="11">
        <f t="shared" si="27"/>
        <v>24635.84723354028</v>
      </c>
      <c r="M430" s="6"/>
    </row>
    <row r="431" spans="1:13" x14ac:dyDescent="0.25">
      <c r="A431" s="6"/>
      <c r="B431" s="5" t="s">
        <v>927</v>
      </c>
      <c r="C431" t="s">
        <v>926</v>
      </c>
      <c r="D431" s="5" t="s">
        <v>421</v>
      </c>
      <c r="E431" s="3">
        <v>15512598</v>
      </c>
      <c r="F431" s="4">
        <v>0</v>
      </c>
      <c r="G431" s="3">
        <f t="shared" si="24"/>
        <v>15512598</v>
      </c>
      <c r="H431" s="4">
        <v>3111563.27</v>
      </c>
      <c r="I431" s="2">
        <v>1459.9090686</v>
      </c>
      <c r="J431" s="11">
        <f t="shared" si="25"/>
        <v>10625.728912606879</v>
      </c>
      <c r="K431" s="3">
        <f t="shared" si="26"/>
        <v>2131.3404628576468</v>
      </c>
      <c r="L431" s="11">
        <f t="shared" si="27"/>
        <v>12757.069375464525</v>
      </c>
      <c r="M431" s="6"/>
    </row>
    <row r="432" spans="1:13" x14ac:dyDescent="0.25">
      <c r="A432" s="6"/>
      <c r="B432" s="5" t="s">
        <v>928</v>
      </c>
      <c r="C432" t="s">
        <v>926</v>
      </c>
      <c r="D432" s="5" t="s">
        <v>22</v>
      </c>
      <c r="E432" s="3">
        <v>30898930</v>
      </c>
      <c r="F432" s="4">
        <v>0</v>
      </c>
      <c r="G432" s="3">
        <f t="shared" si="24"/>
        <v>30898930</v>
      </c>
      <c r="H432" s="4">
        <v>19321472.890000001</v>
      </c>
      <c r="I432" s="2">
        <v>4025.79234</v>
      </c>
      <c r="J432" s="11">
        <f t="shared" si="25"/>
        <v>7675.2418879111883</v>
      </c>
      <c r="K432" s="3">
        <f t="shared" si="26"/>
        <v>4799.4211469933889</v>
      </c>
      <c r="L432" s="11">
        <f t="shared" si="27"/>
        <v>12474.663034904577</v>
      </c>
      <c r="M432" s="6"/>
    </row>
    <row r="433" spans="1:13" x14ac:dyDescent="0.25">
      <c r="A433" s="6"/>
      <c r="B433" s="5" t="s">
        <v>929</v>
      </c>
      <c r="C433" t="s">
        <v>930</v>
      </c>
      <c r="D433" s="5" t="s">
        <v>151</v>
      </c>
      <c r="E433" s="3">
        <v>57089598</v>
      </c>
      <c r="F433" s="4">
        <v>11204514.880000001</v>
      </c>
      <c r="G433" s="3">
        <f t="shared" si="24"/>
        <v>68294112.879999995</v>
      </c>
      <c r="H433" s="4">
        <v>9829640.2599999998</v>
      </c>
      <c r="I433" s="2">
        <v>5970.8936973999998</v>
      </c>
      <c r="J433" s="11">
        <f t="shared" si="25"/>
        <v>11437.837674071869</v>
      </c>
      <c r="K433" s="3">
        <f t="shared" si="26"/>
        <v>1646.2594643546031</v>
      </c>
      <c r="L433" s="11">
        <f t="shared" si="27"/>
        <v>13084.097138426472</v>
      </c>
      <c r="M433" s="6"/>
    </row>
    <row r="434" spans="1:13" x14ac:dyDescent="0.25">
      <c r="A434" s="6"/>
      <c r="B434" s="5" t="s">
        <v>931</v>
      </c>
      <c r="C434" t="s">
        <v>932</v>
      </c>
      <c r="D434" s="5" t="s">
        <v>48</v>
      </c>
      <c r="E434" s="3">
        <v>2755222</v>
      </c>
      <c r="F434" s="4">
        <v>775051.27</v>
      </c>
      <c r="G434" s="3">
        <f t="shared" si="24"/>
        <v>3530273.27</v>
      </c>
      <c r="H434" s="4">
        <v>3863349.52</v>
      </c>
      <c r="I434" s="2">
        <v>288.89577880000002</v>
      </c>
      <c r="J434" s="11">
        <f t="shared" si="25"/>
        <v>12219.885263342587</v>
      </c>
      <c r="K434" s="3">
        <f t="shared" si="26"/>
        <v>13372.814016346576</v>
      </c>
      <c r="L434" s="11">
        <f t="shared" si="27"/>
        <v>25592.699279689165</v>
      </c>
      <c r="M434" s="6"/>
    </row>
    <row r="435" spans="1:13" x14ac:dyDescent="0.25">
      <c r="A435" s="6"/>
      <c r="B435" s="5" t="s">
        <v>933</v>
      </c>
      <c r="C435" t="s">
        <v>934</v>
      </c>
      <c r="D435" s="5" t="s">
        <v>25</v>
      </c>
      <c r="E435" s="3">
        <v>63565266</v>
      </c>
      <c r="F435" s="4">
        <v>29155312.079999998</v>
      </c>
      <c r="G435" s="3">
        <f t="shared" si="24"/>
        <v>92720578.079999998</v>
      </c>
      <c r="H435" s="4">
        <v>71271576.459999993</v>
      </c>
      <c r="I435" s="2">
        <v>12390.4388256</v>
      </c>
      <c r="J435" s="11">
        <f t="shared" si="25"/>
        <v>7483.2360165024302</v>
      </c>
      <c r="K435" s="3">
        <f t="shared" si="26"/>
        <v>5752.1430405471301</v>
      </c>
      <c r="L435" s="11">
        <f t="shared" si="27"/>
        <v>13235.37905704956</v>
      </c>
      <c r="M435" s="6"/>
    </row>
    <row r="436" spans="1:13" x14ac:dyDescent="0.25">
      <c r="A436" s="6"/>
      <c r="B436" s="5" t="s">
        <v>935</v>
      </c>
      <c r="C436" t="s">
        <v>936</v>
      </c>
      <c r="D436" s="5" t="s">
        <v>48</v>
      </c>
      <c r="E436" s="3">
        <v>6512126</v>
      </c>
      <c r="F436" s="4">
        <v>2636057.4099999997</v>
      </c>
      <c r="G436" s="3">
        <f t="shared" si="24"/>
        <v>9148183.4100000001</v>
      </c>
      <c r="H436" s="4">
        <v>6671927.1600000001</v>
      </c>
      <c r="I436" s="2">
        <v>1217.0256738</v>
      </c>
      <c r="J436" s="11">
        <f t="shared" si="25"/>
        <v>7516.8368317457262</v>
      </c>
      <c r="K436" s="3">
        <f t="shared" si="26"/>
        <v>5482.1581036723728</v>
      </c>
      <c r="L436" s="11">
        <f t="shared" si="27"/>
        <v>12998.994935418099</v>
      </c>
      <c r="M436" s="6"/>
    </row>
    <row r="437" spans="1:13" x14ac:dyDescent="0.25">
      <c r="A437" s="6"/>
      <c r="B437" s="5" t="s">
        <v>937</v>
      </c>
      <c r="C437" t="s">
        <v>938</v>
      </c>
      <c r="D437" s="5" t="s">
        <v>120</v>
      </c>
      <c r="E437" s="3">
        <v>19077225</v>
      </c>
      <c r="F437" s="4">
        <v>9459981.75</v>
      </c>
      <c r="G437" s="3">
        <f t="shared" si="24"/>
        <v>28537206.75</v>
      </c>
      <c r="H437" s="4">
        <v>21806521.629999999</v>
      </c>
      <c r="I437" s="2">
        <v>3419.9620722</v>
      </c>
      <c r="J437" s="11">
        <f t="shared" si="25"/>
        <v>8344.3050383428745</v>
      </c>
      <c r="K437" s="3">
        <f t="shared" si="26"/>
        <v>6376.2466277797803</v>
      </c>
      <c r="L437" s="11">
        <f t="shared" si="27"/>
        <v>14720.551666122654</v>
      </c>
      <c r="M437" s="6"/>
    </row>
    <row r="438" spans="1:13" x14ac:dyDescent="0.25">
      <c r="A438" s="6"/>
      <c r="B438" s="5" t="s">
        <v>939</v>
      </c>
      <c r="C438" t="s">
        <v>940</v>
      </c>
      <c r="D438" s="5" t="s">
        <v>22</v>
      </c>
      <c r="E438" s="3">
        <v>39267070</v>
      </c>
      <c r="F438" s="4">
        <v>0</v>
      </c>
      <c r="G438" s="3">
        <f t="shared" si="24"/>
        <v>39267070</v>
      </c>
      <c r="H438" s="4">
        <v>19781805.309999999</v>
      </c>
      <c r="I438" s="2">
        <v>6394.1173087999996</v>
      </c>
      <c r="J438" s="11">
        <f t="shared" si="25"/>
        <v>6141.1244279109651</v>
      </c>
      <c r="K438" s="3">
        <f t="shared" si="26"/>
        <v>3093.7507641242355</v>
      </c>
      <c r="L438" s="11">
        <f t="shared" si="27"/>
        <v>9234.8751920352006</v>
      </c>
      <c r="M438" s="6"/>
    </row>
    <row r="439" spans="1:13" x14ac:dyDescent="0.25">
      <c r="A439" s="6"/>
      <c r="B439" s="5" t="s">
        <v>941</v>
      </c>
      <c r="C439" t="s">
        <v>942</v>
      </c>
      <c r="D439" s="5" t="s">
        <v>391</v>
      </c>
      <c r="E439" s="3">
        <v>8567290</v>
      </c>
      <c r="F439" s="4">
        <v>2626328.6799999997</v>
      </c>
      <c r="G439" s="3">
        <f t="shared" si="24"/>
        <v>11193618.68</v>
      </c>
      <c r="H439" s="4">
        <v>5097894.05</v>
      </c>
      <c r="I439" s="2">
        <v>1213.4422024</v>
      </c>
      <c r="J439" s="11">
        <f t="shared" si="25"/>
        <v>9224.6821957080138</v>
      </c>
      <c r="K439" s="3">
        <f t="shared" si="26"/>
        <v>4201.1840695149367</v>
      </c>
      <c r="L439" s="11">
        <f t="shared" si="27"/>
        <v>13425.86626522295</v>
      </c>
      <c r="M439" s="6"/>
    </row>
    <row r="440" spans="1:13" x14ac:dyDescent="0.25">
      <c r="A440" s="6"/>
      <c r="B440" s="5" t="s">
        <v>943</v>
      </c>
      <c r="C440" t="s">
        <v>944</v>
      </c>
      <c r="D440" s="5" t="s">
        <v>261</v>
      </c>
      <c r="E440" s="3">
        <v>3448913</v>
      </c>
      <c r="F440" s="4">
        <v>1422981.88</v>
      </c>
      <c r="G440" s="3">
        <f t="shared" si="24"/>
        <v>4871894.88</v>
      </c>
      <c r="H440" s="4">
        <v>6343538.5199999996</v>
      </c>
      <c r="I440" s="2">
        <v>616.84129240000004</v>
      </c>
      <c r="J440" s="11">
        <f t="shared" si="25"/>
        <v>7898.133506990881</v>
      </c>
      <c r="K440" s="3">
        <f t="shared" si="26"/>
        <v>10283.907057062639</v>
      </c>
      <c r="L440" s="11">
        <f t="shared" si="27"/>
        <v>18182.040564053521</v>
      </c>
      <c r="M440" s="6"/>
    </row>
    <row r="441" spans="1:13" x14ac:dyDescent="0.25">
      <c r="A441" s="6"/>
      <c r="B441" s="5" t="s">
        <v>945</v>
      </c>
      <c r="C441" t="s">
        <v>946</v>
      </c>
      <c r="D441" s="5" t="s">
        <v>64</v>
      </c>
      <c r="E441" s="3">
        <v>20622914</v>
      </c>
      <c r="F441" s="4">
        <v>0</v>
      </c>
      <c r="G441" s="3">
        <f t="shared" si="24"/>
        <v>20622914</v>
      </c>
      <c r="H441" s="4">
        <v>2009024.92</v>
      </c>
      <c r="I441" s="2">
        <v>2013.539732</v>
      </c>
      <c r="J441" s="11">
        <f t="shared" si="25"/>
        <v>10242.119225288772</v>
      </c>
      <c r="K441" s="3">
        <f t="shared" si="26"/>
        <v>997.75777357245613</v>
      </c>
      <c r="L441" s="11">
        <f t="shared" si="27"/>
        <v>11239.876998861228</v>
      </c>
      <c r="M441" s="6"/>
    </row>
    <row r="442" spans="1:13" x14ac:dyDescent="0.25">
      <c r="A442" s="6"/>
      <c r="B442" s="5" t="s">
        <v>947</v>
      </c>
      <c r="C442" t="s">
        <v>948</v>
      </c>
      <c r="D442" s="5" t="s">
        <v>110</v>
      </c>
      <c r="E442" s="3">
        <v>28742799</v>
      </c>
      <c r="F442" s="4">
        <v>0</v>
      </c>
      <c r="G442" s="3">
        <f t="shared" si="24"/>
        <v>28742799</v>
      </c>
      <c r="H442" s="4">
        <v>2302682.59</v>
      </c>
      <c r="I442" s="2">
        <v>1374.1468428000001</v>
      </c>
      <c r="J442" s="11">
        <f t="shared" si="25"/>
        <v>20916.832251663054</v>
      </c>
      <c r="K442" s="3">
        <f t="shared" si="26"/>
        <v>1675.7179933608766</v>
      </c>
      <c r="L442" s="11">
        <f t="shared" si="27"/>
        <v>22592.550245023929</v>
      </c>
      <c r="M442" s="6"/>
    </row>
    <row r="443" spans="1:13" x14ac:dyDescent="0.25">
      <c r="A443" s="6"/>
      <c r="B443" s="5" t="s">
        <v>949</v>
      </c>
      <c r="C443" t="s">
        <v>950</v>
      </c>
      <c r="D443" s="5" t="s">
        <v>142</v>
      </c>
      <c r="E443" s="3">
        <v>8360935</v>
      </c>
      <c r="F443" s="4">
        <v>0</v>
      </c>
      <c r="G443" s="3">
        <f t="shared" si="24"/>
        <v>8360935</v>
      </c>
      <c r="H443" s="4">
        <v>13445612.390000001</v>
      </c>
      <c r="I443" s="2">
        <v>2712.2817742000002</v>
      </c>
      <c r="J443" s="11">
        <f t="shared" si="25"/>
        <v>3082.6203529189352</v>
      </c>
      <c r="K443" s="3">
        <f t="shared" si="26"/>
        <v>4957.3066183235496</v>
      </c>
      <c r="L443" s="11">
        <f t="shared" si="27"/>
        <v>8039.9269712424848</v>
      </c>
      <c r="M443" s="6"/>
    </row>
    <row r="444" spans="1:13" x14ac:dyDescent="0.25">
      <c r="A444" s="6"/>
      <c r="B444" s="5" t="s">
        <v>951</v>
      </c>
      <c r="C444" t="s">
        <v>952</v>
      </c>
      <c r="D444" s="5" t="s">
        <v>281</v>
      </c>
      <c r="E444" s="3">
        <v>5763841</v>
      </c>
      <c r="F444" s="4">
        <v>4987968.03</v>
      </c>
      <c r="G444" s="3">
        <f t="shared" si="24"/>
        <v>10751809.030000001</v>
      </c>
      <c r="H444" s="4">
        <v>8066324.9699999997</v>
      </c>
      <c r="I444" s="2">
        <v>1274.2555709999999</v>
      </c>
      <c r="J444" s="11">
        <f t="shared" si="25"/>
        <v>8437.7178916803041</v>
      </c>
      <c r="K444" s="3">
        <f t="shared" si="26"/>
        <v>6330.2253908686271</v>
      </c>
      <c r="L444" s="11">
        <f t="shared" si="27"/>
        <v>14767.943282548931</v>
      </c>
      <c r="M444" s="6"/>
    </row>
    <row r="445" spans="1:13" x14ac:dyDescent="0.25">
      <c r="A445" s="6"/>
      <c r="B445" s="5" t="s">
        <v>953</v>
      </c>
      <c r="C445" t="s">
        <v>954</v>
      </c>
      <c r="D445" s="5" t="s">
        <v>247</v>
      </c>
      <c r="E445" s="3">
        <v>89019780</v>
      </c>
      <c r="F445" s="4">
        <v>0</v>
      </c>
      <c r="G445" s="3">
        <f t="shared" si="24"/>
        <v>89019780</v>
      </c>
      <c r="H445" s="4">
        <v>7271805.4500000002</v>
      </c>
      <c r="I445" s="2">
        <v>6636.9476494</v>
      </c>
      <c r="J445" s="11">
        <f t="shared" si="25"/>
        <v>13412.759102905935</v>
      </c>
      <c r="K445" s="3">
        <f t="shared" si="26"/>
        <v>1095.6550863644966</v>
      </c>
      <c r="L445" s="11">
        <f t="shared" si="27"/>
        <v>14508.414189270432</v>
      </c>
      <c r="M445" s="6"/>
    </row>
    <row r="446" spans="1:13" x14ac:dyDescent="0.25">
      <c r="A446" s="6"/>
      <c r="B446" s="5" t="s">
        <v>955</v>
      </c>
      <c r="C446" t="s">
        <v>956</v>
      </c>
      <c r="D446" s="5" t="s">
        <v>110</v>
      </c>
      <c r="E446" s="3">
        <v>4478487</v>
      </c>
      <c r="F446" s="4">
        <v>0</v>
      </c>
      <c r="G446" s="3">
        <f t="shared" si="24"/>
        <v>4478487</v>
      </c>
      <c r="H446" s="4">
        <v>211751.25</v>
      </c>
      <c r="I446" s="2">
        <v>64.517235999999997</v>
      </c>
      <c r="J446" s="11">
        <f t="shared" si="25"/>
        <v>69415.357471296506</v>
      </c>
      <c r="K446" s="3">
        <f t="shared" si="26"/>
        <v>3282.0880609330507</v>
      </c>
      <c r="L446" s="11">
        <f t="shared" si="27"/>
        <v>72697.445532229554</v>
      </c>
      <c r="M446" s="6"/>
    </row>
    <row r="447" spans="1:13" x14ac:dyDescent="0.25">
      <c r="A447" s="6"/>
      <c r="B447" s="5" t="s">
        <v>957</v>
      </c>
      <c r="C447" t="s">
        <v>958</v>
      </c>
      <c r="D447" s="5" t="s">
        <v>56</v>
      </c>
      <c r="E447" s="3">
        <v>6671327</v>
      </c>
      <c r="F447" s="4">
        <v>0</v>
      </c>
      <c r="G447" s="3">
        <f t="shared" si="24"/>
        <v>6671327</v>
      </c>
      <c r="H447" s="4">
        <v>9103803.0999999996</v>
      </c>
      <c r="I447" s="2">
        <v>1033.1575396000001</v>
      </c>
      <c r="J447" s="11">
        <f t="shared" si="25"/>
        <v>6457.2214248979762</v>
      </c>
      <c r="K447" s="3">
        <f t="shared" si="26"/>
        <v>8811.6310930902673</v>
      </c>
      <c r="L447" s="11">
        <f t="shared" si="27"/>
        <v>15268.852517988244</v>
      </c>
      <c r="M447" s="6"/>
    </row>
    <row r="448" spans="1:13" x14ac:dyDescent="0.25">
      <c r="A448" s="6"/>
      <c r="B448" s="5" t="s">
        <v>959</v>
      </c>
      <c r="C448" t="s">
        <v>960</v>
      </c>
      <c r="D448" s="5" t="s">
        <v>61</v>
      </c>
      <c r="E448" s="3">
        <v>16662886</v>
      </c>
      <c r="F448" s="4">
        <v>0</v>
      </c>
      <c r="G448" s="3">
        <f t="shared" si="24"/>
        <v>16662886</v>
      </c>
      <c r="H448" s="4">
        <v>11798933.5</v>
      </c>
      <c r="I448" s="2">
        <v>2348.3398674</v>
      </c>
      <c r="J448" s="11">
        <f t="shared" si="25"/>
        <v>7095.6024003665898</v>
      </c>
      <c r="K448" s="3">
        <f t="shared" si="26"/>
        <v>5024.3721804473589</v>
      </c>
      <c r="L448" s="11">
        <f t="shared" si="27"/>
        <v>12119.974580813949</v>
      </c>
      <c r="M448" s="6"/>
    </row>
    <row r="449" spans="1:13" x14ac:dyDescent="0.25">
      <c r="A449" s="6"/>
      <c r="B449" s="5" t="s">
        <v>961</v>
      </c>
      <c r="C449" t="s">
        <v>962</v>
      </c>
      <c r="D449" s="5" t="s">
        <v>247</v>
      </c>
      <c r="E449" s="3">
        <v>12162383</v>
      </c>
      <c r="F449" s="4">
        <v>0</v>
      </c>
      <c r="G449" s="3">
        <f t="shared" si="24"/>
        <v>12162383</v>
      </c>
      <c r="H449" s="4">
        <v>8099187.4000000004</v>
      </c>
      <c r="I449" s="2">
        <v>1340.3504605999999</v>
      </c>
      <c r="J449" s="11">
        <f t="shared" si="25"/>
        <v>9074.0320218605975</v>
      </c>
      <c r="K449" s="3">
        <f t="shared" si="26"/>
        <v>6042.5893362057323</v>
      </c>
      <c r="L449" s="11">
        <f t="shared" si="27"/>
        <v>15116.62135806633</v>
      </c>
      <c r="M449" s="6"/>
    </row>
    <row r="450" spans="1:13" x14ac:dyDescent="0.25">
      <c r="A450" s="6"/>
      <c r="B450" s="5" t="s">
        <v>963</v>
      </c>
      <c r="C450" t="s">
        <v>964</v>
      </c>
      <c r="D450" s="5" t="s">
        <v>13</v>
      </c>
      <c r="E450" s="3">
        <v>45534463</v>
      </c>
      <c r="F450" s="4">
        <v>0</v>
      </c>
      <c r="G450" s="3">
        <f t="shared" si="24"/>
        <v>45534463</v>
      </c>
      <c r="H450" s="4">
        <v>2267226.48</v>
      </c>
      <c r="I450" s="2">
        <v>3140.6922275000002</v>
      </c>
      <c r="J450" s="11">
        <f t="shared" si="25"/>
        <v>14498.225136897785</v>
      </c>
      <c r="K450" s="3">
        <f t="shared" si="26"/>
        <v>721.88750624721945</v>
      </c>
      <c r="L450" s="11">
        <f t="shared" si="27"/>
        <v>15220.112643145005</v>
      </c>
      <c r="M450" s="6"/>
    </row>
    <row r="451" spans="1:13" x14ac:dyDescent="0.25">
      <c r="A451" s="6"/>
      <c r="B451" s="5" t="s">
        <v>965</v>
      </c>
      <c r="C451" t="s">
        <v>966</v>
      </c>
      <c r="D451" s="5" t="s">
        <v>125</v>
      </c>
      <c r="E451" s="3">
        <v>33729422</v>
      </c>
      <c r="F451" s="4">
        <v>7725425.0599999987</v>
      </c>
      <c r="G451" s="3">
        <f t="shared" ref="G451:G514" si="28">E451+F451</f>
        <v>41454847.060000002</v>
      </c>
      <c r="H451" s="4">
        <v>53191389.649999999</v>
      </c>
      <c r="I451" s="2">
        <v>7770.1428415999999</v>
      </c>
      <c r="J451" s="11">
        <f t="shared" ref="J451:J514" si="29">G451/I451</f>
        <v>5335.146071968964</v>
      </c>
      <c r="K451" s="3">
        <f t="shared" ref="K451:K514" si="30">H451/I451</f>
        <v>6845.6128457796822</v>
      </c>
      <c r="L451" s="11">
        <f t="shared" ref="L451:L514" si="31">J451+K451</f>
        <v>12180.758917748646</v>
      </c>
      <c r="M451" s="6"/>
    </row>
    <row r="452" spans="1:13" x14ac:dyDescent="0.25">
      <c r="A452" s="6"/>
      <c r="B452" s="5" t="s">
        <v>967</v>
      </c>
      <c r="C452" t="s">
        <v>968</v>
      </c>
      <c r="D452" s="5" t="s">
        <v>84</v>
      </c>
      <c r="E452" s="3">
        <v>12894050</v>
      </c>
      <c r="F452" s="4">
        <v>0</v>
      </c>
      <c r="G452" s="3">
        <f t="shared" si="28"/>
        <v>12894050</v>
      </c>
      <c r="H452" s="4">
        <v>1693711.54</v>
      </c>
      <c r="I452" s="2">
        <v>1023.6155994</v>
      </c>
      <c r="J452" s="11">
        <f t="shared" si="29"/>
        <v>12596.574346422569</v>
      </c>
      <c r="K452" s="3">
        <f t="shared" si="30"/>
        <v>1654.636311709964</v>
      </c>
      <c r="L452" s="11">
        <f t="shared" si="31"/>
        <v>14251.210658132533</v>
      </c>
      <c r="M452" s="6"/>
    </row>
    <row r="453" spans="1:13" x14ac:dyDescent="0.25">
      <c r="A453" s="6"/>
      <c r="B453" s="5" t="s">
        <v>969</v>
      </c>
      <c r="C453" t="s">
        <v>970</v>
      </c>
      <c r="D453" s="5" t="s">
        <v>391</v>
      </c>
      <c r="E453" s="3">
        <v>6417718</v>
      </c>
      <c r="F453" s="4">
        <v>1262359.71</v>
      </c>
      <c r="G453" s="3">
        <f t="shared" si="28"/>
        <v>7680077.71</v>
      </c>
      <c r="H453" s="4">
        <v>3954040.99</v>
      </c>
      <c r="I453" s="2">
        <v>631.00989960000004</v>
      </c>
      <c r="J453" s="11">
        <f t="shared" si="29"/>
        <v>12171.089098393599</v>
      </c>
      <c r="K453" s="3">
        <f t="shared" si="30"/>
        <v>6266.2107084318077</v>
      </c>
      <c r="L453" s="11">
        <f t="shared" si="31"/>
        <v>18437.299806825406</v>
      </c>
      <c r="M453" s="6"/>
    </row>
    <row r="454" spans="1:13" x14ac:dyDescent="0.25">
      <c r="A454" s="6"/>
      <c r="B454" s="5" t="s">
        <v>971</v>
      </c>
      <c r="C454" t="s">
        <v>972</v>
      </c>
      <c r="D454" s="5" t="s">
        <v>7</v>
      </c>
      <c r="E454" s="3">
        <v>3075545</v>
      </c>
      <c r="F454" s="4">
        <v>1585987.29</v>
      </c>
      <c r="G454" s="3">
        <f t="shared" si="28"/>
        <v>4661532.29</v>
      </c>
      <c r="H454" s="4">
        <v>4098388.83</v>
      </c>
      <c r="I454" s="2">
        <v>412.37134099999997</v>
      </c>
      <c r="J454" s="11">
        <f t="shared" si="29"/>
        <v>11304.210129384332</v>
      </c>
      <c r="K454" s="3">
        <f t="shared" si="30"/>
        <v>9938.5879243242562</v>
      </c>
      <c r="L454" s="11">
        <f t="shared" si="31"/>
        <v>21242.79805370859</v>
      </c>
      <c r="M454" s="6"/>
    </row>
    <row r="455" spans="1:13" x14ac:dyDescent="0.25">
      <c r="A455" s="6"/>
      <c r="B455" s="5" t="s">
        <v>973</v>
      </c>
      <c r="C455" t="s">
        <v>974</v>
      </c>
      <c r="D455" s="5" t="s">
        <v>306</v>
      </c>
      <c r="E455" s="3">
        <v>5680294</v>
      </c>
      <c r="F455" s="4">
        <v>0</v>
      </c>
      <c r="G455" s="3">
        <f t="shared" si="28"/>
        <v>5680294</v>
      </c>
      <c r="H455" s="4">
        <v>9194423.5600000005</v>
      </c>
      <c r="I455" s="2">
        <v>1175.2464562</v>
      </c>
      <c r="J455" s="11">
        <f t="shared" si="29"/>
        <v>4833.2789858958267</v>
      </c>
      <c r="K455" s="3">
        <f t="shared" si="30"/>
        <v>7823.4003697649277</v>
      </c>
      <c r="L455" s="11">
        <f t="shared" si="31"/>
        <v>12656.679355660755</v>
      </c>
      <c r="M455" s="6"/>
    </row>
    <row r="456" spans="1:13" x14ac:dyDescent="0.25">
      <c r="A456" s="6"/>
      <c r="B456" s="5" t="s">
        <v>975</v>
      </c>
      <c r="C456" t="s">
        <v>976</v>
      </c>
      <c r="D456" s="5" t="s">
        <v>369</v>
      </c>
      <c r="E456" s="3">
        <v>4036256</v>
      </c>
      <c r="F456" s="4">
        <v>0</v>
      </c>
      <c r="G456" s="3">
        <f t="shared" si="28"/>
        <v>4036256</v>
      </c>
      <c r="H456" s="4">
        <v>7477111.54</v>
      </c>
      <c r="I456" s="2">
        <v>793.32528219999995</v>
      </c>
      <c r="J456" s="11">
        <f t="shared" si="29"/>
        <v>5087.7692802212323</v>
      </c>
      <c r="K456" s="3">
        <f t="shared" si="30"/>
        <v>9425.0261623642491</v>
      </c>
      <c r="L456" s="11">
        <f t="shared" si="31"/>
        <v>14512.79544258548</v>
      </c>
      <c r="M456" s="6"/>
    </row>
    <row r="457" spans="1:13" x14ac:dyDescent="0.25">
      <c r="A457" s="6"/>
      <c r="B457" s="5" t="s">
        <v>977</v>
      </c>
      <c r="C457" t="s">
        <v>978</v>
      </c>
      <c r="D457" s="5" t="s">
        <v>244</v>
      </c>
      <c r="E457" s="3">
        <v>5210069</v>
      </c>
      <c r="F457" s="4">
        <v>0</v>
      </c>
      <c r="G457" s="3">
        <f t="shared" si="28"/>
        <v>5210069</v>
      </c>
      <c r="H457" s="4">
        <v>6541813.5099999998</v>
      </c>
      <c r="I457" s="2">
        <v>826.11681239999996</v>
      </c>
      <c r="J457" s="11">
        <f t="shared" si="29"/>
        <v>6306.6976991594274</v>
      </c>
      <c r="K457" s="3">
        <f t="shared" si="30"/>
        <v>7918.7512126705151</v>
      </c>
      <c r="L457" s="11">
        <f t="shared" si="31"/>
        <v>14225.448911829943</v>
      </c>
      <c r="M457" s="6"/>
    </row>
    <row r="458" spans="1:13" x14ac:dyDescent="0.25">
      <c r="A458" s="6"/>
      <c r="B458" s="5" t="s">
        <v>979</v>
      </c>
      <c r="C458" t="s">
        <v>980</v>
      </c>
      <c r="D458" s="5" t="s">
        <v>391</v>
      </c>
      <c r="E458" s="3">
        <v>10982911</v>
      </c>
      <c r="F458" s="4">
        <v>3312482.93</v>
      </c>
      <c r="G458" s="3">
        <f t="shared" si="28"/>
        <v>14295393.93</v>
      </c>
      <c r="H458" s="4">
        <v>9382886.9499999993</v>
      </c>
      <c r="I458" s="2">
        <v>1724.6924644000001</v>
      </c>
      <c r="J458" s="11">
        <f t="shared" si="29"/>
        <v>8288.6626022183009</v>
      </c>
      <c r="K458" s="3">
        <f t="shared" si="30"/>
        <v>5440.3246629039995</v>
      </c>
      <c r="L458" s="11">
        <f t="shared" si="31"/>
        <v>13728.987265122301</v>
      </c>
      <c r="M458" s="6"/>
    </row>
    <row r="459" spans="1:13" x14ac:dyDescent="0.25">
      <c r="A459" s="6"/>
      <c r="B459" s="5" t="s">
        <v>981</v>
      </c>
      <c r="C459" t="s">
        <v>982</v>
      </c>
      <c r="D459" s="5" t="s">
        <v>306</v>
      </c>
      <c r="E459" s="3">
        <v>13154000</v>
      </c>
      <c r="F459" s="4">
        <v>0</v>
      </c>
      <c r="G459" s="3">
        <f t="shared" si="28"/>
        <v>13154000</v>
      </c>
      <c r="H459" s="4">
        <v>4162668.23</v>
      </c>
      <c r="I459" s="2">
        <v>1662.8010062000001</v>
      </c>
      <c r="J459" s="11">
        <f t="shared" si="29"/>
        <v>7910.7481598539816</v>
      </c>
      <c r="K459" s="3">
        <f t="shared" si="30"/>
        <v>2503.4073316523591</v>
      </c>
      <c r="L459" s="11">
        <f t="shared" si="31"/>
        <v>10414.155491506341</v>
      </c>
      <c r="M459" s="6"/>
    </row>
    <row r="460" spans="1:13" x14ac:dyDescent="0.25">
      <c r="A460" s="6"/>
      <c r="B460" s="5" t="s">
        <v>983</v>
      </c>
      <c r="C460" t="s">
        <v>984</v>
      </c>
      <c r="D460" s="5" t="s">
        <v>43</v>
      </c>
      <c r="E460" s="3">
        <v>4713022</v>
      </c>
      <c r="F460" s="4">
        <v>3335817.02</v>
      </c>
      <c r="G460" s="3">
        <f t="shared" si="28"/>
        <v>8048839.0199999996</v>
      </c>
      <c r="H460" s="4">
        <v>6657981.8799999999</v>
      </c>
      <c r="I460" s="2">
        <v>939.55360559999997</v>
      </c>
      <c r="J460" s="11">
        <f t="shared" si="29"/>
        <v>8566.6629046247999</v>
      </c>
      <c r="K460" s="3">
        <f t="shared" si="30"/>
        <v>7086.3246549388796</v>
      </c>
      <c r="L460" s="11">
        <f t="shared" si="31"/>
        <v>15652.98755956368</v>
      </c>
      <c r="M460" s="6"/>
    </row>
    <row r="461" spans="1:13" x14ac:dyDescent="0.25">
      <c r="A461" s="6"/>
      <c r="B461" s="5" t="s">
        <v>987</v>
      </c>
      <c r="C461" t="s">
        <v>986</v>
      </c>
      <c r="D461" s="5" t="s">
        <v>99</v>
      </c>
      <c r="E461" s="3">
        <v>3111291</v>
      </c>
      <c r="F461" s="4">
        <v>1408156.85</v>
      </c>
      <c r="G461" s="3">
        <f t="shared" si="28"/>
        <v>4519447.8499999996</v>
      </c>
      <c r="H461" s="4">
        <v>4795401.1900000004</v>
      </c>
      <c r="I461" s="2">
        <v>482.09256060000001</v>
      </c>
      <c r="J461" s="11">
        <f t="shared" si="29"/>
        <v>9374.6475663827114</v>
      </c>
      <c r="K461" s="3">
        <f t="shared" si="30"/>
        <v>9947.0549473565152</v>
      </c>
      <c r="L461" s="11">
        <f t="shared" si="31"/>
        <v>19321.702513739227</v>
      </c>
      <c r="M461" s="6"/>
    </row>
    <row r="462" spans="1:13" x14ac:dyDescent="0.25">
      <c r="A462" s="6"/>
      <c r="B462" s="5" t="s">
        <v>985</v>
      </c>
      <c r="C462" t="s">
        <v>986</v>
      </c>
      <c r="D462" s="5" t="s">
        <v>421</v>
      </c>
      <c r="E462" s="3">
        <v>46649888</v>
      </c>
      <c r="F462" s="4">
        <v>0</v>
      </c>
      <c r="G462" s="3">
        <f t="shared" si="28"/>
        <v>46649888</v>
      </c>
      <c r="H462" s="4">
        <v>4035479.43</v>
      </c>
      <c r="I462" s="2">
        <v>4940.8586687999996</v>
      </c>
      <c r="J462" s="11">
        <f t="shared" si="29"/>
        <v>9441.6560211648375</v>
      </c>
      <c r="K462" s="3">
        <f t="shared" si="30"/>
        <v>816.75670172126343</v>
      </c>
      <c r="L462" s="11">
        <f t="shared" si="31"/>
        <v>10258.412722886102</v>
      </c>
      <c r="M462" s="6"/>
    </row>
    <row r="463" spans="1:13" x14ac:dyDescent="0.25">
      <c r="A463" s="6"/>
      <c r="B463" s="5" t="s">
        <v>988</v>
      </c>
      <c r="C463" t="s">
        <v>989</v>
      </c>
      <c r="D463" s="5" t="s">
        <v>239</v>
      </c>
      <c r="E463" s="3">
        <v>11561468</v>
      </c>
      <c r="F463" s="4">
        <v>0</v>
      </c>
      <c r="G463" s="3">
        <f t="shared" si="28"/>
        <v>11561468</v>
      </c>
      <c r="H463" s="4">
        <v>6807457.8399999999</v>
      </c>
      <c r="I463" s="2">
        <v>1347.7507424</v>
      </c>
      <c r="J463" s="11">
        <f t="shared" si="29"/>
        <v>8578.3428910689945</v>
      </c>
      <c r="K463" s="3">
        <f t="shared" si="30"/>
        <v>5050.9768800999918</v>
      </c>
      <c r="L463" s="11">
        <f t="shared" si="31"/>
        <v>13629.319771168986</v>
      </c>
      <c r="M463" s="6"/>
    </row>
    <row r="464" spans="1:13" x14ac:dyDescent="0.25">
      <c r="A464" s="6"/>
      <c r="B464" s="5" t="s">
        <v>990</v>
      </c>
      <c r="C464" t="s">
        <v>991</v>
      </c>
      <c r="D464" s="5" t="s">
        <v>84</v>
      </c>
      <c r="E464" s="3">
        <v>46923878</v>
      </c>
      <c r="F464" s="4">
        <v>0</v>
      </c>
      <c r="G464" s="3">
        <f t="shared" si="28"/>
        <v>46923878</v>
      </c>
      <c r="H464" s="4">
        <v>2119789.91</v>
      </c>
      <c r="I464" s="2">
        <v>2864.4003831</v>
      </c>
      <c r="J464" s="11">
        <f t="shared" si="29"/>
        <v>16381.74546995996</v>
      </c>
      <c r="K464" s="3">
        <f t="shared" si="30"/>
        <v>740.0466507778691</v>
      </c>
      <c r="L464" s="11">
        <f t="shared" si="31"/>
        <v>17121.792120737828</v>
      </c>
      <c r="M464" s="6"/>
    </row>
    <row r="465" spans="1:13" x14ac:dyDescent="0.25">
      <c r="A465" s="6"/>
      <c r="B465" s="5" t="s">
        <v>992</v>
      </c>
      <c r="C465" t="s">
        <v>993</v>
      </c>
      <c r="D465" s="5" t="s">
        <v>195</v>
      </c>
      <c r="E465" s="3">
        <v>11349676</v>
      </c>
      <c r="F465" s="4">
        <v>0</v>
      </c>
      <c r="G465" s="3">
        <f t="shared" si="28"/>
        <v>11349676</v>
      </c>
      <c r="H465" s="4">
        <v>8759783.5800000001</v>
      </c>
      <c r="I465" s="2">
        <v>1576.4211576</v>
      </c>
      <c r="J465" s="11">
        <f t="shared" si="29"/>
        <v>7199.6470900448667</v>
      </c>
      <c r="K465" s="3">
        <f t="shared" si="30"/>
        <v>5556.7533699790019</v>
      </c>
      <c r="L465" s="11">
        <f t="shared" si="31"/>
        <v>12756.40046002387</v>
      </c>
      <c r="M465" s="6"/>
    </row>
    <row r="466" spans="1:13" x14ac:dyDescent="0.25">
      <c r="A466" s="6"/>
      <c r="B466" s="5" t="s">
        <v>994</v>
      </c>
      <c r="C466" t="s">
        <v>995</v>
      </c>
      <c r="D466" s="5" t="s">
        <v>61</v>
      </c>
      <c r="E466" s="3">
        <v>11598858</v>
      </c>
      <c r="F466" s="4">
        <v>0</v>
      </c>
      <c r="G466" s="3">
        <f t="shared" si="28"/>
        <v>11598858</v>
      </c>
      <c r="H466" s="4">
        <v>2438724.7200000002</v>
      </c>
      <c r="I466" s="2">
        <v>1075.2281644</v>
      </c>
      <c r="J466" s="11">
        <f t="shared" si="29"/>
        <v>10787.345778346875</v>
      </c>
      <c r="K466" s="3">
        <f t="shared" si="30"/>
        <v>2268.0997398918212</v>
      </c>
      <c r="L466" s="11">
        <f t="shared" si="31"/>
        <v>13055.445518238696</v>
      </c>
      <c r="M466" s="6"/>
    </row>
    <row r="467" spans="1:13" x14ac:dyDescent="0.25">
      <c r="A467" s="6"/>
      <c r="B467" s="5" t="s">
        <v>996</v>
      </c>
      <c r="C467" t="s">
        <v>997</v>
      </c>
      <c r="D467" s="5" t="s">
        <v>382</v>
      </c>
      <c r="E467" s="3">
        <v>15163655</v>
      </c>
      <c r="F467" s="4">
        <v>6982827.9199999999</v>
      </c>
      <c r="G467" s="3">
        <f t="shared" si="28"/>
        <v>22146482.920000002</v>
      </c>
      <c r="H467" s="4">
        <v>6685996.5300000003</v>
      </c>
      <c r="I467" s="2">
        <v>2497.7373078000001</v>
      </c>
      <c r="J467" s="11">
        <f t="shared" si="29"/>
        <v>8866.6181390814727</v>
      </c>
      <c r="K467" s="3">
        <f t="shared" si="30"/>
        <v>2676.8213411077272</v>
      </c>
      <c r="L467" s="11">
        <f t="shared" si="31"/>
        <v>11543.439480189199</v>
      </c>
      <c r="M467" s="6"/>
    </row>
    <row r="468" spans="1:13" x14ac:dyDescent="0.25">
      <c r="A468" s="6"/>
      <c r="B468" s="5" t="s">
        <v>998</v>
      </c>
      <c r="C468" t="s">
        <v>999</v>
      </c>
      <c r="D468" s="5" t="s">
        <v>151</v>
      </c>
      <c r="E468" s="3">
        <v>18396591</v>
      </c>
      <c r="F468" s="4">
        <v>0</v>
      </c>
      <c r="G468" s="3">
        <f t="shared" si="28"/>
        <v>18396591</v>
      </c>
      <c r="H468" s="4">
        <v>2909007.84</v>
      </c>
      <c r="I468" s="2">
        <v>1632.1684445999999</v>
      </c>
      <c r="J468" s="11">
        <f t="shared" si="29"/>
        <v>11271.257608774873</v>
      </c>
      <c r="K468" s="3">
        <f t="shared" si="30"/>
        <v>1782.2963368912076</v>
      </c>
      <c r="L468" s="11">
        <f t="shared" si="31"/>
        <v>13053.553945666081</v>
      </c>
      <c r="M468" s="6"/>
    </row>
    <row r="469" spans="1:13" x14ac:dyDescent="0.25">
      <c r="A469" s="6"/>
      <c r="B469" s="5" t="s">
        <v>1000</v>
      </c>
      <c r="C469" t="s">
        <v>1001</v>
      </c>
      <c r="D469" s="5" t="s">
        <v>31</v>
      </c>
      <c r="E469" s="3">
        <v>2034033</v>
      </c>
      <c r="F469" s="4">
        <v>644020.28</v>
      </c>
      <c r="G469" s="3">
        <f t="shared" si="28"/>
        <v>2678053.2800000003</v>
      </c>
      <c r="H469" s="4">
        <v>3394517.91</v>
      </c>
      <c r="I469" s="2">
        <v>345.76072299999998</v>
      </c>
      <c r="J469" s="11">
        <f t="shared" si="29"/>
        <v>7745.3947248947661</v>
      </c>
      <c r="K469" s="3">
        <f t="shared" si="30"/>
        <v>9817.5347406362307</v>
      </c>
      <c r="L469" s="11">
        <f t="shared" si="31"/>
        <v>17562.929465530997</v>
      </c>
      <c r="M469" s="6"/>
    </row>
    <row r="470" spans="1:13" x14ac:dyDescent="0.25">
      <c r="A470" s="6"/>
      <c r="B470" s="5" t="s">
        <v>1002</v>
      </c>
      <c r="C470" t="s">
        <v>1003</v>
      </c>
      <c r="D470" s="5" t="s">
        <v>89</v>
      </c>
      <c r="E470" s="3">
        <v>14029246</v>
      </c>
      <c r="F470" s="4">
        <v>2306.27</v>
      </c>
      <c r="G470" s="3">
        <f t="shared" si="28"/>
        <v>14031552.27</v>
      </c>
      <c r="H470" s="4">
        <v>12438972.199999999</v>
      </c>
      <c r="I470" s="2">
        <v>2214.0066224000002</v>
      </c>
      <c r="J470" s="11">
        <f t="shared" si="29"/>
        <v>6337.6288616470756</v>
      </c>
      <c r="K470" s="3">
        <f t="shared" si="30"/>
        <v>5618.3084883983129</v>
      </c>
      <c r="L470" s="11">
        <f t="shared" si="31"/>
        <v>11955.937350045388</v>
      </c>
      <c r="M470" s="6"/>
    </row>
    <row r="471" spans="1:13" x14ac:dyDescent="0.25">
      <c r="A471" s="6"/>
      <c r="B471" s="5" t="s">
        <v>1004</v>
      </c>
      <c r="C471" t="s">
        <v>1005</v>
      </c>
      <c r="D471" s="5" t="s">
        <v>385</v>
      </c>
      <c r="E471" s="3">
        <v>24688680</v>
      </c>
      <c r="F471" s="4">
        <v>0</v>
      </c>
      <c r="G471" s="3">
        <f t="shared" si="28"/>
        <v>24688680</v>
      </c>
      <c r="H471" s="4">
        <v>24887823.850000001</v>
      </c>
      <c r="I471" s="2">
        <v>3708.8947389999998</v>
      </c>
      <c r="J471" s="11">
        <f t="shared" si="29"/>
        <v>6656.6138263219127</v>
      </c>
      <c r="K471" s="3">
        <f t="shared" si="30"/>
        <v>6710.3074099941459</v>
      </c>
      <c r="L471" s="11">
        <f t="shared" si="31"/>
        <v>13366.921236316059</v>
      </c>
      <c r="M471" s="6"/>
    </row>
    <row r="472" spans="1:13" x14ac:dyDescent="0.25">
      <c r="A472" s="6"/>
      <c r="B472" s="5" t="s">
        <v>1006</v>
      </c>
      <c r="C472" t="s">
        <v>1007</v>
      </c>
      <c r="D472" s="5" t="s">
        <v>22</v>
      </c>
      <c r="E472" s="3">
        <v>8447734</v>
      </c>
      <c r="F472" s="4">
        <v>0</v>
      </c>
      <c r="G472" s="3">
        <f t="shared" si="28"/>
        <v>8447734</v>
      </c>
      <c r="H472" s="4">
        <v>9250566.8399999999</v>
      </c>
      <c r="I472" s="2">
        <v>1245.5287805999999</v>
      </c>
      <c r="J472" s="11">
        <f t="shared" si="29"/>
        <v>6782.447849924858</v>
      </c>
      <c r="K472" s="3">
        <f t="shared" si="30"/>
        <v>7427.0197397958073</v>
      </c>
      <c r="L472" s="11">
        <f t="shared" si="31"/>
        <v>14209.467589720665</v>
      </c>
      <c r="M472" s="6"/>
    </row>
    <row r="473" spans="1:13" x14ac:dyDescent="0.25">
      <c r="A473" s="6"/>
      <c r="B473" s="5" t="s">
        <v>1008</v>
      </c>
      <c r="C473" t="s">
        <v>1009</v>
      </c>
      <c r="D473" s="5" t="s">
        <v>373</v>
      </c>
      <c r="E473" s="3">
        <v>6155021</v>
      </c>
      <c r="F473" s="4">
        <v>0</v>
      </c>
      <c r="G473" s="3">
        <f t="shared" si="28"/>
        <v>6155021</v>
      </c>
      <c r="H473" s="4">
        <v>10502079.800000001</v>
      </c>
      <c r="I473" s="2">
        <v>1249.0734076000001</v>
      </c>
      <c r="J473" s="11">
        <f t="shared" si="29"/>
        <v>4927.6695529259614</v>
      </c>
      <c r="K473" s="3">
        <f t="shared" si="30"/>
        <v>8407.8963943191702</v>
      </c>
      <c r="L473" s="11">
        <f t="shared" si="31"/>
        <v>13335.565947245132</v>
      </c>
      <c r="M473" s="6"/>
    </row>
    <row r="474" spans="1:13" x14ac:dyDescent="0.25">
      <c r="A474" s="6"/>
      <c r="B474" s="5" t="s">
        <v>1010</v>
      </c>
      <c r="C474" t="s">
        <v>1011</v>
      </c>
      <c r="D474" s="5" t="s">
        <v>64</v>
      </c>
      <c r="E474" s="3">
        <v>2006924</v>
      </c>
      <c r="F474" s="4">
        <v>792264.56</v>
      </c>
      <c r="G474" s="3">
        <f t="shared" si="28"/>
        <v>2799188.56</v>
      </c>
      <c r="H474" s="4">
        <v>4440376.5</v>
      </c>
      <c r="I474" s="2">
        <v>414.07389039999998</v>
      </c>
      <c r="J474" s="11">
        <f t="shared" si="29"/>
        <v>6760.1184834328787</v>
      </c>
      <c r="K474" s="3">
        <f t="shared" si="30"/>
        <v>10723.633155692447</v>
      </c>
      <c r="L474" s="11">
        <f t="shared" si="31"/>
        <v>17483.751639125327</v>
      </c>
      <c r="M474" s="6"/>
    </row>
    <row r="475" spans="1:13" x14ac:dyDescent="0.25">
      <c r="A475" s="6"/>
      <c r="B475" s="5" t="s">
        <v>1012</v>
      </c>
      <c r="C475" t="s">
        <v>1013</v>
      </c>
      <c r="D475" s="5" t="s">
        <v>450</v>
      </c>
      <c r="E475" s="3">
        <v>5158026</v>
      </c>
      <c r="F475" s="4">
        <v>1835273.97</v>
      </c>
      <c r="G475" s="3">
        <f t="shared" si="28"/>
        <v>6993299.9699999997</v>
      </c>
      <c r="H475" s="4">
        <v>5056172.4400000004</v>
      </c>
      <c r="I475" s="2">
        <v>721.11968520000005</v>
      </c>
      <c r="J475" s="11">
        <f t="shared" si="29"/>
        <v>9697.8353434637302</v>
      </c>
      <c r="K475" s="3">
        <f t="shared" si="30"/>
        <v>7011.5579199556705</v>
      </c>
      <c r="L475" s="11">
        <f t="shared" si="31"/>
        <v>16709.393263419399</v>
      </c>
      <c r="M475" s="6"/>
    </row>
    <row r="476" spans="1:13" x14ac:dyDescent="0.25">
      <c r="A476" s="6"/>
      <c r="B476" s="5" t="s">
        <v>1014</v>
      </c>
      <c r="C476" t="s">
        <v>1015</v>
      </c>
      <c r="D476" s="5" t="s">
        <v>76</v>
      </c>
      <c r="E476" s="3">
        <v>3883713</v>
      </c>
      <c r="F476" s="4">
        <v>0</v>
      </c>
      <c r="G476" s="3">
        <f t="shared" si="28"/>
        <v>3883713</v>
      </c>
      <c r="H476" s="4">
        <v>5585997.8899999997</v>
      </c>
      <c r="I476" s="2">
        <v>554.60221339999998</v>
      </c>
      <c r="J476" s="11">
        <f t="shared" si="29"/>
        <v>7002.7001446510994</v>
      </c>
      <c r="K476" s="3">
        <f t="shared" si="30"/>
        <v>10072.080051312683</v>
      </c>
      <c r="L476" s="11">
        <f t="shared" si="31"/>
        <v>17074.780195963784</v>
      </c>
      <c r="M476" s="6"/>
    </row>
    <row r="477" spans="1:13" x14ac:dyDescent="0.25">
      <c r="A477" s="6"/>
      <c r="B477" s="5" t="s">
        <v>1016</v>
      </c>
      <c r="C477" t="s">
        <v>1017</v>
      </c>
      <c r="D477" s="5" t="s">
        <v>84</v>
      </c>
      <c r="E477" s="3">
        <v>99099247</v>
      </c>
      <c r="F477" s="4">
        <v>0</v>
      </c>
      <c r="G477" s="3">
        <f t="shared" si="28"/>
        <v>99099247</v>
      </c>
      <c r="H477" s="4">
        <v>6308667.0099999998</v>
      </c>
      <c r="I477" s="2">
        <v>4727.8364689999999</v>
      </c>
      <c r="J477" s="11">
        <f t="shared" si="29"/>
        <v>20960.80261019705</v>
      </c>
      <c r="K477" s="3">
        <f t="shared" si="30"/>
        <v>1334.3665863583406</v>
      </c>
      <c r="L477" s="11">
        <f t="shared" si="31"/>
        <v>22295.169196555391</v>
      </c>
      <c r="M477" s="6"/>
    </row>
    <row r="478" spans="1:13" x14ac:dyDescent="0.25">
      <c r="A478" s="6"/>
      <c r="B478" s="5" t="s">
        <v>1018</v>
      </c>
      <c r="C478" t="s">
        <v>1019</v>
      </c>
      <c r="D478" s="5" t="s">
        <v>19</v>
      </c>
      <c r="E478" s="3">
        <v>22160402</v>
      </c>
      <c r="F478" s="4">
        <v>0</v>
      </c>
      <c r="G478" s="3">
        <f t="shared" si="28"/>
        <v>22160402</v>
      </c>
      <c r="H478" s="4">
        <v>4147657.79</v>
      </c>
      <c r="I478" s="2">
        <v>2501.3441613999998</v>
      </c>
      <c r="J478" s="11">
        <f t="shared" si="29"/>
        <v>8859.3974159864683</v>
      </c>
      <c r="K478" s="3">
        <f t="shared" si="30"/>
        <v>1658.1715759092344</v>
      </c>
      <c r="L478" s="11">
        <f t="shared" si="31"/>
        <v>10517.568991895703</v>
      </c>
      <c r="M478" s="6"/>
    </row>
    <row r="479" spans="1:13" x14ac:dyDescent="0.25">
      <c r="A479" s="6"/>
      <c r="B479" s="5" t="s">
        <v>1020</v>
      </c>
      <c r="C479" t="s">
        <v>1021</v>
      </c>
      <c r="D479" s="5" t="s">
        <v>28</v>
      </c>
      <c r="E479" s="3">
        <v>20931002</v>
      </c>
      <c r="F479" s="4">
        <v>0</v>
      </c>
      <c r="G479" s="3">
        <f t="shared" si="28"/>
        <v>20931002</v>
      </c>
      <c r="H479" s="4">
        <v>2637461.3199999998</v>
      </c>
      <c r="I479" s="2">
        <v>1610.0518222000001</v>
      </c>
      <c r="J479" s="11">
        <f t="shared" si="29"/>
        <v>13000.203913560714</v>
      </c>
      <c r="K479" s="3">
        <f t="shared" si="30"/>
        <v>1638.1220055365245</v>
      </c>
      <c r="L479" s="11">
        <f t="shared" si="31"/>
        <v>14638.325919097239</v>
      </c>
      <c r="M479" s="6"/>
    </row>
    <row r="480" spans="1:13" x14ac:dyDescent="0.25">
      <c r="A480" s="6"/>
      <c r="B480" s="5" t="s">
        <v>1022</v>
      </c>
      <c r="C480" t="s">
        <v>1023</v>
      </c>
      <c r="D480" s="5" t="s">
        <v>261</v>
      </c>
      <c r="E480" s="3">
        <v>13148305</v>
      </c>
      <c r="F480" s="4">
        <v>3731966.94</v>
      </c>
      <c r="G480" s="3">
        <f t="shared" si="28"/>
        <v>16880271.940000001</v>
      </c>
      <c r="H480" s="4">
        <v>10129490.109999999</v>
      </c>
      <c r="I480" s="2">
        <v>1853.6750489999999</v>
      </c>
      <c r="J480" s="11">
        <f t="shared" si="29"/>
        <v>9106.3813741822669</v>
      </c>
      <c r="K480" s="3">
        <f t="shared" si="30"/>
        <v>5464.5446705799623</v>
      </c>
      <c r="L480" s="11">
        <f t="shared" si="31"/>
        <v>14570.926044762229</v>
      </c>
      <c r="M480" s="6"/>
    </row>
    <row r="481" spans="1:13" x14ac:dyDescent="0.25">
      <c r="A481" s="6"/>
      <c r="B481" s="5" t="s">
        <v>1024</v>
      </c>
      <c r="C481" t="s">
        <v>1025</v>
      </c>
      <c r="D481" s="5" t="s">
        <v>31</v>
      </c>
      <c r="E481" s="3">
        <v>22085074</v>
      </c>
      <c r="F481" s="4">
        <v>4867969.09</v>
      </c>
      <c r="G481" s="3">
        <f t="shared" si="28"/>
        <v>26953043.09</v>
      </c>
      <c r="H481" s="4">
        <v>14360437.529999999</v>
      </c>
      <c r="I481" s="2">
        <v>3613.6674452000002</v>
      </c>
      <c r="J481" s="11">
        <f t="shared" si="29"/>
        <v>7458.6395950190345</v>
      </c>
      <c r="K481" s="3">
        <f t="shared" si="30"/>
        <v>3973.9233750119511</v>
      </c>
      <c r="L481" s="11">
        <f t="shared" si="31"/>
        <v>11432.562970030986</v>
      </c>
      <c r="M481" s="6"/>
    </row>
    <row r="482" spans="1:13" x14ac:dyDescent="0.25">
      <c r="A482" s="6"/>
      <c r="B482" s="5" t="s">
        <v>1026</v>
      </c>
      <c r="C482" t="s">
        <v>1027</v>
      </c>
      <c r="D482" s="5" t="s">
        <v>84</v>
      </c>
      <c r="E482" s="3">
        <v>77356650</v>
      </c>
      <c r="F482" s="4">
        <v>0</v>
      </c>
      <c r="G482" s="3">
        <f t="shared" si="28"/>
        <v>77356650</v>
      </c>
      <c r="H482" s="4">
        <v>3901185.14</v>
      </c>
      <c r="I482" s="2">
        <v>4541.4751262999998</v>
      </c>
      <c r="J482" s="11">
        <f t="shared" si="29"/>
        <v>17033.375246739157</v>
      </c>
      <c r="K482" s="3">
        <f t="shared" si="30"/>
        <v>859.01277261389464</v>
      </c>
      <c r="L482" s="11">
        <f t="shared" si="31"/>
        <v>17892.388019353053</v>
      </c>
      <c r="M482" s="6"/>
    </row>
    <row r="483" spans="1:13" x14ac:dyDescent="0.25">
      <c r="A483" s="6"/>
      <c r="B483" s="5" t="s">
        <v>1028</v>
      </c>
      <c r="C483" t="s">
        <v>1029</v>
      </c>
      <c r="D483" s="5" t="s">
        <v>102</v>
      </c>
      <c r="E483" s="3">
        <v>3330570</v>
      </c>
      <c r="F483" s="4">
        <v>1673561.21</v>
      </c>
      <c r="G483" s="3">
        <f t="shared" si="28"/>
        <v>5004131.21</v>
      </c>
      <c r="H483" s="4">
        <v>7178557.9400000004</v>
      </c>
      <c r="I483" s="2">
        <v>644.93803760000003</v>
      </c>
      <c r="J483" s="11">
        <f t="shared" si="29"/>
        <v>7759.0883437761122</v>
      </c>
      <c r="K483" s="3">
        <f t="shared" si="30"/>
        <v>11130.616464666093</v>
      </c>
      <c r="L483" s="11">
        <f t="shared" si="31"/>
        <v>18889.704808442206</v>
      </c>
      <c r="M483" s="6"/>
    </row>
    <row r="484" spans="1:13" x14ac:dyDescent="0.25">
      <c r="A484" s="6"/>
      <c r="B484" s="5" t="s">
        <v>1030</v>
      </c>
      <c r="C484" t="s">
        <v>1031</v>
      </c>
      <c r="D484" s="5" t="s">
        <v>84</v>
      </c>
      <c r="E484" s="3">
        <v>65951667</v>
      </c>
      <c r="F484" s="4">
        <v>0</v>
      </c>
      <c r="G484" s="3">
        <f t="shared" si="28"/>
        <v>65951667</v>
      </c>
      <c r="H484" s="4">
        <v>5551726.1900000004</v>
      </c>
      <c r="I484" s="2">
        <v>4249.4540195999998</v>
      </c>
      <c r="J484" s="11">
        <f t="shared" si="29"/>
        <v>15520.033090323452</v>
      </c>
      <c r="K484" s="3">
        <f t="shared" si="30"/>
        <v>1306.4563504848991</v>
      </c>
      <c r="L484" s="11">
        <f t="shared" si="31"/>
        <v>16826.489440808349</v>
      </c>
      <c r="M484" s="6"/>
    </row>
    <row r="485" spans="1:13" x14ac:dyDescent="0.25">
      <c r="A485" s="6"/>
      <c r="B485" s="5" t="s">
        <v>1032</v>
      </c>
      <c r="C485" t="s">
        <v>1033</v>
      </c>
      <c r="D485" s="5" t="s">
        <v>239</v>
      </c>
      <c r="E485" s="3">
        <v>8700019</v>
      </c>
      <c r="F485" s="4">
        <v>0</v>
      </c>
      <c r="G485" s="3">
        <f t="shared" si="28"/>
        <v>8700019</v>
      </c>
      <c r="H485" s="4">
        <v>8896366.6799999997</v>
      </c>
      <c r="I485" s="2">
        <v>1548.7184712000001</v>
      </c>
      <c r="J485" s="11">
        <f t="shared" si="29"/>
        <v>5617.5600419222274</v>
      </c>
      <c r="K485" s="3">
        <f t="shared" si="30"/>
        <v>5744.3407859059043</v>
      </c>
      <c r="L485" s="11">
        <f t="shared" si="31"/>
        <v>11361.900827828133</v>
      </c>
      <c r="M485" s="6"/>
    </row>
    <row r="486" spans="1:13" x14ac:dyDescent="0.25">
      <c r="A486" s="6"/>
      <c r="B486" s="5" t="s">
        <v>1034</v>
      </c>
      <c r="C486" t="s">
        <v>1035</v>
      </c>
      <c r="D486" s="5" t="s">
        <v>64</v>
      </c>
      <c r="E486" s="3">
        <v>9118349</v>
      </c>
      <c r="F486" s="4">
        <v>0</v>
      </c>
      <c r="G486" s="3">
        <f t="shared" si="28"/>
        <v>9118349</v>
      </c>
      <c r="H486" s="4">
        <v>4812791.12</v>
      </c>
      <c r="I486" s="2">
        <v>938.82552980000003</v>
      </c>
      <c r="J486" s="11">
        <f t="shared" si="29"/>
        <v>9712.5064355061804</v>
      </c>
      <c r="K486" s="3">
        <f t="shared" si="30"/>
        <v>5126.3956584406897</v>
      </c>
      <c r="L486" s="11">
        <f t="shared" si="31"/>
        <v>14838.90209394687</v>
      </c>
      <c r="M486" s="6"/>
    </row>
    <row r="487" spans="1:13" x14ac:dyDescent="0.25">
      <c r="A487" s="6"/>
      <c r="B487" s="5" t="s">
        <v>1036</v>
      </c>
      <c r="C487" t="s">
        <v>1037</v>
      </c>
      <c r="D487" s="5" t="s">
        <v>61</v>
      </c>
      <c r="E487" s="3">
        <v>10966968</v>
      </c>
      <c r="F487" s="4">
        <v>0</v>
      </c>
      <c r="G487" s="3">
        <f t="shared" si="28"/>
        <v>10966968</v>
      </c>
      <c r="H487" s="4">
        <v>6691507.2599999998</v>
      </c>
      <c r="I487" s="2">
        <v>1484.6069348000001</v>
      </c>
      <c r="J487" s="11">
        <f t="shared" si="29"/>
        <v>7387.1189356106725</v>
      </c>
      <c r="K487" s="3">
        <f t="shared" si="30"/>
        <v>4507.2585228772696</v>
      </c>
      <c r="L487" s="11">
        <f t="shared" si="31"/>
        <v>11894.377458487943</v>
      </c>
      <c r="M487" s="6"/>
    </row>
    <row r="488" spans="1:13" x14ac:dyDescent="0.25">
      <c r="A488" s="6"/>
      <c r="B488" s="5" t="s">
        <v>1038</v>
      </c>
      <c r="C488" t="s">
        <v>1037</v>
      </c>
      <c r="D488" s="5" t="s">
        <v>244</v>
      </c>
      <c r="E488" s="3">
        <v>21555798</v>
      </c>
      <c r="F488" s="4">
        <v>0</v>
      </c>
      <c r="G488" s="3">
        <f t="shared" si="28"/>
        <v>21555798</v>
      </c>
      <c r="H488" s="4">
        <v>1637697.36</v>
      </c>
      <c r="I488" s="2">
        <v>1063.0631464000001</v>
      </c>
      <c r="J488" s="11">
        <f t="shared" si="29"/>
        <v>20277.062630754743</v>
      </c>
      <c r="K488" s="3">
        <f t="shared" si="30"/>
        <v>1540.5457009265767</v>
      </c>
      <c r="L488" s="11">
        <f t="shared" si="31"/>
        <v>21817.60833168132</v>
      </c>
      <c r="M488" s="6"/>
    </row>
    <row r="489" spans="1:13" x14ac:dyDescent="0.25">
      <c r="A489" s="6"/>
      <c r="B489" s="5" t="s">
        <v>1041</v>
      </c>
      <c r="C489" t="s">
        <v>1040</v>
      </c>
      <c r="D489" s="5" t="s">
        <v>10</v>
      </c>
      <c r="E489" s="3">
        <v>5041635</v>
      </c>
      <c r="F489" s="4">
        <v>2768.39</v>
      </c>
      <c r="G489" s="3">
        <f t="shared" si="28"/>
        <v>5044403.3899999997</v>
      </c>
      <c r="H489" s="4">
        <v>8733263.5199999996</v>
      </c>
      <c r="I489" s="2">
        <v>846.9641848</v>
      </c>
      <c r="J489" s="11">
        <f t="shared" si="29"/>
        <v>5955.8638730292623</v>
      </c>
      <c r="K489" s="3">
        <f t="shared" si="30"/>
        <v>10311.254804785223</v>
      </c>
      <c r="L489" s="11">
        <f t="shared" si="31"/>
        <v>16267.118677814486</v>
      </c>
      <c r="M489" s="6"/>
    </row>
    <row r="490" spans="1:13" x14ac:dyDescent="0.25">
      <c r="A490" s="6"/>
      <c r="B490" s="5" t="s">
        <v>1039</v>
      </c>
      <c r="C490" t="s">
        <v>1040</v>
      </c>
      <c r="D490" s="5" t="s">
        <v>253</v>
      </c>
      <c r="E490" s="3">
        <v>5527357</v>
      </c>
      <c r="F490" s="4">
        <v>1498001.06</v>
      </c>
      <c r="G490" s="3">
        <f t="shared" si="28"/>
        <v>7025358.0600000005</v>
      </c>
      <c r="H490" s="4">
        <v>5264469.62</v>
      </c>
      <c r="I490" s="2">
        <v>652.23136299999999</v>
      </c>
      <c r="J490" s="11">
        <f t="shared" si="29"/>
        <v>10771.266851821109</v>
      </c>
      <c r="K490" s="3">
        <f t="shared" si="30"/>
        <v>8071.475734907277</v>
      </c>
      <c r="L490" s="11">
        <f t="shared" si="31"/>
        <v>18842.742586728386</v>
      </c>
      <c r="M490" s="6"/>
    </row>
    <row r="491" spans="1:13" x14ac:dyDescent="0.25">
      <c r="A491" s="6"/>
      <c r="B491" s="5" t="s">
        <v>1042</v>
      </c>
      <c r="C491" t="s">
        <v>1043</v>
      </c>
      <c r="D491" s="5" t="s">
        <v>89</v>
      </c>
      <c r="E491" s="3">
        <v>5171901</v>
      </c>
      <c r="F491" s="4">
        <v>0</v>
      </c>
      <c r="G491" s="3">
        <f t="shared" si="28"/>
        <v>5171901</v>
      </c>
      <c r="H491" s="4">
        <v>6738129.8399999999</v>
      </c>
      <c r="I491" s="2">
        <v>740.88715160000004</v>
      </c>
      <c r="J491" s="11">
        <f t="shared" si="29"/>
        <v>6980.6865847665213</v>
      </c>
      <c r="K491" s="3">
        <f t="shared" si="30"/>
        <v>9094.6776785756301</v>
      </c>
      <c r="L491" s="11">
        <f t="shared" si="31"/>
        <v>16075.364263342151</v>
      </c>
      <c r="M491" s="6"/>
    </row>
    <row r="492" spans="1:13" x14ac:dyDescent="0.25">
      <c r="A492" s="6"/>
      <c r="B492" s="5" t="s">
        <v>1044</v>
      </c>
      <c r="C492" t="s">
        <v>1043</v>
      </c>
      <c r="D492" s="5" t="s">
        <v>371</v>
      </c>
      <c r="E492" s="3">
        <v>3165199</v>
      </c>
      <c r="F492" s="4">
        <v>0</v>
      </c>
      <c r="G492" s="3">
        <f t="shared" si="28"/>
        <v>3165199</v>
      </c>
      <c r="H492" s="4">
        <v>7237161.6600000001</v>
      </c>
      <c r="I492" s="2">
        <v>624.8427428</v>
      </c>
      <c r="J492" s="11">
        <f t="shared" si="29"/>
        <v>5065.5929615447558</v>
      </c>
      <c r="K492" s="3">
        <f t="shared" si="30"/>
        <v>11582.372914454212</v>
      </c>
      <c r="L492" s="11">
        <f t="shared" si="31"/>
        <v>16647.965875998969</v>
      </c>
      <c r="M492" s="6"/>
    </row>
    <row r="493" spans="1:13" x14ac:dyDescent="0.25">
      <c r="A493" s="6"/>
      <c r="B493" s="5" t="s">
        <v>1045</v>
      </c>
      <c r="C493" t="s">
        <v>1043</v>
      </c>
      <c r="D493" s="5" t="s">
        <v>322</v>
      </c>
      <c r="E493" s="3">
        <v>2102545</v>
      </c>
      <c r="F493" s="4">
        <v>0</v>
      </c>
      <c r="G493" s="3">
        <f t="shared" si="28"/>
        <v>2102545</v>
      </c>
      <c r="H493" s="4">
        <v>8191131.2699999996</v>
      </c>
      <c r="I493" s="2">
        <v>686.19721300000003</v>
      </c>
      <c r="J493" s="11">
        <f t="shared" si="29"/>
        <v>3064.053540538061</v>
      </c>
      <c r="K493" s="3">
        <f t="shared" si="30"/>
        <v>11936.99291518399</v>
      </c>
      <c r="L493" s="11">
        <f t="shared" si="31"/>
        <v>15001.046455722051</v>
      </c>
      <c r="M493" s="6"/>
    </row>
    <row r="494" spans="1:13" x14ac:dyDescent="0.25">
      <c r="A494" s="6"/>
      <c r="B494" s="5" t="s">
        <v>1046</v>
      </c>
      <c r="C494" t="s">
        <v>1047</v>
      </c>
      <c r="D494" s="5" t="s">
        <v>139</v>
      </c>
      <c r="E494" s="3">
        <v>2548994</v>
      </c>
      <c r="F494" s="4">
        <v>0</v>
      </c>
      <c r="G494" s="3">
        <f t="shared" si="28"/>
        <v>2548994</v>
      </c>
      <c r="H494" s="4">
        <v>3408514.36</v>
      </c>
      <c r="I494" s="2">
        <v>399.87194599999998</v>
      </c>
      <c r="J494" s="11">
        <f t="shared" si="29"/>
        <v>6374.5257087877835</v>
      </c>
      <c r="K494" s="3">
        <f t="shared" si="30"/>
        <v>8524.0147354573364</v>
      </c>
      <c r="L494" s="11">
        <f t="shared" si="31"/>
        <v>14898.54044424512</v>
      </c>
      <c r="M494" s="6"/>
    </row>
    <row r="495" spans="1:13" x14ac:dyDescent="0.25">
      <c r="A495" s="6"/>
      <c r="B495" s="5" t="s">
        <v>1048</v>
      </c>
      <c r="C495" t="s">
        <v>1049</v>
      </c>
      <c r="D495" s="5" t="s">
        <v>497</v>
      </c>
      <c r="E495" s="3">
        <v>39033581</v>
      </c>
      <c r="F495" s="4">
        <v>9949003.1999999993</v>
      </c>
      <c r="G495" s="3">
        <f t="shared" si="28"/>
        <v>48982584.200000003</v>
      </c>
      <c r="H495" s="4">
        <v>16507044.949999999</v>
      </c>
      <c r="I495" s="2">
        <v>5288.1946888000002</v>
      </c>
      <c r="J495" s="11">
        <f t="shared" si="29"/>
        <v>9262.6287575496117</v>
      </c>
      <c r="K495" s="3">
        <f t="shared" si="30"/>
        <v>3121.4896427623366</v>
      </c>
      <c r="L495" s="11">
        <f t="shared" si="31"/>
        <v>12384.118400311949</v>
      </c>
      <c r="M495" s="6"/>
    </row>
    <row r="496" spans="1:13" x14ac:dyDescent="0.25">
      <c r="A496" s="6"/>
      <c r="B496" s="5" t="s">
        <v>1050</v>
      </c>
      <c r="C496" t="s">
        <v>1051</v>
      </c>
      <c r="D496" s="5" t="s">
        <v>247</v>
      </c>
      <c r="E496" s="3">
        <v>26212487</v>
      </c>
      <c r="F496" s="4">
        <v>7088994.5099999998</v>
      </c>
      <c r="G496" s="3">
        <f t="shared" si="28"/>
        <v>33301481.509999998</v>
      </c>
      <c r="H496" s="4">
        <v>15673520.960000001</v>
      </c>
      <c r="I496" s="2">
        <v>4615.3715167999999</v>
      </c>
      <c r="J496" s="11">
        <f t="shared" si="29"/>
        <v>7215.3414711648375</v>
      </c>
      <c r="K496" s="3">
        <f t="shared" si="30"/>
        <v>3395.9391790992822</v>
      </c>
      <c r="L496" s="11">
        <f t="shared" si="31"/>
        <v>10611.28065026412</v>
      </c>
      <c r="M496" s="6"/>
    </row>
    <row r="497" spans="1:13" x14ac:dyDescent="0.25">
      <c r="A497" s="6"/>
      <c r="B497" s="5" t="s">
        <v>1052</v>
      </c>
      <c r="C497" t="s">
        <v>1053</v>
      </c>
      <c r="D497" s="5" t="s">
        <v>125</v>
      </c>
      <c r="E497" s="3">
        <v>136118998</v>
      </c>
      <c r="F497" s="4">
        <v>0</v>
      </c>
      <c r="G497" s="3">
        <f t="shared" si="28"/>
        <v>136118998</v>
      </c>
      <c r="H497" s="4">
        <v>140935167.40000001</v>
      </c>
      <c r="I497" s="2">
        <v>25520.1520055</v>
      </c>
      <c r="J497" s="11">
        <f t="shared" si="29"/>
        <v>5333.7847662766344</v>
      </c>
      <c r="K497" s="3">
        <f t="shared" si="30"/>
        <v>5522.5050136702257</v>
      </c>
      <c r="L497" s="11">
        <f t="shared" si="31"/>
        <v>10856.289779946859</v>
      </c>
      <c r="M497" s="6"/>
    </row>
    <row r="498" spans="1:13" x14ac:dyDescent="0.25">
      <c r="A498" s="6"/>
      <c r="B498" s="5" t="s">
        <v>1054</v>
      </c>
      <c r="C498" t="s">
        <v>1055</v>
      </c>
      <c r="D498" s="5" t="s">
        <v>19</v>
      </c>
      <c r="E498" s="3">
        <v>4541977</v>
      </c>
      <c r="F498" s="4">
        <v>1688448.33</v>
      </c>
      <c r="G498" s="3">
        <f t="shared" si="28"/>
        <v>6230425.3300000001</v>
      </c>
      <c r="H498" s="4">
        <v>7635176.4900000002</v>
      </c>
      <c r="I498" s="2">
        <v>800.0315908</v>
      </c>
      <c r="J498" s="11">
        <f t="shared" si="29"/>
        <v>7787.7241369554176</v>
      </c>
      <c r="K498" s="3">
        <f t="shared" si="30"/>
        <v>9543.5937502981924</v>
      </c>
      <c r="L498" s="11">
        <f t="shared" si="31"/>
        <v>17331.317887253608</v>
      </c>
      <c r="M498" s="6"/>
    </row>
    <row r="499" spans="1:13" x14ac:dyDescent="0.25">
      <c r="A499" s="6"/>
      <c r="B499" s="5" t="s">
        <v>1056</v>
      </c>
      <c r="C499" t="s">
        <v>1057</v>
      </c>
      <c r="D499" s="5" t="s">
        <v>216</v>
      </c>
      <c r="E499" s="3">
        <v>60187325</v>
      </c>
      <c r="F499" s="4">
        <v>0</v>
      </c>
      <c r="G499" s="3">
        <f t="shared" si="28"/>
        <v>60187325</v>
      </c>
      <c r="H499" s="4">
        <v>6569247.2800000003</v>
      </c>
      <c r="I499" s="2">
        <v>6508.817325</v>
      </c>
      <c r="J499" s="11">
        <f t="shared" si="29"/>
        <v>9247.0447386538071</v>
      </c>
      <c r="K499" s="3">
        <f t="shared" si="30"/>
        <v>1009.2843218641108</v>
      </c>
      <c r="L499" s="11">
        <f t="shared" si="31"/>
        <v>10256.329060517917</v>
      </c>
      <c r="M499" s="6"/>
    </row>
    <row r="500" spans="1:13" x14ac:dyDescent="0.25">
      <c r="A500" s="6"/>
      <c r="B500" s="5" t="s">
        <v>1058</v>
      </c>
      <c r="C500" t="s">
        <v>1059</v>
      </c>
      <c r="D500" s="5" t="s">
        <v>253</v>
      </c>
      <c r="E500" s="3">
        <v>34711602</v>
      </c>
      <c r="F500" s="4">
        <v>0</v>
      </c>
      <c r="G500" s="3">
        <f t="shared" si="28"/>
        <v>34711602</v>
      </c>
      <c r="H500" s="4">
        <v>71585359.359999999</v>
      </c>
      <c r="I500" s="2">
        <v>8980.0717394000003</v>
      </c>
      <c r="J500" s="11">
        <f t="shared" si="29"/>
        <v>3865.4036412318505</v>
      </c>
      <c r="K500" s="3">
        <f t="shared" si="30"/>
        <v>7971.5798979555757</v>
      </c>
      <c r="L500" s="11">
        <f t="shared" si="31"/>
        <v>11836.983539187426</v>
      </c>
      <c r="M500" s="6"/>
    </row>
    <row r="501" spans="1:13" x14ac:dyDescent="0.25">
      <c r="A501" s="6"/>
      <c r="B501" s="5" t="s">
        <v>1062</v>
      </c>
      <c r="C501" t="s">
        <v>1061</v>
      </c>
      <c r="D501" s="5" t="s">
        <v>64</v>
      </c>
      <c r="E501" s="3">
        <v>6407001</v>
      </c>
      <c r="F501" s="4">
        <v>3378880.3</v>
      </c>
      <c r="G501" s="3">
        <f t="shared" si="28"/>
        <v>9785881.3000000007</v>
      </c>
      <c r="H501" s="4">
        <v>3131068.7</v>
      </c>
      <c r="I501" s="2">
        <v>1007.7936576</v>
      </c>
      <c r="J501" s="11">
        <f t="shared" si="29"/>
        <v>9710.2033002514509</v>
      </c>
      <c r="K501" s="3">
        <f t="shared" si="30"/>
        <v>3106.8549364127298</v>
      </c>
      <c r="L501" s="11">
        <f t="shared" si="31"/>
        <v>12817.058236664181</v>
      </c>
      <c r="M501" s="6"/>
    </row>
    <row r="502" spans="1:13" x14ac:dyDescent="0.25">
      <c r="A502" s="6"/>
      <c r="B502" s="5" t="s">
        <v>1060</v>
      </c>
      <c r="C502" t="s">
        <v>1061</v>
      </c>
      <c r="D502" s="5" t="s">
        <v>37</v>
      </c>
      <c r="E502" s="3">
        <v>36357573</v>
      </c>
      <c r="F502" s="4">
        <v>0</v>
      </c>
      <c r="G502" s="3">
        <f t="shared" si="28"/>
        <v>36357573</v>
      </c>
      <c r="H502" s="4">
        <v>4500538.34</v>
      </c>
      <c r="I502" s="2">
        <v>4049.0355304</v>
      </c>
      <c r="J502" s="11">
        <f t="shared" si="29"/>
        <v>8979.3168587997734</v>
      </c>
      <c r="K502" s="3">
        <f t="shared" si="30"/>
        <v>1111.5087299704176</v>
      </c>
      <c r="L502" s="11">
        <f t="shared" si="31"/>
        <v>10090.825588770191</v>
      </c>
      <c r="M502" s="6"/>
    </row>
    <row r="503" spans="1:13" x14ac:dyDescent="0.25">
      <c r="A503" s="6"/>
      <c r="B503" s="5" t="s">
        <v>1063</v>
      </c>
      <c r="C503" t="s">
        <v>1061</v>
      </c>
      <c r="D503" s="5" t="s">
        <v>13</v>
      </c>
      <c r="E503" s="3">
        <v>17632977</v>
      </c>
      <c r="F503" s="4">
        <v>0</v>
      </c>
      <c r="G503" s="3">
        <f t="shared" si="28"/>
        <v>17632977</v>
      </c>
      <c r="H503" s="4">
        <v>4200458.13</v>
      </c>
      <c r="I503" s="2">
        <v>1939.5150758</v>
      </c>
      <c r="J503" s="11">
        <f t="shared" si="29"/>
        <v>9091.4359058162263</v>
      </c>
      <c r="K503" s="3">
        <f t="shared" si="30"/>
        <v>2165.7259499606721</v>
      </c>
      <c r="L503" s="11">
        <f t="shared" si="31"/>
        <v>11257.161855776898</v>
      </c>
      <c r="M503" s="6"/>
    </row>
    <row r="504" spans="1:13" x14ac:dyDescent="0.25">
      <c r="A504" s="6"/>
      <c r="B504" s="5" t="s">
        <v>1064</v>
      </c>
      <c r="C504" t="s">
        <v>1065</v>
      </c>
      <c r="D504" s="5" t="s">
        <v>247</v>
      </c>
      <c r="E504" s="3">
        <v>7903782</v>
      </c>
      <c r="F504" s="4">
        <v>0</v>
      </c>
      <c r="G504" s="3">
        <f t="shared" si="28"/>
        <v>7903782</v>
      </c>
      <c r="H504" s="4">
        <v>7456321.5199999996</v>
      </c>
      <c r="I504" s="2">
        <v>848.23234439999999</v>
      </c>
      <c r="J504" s="11">
        <f t="shared" si="29"/>
        <v>9317.9446081966689</v>
      </c>
      <c r="K504" s="3">
        <f t="shared" si="30"/>
        <v>8790.4234838795892</v>
      </c>
      <c r="L504" s="11">
        <f t="shared" si="31"/>
        <v>18108.368092076256</v>
      </c>
      <c r="M504" s="6"/>
    </row>
    <row r="505" spans="1:13" x14ac:dyDescent="0.25">
      <c r="A505" s="6"/>
      <c r="B505" s="5" t="s">
        <v>1066</v>
      </c>
      <c r="C505" t="s">
        <v>1067</v>
      </c>
      <c r="D505" s="5" t="s">
        <v>76</v>
      </c>
      <c r="E505" s="3">
        <v>17655856</v>
      </c>
      <c r="F505" s="4">
        <v>0</v>
      </c>
      <c r="G505" s="3">
        <f t="shared" si="28"/>
        <v>17655856</v>
      </c>
      <c r="H505" s="4">
        <v>1814141.64</v>
      </c>
      <c r="I505" s="2">
        <v>1647.8562979999999</v>
      </c>
      <c r="J505" s="11">
        <f t="shared" si="29"/>
        <v>10714.439130055745</v>
      </c>
      <c r="K505" s="3">
        <f t="shared" si="30"/>
        <v>1100.9100988974708</v>
      </c>
      <c r="L505" s="11">
        <f t="shared" si="31"/>
        <v>11815.349228953217</v>
      </c>
      <c r="M505" s="6"/>
    </row>
    <row r="506" spans="1:13" x14ac:dyDescent="0.25">
      <c r="A506" s="6"/>
      <c r="B506" s="5" t="s">
        <v>1068</v>
      </c>
      <c r="C506" t="s">
        <v>1069</v>
      </c>
      <c r="D506" s="5" t="s">
        <v>223</v>
      </c>
      <c r="E506" s="3">
        <v>5578824</v>
      </c>
      <c r="F506" s="4">
        <v>0</v>
      </c>
      <c r="G506" s="3">
        <f t="shared" si="28"/>
        <v>5578824</v>
      </c>
      <c r="H506" s="4">
        <v>6072181.21</v>
      </c>
      <c r="I506" s="2">
        <v>1002.87976</v>
      </c>
      <c r="J506" s="11">
        <f t="shared" si="29"/>
        <v>5562.8044582333578</v>
      </c>
      <c r="K506" s="3">
        <f t="shared" si="30"/>
        <v>6054.7449975458667</v>
      </c>
      <c r="L506" s="11">
        <f t="shared" si="31"/>
        <v>11617.549455779224</v>
      </c>
      <c r="M506" s="6"/>
    </row>
    <row r="507" spans="1:13" x14ac:dyDescent="0.25">
      <c r="A507" s="6"/>
      <c r="B507" s="5" t="s">
        <v>1070</v>
      </c>
      <c r="C507" t="s">
        <v>1071</v>
      </c>
      <c r="D507" s="5" t="s">
        <v>764</v>
      </c>
      <c r="E507" s="3">
        <v>10981926</v>
      </c>
      <c r="F507" s="4">
        <v>3656100</v>
      </c>
      <c r="G507" s="3">
        <f t="shared" si="28"/>
        <v>14638026</v>
      </c>
      <c r="H507" s="4">
        <v>11256206.49</v>
      </c>
      <c r="I507" s="2">
        <v>2129.8623947999999</v>
      </c>
      <c r="J507" s="11">
        <f t="shared" si="29"/>
        <v>6872.7566793696787</v>
      </c>
      <c r="K507" s="3">
        <f t="shared" si="30"/>
        <v>5284.9454112536641</v>
      </c>
      <c r="L507" s="11">
        <f t="shared" si="31"/>
        <v>12157.702090623343</v>
      </c>
      <c r="M507" s="6"/>
    </row>
    <row r="508" spans="1:13" x14ac:dyDescent="0.25">
      <c r="A508" s="6"/>
      <c r="B508" s="5" t="s">
        <v>1072</v>
      </c>
      <c r="C508" t="s">
        <v>1073</v>
      </c>
      <c r="D508" s="5" t="s">
        <v>184</v>
      </c>
      <c r="E508" s="3">
        <v>5564570</v>
      </c>
      <c r="F508" s="4">
        <v>0</v>
      </c>
      <c r="G508" s="3">
        <f t="shared" si="28"/>
        <v>5564570</v>
      </c>
      <c r="H508" s="4">
        <v>27630274.210000001</v>
      </c>
      <c r="I508" s="2">
        <v>2209.0854967999999</v>
      </c>
      <c r="J508" s="11">
        <f t="shared" si="29"/>
        <v>2518.9473237050497</v>
      </c>
      <c r="K508" s="3">
        <f t="shared" si="30"/>
        <v>12507.56217902123</v>
      </c>
      <c r="L508" s="11">
        <f t="shared" si="31"/>
        <v>15026.50950272628</v>
      </c>
      <c r="M508" s="6"/>
    </row>
    <row r="509" spans="1:13" x14ac:dyDescent="0.25">
      <c r="A509" s="6"/>
      <c r="B509" s="5" t="s">
        <v>1074</v>
      </c>
      <c r="C509" t="s">
        <v>1075</v>
      </c>
      <c r="D509" s="5" t="s">
        <v>13</v>
      </c>
      <c r="E509" s="3">
        <v>56670307</v>
      </c>
      <c r="F509" s="4">
        <v>0</v>
      </c>
      <c r="G509" s="3">
        <f t="shared" si="28"/>
        <v>56670307</v>
      </c>
      <c r="H509" s="4">
        <v>9937168.5</v>
      </c>
      <c r="I509" s="2">
        <v>5247.0643520000003</v>
      </c>
      <c r="J509" s="11">
        <f t="shared" si="29"/>
        <v>10800.383452205848</v>
      </c>
      <c r="K509" s="3">
        <f t="shared" si="30"/>
        <v>1893.8529877592016</v>
      </c>
      <c r="L509" s="11">
        <f t="shared" si="31"/>
        <v>12694.236439965049</v>
      </c>
      <c r="M509" s="6"/>
    </row>
    <row r="510" spans="1:13" x14ac:dyDescent="0.25">
      <c r="A510" s="6"/>
      <c r="B510" s="5" t="s">
        <v>1076</v>
      </c>
      <c r="C510" t="s">
        <v>1077</v>
      </c>
      <c r="D510" s="5" t="s">
        <v>258</v>
      </c>
      <c r="E510" s="3">
        <v>5717944</v>
      </c>
      <c r="F510" s="4">
        <v>0</v>
      </c>
      <c r="G510" s="3">
        <f t="shared" si="28"/>
        <v>5717944</v>
      </c>
      <c r="H510" s="4">
        <v>2670922.7599999998</v>
      </c>
      <c r="I510" s="2">
        <v>497.51098239999999</v>
      </c>
      <c r="J510" s="11">
        <f t="shared" si="29"/>
        <v>11493.101061642012</v>
      </c>
      <c r="K510" s="3">
        <f t="shared" si="30"/>
        <v>5368.5704526871559</v>
      </c>
      <c r="L510" s="11">
        <f t="shared" si="31"/>
        <v>16861.671514329166</v>
      </c>
      <c r="M510" s="6"/>
    </row>
    <row r="511" spans="1:13" x14ac:dyDescent="0.25">
      <c r="A511" s="6"/>
      <c r="B511" s="5" t="s">
        <v>1078</v>
      </c>
      <c r="C511" t="s">
        <v>1079</v>
      </c>
      <c r="D511" s="5" t="s">
        <v>61</v>
      </c>
      <c r="E511" s="3">
        <v>24849770</v>
      </c>
      <c r="F511" s="4">
        <v>0</v>
      </c>
      <c r="G511" s="3">
        <f t="shared" si="28"/>
        <v>24849770</v>
      </c>
      <c r="H511" s="4">
        <v>2350488.54</v>
      </c>
      <c r="I511" s="2">
        <v>2036.2645722</v>
      </c>
      <c r="J511" s="11">
        <f t="shared" si="29"/>
        <v>12203.6057294618</v>
      </c>
      <c r="K511" s="3">
        <f t="shared" si="30"/>
        <v>1154.3139197577402</v>
      </c>
      <c r="L511" s="11">
        <f t="shared" si="31"/>
        <v>13357.919649219541</v>
      </c>
      <c r="M511" s="6"/>
    </row>
    <row r="512" spans="1:13" x14ac:dyDescent="0.25">
      <c r="A512" s="6"/>
      <c r="B512" s="5" t="s">
        <v>1080</v>
      </c>
      <c r="C512" t="s">
        <v>1081</v>
      </c>
      <c r="D512" s="5" t="s">
        <v>84</v>
      </c>
      <c r="E512" s="3">
        <v>70435555</v>
      </c>
      <c r="F512" s="4">
        <v>0</v>
      </c>
      <c r="G512" s="3">
        <f t="shared" si="28"/>
        <v>70435555</v>
      </c>
      <c r="H512" s="4">
        <v>5246925.2699999996</v>
      </c>
      <c r="I512" s="2">
        <v>6509.0659892000003</v>
      </c>
      <c r="J512" s="11">
        <f t="shared" si="29"/>
        <v>10821.146246922121</v>
      </c>
      <c r="K512" s="3">
        <f t="shared" si="30"/>
        <v>806.09495720366408</v>
      </c>
      <c r="L512" s="11">
        <f t="shared" si="31"/>
        <v>11627.241204125785</v>
      </c>
      <c r="M512" s="6"/>
    </row>
    <row r="513" spans="1:13" x14ac:dyDescent="0.25">
      <c r="A513" s="6"/>
      <c r="B513" s="5" t="s">
        <v>1082</v>
      </c>
      <c r="C513" t="s">
        <v>1083</v>
      </c>
      <c r="D513" s="5" t="s">
        <v>64</v>
      </c>
      <c r="E513" s="3">
        <v>6388417</v>
      </c>
      <c r="F513" s="4">
        <v>0</v>
      </c>
      <c r="G513" s="3">
        <f t="shared" si="28"/>
        <v>6388417</v>
      </c>
      <c r="H513" s="4">
        <v>15442093.310000001</v>
      </c>
      <c r="I513" s="2">
        <v>1496.8966942</v>
      </c>
      <c r="J513" s="11">
        <f t="shared" si="29"/>
        <v>4267.7741388254044</v>
      </c>
      <c r="K513" s="3">
        <f t="shared" si="30"/>
        <v>10316.071489658048</v>
      </c>
      <c r="L513" s="11">
        <f t="shared" si="31"/>
        <v>14583.845628483454</v>
      </c>
      <c r="M513" s="6"/>
    </row>
    <row r="514" spans="1:13" x14ac:dyDescent="0.25">
      <c r="A514" s="6"/>
      <c r="B514" s="5" t="s">
        <v>1084</v>
      </c>
      <c r="C514" t="s">
        <v>1085</v>
      </c>
      <c r="D514" s="5" t="s">
        <v>177</v>
      </c>
      <c r="E514" s="3">
        <v>3192901</v>
      </c>
      <c r="F514" s="4">
        <v>1150580.2300000002</v>
      </c>
      <c r="G514" s="3">
        <f t="shared" si="28"/>
        <v>4343481.2300000004</v>
      </c>
      <c r="H514" s="4">
        <v>2827546.88</v>
      </c>
      <c r="I514" s="2">
        <v>397.63026539999998</v>
      </c>
      <c r="J514" s="11">
        <f t="shared" si="29"/>
        <v>10923.417073473101</v>
      </c>
      <c r="K514" s="3">
        <f t="shared" si="30"/>
        <v>7110.9951279880615</v>
      </c>
      <c r="L514" s="11">
        <f t="shared" si="31"/>
        <v>18034.412201461164</v>
      </c>
      <c r="M514" s="6"/>
    </row>
    <row r="515" spans="1:13" x14ac:dyDescent="0.25">
      <c r="A515" s="6"/>
      <c r="B515" s="5" t="s">
        <v>1086</v>
      </c>
      <c r="C515" t="s">
        <v>1087</v>
      </c>
      <c r="D515" s="5" t="s">
        <v>92</v>
      </c>
      <c r="E515" s="3">
        <v>31557562</v>
      </c>
      <c r="F515" s="4">
        <v>0</v>
      </c>
      <c r="G515" s="3">
        <f t="shared" ref="G515:G578" si="32">E515+F515</f>
        <v>31557562</v>
      </c>
      <c r="H515" s="4">
        <v>2818234.33</v>
      </c>
      <c r="I515" s="2">
        <v>2827.6625687000001</v>
      </c>
      <c r="J515" s="11">
        <f t="shared" ref="J515:J578" si="33">G515/I515</f>
        <v>11160.299800024721</v>
      </c>
      <c r="K515" s="3">
        <f t="shared" ref="K515:K578" si="34">H515/I515</f>
        <v>996.66571294454889</v>
      </c>
      <c r="L515" s="11">
        <f t="shared" ref="L515:L578" si="35">J515+K515</f>
        <v>12156.965512969269</v>
      </c>
      <c r="M515" s="6"/>
    </row>
    <row r="516" spans="1:13" x14ac:dyDescent="0.25">
      <c r="A516" s="6"/>
      <c r="B516" s="5" t="s">
        <v>1088</v>
      </c>
      <c r="C516" t="s">
        <v>1089</v>
      </c>
      <c r="D516" s="5" t="s">
        <v>48</v>
      </c>
      <c r="E516" s="3">
        <v>8875021</v>
      </c>
      <c r="F516" s="4">
        <v>2525370.61</v>
      </c>
      <c r="G516" s="3">
        <f t="shared" si="32"/>
        <v>11400391.609999999</v>
      </c>
      <c r="H516" s="4">
        <v>4247673.43</v>
      </c>
      <c r="I516" s="2">
        <v>1210.4413488</v>
      </c>
      <c r="J516" s="11">
        <f t="shared" si="33"/>
        <v>9418.3758852108367</v>
      </c>
      <c r="K516" s="3">
        <f t="shared" si="34"/>
        <v>3509.1939268358869</v>
      </c>
      <c r="L516" s="11">
        <f t="shared" si="35"/>
        <v>12927.569812046724</v>
      </c>
      <c r="M516" s="6"/>
    </row>
    <row r="517" spans="1:13" x14ac:dyDescent="0.25">
      <c r="A517" s="6"/>
      <c r="B517" s="5" t="s">
        <v>1090</v>
      </c>
      <c r="C517" t="s">
        <v>1091</v>
      </c>
      <c r="D517" s="5" t="s">
        <v>1092</v>
      </c>
      <c r="E517" s="3">
        <v>47456128</v>
      </c>
      <c r="F517" s="4">
        <v>0</v>
      </c>
      <c r="G517" s="3">
        <f t="shared" si="32"/>
        <v>47456128</v>
      </c>
      <c r="H517" s="4">
        <v>3672677.56</v>
      </c>
      <c r="I517" s="2">
        <v>2057.0987239999999</v>
      </c>
      <c r="J517" s="11">
        <f t="shared" si="33"/>
        <v>23069.446034034874</v>
      </c>
      <c r="K517" s="3">
        <f t="shared" si="34"/>
        <v>1785.3676720281705</v>
      </c>
      <c r="L517" s="11">
        <f t="shared" si="35"/>
        <v>24854.813706063043</v>
      </c>
      <c r="M517" s="6"/>
    </row>
    <row r="518" spans="1:13" x14ac:dyDescent="0.25">
      <c r="A518" s="6"/>
      <c r="B518" s="5" t="s">
        <v>1093</v>
      </c>
      <c r="C518" t="s">
        <v>1094</v>
      </c>
      <c r="D518" s="5" t="s">
        <v>247</v>
      </c>
      <c r="E518" s="3">
        <v>87699039</v>
      </c>
      <c r="F518" s="4">
        <v>0</v>
      </c>
      <c r="G518" s="3">
        <f t="shared" si="32"/>
        <v>87699039</v>
      </c>
      <c r="H518" s="4">
        <v>4900617.67</v>
      </c>
      <c r="I518" s="2">
        <v>6400.4833939</v>
      </c>
      <c r="J518" s="11">
        <f t="shared" si="33"/>
        <v>13701.939932159161</v>
      </c>
      <c r="K518" s="3">
        <f t="shared" si="34"/>
        <v>765.66368013243323</v>
      </c>
      <c r="L518" s="11">
        <f t="shared" si="35"/>
        <v>14467.603612291594</v>
      </c>
      <c r="M518" s="6"/>
    </row>
    <row r="519" spans="1:13" x14ac:dyDescent="0.25">
      <c r="A519" s="6"/>
      <c r="B519" s="5" t="s">
        <v>1095</v>
      </c>
      <c r="C519" t="s">
        <v>1096</v>
      </c>
      <c r="D519" s="5" t="s">
        <v>37</v>
      </c>
      <c r="E519" s="3">
        <v>80571819</v>
      </c>
      <c r="F519" s="4">
        <v>0</v>
      </c>
      <c r="G519" s="3">
        <f t="shared" si="32"/>
        <v>80571819</v>
      </c>
      <c r="H519" s="4">
        <v>12616784.970000001</v>
      </c>
      <c r="I519" s="2">
        <v>9023.2139420000003</v>
      </c>
      <c r="J519" s="11">
        <f t="shared" si="33"/>
        <v>8929.3925111279368</v>
      </c>
      <c r="K519" s="3">
        <f t="shared" si="34"/>
        <v>1398.2584310977209</v>
      </c>
      <c r="L519" s="11">
        <f t="shared" si="35"/>
        <v>10327.650942225657</v>
      </c>
      <c r="M519" s="6"/>
    </row>
    <row r="520" spans="1:13" x14ac:dyDescent="0.25">
      <c r="A520" s="6"/>
      <c r="B520" s="5" t="s">
        <v>1097</v>
      </c>
      <c r="C520" t="s">
        <v>1098</v>
      </c>
      <c r="D520" s="5" t="s">
        <v>239</v>
      </c>
      <c r="E520" s="3">
        <v>4648675</v>
      </c>
      <c r="F520" s="4">
        <v>0</v>
      </c>
      <c r="G520" s="3">
        <f t="shared" si="32"/>
        <v>4648675</v>
      </c>
      <c r="H520" s="4">
        <v>6658177.9199999999</v>
      </c>
      <c r="I520" s="2">
        <v>641.3160676</v>
      </c>
      <c r="J520" s="11">
        <f t="shared" si="33"/>
        <v>7248.6488875863615</v>
      </c>
      <c r="K520" s="3">
        <f t="shared" si="34"/>
        <v>10382.053805258503</v>
      </c>
      <c r="L520" s="11">
        <f t="shared" si="35"/>
        <v>17630.702692844865</v>
      </c>
      <c r="M520" s="6"/>
    </row>
    <row r="521" spans="1:13" x14ac:dyDescent="0.25">
      <c r="A521" s="6"/>
      <c r="B521" s="5" t="s">
        <v>1099</v>
      </c>
      <c r="C521" t="s">
        <v>1100</v>
      </c>
      <c r="D521" s="5" t="s">
        <v>382</v>
      </c>
      <c r="E521" s="3">
        <v>27276474</v>
      </c>
      <c r="F521" s="4">
        <v>10272174.84</v>
      </c>
      <c r="G521" s="3">
        <f t="shared" si="32"/>
        <v>37548648.840000004</v>
      </c>
      <c r="H521" s="4">
        <v>3444690.88</v>
      </c>
      <c r="I521" s="2">
        <v>3047.1150274000001</v>
      </c>
      <c r="J521" s="11">
        <f t="shared" si="33"/>
        <v>12322.688346963716</v>
      </c>
      <c r="K521" s="3">
        <f t="shared" si="34"/>
        <v>1130.4761549941347</v>
      </c>
      <c r="L521" s="11">
        <f t="shared" si="35"/>
        <v>13453.16450195785</v>
      </c>
      <c r="M521" s="6"/>
    </row>
    <row r="522" spans="1:13" x14ac:dyDescent="0.25">
      <c r="A522" s="6"/>
      <c r="B522" s="5" t="s">
        <v>1101</v>
      </c>
      <c r="C522" t="s">
        <v>1102</v>
      </c>
      <c r="D522" s="5" t="s">
        <v>13</v>
      </c>
      <c r="E522" s="3">
        <v>22048878</v>
      </c>
      <c r="F522" s="4">
        <v>0</v>
      </c>
      <c r="G522" s="3">
        <f t="shared" si="32"/>
        <v>22048878</v>
      </c>
      <c r="H522" s="4">
        <v>9251595.9000000004</v>
      </c>
      <c r="I522" s="2">
        <v>2802.9078439999998</v>
      </c>
      <c r="J522" s="11">
        <f t="shared" si="33"/>
        <v>7866.4298746741106</v>
      </c>
      <c r="K522" s="3">
        <f t="shared" si="34"/>
        <v>3300.7135499671467</v>
      </c>
      <c r="L522" s="11">
        <f t="shared" si="35"/>
        <v>11167.143424641257</v>
      </c>
      <c r="M522" s="6"/>
    </row>
    <row r="523" spans="1:13" x14ac:dyDescent="0.25">
      <c r="A523" s="6"/>
      <c r="B523" s="5" t="s">
        <v>1103</v>
      </c>
      <c r="C523" t="s">
        <v>1104</v>
      </c>
      <c r="D523" s="5" t="s">
        <v>250</v>
      </c>
      <c r="E523" s="3">
        <v>23416011</v>
      </c>
      <c r="F523" s="4">
        <v>13847105.76</v>
      </c>
      <c r="G523" s="3">
        <f t="shared" si="32"/>
        <v>37263116.759999998</v>
      </c>
      <c r="H523" s="4">
        <v>26558812.949999999</v>
      </c>
      <c r="I523" s="2">
        <v>4737.2929584000003</v>
      </c>
      <c r="J523" s="11">
        <f t="shared" si="33"/>
        <v>7865.9093045800255</v>
      </c>
      <c r="K523" s="3">
        <f t="shared" si="34"/>
        <v>5606.3269008742327</v>
      </c>
      <c r="L523" s="11">
        <f t="shared" si="35"/>
        <v>13472.236205454257</v>
      </c>
      <c r="M523" s="6"/>
    </row>
    <row r="524" spans="1:13" x14ac:dyDescent="0.25">
      <c r="A524" s="6"/>
      <c r="B524" s="5" t="s">
        <v>1105</v>
      </c>
      <c r="C524" t="s">
        <v>1106</v>
      </c>
      <c r="D524" s="5" t="s">
        <v>253</v>
      </c>
      <c r="E524" s="3">
        <v>14971976</v>
      </c>
      <c r="F524" s="4">
        <v>0</v>
      </c>
      <c r="G524" s="3">
        <f t="shared" si="32"/>
        <v>14971976</v>
      </c>
      <c r="H524" s="4">
        <v>20733734.420000002</v>
      </c>
      <c r="I524" s="2">
        <v>2767.1508296000002</v>
      </c>
      <c r="J524" s="11">
        <f t="shared" si="33"/>
        <v>5410.6107407828731</v>
      </c>
      <c r="K524" s="3">
        <f t="shared" si="34"/>
        <v>7492.8096431220283</v>
      </c>
      <c r="L524" s="11">
        <f t="shared" si="35"/>
        <v>12903.420383904901</v>
      </c>
      <c r="M524" s="6"/>
    </row>
    <row r="525" spans="1:13" x14ac:dyDescent="0.25">
      <c r="A525" s="6"/>
      <c r="B525" s="5" t="s">
        <v>1107</v>
      </c>
      <c r="C525" t="s">
        <v>1108</v>
      </c>
      <c r="D525" s="5" t="s">
        <v>247</v>
      </c>
      <c r="E525" s="3">
        <v>15046198</v>
      </c>
      <c r="F525" s="4">
        <v>0</v>
      </c>
      <c r="G525" s="3">
        <f t="shared" si="32"/>
        <v>15046198</v>
      </c>
      <c r="H525" s="4">
        <v>2449876.73</v>
      </c>
      <c r="I525" s="2">
        <v>2548.1155754000001</v>
      </c>
      <c r="J525" s="11">
        <f t="shared" si="33"/>
        <v>5904.8334169999589</v>
      </c>
      <c r="K525" s="3">
        <f t="shared" si="34"/>
        <v>961.44647191500383</v>
      </c>
      <c r="L525" s="11">
        <f t="shared" si="35"/>
        <v>6866.2798889149626</v>
      </c>
      <c r="M525" s="6"/>
    </row>
    <row r="526" spans="1:13" x14ac:dyDescent="0.25">
      <c r="A526" s="6"/>
      <c r="B526" s="5" t="s">
        <v>1109</v>
      </c>
      <c r="C526" t="s">
        <v>1110</v>
      </c>
      <c r="D526" s="5" t="s">
        <v>450</v>
      </c>
      <c r="E526" s="3">
        <v>16302059</v>
      </c>
      <c r="F526" s="4">
        <v>342941.85</v>
      </c>
      <c r="G526" s="3">
        <f t="shared" si="32"/>
        <v>16645000.85</v>
      </c>
      <c r="H526" s="4">
        <v>13640744.140000001</v>
      </c>
      <c r="I526" s="2">
        <v>2715.6814083999998</v>
      </c>
      <c r="J526" s="11">
        <f t="shared" si="33"/>
        <v>6129.2170718238813</v>
      </c>
      <c r="K526" s="3">
        <f t="shared" si="34"/>
        <v>5022.9544959902823</v>
      </c>
      <c r="L526" s="11">
        <f t="shared" si="35"/>
        <v>11152.171567814163</v>
      </c>
      <c r="M526" s="6"/>
    </row>
    <row r="527" spans="1:13" x14ac:dyDescent="0.25">
      <c r="A527" s="6"/>
      <c r="B527" s="5" t="s">
        <v>1111</v>
      </c>
      <c r="C527" t="s">
        <v>1112</v>
      </c>
      <c r="D527" s="5" t="s">
        <v>120</v>
      </c>
      <c r="E527" s="3">
        <v>24549213</v>
      </c>
      <c r="F527" s="4">
        <v>0</v>
      </c>
      <c r="G527" s="3">
        <f t="shared" si="32"/>
        <v>24549213</v>
      </c>
      <c r="H527" s="4">
        <v>5400831.0499999998</v>
      </c>
      <c r="I527" s="2">
        <v>2415.291275</v>
      </c>
      <c r="J527" s="11">
        <f t="shared" si="33"/>
        <v>10164.079692624236</v>
      </c>
      <c r="K527" s="3">
        <f t="shared" si="34"/>
        <v>2236.0992671577469</v>
      </c>
      <c r="L527" s="11">
        <f t="shared" si="35"/>
        <v>12400.178959781984</v>
      </c>
      <c r="M527" s="6"/>
    </row>
    <row r="528" spans="1:13" x14ac:dyDescent="0.25">
      <c r="A528" s="6"/>
      <c r="B528" s="5" t="s">
        <v>1113</v>
      </c>
      <c r="C528" t="s">
        <v>1114</v>
      </c>
      <c r="D528" s="5" t="s">
        <v>37</v>
      </c>
      <c r="E528" s="3">
        <v>132913266</v>
      </c>
      <c r="F528" s="4">
        <v>0</v>
      </c>
      <c r="G528" s="3">
        <f t="shared" si="32"/>
        <v>132913266</v>
      </c>
      <c r="H528" s="4">
        <v>194131677.02000001</v>
      </c>
      <c r="I528" s="2">
        <v>32301.037555499999</v>
      </c>
      <c r="J528" s="11">
        <f t="shared" si="33"/>
        <v>4114.8296172104983</v>
      </c>
      <c r="K528" s="3">
        <f t="shared" si="34"/>
        <v>6010.0755799698636</v>
      </c>
      <c r="L528" s="11">
        <f t="shared" si="35"/>
        <v>10124.905197180362</v>
      </c>
      <c r="M528" s="6"/>
    </row>
    <row r="529" spans="1:13" x14ac:dyDescent="0.25">
      <c r="A529" s="6"/>
      <c r="B529" s="5" t="s">
        <v>1115</v>
      </c>
      <c r="C529" t="s">
        <v>1116</v>
      </c>
      <c r="D529" s="5" t="s">
        <v>184</v>
      </c>
      <c r="E529" s="3">
        <v>3426012</v>
      </c>
      <c r="F529" s="4">
        <v>0</v>
      </c>
      <c r="G529" s="3">
        <f t="shared" si="32"/>
        <v>3426012</v>
      </c>
      <c r="H529" s="4">
        <v>8957831.0500000007</v>
      </c>
      <c r="I529" s="2">
        <v>767.04698299999995</v>
      </c>
      <c r="J529" s="11">
        <f t="shared" si="33"/>
        <v>4466.495633162539</v>
      </c>
      <c r="K529" s="3">
        <f t="shared" si="34"/>
        <v>11678.334246182676</v>
      </c>
      <c r="L529" s="11">
        <f t="shared" si="35"/>
        <v>16144.829879345216</v>
      </c>
      <c r="M529" s="6"/>
    </row>
    <row r="530" spans="1:13" x14ac:dyDescent="0.25">
      <c r="A530" s="6"/>
      <c r="B530" s="5" t="s">
        <v>1117</v>
      </c>
      <c r="C530" t="s">
        <v>1118</v>
      </c>
      <c r="D530" s="5" t="s">
        <v>490</v>
      </c>
      <c r="E530" s="3">
        <v>5492686</v>
      </c>
      <c r="F530" s="4">
        <v>3148569.76</v>
      </c>
      <c r="G530" s="3">
        <f t="shared" si="32"/>
        <v>8641255.7599999998</v>
      </c>
      <c r="H530" s="4">
        <v>5244505.3499999996</v>
      </c>
      <c r="I530" s="2">
        <v>794.42796780000003</v>
      </c>
      <c r="J530" s="11">
        <f t="shared" si="33"/>
        <v>10877.330746461666</v>
      </c>
      <c r="K530" s="3">
        <f t="shared" si="34"/>
        <v>6601.6121820629578</v>
      </c>
      <c r="L530" s="11">
        <f t="shared" si="35"/>
        <v>17478.942928524622</v>
      </c>
      <c r="M530" s="6"/>
    </row>
    <row r="531" spans="1:13" x14ac:dyDescent="0.25">
      <c r="A531" s="6"/>
      <c r="B531" s="5" t="s">
        <v>1119</v>
      </c>
      <c r="C531" t="s">
        <v>1120</v>
      </c>
      <c r="D531" s="5" t="s">
        <v>281</v>
      </c>
      <c r="E531" s="3">
        <v>6285605</v>
      </c>
      <c r="F531" s="4">
        <v>1554381.26</v>
      </c>
      <c r="G531" s="3">
        <f t="shared" si="32"/>
        <v>7839986.2599999998</v>
      </c>
      <c r="H531" s="4">
        <v>4425319.3600000003</v>
      </c>
      <c r="I531" s="2">
        <v>692.49185799999998</v>
      </c>
      <c r="J531" s="11">
        <f t="shared" si="33"/>
        <v>11321.412908222237</v>
      </c>
      <c r="K531" s="3">
        <f t="shared" si="34"/>
        <v>6390.4280012487898</v>
      </c>
      <c r="L531" s="11">
        <f t="shared" si="35"/>
        <v>17711.840909471026</v>
      </c>
      <c r="M531" s="6"/>
    </row>
    <row r="532" spans="1:13" x14ac:dyDescent="0.25">
      <c r="A532" s="6"/>
      <c r="B532" s="5" t="s">
        <v>1121</v>
      </c>
      <c r="C532" t="s">
        <v>1122</v>
      </c>
      <c r="D532" s="5" t="s">
        <v>16</v>
      </c>
      <c r="E532" s="3">
        <v>1565986</v>
      </c>
      <c r="F532" s="4">
        <v>58785.19</v>
      </c>
      <c r="G532" s="3">
        <f t="shared" si="32"/>
        <v>1624771.19</v>
      </c>
      <c r="H532" s="4">
        <v>10197318.4</v>
      </c>
      <c r="I532" s="2">
        <v>590.38240699999994</v>
      </c>
      <c r="J532" s="11">
        <f t="shared" si="33"/>
        <v>2752.0657301700389</v>
      </c>
      <c r="K532" s="3">
        <f t="shared" si="34"/>
        <v>17272.395449276999</v>
      </c>
      <c r="L532" s="11">
        <f t="shared" si="35"/>
        <v>20024.461179447037</v>
      </c>
      <c r="M532" s="6"/>
    </row>
    <row r="533" spans="1:13" x14ac:dyDescent="0.25">
      <c r="A533" s="6"/>
      <c r="B533" s="5" t="s">
        <v>1123</v>
      </c>
      <c r="C533" t="s">
        <v>1124</v>
      </c>
      <c r="D533" s="5" t="s">
        <v>364</v>
      </c>
      <c r="E533" s="3">
        <v>21090965</v>
      </c>
      <c r="F533" s="4">
        <v>0</v>
      </c>
      <c r="G533" s="3">
        <f t="shared" si="32"/>
        <v>21090965</v>
      </c>
      <c r="H533" s="4">
        <v>12663341.619999999</v>
      </c>
      <c r="I533" s="2">
        <v>2694.6407192000001</v>
      </c>
      <c r="J533" s="11">
        <f t="shared" si="33"/>
        <v>7827.0044869883814</v>
      </c>
      <c r="K533" s="3">
        <f t="shared" si="34"/>
        <v>4699.4545617048207</v>
      </c>
      <c r="L533" s="11">
        <f t="shared" si="35"/>
        <v>12526.459048693203</v>
      </c>
      <c r="M533" s="6"/>
    </row>
    <row r="534" spans="1:13" x14ac:dyDescent="0.25">
      <c r="A534" s="6"/>
      <c r="B534" s="5" t="s">
        <v>1125</v>
      </c>
      <c r="C534" t="s">
        <v>1126</v>
      </c>
      <c r="D534" s="5" t="s">
        <v>34</v>
      </c>
      <c r="E534" s="3">
        <v>3991936</v>
      </c>
      <c r="F534" s="4">
        <v>1966342.25</v>
      </c>
      <c r="G534" s="3">
        <f t="shared" si="32"/>
        <v>5958278.25</v>
      </c>
      <c r="H534" s="4">
        <v>6157748.8399999999</v>
      </c>
      <c r="I534" s="2">
        <v>600.84916339999995</v>
      </c>
      <c r="J534" s="11">
        <f t="shared" si="33"/>
        <v>9916.4293019634752</v>
      </c>
      <c r="K534" s="3">
        <f t="shared" si="34"/>
        <v>10248.410441574728</v>
      </c>
      <c r="L534" s="11">
        <f t="shared" si="35"/>
        <v>20164.839743538203</v>
      </c>
      <c r="M534" s="6"/>
    </row>
    <row r="535" spans="1:13" x14ac:dyDescent="0.25">
      <c r="A535" s="6"/>
      <c r="B535" s="5" t="s">
        <v>1127</v>
      </c>
      <c r="C535" t="s">
        <v>1128</v>
      </c>
      <c r="D535" s="5" t="s">
        <v>244</v>
      </c>
      <c r="E535" s="3">
        <v>17289003</v>
      </c>
      <c r="F535" s="4">
        <v>3538651.19</v>
      </c>
      <c r="G535" s="3">
        <f t="shared" si="32"/>
        <v>20827654.190000001</v>
      </c>
      <c r="H535" s="4">
        <v>2734914.88</v>
      </c>
      <c r="I535" s="2">
        <v>1489.0613128</v>
      </c>
      <c r="J535" s="11">
        <f t="shared" si="33"/>
        <v>13987.103157516136</v>
      </c>
      <c r="K535" s="3">
        <f t="shared" si="34"/>
        <v>1836.6704288739613</v>
      </c>
      <c r="L535" s="11">
        <f t="shared" si="35"/>
        <v>15823.773586390098</v>
      </c>
      <c r="M535" s="6"/>
    </row>
    <row r="536" spans="1:13" x14ac:dyDescent="0.25">
      <c r="A536" s="6"/>
      <c r="B536" s="5" t="s">
        <v>1129</v>
      </c>
      <c r="C536" t="s">
        <v>1130</v>
      </c>
      <c r="D536" s="5" t="s">
        <v>169</v>
      </c>
      <c r="E536" s="3">
        <v>10587126</v>
      </c>
      <c r="F536" s="4">
        <v>0</v>
      </c>
      <c r="G536" s="3">
        <f t="shared" si="32"/>
        <v>10587126</v>
      </c>
      <c r="H536" s="4">
        <v>24563260.719999999</v>
      </c>
      <c r="I536" s="2">
        <v>3320.8547182000002</v>
      </c>
      <c r="J536" s="11">
        <f t="shared" si="33"/>
        <v>3188.0726193702717</v>
      </c>
      <c r="K536" s="3">
        <f t="shared" si="34"/>
        <v>7396.6682689792588</v>
      </c>
      <c r="L536" s="11">
        <f t="shared" si="35"/>
        <v>10584.74088834953</v>
      </c>
      <c r="M536" s="6"/>
    </row>
    <row r="537" spans="1:13" x14ac:dyDescent="0.25">
      <c r="A537" s="6"/>
      <c r="B537" s="5" t="s">
        <v>1131</v>
      </c>
      <c r="C537" t="s">
        <v>1132</v>
      </c>
      <c r="D537" s="5" t="s">
        <v>120</v>
      </c>
      <c r="E537" s="3">
        <v>33126105</v>
      </c>
      <c r="F537" s="4">
        <v>15536749.670000002</v>
      </c>
      <c r="G537" s="3">
        <f t="shared" si="32"/>
        <v>48662854.670000002</v>
      </c>
      <c r="H537" s="4">
        <v>12739927.32</v>
      </c>
      <c r="I537" s="2">
        <v>4413.6920185999998</v>
      </c>
      <c r="J537" s="11">
        <f t="shared" si="33"/>
        <v>11025.43051597778</v>
      </c>
      <c r="K537" s="3">
        <f t="shared" si="34"/>
        <v>2886.4558891540055</v>
      </c>
      <c r="L537" s="11">
        <f t="shared" si="35"/>
        <v>13911.886405131785</v>
      </c>
      <c r="M537" s="6"/>
    </row>
    <row r="538" spans="1:13" x14ac:dyDescent="0.25">
      <c r="A538" s="6"/>
      <c r="B538" s="5" t="s">
        <v>1133</v>
      </c>
      <c r="C538" t="s">
        <v>1134</v>
      </c>
      <c r="D538" s="5" t="s">
        <v>258</v>
      </c>
      <c r="E538" s="3">
        <v>16723319</v>
      </c>
      <c r="F538" s="4">
        <v>0</v>
      </c>
      <c r="G538" s="3">
        <f t="shared" si="32"/>
        <v>16723319</v>
      </c>
      <c r="H538" s="4">
        <v>2474724.54</v>
      </c>
      <c r="I538" s="2">
        <v>1244.9542515999999</v>
      </c>
      <c r="J538" s="11">
        <f t="shared" si="33"/>
        <v>13432.878339511188</v>
      </c>
      <c r="K538" s="3">
        <f t="shared" si="34"/>
        <v>1987.8035974571069</v>
      </c>
      <c r="L538" s="11">
        <f t="shared" si="35"/>
        <v>15420.681936968294</v>
      </c>
      <c r="M538" s="6"/>
    </row>
    <row r="539" spans="1:13" x14ac:dyDescent="0.25">
      <c r="A539" s="6"/>
      <c r="B539" s="5" t="s">
        <v>1135</v>
      </c>
      <c r="C539" t="s">
        <v>1136</v>
      </c>
      <c r="D539" s="5" t="s">
        <v>22</v>
      </c>
      <c r="E539" s="3">
        <v>11816694</v>
      </c>
      <c r="F539" s="4">
        <v>0</v>
      </c>
      <c r="G539" s="3">
        <f t="shared" si="32"/>
        <v>11816694</v>
      </c>
      <c r="H539" s="4">
        <v>3708566.05</v>
      </c>
      <c r="I539" s="2">
        <v>1359.3345534</v>
      </c>
      <c r="J539" s="11">
        <f t="shared" si="33"/>
        <v>8692.9990637285009</v>
      </c>
      <c r="K539" s="3">
        <f t="shared" si="34"/>
        <v>2728.2217175485212</v>
      </c>
      <c r="L539" s="11">
        <f t="shared" si="35"/>
        <v>11421.220781277021</v>
      </c>
      <c r="M539" s="6"/>
    </row>
    <row r="540" spans="1:13" x14ac:dyDescent="0.25">
      <c r="A540" s="6"/>
      <c r="B540" s="5" t="s">
        <v>1137</v>
      </c>
      <c r="C540" t="s">
        <v>1138</v>
      </c>
      <c r="D540" s="5" t="s">
        <v>281</v>
      </c>
      <c r="E540" s="3">
        <v>4555643</v>
      </c>
      <c r="F540" s="4">
        <v>2501285.15</v>
      </c>
      <c r="G540" s="3">
        <f t="shared" si="32"/>
        <v>7056928.1500000004</v>
      </c>
      <c r="H540" s="4">
        <v>5973874.6699999999</v>
      </c>
      <c r="I540" s="2">
        <v>690.46308780000004</v>
      </c>
      <c r="J540" s="11">
        <f t="shared" si="33"/>
        <v>10220.57264854702</v>
      </c>
      <c r="K540" s="3">
        <f t="shared" si="34"/>
        <v>8651.9826701154452</v>
      </c>
      <c r="L540" s="11">
        <f t="shared" si="35"/>
        <v>18872.555318662467</v>
      </c>
      <c r="M540" s="6"/>
    </row>
    <row r="541" spans="1:13" x14ac:dyDescent="0.25">
      <c r="A541" s="6"/>
      <c r="B541" s="5" t="s">
        <v>1139</v>
      </c>
      <c r="C541" t="s">
        <v>1140</v>
      </c>
      <c r="D541" s="5" t="s">
        <v>13</v>
      </c>
      <c r="E541" s="3">
        <v>53928496</v>
      </c>
      <c r="F541" s="4">
        <v>0</v>
      </c>
      <c r="G541" s="3">
        <f t="shared" si="32"/>
        <v>53928496</v>
      </c>
      <c r="H541" s="4">
        <v>3642427.49</v>
      </c>
      <c r="I541" s="2">
        <v>4050.3168442000001</v>
      </c>
      <c r="J541" s="11">
        <f t="shared" si="33"/>
        <v>13314.636378935364</v>
      </c>
      <c r="K541" s="3">
        <f t="shared" si="34"/>
        <v>899.29445772024178</v>
      </c>
      <c r="L541" s="11">
        <f t="shared" si="35"/>
        <v>14213.930836655605</v>
      </c>
      <c r="M541" s="6"/>
    </row>
    <row r="542" spans="1:13" x14ac:dyDescent="0.25">
      <c r="A542" s="6"/>
      <c r="B542" s="5" t="s">
        <v>1141</v>
      </c>
      <c r="C542" t="s">
        <v>1142</v>
      </c>
      <c r="D542" s="5" t="s">
        <v>76</v>
      </c>
      <c r="E542" s="3">
        <v>10585066</v>
      </c>
      <c r="F542" s="4">
        <v>0</v>
      </c>
      <c r="G542" s="3">
        <f t="shared" si="32"/>
        <v>10585066</v>
      </c>
      <c r="H542" s="4">
        <v>3860000.39</v>
      </c>
      <c r="I542" s="2">
        <v>1214.7899814</v>
      </c>
      <c r="J542" s="11">
        <f t="shared" si="33"/>
        <v>8713.494646869829</v>
      </c>
      <c r="K542" s="3">
        <f t="shared" si="34"/>
        <v>3177.504300415364</v>
      </c>
      <c r="L542" s="11">
        <f t="shared" si="35"/>
        <v>11890.998947285192</v>
      </c>
      <c r="M542" s="6"/>
    </row>
    <row r="543" spans="1:13" x14ac:dyDescent="0.25">
      <c r="A543" s="6"/>
      <c r="B543" s="5" t="s">
        <v>1143</v>
      </c>
      <c r="C543" t="s">
        <v>1144</v>
      </c>
      <c r="D543" s="5" t="s">
        <v>10</v>
      </c>
      <c r="E543" s="3">
        <v>9175388</v>
      </c>
      <c r="F543" s="4">
        <v>1991480.8499999999</v>
      </c>
      <c r="G543" s="3">
        <f t="shared" si="32"/>
        <v>11166868.85</v>
      </c>
      <c r="H543" s="4">
        <v>14592931.609999999</v>
      </c>
      <c r="I543" s="2">
        <v>1835.6816948000001</v>
      </c>
      <c r="J543" s="11">
        <f t="shared" si="33"/>
        <v>6083.2272183313589</v>
      </c>
      <c r="K543" s="3">
        <f t="shared" si="34"/>
        <v>7949.5980437882608</v>
      </c>
      <c r="L543" s="11">
        <f t="shared" si="35"/>
        <v>14032.825262119619</v>
      </c>
      <c r="M543" s="6"/>
    </row>
    <row r="544" spans="1:13" x14ac:dyDescent="0.25">
      <c r="A544" s="6"/>
      <c r="B544" s="5" t="s">
        <v>1145</v>
      </c>
      <c r="C544" t="s">
        <v>1146</v>
      </c>
      <c r="D544" s="5" t="s">
        <v>89</v>
      </c>
      <c r="E544" s="3">
        <v>8606212</v>
      </c>
      <c r="F544" s="4">
        <v>1130259.93</v>
      </c>
      <c r="G544" s="3">
        <f t="shared" si="32"/>
        <v>9736471.9299999997</v>
      </c>
      <c r="H544" s="4">
        <v>4129124.56</v>
      </c>
      <c r="I544" s="2">
        <v>866.6793156</v>
      </c>
      <c r="J544" s="11">
        <f t="shared" si="33"/>
        <v>11234.226725786646</v>
      </c>
      <c r="K544" s="3">
        <f t="shared" si="34"/>
        <v>4764.3049576433204</v>
      </c>
      <c r="L544" s="11">
        <f t="shared" si="35"/>
        <v>15998.531683429967</v>
      </c>
      <c r="M544" s="6"/>
    </row>
    <row r="545" spans="1:13" x14ac:dyDescent="0.25">
      <c r="A545" s="6"/>
      <c r="B545" s="5" t="s">
        <v>1147</v>
      </c>
      <c r="C545" t="s">
        <v>1148</v>
      </c>
      <c r="D545" s="5" t="s">
        <v>125</v>
      </c>
      <c r="E545" s="3">
        <v>115186906</v>
      </c>
      <c r="F545" s="4">
        <v>0</v>
      </c>
      <c r="G545" s="3">
        <f t="shared" si="32"/>
        <v>115186906</v>
      </c>
      <c r="H545" s="4">
        <v>5735977.5599999996</v>
      </c>
      <c r="I545" s="2">
        <v>6792.0016234000004</v>
      </c>
      <c r="J545" s="11">
        <f t="shared" si="33"/>
        <v>16959.198832219761</v>
      </c>
      <c r="K545" s="3">
        <f t="shared" si="34"/>
        <v>844.51946245687634</v>
      </c>
      <c r="L545" s="11">
        <f t="shared" si="35"/>
        <v>17803.718294676637</v>
      </c>
      <c r="M545" s="6"/>
    </row>
    <row r="546" spans="1:13" x14ac:dyDescent="0.25">
      <c r="A546" s="6"/>
      <c r="B546" s="5" t="s">
        <v>1149</v>
      </c>
      <c r="C546" t="s">
        <v>1150</v>
      </c>
      <c r="D546" s="5" t="s">
        <v>213</v>
      </c>
      <c r="E546" s="3">
        <v>10407804</v>
      </c>
      <c r="F546" s="4">
        <v>4746127.68</v>
      </c>
      <c r="G546" s="3">
        <f t="shared" si="32"/>
        <v>15153931.68</v>
      </c>
      <c r="H546" s="4">
        <v>6720215.6900000004</v>
      </c>
      <c r="I546" s="2">
        <v>1671.4461414</v>
      </c>
      <c r="J546" s="11">
        <f t="shared" si="33"/>
        <v>9066.359546175443</v>
      </c>
      <c r="K546" s="3">
        <f t="shared" si="34"/>
        <v>4020.5996014751399</v>
      </c>
      <c r="L546" s="11">
        <f t="shared" si="35"/>
        <v>13086.959147650583</v>
      </c>
      <c r="M546" s="6"/>
    </row>
    <row r="547" spans="1:13" x14ac:dyDescent="0.25">
      <c r="A547" s="6"/>
      <c r="B547" s="5" t="s">
        <v>1151</v>
      </c>
      <c r="C547" t="s">
        <v>1152</v>
      </c>
      <c r="D547" s="5" t="s">
        <v>7</v>
      </c>
      <c r="E547" s="3">
        <v>3375819</v>
      </c>
      <c r="F547" s="4">
        <v>604533.18000000005</v>
      </c>
      <c r="G547" s="3">
        <f t="shared" si="32"/>
        <v>3980352.18</v>
      </c>
      <c r="H547" s="4">
        <v>3652642.11</v>
      </c>
      <c r="I547" s="2">
        <v>561.79299760000004</v>
      </c>
      <c r="J547" s="11">
        <f t="shared" si="33"/>
        <v>7085.0868505022463</v>
      </c>
      <c r="K547" s="3">
        <f t="shared" si="34"/>
        <v>6501.757988448092</v>
      </c>
      <c r="L547" s="11">
        <f t="shared" si="35"/>
        <v>13586.844838950339</v>
      </c>
      <c r="M547" s="6"/>
    </row>
    <row r="548" spans="1:13" x14ac:dyDescent="0.25">
      <c r="A548" s="6"/>
      <c r="B548" s="5" t="s">
        <v>1153</v>
      </c>
      <c r="C548" t="s">
        <v>1154</v>
      </c>
      <c r="D548" s="5" t="s">
        <v>490</v>
      </c>
      <c r="E548" s="3">
        <v>13903974</v>
      </c>
      <c r="F548" s="4">
        <v>0</v>
      </c>
      <c r="G548" s="3">
        <f t="shared" si="32"/>
        <v>13903974</v>
      </c>
      <c r="H548" s="4">
        <v>9630460.8699999992</v>
      </c>
      <c r="I548" s="2">
        <v>1953.6620296000001</v>
      </c>
      <c r="J548" s="11">
        <f t="shared" si="33"/>
        <v>7116.8778372821989</v>
      </c>
      <c r="K548" s="3">
        <f t="shared" si="34"/>
        <v>4929.4405706250918</v>
      </c>
      <c r="L548" s="11">
        <f t="shared" si="35"/>
        <v>12046.318407907291</v>
      </c>
      <c r="M548" s="6"/>
    </row>
    <row r="549" spans="1:13" x14ac:dyDescent="0.25">
      <c r="A549" s="6"/>
      <c r="B549" s="5" t="s">
        <v>1155</v>
      </c>
      <c r="C549" t="s">
        <v>1156</v>
      </c>
      <c r="D549" s="5" t="s">
        <v>142</v>
      </c>
      <c r="E549" s="3">
        <v>3399270</v>
      </c>
      <c r="F549" s="4">
        <v>0</v>
      </c>
      <c r="G549" s="3">
        <f t="shared" si="32"/>
        <v>3399270</v>
      </c>
      <c r="H549" s="4">
        <v>9772060.3200000003</v>
      </c>
      <c r="I549" s="2">
        <v>748.49768879999999</v>
      </c>
      <c r="J549" s="11">
        <f t="shared" si="33"/>
        <v>4541.4569087711525</v>
      </c>
      <c r="K549" s="3">
        <f t="shared" si="34"/>
        <v>13055.565122274029</v>
      </c>
      <c r="L549" s="11">
        <f t="shared" si="35"/>
        <v>17597.02203104518</v>
      </c>
      <c r="M549" s="6"/>
    </row>
    <row r="550" spans="1:13" x14ac:dyDescent="0.25">
      <c r="A550" s="6"/>
      <c r="B550" s="5" t="s">
        <v>1157</v>
      </c>
      <c r="C550" t="s">
        <v>1158</v>
      </c>
      <c r="D550" s="5" t="s">
        <v>169</v>
      </c>
      <c r="E550" s="3">
        <v>9031153</v>
      </c>
      <c r="F550" s="4">
        <v>7323121.5899999999</v>
      </c>
      <c r="G550" s="3">
        <f t="shared" si="32"/>
        <v>16354274.59</v>
      </c>
      <c r="H550" s="4">
        <v>8146787.8200000003</v>
      </c>
      <c r="I550" s="2">
        <v>1714.6488064</v>
      </c>
      <c r="J550" s="11">
        <f t="shared" si="33"/>
        <v>9537.9733324730823</v>
      </c>
      <c r="K550" s="3">
        <f t="shared" si="34"/>
        <v>4751.2865547695637</v>
      </c>
      <c r="L550" s="11">
        <f t="shared" si="35"/>
        <v>14289.259887242646</v>
      </c>
      <c r="M550" s="6"/>
    </row>
    <row r="551" spans="1:13" x14ac:dyDescent="0.25">
      <c r="A551" s="6"/>
      <c r="B551" s="5" t="s">
        <v>1159</v>
      </c>
      <c r="C551" t="s">
        <v>1160</v>
      </c>
      <c r="D551" s="5" t="s">
        <v>43</v>
      </c>
      <c r="E551" s="3">
        <v>11623835</v>
      </c>
      <c r="F551" s="4">
        <v>3727339.3100000005</v>
      </c>
      <c r="G551" s="3">
        <f t="shared" si="32"/>
        <v>15351174.310000001</v>
      </c>
      <c r="H551" s="4">
        <v>1013723.59</v>
      </c>
      <c r="I551" s="2">
        <v>1097.6442708</v>
      </c>
      <c r="J551" s="11">
        <f t="shared" si="33"/>
        <v>13985.564101575048</v>
      </c>
      <c r="K551" s="3">
        <f t="shared" si="34"/>
        <v>923.54473755068591</v>
      </c>
      <c r="L551" s="11">
        <f t="shared" si="35"/>
        <v>14909.108839125734</v>
      </c>
      <c r="M551" s="6"/>
    </row>
    <row r="552" spans="1:13" x14ac:dyDescent="0.25">
      <c r="A552" s="6"/>
      <c r="B552" s="5" t="s">
        <v>1161</v>
      </c>
      <c r="C552" t="s">
        <v>1162</v>
      </c>
      <c r="D552" s="5" t="s">
        <v>317</v>
      </c>
      <c r="E552" s="3">
        <v>10494983</v>
      </c>
      <c r="F552" s="4">
        <v>4307448.93</v>
      </c>
      <c r="G552" s="3">
        <f t="shared" si="32"/>
        <v>14802431.93</v>
      </c>
      <c r="H552" s="4">
        <v>11694189.73</v>
      </c>
      <c r="I552" s="2">
        <v>1980.5457389999999</v>
      </c>
      <c r="J552" s="11">
        <f t="shared" si="33"/>
        <v>7473.9157185402428</v>
      </c>
      <c r="K552" s="3">
        <f t="shared" si="34"/>
        <v>5904.5289890172035</v>
      </c>
      <c r="L552" s="11">
        <f t="shared" si="35"/>
        <v>13378.444707557446</v>
      </c>
      <c r="M552" s="6"/>
    </row>
    <row r="553" spans="1:13" x14ac:dyDescent="0.25">
      <c r="A553" s="6"/>
      <c r="B553" s="5" t="s">
        <v>1163</v>
      </c>
      <c r="C553" t="s">
        <v>1164</v>
      </c>
      <c r="D553" s="5" t="s">
        <v>169</v>
      </c>
      <c r="E553" s="3">
        <v>31310713</v>
      </c>
      <c r="F553" s="4">
        <v>0</v>
      </c>
      <c r="G553" s="3">
        <f t="shared" si="32"/>
        <v>31310713</v>
      </c>
      <c r="H553" s="4">
        <v>3831327.95</v>
      </c>
      <c r="I553" s="2">
        <v>3248.6674893999998</v>
      </c>
      <c r="J553" s="11">
        <f t="shared" si="33"/>
        <v>9638.017156930644</v>
      </c>
      <c r="K553" s="3">
        <f t="shared" si="34"/>
        <v>1179.3536773157455</v>
      </c>
      <c r="L553" s="11">
        <f t="shared" si="35"/>
        <v>10817.370834246389</v>
      </c>
      <c r="M553" s="6"/>
    </row>
    <row r="554" spans="1:13" x14ac:dyDescent="0.25">
      <c r="A554" s="6"/>
      <c r="B554" s="5" t="s">
        <v>1165</v>
      </c>
      <c r="C554" t="s">
        <v>1166</v>
      </c>
      <c r="D554" s="5" t="s">
        <v>43</v>
      </c>
      <c r="E554" s="3">
        <v>2017486</v>
      </c>
      <c r="F554" s="4">
        <v>578260.74</v>
      </c>
      <c r="G554" s="3">
        <f t="shared" si="32"/>
        <v>2595746.7400000002</v>
      </c>
      <c r="H554" s="4">
        <v>1499384.58</v>
      </c>
      <c r="I554" s="2">
        <v>243.0771154</v>
      </c>
      <c r="J554" s="11">
        <f t="shared" si="33"/>
        <v>10678.696494026275</v>
      </c>
      <c r="K554" s="3">
        <f t="shared" si="34"/>
        <v>6168.349404396462</v>
      </c>
      <c r="L554" s="11">
        <f t="shared" si="35"/>
        <v>16847.045898422737</v>
      </c>
      <c r="M554" s="6"/>
    </row>
    <row r="555" spans="1:13" x14ac:dyDescent="0.25">
      <c r="A555" s="6"/>
      <c r="B555" s="5" t="s">
        <v>1167</v>
      </c>
      <c r="C555" t="s">
        <v>1168</v>
      </c>
      <c r="D555" s="5" t="s">
        <v>385</v>
      </c>
      <c r="E555" s="3">
        <v>24027514</v>
      </c>
      <c r="F555" s="4">
        <v>0</v>
      </c>
      <c r="G555" s="3">
        <f t="shared" si="32"/>
        <v>24027514</v>
      </c>
      <c r="H555" s="4">
        <v>1945822.17</v>
      </c>
      <c r="I555" s="2">
        <v>1645.6051222000001</v>
      </c>
      <c r="J555" s="11">
        <f t="shared" si="33"/>
        <v>14601.020424558325</v>
      </c>
      <c r="K555" s="3">
        <f t="shared" si="34"/>
        <v>1182.4356546719066</v>
      </c>
      <c r="L555" s="11">
        <f t="shared" si="35"/>
        <v>15783.456079230231</v>
      </c>
      <c r="M555" s="6"/>
    </row>
    <row r="556" spans="1:13" x14ac:dyDescent="0.25">
      <c r="A556" s="6"/>
      <c r="B556" s="5" t="s">
        <v>1169</v>
      </c>
      <c r="C556" t="s">
        <v>1170</v>
      </c>
      <c r="D556" s="5" t="s">
        <v>34</v>
      </c>
      <c r="E556" s="3">
        <v>6167943</v>
      </c>
      <c r="F556" s="4">
        <v>4575582.45</v>
      </c>
      <c r="G556" s="3">
        <f t="shared" si="32"/>
        <v>10743525.449999999</v>
      </c>
      <c r="H556" s="4">
        <v>7505413.8899999997</v>
      </c>
      <c r="I556" s="2">
        <v>1247.5536052</v>
      </c>
      <c r="J556" s="11">
        <f t="shared" si="33"/>
        <v>8611.6744043857452</v>
      </c>
      <c r="K556" s="3">
        <f t="shared" si="34"/>
        <v>6016.1053270306402</v>
      </c>
      <c r="L556" s="11">
        <f t="shared" si="35"/>
        <v>14627.779731416385</v>
      </c>
      <c r="M556" s="6"/>
    </row>
    <row r="557" spans="1:13" x14ac:dyDescent="0.25">
      <c r="A557" s="6"/>
      <c r="B557" s="5" t="s">
        <v>1171</v>
      </c>
      <c r="C557" t="s">
        <v>1172</v>
      </c>
      <c r="D557" s="5" t="s">
        <v>1173</v>
      </c>
      <c r="E557" s="3">
        <v>12044293</v>
      </c>
      <c r="F557" s="4">
        <v>0</v>
      </c>
      <c r="G557" s="3">
        <f t="shared" si="32"/>
        <v>12044293</v>
      </c>
      <c r="H557" s="4">
        <v>9252228.7699999996</v>
      </c>
      <c r="I557" s="2">
        <v>1677.1833105999999</v>
      </c>
      <c r="J557" s="11">
        <f t="shared" si="33"/>
        <v>7181.2621338875852</v>
      </c>
      <c r="K557" s="3">
        <f t="shared" si="34"/>
        <v>5516.5280452797278</v>
      </c>
      <c r="L557" s="11">
        <f t="shared" si="35"/>
        <v>12697.790179167314</v>
      </c>
      <c r="M557" s="6"/>
    </row>
    <row r="558" spans="1:13" x14ac:dyDescent="0.25">
      <c r="A558" s="6"/>
      <c r="B558" s="5" t="s">
        <v>1174</v>
      </c>
      <c r="C558" t="s">
        <v>1175</v>
      </c>
      <c r="D558" s="5" t="s">
        <v>131</v>
      </c>
      <c r="E558" s="3">
        <v>37761013</v>
      </c>
      <c r="F558" s="4">
        <v>0</v>
      </c>
      <c r="G558" s="3">
        <f t="shared" si="32"/>
        <v>37761013</v>
      </c>
      <c r="H558" s="4">
        <v>14162660.869999999</v>
      </c>
      <c r="I558" s="2">
        <v>4316.4777488</v>
      </c>
      <c r="J558" s="11">
        <f t="shared" si="33"/>
        <v>8748.1078781183878</v>
      </c>
      <c r="K558" s="3">
        <f t="shared" si="34"/>
        <v>3281.0688932515131</v>
      </c>
      <c r="L558" s="11">
        <f t="shared" si="35"/>
        <v>12029.176771369901</v>
      </c>
      <c r="M558" s="6"/>
    </row>
    <row r="559" spans="1:13" x14ac:dyDescent="0.25">
      <c r="A559" s="6"/>
      <c r="B559" s="5" t="s">
        <v>1176</v>
      </c>
      <c r="C559" t="s">
        <v>1177</v>
      </c>
      <c r="D559" s="5" t="s">
        <v>25</v>
      </c>
      <c r="E559" s="3">
        <v>10243004</v>
      </c>
      <c r="F559" s="4">
        <v>2284659.3499999996</v>
      </c>
      <c r="G559" s="3">
        <f t="shared" si="32"/>
        <v>12527663.35</v>
      </c>
      <c r="H559" s="4">
        <v>1243718.98</v>
      </c>
      <c r="I559" s="2">
        <v>481.51130219999999</v>
      </c>
      <c r="J559" s="11">
        <f t="shared" si="33"/>
        <v>26017.381716195985</v>
      </c>
      <c r="K559" s="3">
        <f t="shared" si="34"/>
        <v>2582.9486749688176</v>
      </c>
      <c r="L559" s="11">
        <f t="shared" si="35"/>
        <v>28600.330391164804</v>
      </c>
      <c r="M559" s="6"/>
    </row>
    <row r="560" spans="1:13" x14ac:dyDescent="0.25">
      <c r="A560" s="6"/>
      <c r="B560" s="5" t="s">
        <v>1178</v>
      </c>
      <c r="C560" t="s">
        <v>1179</v>
      </c>
      <c r="D560" s="5" t="s">
        <v>764</v>
      </c>
      <c r="E560" s="3">
        <v>13740435</v>
      </c>
      <c r="F560" s="4">
        <v>3408180.66</v>
      </c>
      <c r="G560" s="3">
        <f t="shared" si="32"/>
        <v>17148615.66</v>
      </c>
      <c r="H560" s="4">
        <v>14288015.77</v>
      </c>
      <c r="I560" s="2">
        <v>2779.3427155999998</v>
      </c>
      <c r="J560" s="11">
        <f t="shared" si="33"/>
        <v>6170.0255832962239</v>
      </c>
      <c r="K560" s="3">
        <f t="shared" si="34"/>
        <v>5140.7894714831982</v>
      </c>
      <c r="L560" s="11">
        <f t="shared" si="35"/>
        <v>11310.815054779421</v>
      </c>
      <c r="M560" s="6"/>
    </row>
    <row r="561" spans="1:13" x14ac:dyDescent="0.25">
      <c r="A561" s="6"/>
      <c r="B561" s="5" t="s">
        <v>1180</v>
      </c>
      <c r="C561" t="s">
        <v>1181</v>
      </c>
      <c r="D561" s="5" t="s">
        <v>139</v>
      </c>
      <c r="E561" s="3">
        <v>17500831</v>
      </c>
      <c r="F561" s="4">
        <v>0</v>
      </c>
      <c r="G561" s="3">
        <f t="shared" si="32"/>
        <v>17500831</v>
      </c>
      <c r="H561" s="4">
        <v>50131515.240000002</v>
      </c>
      <c r="I561" s="2">
        <v>5794.1857627999998</v>
      </c>
      <c r="J561" s="11">
        <f t="shared" si="33"/>
        <v>3020.4124818295168</v>
      </c>
      <c r="K561" s="3">
        <f t="shared" si="34"/>
        <v>8652.0379725924249</v>
      </c>
      <c r="L561" s="11">
        <f t="shared" si="35"/>
        <v>11672.450454421942</v>
      </c>
      <c r="M561" s="6"/>
    </row>
    <row r="562" spans="1:13" x14ac:dyDescent="0.25">
      <c r="A562" s="6"/>
      <c r="B562" s="5" t="s">
        <v>1182</v>
      </c>
      <c r="C562" t="s">
        <v>1183</v>
      </c>
      <c r="D562" s="5" t="s">
        <v>105</v>
      </c>
      <c r="E562" s="3">
        <v>13733811</v>
      </c>
      <c r="F562" s="4">
        <v>0</v>
      </c>
      <c r="G562" s="3">
        <f t="shared" si="32"/>
        <v>13733811</v>
      </c>
      <c r="H562" s="4">
        <v>11500879.24</v>
      </c>
      <c r="I562" s="2">
        <v>2041.6507240000001</v>
      </c>
      <c r="J562" s="11">
        <f t="shared" si="33"/>
        <v>6726.8170988095017</v>
      </c>
      <c r="K562" s="3">
        <f t="shared" si="34"/>
        <v>5633.1276965275865</v>
      </c>
      <c r="L562" s="11">
        <f t="shared" si="35"/>
        <v>12359.944795337087</v>
      </c>
      <c r="M562" s="6"/>
    </row>
    <row r="563" spans="1:13" x14ac:dyDescent="0.25">
      <c r="A563" s="6"/>
      <c r="B563" s="5" t="s">
        <v>1184</v>
      </c>
      <c r="C563" t="s">
        <v>1185</v>
      </c>
      <c r="D563" s="5" t="s">
        <v>84</v>
      </c>
      <c r="E563" s="3">
        <v>25467654</v>
      </c>
      <c r="F563" s="4">
        <v>0</v>
      </c>
      <c r="G563" s="3">
        <f t="shared" si="32"/>
        <v>25467654</v>
      </c>
      <c r="H563" s="4">
        <v>13905778.83</v>
      </c>
      <c r="I563" s="2">
        <v>2137.9373128000002</v>
      </c>
      <c r="J563" s="11">
        <f t="shared" si="33"/>
        <v>11912.254792281858</v>
      </c>
      <c r="K563" s="3">
        <f t="shared" si="34"/>
        <v>6504.2968036270286</v>
      </c>
      <c r="L563" s="11">
        <f t="shared" si="35"/>
        <v>18416.551595908888</v>
      </c>
      <c r="M563" s="6"/>
    </row>
    <row r="564" spans="1:13" x14ac:dyDescent="0.25">
      <c r="A564" s="6"/>
      <c r="B564" s="5" t="s">
        <v>1186</v>
      </c>
      <c r="C564" t="s">
        <v>1187</v>
      </c>
      <c r="D564" s="5" t="s">
        <v>743</v>
      </c>
      <c r="E564" s="3">
        <v>7795810</v>
      </c>
      <c r="F564" s="4">
        <v>3410014.27</v>
      </c>
      <c r="G564" s="3">
        <f t="shared" si="32"/>
        <v>11205824.27</v>
      </c>
      <c r="H564" s="4">
        <v>15093507.779999999</v>
      </c>
      <c r="I564" s="2">
        <v>2024.315924</v>
      </c>
      <c r="J564" s="11">
        <f t="shared" si="33"/>
        <v>5535.6103941807451</v>
      </c>
      <c r="K564" s="3">
        <f t="shared" si="34"/>
        <v>7456.1028745827325</v>
      </c>
      <c r="L564" s="11">
        <f t="shared" si="35"/>
        <v>12991.713268763477</v>
      </c>
      <c r="M564" s="6"/>
    </row>
    <row r="565" spans="1:13" x14ac:dyDescent="0.25">
      <c r="A565" s="6"/>
      <c r="B565" s="5" t="s">
        <v>1188</v>
      </c>
      <c r="C565" t="s">
        <v>1189</v>
      </c>
      <c r="D565" s="5" t="s">
        <v>37</v>
      </c>
      <c r="E565" s="3">
        <v>50613768</v>
      </c>
      <c r="F565" s="4">
        <v>0</v>
      </c>
      <c r="G565" s="3">
        <f t="shared" si="32"/>
        <v>50613768</v>
      </c>
      <c r="H565" s="4">
        <v>49875216.75</v>
      </c>
      <c r="I565" s="2">
        <v>7072.3542550000002</v>
      </c>
      <c r="J565" s="11">
        <f t="shared" si="33"/>
        <v>7156.5657170265713</v>
      </c>
      <c r="K565" s="3">
        <f t="shared" si="34"/>
        <v>7052.1377962280822</v>
      </c>
      <c r="L565" s="11">
        <f t="shared" si="35"/>
        <v>14208.703513254653</v>
      </c>
      <c r="M565" s="6"/>
    </row>
    <row r="566" spans="1:13" x14ac:dyDescent="0.25">
      <c r="A566" s="6"/>
      <c r="B566" s="5" t="s">
        <v>1190</v>
      </c>
      <c r="C566" t="s">
        <v>1191</v>
      </c>
      <c r="D566" s="5" t="s">
        <v>142</v>
      </c>
      <c r="E566" s="3">
        <v>3412345</v>
      </c>
      <c r="F566" s="4">
        <v>0</v>
      </c>
      <c r="G566" s="3">
        <f t="shared" si="32"/>
        <v>3412345</v>
      </c>
      <c r="H566" s="4">
        <v>13003408.66</v>
      </c>
      <c r="I566" s="2">
        <v>1098.1325224</v>
      </c>
      <c r="J566" s="11">
        <f t="shared" si="33"/>
        <v>3107.4072849989202</v>
      </c>
      <c r="K566" s="3">
        <f t="shared" si="34"/>
        <v>11841.383799088911</v>
      </c>
      <c r="L566" s="11">
        <f t="shared" si="35"/>
        <v>14948.791084087832</v>
      </c>
      <c r="M566" s="6"/>
    </row>
    <row r="567" spans="1:13" x14ac:dyDescent="0.25">
      <c r="A567" s="6"/>
      <c r="B567" s="5" t="s">
        <v>1192</v>
      </c>
      <c r="C567" t="s">
        <v>1193</v>
      </c>
      <c r="D567" s="5" t="s">
        <v>61</v>
      </c>
      <c r="E567" s="3">
        <v>7697415</v>
      </c>
      <c r="F567" s="4">
        <v>0</v>
      </c>
      <c r="G567" s="3">
        <f t="shared" si="32"/>
        <v>7697415</v>
      </c>
      <c r="H567" s="4">
        <v>2815027.02</v>
      </c>
      <c r="I567" s="2">
        <v>931.52079839999999</v>
      </c>
      <c r="J567" s="11">
        <f t="shared" si="33"/>
        <v>8263.2776565174336</v>
      </c>
      <c r="K567" s="3">
        <f t="shared" si="34"/>
        <v>3021.9690476424685</v>
      </c>
      <c r="L567" s="11">
        <f t="shared" si="35"/>
        <v>11285.246704159901</v>
      </c>
      <c r="M567" s="6"/>
    </row>
    <row r="568" spans="1:13" x14ac:dyDescent="0.25">
      <c r="A568" s="6"/>
      <c r="B568" s="5" t="s">
        <v>1194</v>
      </c>
      <c r="C568" t="s">
        <v>1195</v>
      </c>
      <c r="D568" s="5" t="s">
        <v>48</v>
      </c>
      <c r="E568" s="3">
        <v>8616417</v>
      </c>
      <c r="F568" s="4">
        <v>4882200.4399999995</v>
      </c>
      <c r="G568" s="3">
        <f t="shared" si="32"/>
        <v>13498617.439999999</v>
      </c>
      <c r="H568" s="4">
        <v>12304283.17</v>
      </c>
      <c r="I568" s="2">
        <v>1726.128757</v>
      </c>
      <c r="J568" s="11">
        <f t="shared" si="33"/>
        <v>7820.1683305830002</v>
      </c>
      <c r="K568" s="3">
        <f t="shared" si="34"/>
        <v>7128.2533936719528</v>
      </c>
      <c r="L568" s="11">
        <f t="shared" si="35"/>
        <v>14948.421724254953</v>
      </c>
      <c r="M568" s="6"/>
    </row>
    <row r="569" spans="1:13" x14ac:dyDescent="0.25">
      <c r="A569" s="6"/>
      <c r="B569" s="5" t="s">
        <v>1196</v>
      </c>
      <c r="C569" t="s">
        <v>1197</v>
      </c>
      <c r="D569" s="5" t="s">
        <v>373</v>
      </c>
      <c r="E569" s="3">
        <v>7201730</v>
      </c>
      <c r="F569" s="4">
        <v>0</v>
      </c>
      <c r="G569" s="3">
        <f t="shared" si="32"/>
        <v>7201730</v>
      </c>
      <c r="H569" s="4">
        <v>13263141.800000001</v>
      </c>
      <c r="I569" s="2">
        <v>1678.3277768</v>
      </c>
      <c r="J569" s="11">
        <f t="shared" si="33"/>
        <v>4291.01519950486</v>
      </c>
      <c r="K569" s="3">
        <f t="shared" si="34"/>
        <v>7902.5932736978821</v>
      </c>
      <c r="L569" s="11">
        <f t="shared" si="35"/>
        <v>12193.608473202741</v>
      </c>
      <c r="M569" s="6"/>
    </row>
    <row r="570" spans="1:13" x14ac:dyDescent="0.25">
      <c r="A570" s="6"/>
      <c r="B570" s="5" t="s">
        <v>1198</v>
      </c>
      <c r="C570" t="s">
        <v>1199</v>
      </c>
      <c r="D570" s="5" t="s">
        <v>216</v>
      </c>
      <c r="E570" s="3">
        <v>15452276</v>
      </c>
      <c r="F570" s="4">
        <v>0</v>
      </c>
      <c r="G570" s="3">
        <f t="shared" si="32"/>
        <v>15452276</v>
      </c>
      <c r="H570" s="4">
        <v>1977228.25</v>
      </c>
      <c r="I570" s="2">
        <v>1491.3151026</v>
      </c>
      <c r="J570" s="11">
        <f t="shared" si="33"/>
        <v>10361.509766152085</v>
      </c>
      <c r="K570" s="3">
        <f t="shared" si="34"/>
        <v>1325.828623711277</v>
      </c>
      <c r="L570" s="11">
        <f t="shared" si="35"/>
        <v>11687.338389863362</v>
      </c>
      <c r="M570" s="6"/>
    </row>
    <row r="571" spans="1:13" x14ac:dyDescent="0.25">
      <c r="A571" s="6"/>
      <c r="B571" s="5" t="s">
        <v>1200</v>
      </c>
      <c r="C571" t="s">
        <v>1201</v>
      </c>
      <c r="D571" s="5" t="s">
        <v>40</v>
      </c>
      <c r="E571" s="3">
        <v>6893496</v>
      </c>
      <c r="F571" s="4">
        <v>976885.61000000034</v>
      </c>
      <c r="G571" s="3">
        <f t="shared" si="32"/>
        <v>7870381.6100000003</v>
      </c>
      <c r="H571" s="4">
        <v>5148332.16</v>
      </c>
      <c r="I571" s="2">
        <v>893.80642139999998</v>
      </c>
      <c r="J571" s="11">
        <f t="shared" si="33"/>
        <v>8805.4655030027079</v>
      </c>
      <c r="K571" s="3">
        <f t="shared" si="34"/>
        <v>5760.0080249322764</v>
      </c>
      <c r="L571" s="11">
        <f t="shared" si="35"/>
        <v>14565.473527934984</v>
      </c>
      <c r="M571" s="6"/>
    </row>
    <row r="572" spans="1:13" x14ac:dyDescent="0.25">
      <c r="A572" s="6"/>
      <c r="B572" s="5" t="s">
        <v>1202</v>
      </c>
      <c r="C572" t="s">
        <v>1203</v>
      </c>
      <c r="D572" s="5" t="s">
        <v>764</v>
      </c>
      <c r="E572" s="3">
        <v>2258256</v>
      </c>
      <c r="F572" s="4">
        <v>1261370.96</v>
      </c>
      <c r="G572" s="3">
        <f t="shared" si="32"/>
        <v>3519626.96</v>
      </c>
      <c r="H572" s="4">
        <v>3755217.4</v>
      </c>
      <c r="I572" s="2">
        <v>402.40615020000001</v>
      </c>
      <c r="J572" s="11">
        <f t="shared" si="33"/>
        <v>8746.4541937311569</v>
      </c>
      <c r="K572" s="3">
        <f t="shared" si="34"/>
        <v>9331.9085658447766</v>
      </c>
      <c r="L572" s="11">
        <f t="shared" si="35"/>
        <v>18078.362759575932</v>
      </c>
      <c r="M572" s="6"/>
    </row>
    <row r="573" spans="1:13" x14ac:dyDescent="0.25">
      <c r="A573" s="6"/>
      <c r="B573" s="5" t="s">
        <v>1204</v>
      </c>
      <c r="C573" t="s">
        <v>1205</v>
      </c>
      <c r="D573" s="5" t="s">
        <v>139</v>
      </c>
      <c r="E573" s="3">
        <v>4690315</v>
      </c>
      <c r="F573" s="4">
        <v>0</v>
      </c>
      <c r="G573" s="3">
        <f t="shared" si="32"/>
        <v>4690315</v>
      </c>
      <c r="H573" s="4">
        <v>8187926.5700000003</v>
      </c>
      <c r="I573" s="2">
        <v>673.22066580000001</v>
      </c>
      <c r="J573" s="11">
        <f t="shared" si="33"/>
        <v>6966.9801274243655</v>
      </c>
      <c r="K573" s="3">
        <f t="shared" si="34"/>
        <v>12162.322082418761</v>
      </c>
      <c r="L573" s="11">
        <f t="shared" si="35"/>
        <v>19129.302209843125</v>
      </c>
      <c r="M573" s="6"/>
    </row>
    <row r="574" spans="1:13" x14ac:dyDescent="0.25">
      <c r="A574" s="6"/>
      <c r="B574" s="5" t="s">
        <v>1206</v>
      </c>
      <c r="C574" t="s">
        <v>1207</v>
      </c>
      <c r="D574" s="5" t="s">
        <v>28</v>
      </c>
      <c r="E574" s="3">
        <v>9206400</v>
      </c>
      <c r="F574" s="4">
        <v>3012181.5500000003</v>
      </c>
      <c r="G574" s="3">
        <f t="shared" si="32"/>
        <v>12218581.550000001</v>
      </c>
      <c r="H574" s="4">
        <v>2831640.64</v>
      </c>
      <c r="I574" s="2">
        <v>971.72107819999997</v>
      </c>
      <c r="J574" s="11">
        <f t="shared" si="33"/>
        <v>12574.165389757212</v>
      </c>
      <c r="K574" s="3">
        <f t="shared" si="34"/>
        <v>2914.0467398785713</v>
      </c>
      <c r="L574" s="11">
        <f t="shared" si="35"/>
        <v>15488.212129635784</v>
      </c>
      <c r="M574" s="6"/>
    </row>
    <row r="575" spans="1:13" x14ac:dyDescent="0.25">
      <c r="A575" s="6"/>
      <c r="B575" s="5" t="s">
        <v>1208</v>
      </c>
      <c r="C575" t="s">
        <v>1209</v>
      </c>
      <c r="D575" s="5" t="s">
        <v>568</v>
      </c>
      <c r="E575" s="3">
        <v>5483330</v>
      </c>
      <c r="F575" s="4">
        <v>0</v>
      </c>
      <c r="G575" s="3">
        <f t="shared" si="32"/>
        <v>5483330</v>
      </c>
      <c r="H575" s="4">
        <v>11670653.32</v>
      </c>
      <c r="I575" s="2">
        <v>1297.4138439999999</v>
      </c>
      <c r="J575" s="11">
        <f t="shared" si="33"/>
        <v>4226.3538541369226</v>
      </c>
      <c r="K575" s="3">
        <f t="shared" si="34"/>
        <v>8995.3204784825775</v>
      </c>
      <c r="L575" s="11">
        <f t="shared" si="35"/>
        <v>13221.674332619499</v>
      </c>
      <c r="M575" s="6"/>
    </row>
    <row r="576" spans="1:13" x14ac:dyDescent="0.25">
      <c r="A576" s="6"/>
      <c r="B576" s="5" t="s">
        <v>1210</v>
      </c>
      <c r="C576" t="s">
        <v>1211</v>
      </c>
      <c r="D576" s="5" t="s">
        <v>89</v>
      </c>
      <c r="E576" s="3">
        <v>1917670</v>
      </c>
      <c r="F576" s="4">
        <v>0</v>
      </c>
      <c r="G576" s="3">
        <f t="shared" si="32"/>
        <v>1917670</v>
      </c>
      <c r="H576" s="4">
        <v>8915550.8100000005</v>
      </c>
      <c r="I576" s="2">
        <v>670.83076419999998</v>
      </c>
      <c r="J576" s="11">
        <f t="shared" si="33"/>
        <v>2858.6494572694792</v>
      </c>
      <c r="K576" s="3">
        <f t="shared" si="34"/>
        <v>13290.312975780487</v>
      </c>
      <c r="L576" s="11">
        <f t="shared" si="35"/>
        <v>16148.962433049966</v>
      </c>
      <c r="M576" s="6"/>
    </row>
    <row r="577" spans="1:13" x14ac:dyDescent="0.25">
      <c r="A577" s="6"/>
      <c r="B577" s="5" t="s">
        <v>1212</v>
      </c>
      <c r="C577" t="s">
        <v>1213</v>
      </c>
      <c r="D577" s="5" t="s">
        <v>64</v>
      </c>
      <c r="E577" s="3">
        <v>10118459</v>
      </c>
      <c r="F577" s="4">
        <v>254.31</v>
      </c>
      <c r="G577" s="3">
        <f t="shared" si="32"/>
        <v>10118713.310000001</v>
      </c>
      <c r="H577" s="4">
        <v>8561281.2100000009</v>
      </c>
      <c r="I577" s="2">
        <v>1663.4552506</v>
      </c>
      <c r="J577" s="11">
        <f t="shared" si="33"/>
        <v>6082.9489139249354</v>
      </c>
      <c r="K577" s="3">
        <f t="shared" si="34"/>
        <v>5146.6856153250828</v>
      </c>
      <c r="L577" s="11">
        <f t="shared" si="35"/>
        <v>11229.634529250019</v>
      </c>
      <c r="M577" s="6"/>
    </row>
    <row r="578" spans="1:13" x14ac:dyDescent="0.25">
      <c r="A578" s="6"/>
      <c r="B578" s="5" t="s">
        <v>1214</v>
      </c>
      <c r="C578" t="s">
        <v>1215</v>
      </c>
      <c r="D578" s="5" t="s">
        <v>169</v>
      </c>
      <c r="E578" s="3">
        <v>23932180</v>
      </c>
      <c r="F578" s="4">
        <v>0</v>
      </c>
      <c r="G578" s="3">
        <f t="shared" si="32"/>
        <v>23932180</v>
      </c>
      <c r="H578" s="4">
        <v>21998990.350000001</v>
      </c>
      <c r="I578" s="2">
        <v>3367.2528775999999</v>
      </c>
      <c r="J578" s="11">
        <f t="shared" si="33"/>
        <v>7107.3307737604773</v>
      </c>
      <c r="K578" s="3">
        <f t="shared" si="34"/>
        <v>6533.2159922838109</v>
      </c>
      <c r="L578" s="11">
        <f t="shared" si="35"/>
        <v>13640.546766044288</v>
      </c>
      <c r="M578" s="6"/>
    </row>
    <row r="579" spans="1:13" x14ac:dyDescent="0.25">
      <c r="A579" s="6"/>
      <c r="B579" s="5" t="s">
        <v>1216</v>
      </c>
      <c r="C579" t="s">
        <v>1217</v>
      </c>
      <c r="D579" s="5" t="s">
        <v>79</v>
      </c>
      <c r="E579" s="3">
        <v>74575769</v>
      </c>
      <c r="F579" s="4">
        <v>0</v>
      </c>
      <c r="G579" s="3">
        <f t="shared" ref="G579:G642" si="36">E579+F579</f>
        <v>74575769</v>
      </c>
      <c r="H579" s="4">
        <v>19582640.640000001</v>
      </c>
      <c r="I579" s="2">
        <v>9489.1615371999997</v>
      </c>
      <c r="J579" s="11">
        <f t="shared" ref="J579:J642" si="37">G579/I579</f>
        <v>7859.0472622521438</v>
      </c>
      <c r="K579" s="3">
        <f t="shared" ref="K579:K611" si="38">H579/I579</f>
        <v>2063.6850329958993</v>
      </c>
      <c r="L579" s="11">
        <f t="shared" ref="L579:L642" si="39">J579+K579</f>
        <v>9922.7322952480426</v>
      </c>
      <c r="M579" s="6"/>
    </row>
    <row r="580" spans="1:13" x14ac:dyDescent="0.25">
      <c r="A580" s="6"/>
      <c r="B580" s="5" t="s">
        <v>1218</v>
      </c>
      <c r="C580" t="s">
        <v>1219</v>
      </c>
      <c r="D580" s="5" t="s">
        <v>115</v>
      </c>
      <c r="E580" s="3">
        <v>33886794</v>
      </c>
      <c r="F580" s="4">
        <v>0</v>
      </c>
      <c r="G580" s="3">
        <f t="shared" si="36"/>
        <v>33886794</v>
      </c>
      <c r="H580" s="4">
        <v>2073757.23</v>
      </c>
      <c r="I580" s="2">
        <v>2441.3643367999998</v>
      </c>
      <c r="J580" s="11">
        <f t="shared" si="37"/>
        <v>13880.269113956529</v>
      </c>
      <c r="K580" s="3">
        <f t="shared" si="38"/>
        <v>849.42554404565522</v>
      </c>
      <c r="L580" s="11">
        <f t="shared" si="39"/>
        <v>14729.694658002183</v>
      </c>
      <c r="M580" s="6"/>
    </row>
    <row r="581" spans="1:13" x14ac:dyDescent="0.25">
      <c r="A581" s="6"/>
      <c r="B581" s="5" t="s">
        <v>1220</v>
      </c>
      <c r="C581" t="s">
        <v>1221</v>
      </c>
      <c r="D581" s="5" t="s">
        <v>357</v>
      </c>
      <c r="E581" s="3">
        <v>18193969</v>
      </c>
      <c r="F581" s="4">
        <v>0</v>
      </c>
      <c r="G581" s="3">
        <f t="shared" si="36"/>
        <v>18193969</v>
      </c>
      <c r="H581" s="4">
        <v>3918714.53</v>
      </c>
      <c r="I581" s="2">
        <v>1789.2772133999999</v>
      </c>
      <c r="J581" s="11">
        <f t="shared" si="37"/>
        <v>10168.334377560011</v>
      </c>
      <c r="K581" s="3">
        <f t="shared" si="38"/>
        <v>2190.1103421272687</v>
      </c>
      <c r="L581" s="11">
        <f t="shared" si="39"/>
        <v>12358.444719687281</v>
      </c>
      <c r="M581" s="6"/>
    </row>
    <row r="582" spans="1:13" x14ac:dyDescent="0.25">
      <c r="A582" s="6"/>
      <c r="B582" s="5" t="s">
        <v>1222</v>
      </c>
      <c r="C582" t="s">
        <v>1223</v>
      </c>
      <c r="D582" s="5" t="s">
        <v>490</v>
      </c>
      <c r="E582" s="3">
        <v>5999979</v>
      </c>
      <c r="F582" s="4">
        <v>3229957.02</v>
      </c>
      <c r="G582" s="3">
        <f t="shared" si="36"/>
        <v>9229936.0199999996</v>
      </c>
      <c r="H582" s="4">
        <v>7548625.5700000003</v>
      </c>
      <c r="I582" s="2">
        <v>909.43604960000005</v>
      </c>
      <c r="J582" s="11">
        <f t="shared" si="37"/>
        <v>10149.076478835021</v>
      </c>
      <c r="K582" s="3">
        <f t="shared" si="38"/>
        <v>8300.3368662591893</v>
      </c>
      <c r="L582" s="11">
        <f t="shared" si="39"/>
        <v>18449.41334509421</v>
      </c>
      <c r="M582" s="6"/>
    </row>
    <row r="583" spans="1:13" x14ac:dyDescent="0.25">
      <c r="A583" s="6"/>
      <c r="B583" s="5" t="s">
        <v>1224</v>
      </c>
      <c r="C583" t="s">
        <v>1225</v>
      </c>
      <c r="D583" s="5" t="s">
        <v>364</v>
      </c>
      <c r="E583" s="3">
        <v>15066273</v>
      </c>
      <c r="F583" s="4">
        <v>0</v>
      </c>
      <c r="G583" s="3">
        <f t="shared" si="36"/>
        <v>15066273</v>
      </c>
      <c r="H583" s="4">
        <v>4555229.1500000004</v>
      </c>
      <c r="I583" s="2">
        <v>1716.0480688</v>
      </c>
      <c r="J583" s="11">
        <f t="shared" si="37"/>
        <v>8779.6334344734059</v>
      </c>
      <c r="K583" s="3">
        <f t="shared" si="38"/>
        <v>2654.4880838829799</v>
      </c>
      <c r="L583" s="11">
        <f t="shared" si="39"/>
        <v>11434.121518356385</v>
      </c>
      <c r="M583" s="6"/>
    </row>
    <row r="584" spans="1:13" x14ac:dyDescent="0.25">
      <c r="A584" s="6"/>
      <c r="B584" s="5" t="s">
        <v>1226</v>
      </c>
      <c r="C584" t="s">
        <v>1227</v>
      </c>
      <c r="D584" s="5" t="s">
        <v>369</v>
      </c>
      <c r="E584" s="3">
        <v>10529112</v>
      </c>
      <c r="F584" s="4">
        <v>0</v>
      </c>
      <c r="G584" s="3">
        <f t="shared" si="36"/>
        <v>10529112</v>
      </c>
      <c r="H584" s="4">
        <v>21153006.059999999</v>
      </c>
      <c r="I584" s="2">
        <v>2733.6571862000001</v>
      </c>
      <c r="J584" s="11">
        <f t="shared" si="37"/>
        <v>3851.657791310804</v>
      </c>
      <c r="K584" s="3">
        <f t="shared" si="38"/>
        <v>7737.9878379718675</v>
      </c>
      <c r="L584" s="11">
        <f t="shared" si="39"/>
        <v>11589.645629282672</v>
      </c>
      <c r="M584" s="6"/>
    </row>
    <row r="585" spans="1:13" x14ac:dyDescent="0.25">
      <c r="A585" s="6"/>
      <c r="B585" s="5" t="s">
        <v>1228</v>
      </c>
      <c r="C585" t="s">
        <v>1229</v>
      </c>
      <c r="D585" s="5" t="s">
        <v>373</v>
      </c>
      <c r="E585" s="3">
        <v>2067803</v>
      </c>
      <c r="F585" s="4">
        <v>0</v>
      </c>
      <c r="G585" s="3">
        <f t="shared" si="36"/>
        <v>2067803</v>
      </c>
      <c r="H585" s="4">
        <v>9773249.8300000001</v>
      </c>
      <c r="I585" s="2">
        <v>649.05298640000001</v>
      </c>
      <c r="J585" s="11">
        <f t="shared" si="37"/>
        <v>3185.8770290375787</v>
      </c>
      <c r="K585" s="3">
        <f t="shared" si="38"/>
        <v>15057.70720539743</v>
      </c>
      <c r="L585" s="11">
        <f t="shared" si="39"/>
        <v>18243.584234435009</v>
      </c>
      <c r="M585" s="6"/>
    </row>
    <row r="586" spans="1:13" x14ac:dyDescent="0.25">
      <c r="A586" s="6"/>
      <c r="B586" s="5" t="s">
        <v>1230</v>
      </c>
      <c r="C586" t="s">
        <v>1231</v>
      </c>
      <c r="D586" s="5" t="s">
        <v>102</v>
      </c>
      <c r="E586" s="3">
        <v>5370776</v>
      </c>
      <c r="F586" s="4">
        <v>2859139.1399999997</v>
      </c>
      <c r="G586" s="3">
        <f t="shared" si="36"/>
        <v>8229915.1399999997</v>
      </c>
      <c r="H586" s="4">
        <v>6101345.6200000001</v>
      </c>
      <c r="I586" s="2">
        <v>981.24735499999997</v>
      </c>
      <c r="J586" s="11">
        <f t="shared" si="37"/>
        <v>8387.1972730056423</v>
      </c>
      <c r="K586" s="3">
        <f t="shared" si="38"/>
        <v>6217.9486027761068</v>
      </c>
      <c r="L586" s="11">
        <f t="shared" si="39"/>
        <v>14605.145875781749</v>
      </c>
      <c r="M586" s="6"/>
    </row>
    <row r="587" spans="1:13" x14ac:dyDescent="0.25">
      <c r="A587" s="6"/>
      <c r="B587" s="5" t="s">
        <v>1232</v>
      </c>
      <c r="C587" t="s">
        <v>1231</v>
      </c>
      <c r="D587" s="5" t="s">
        <v>64</v>
      </c>
      <c r="E587" s="3">
        <v>4736695</v>
      </c>
      <c r="F587" s="4">
        <v>0</v>
      </c>
      <c r="G587" s="3">
        <f t="shared" si="36"/>
        <v>4736695</v>
      </c>
      <c r="H587" s="4">
        <v>3478144.63</v>
      </c>
      <c r="I587" s="2">
        <v>450.49389000000002</v>
      </c>
      <c r="J587" s="11">
        <f t="shared" si="37"/>
        <v>10514.448930705808</v>
      </c>
      <c r="K587" s="3">
        <f t="shared" si="38"/>
        <v>7720.736523196796</v>
      </c>
      <c r="L587" s="11">
        <f t="shared" si="39"/>
        <v>18235.185453902603</v>
      </c>
      <c r="M587" s="6"/>
    </row>
    <row r="588" spans="1:13" x14ac:dyDescent="0.25">
      <c r="A588" s="6"/>
      <c r="B588" s="5" t="s">
        <v>1233</v>
      </c>
      <c r="C588" t="s">
        <v>1234</v>
      </c>
      <c r="D588" s="5" t="s">
        <v>125</v>
      </c>
      <c r="E588" s="3">
        <v>157421317</v>
      </c>
      <c r="F588" s="4">
        <v>2030037.14</v>
      </c>
      <c r="G588" s="3">
        <f t="shared" si="36"/>
        <v>159451354.13999999</v>
      </c>
      <c r="H588" s="4">
        <v>30247013</v>
      </c>
      <c r="I588" s="2">
        <v>16205.705418400001</v>
      </c>
      <c r="J588" s="11">
        <f t="shared" si="37"/>
        <v>9839.2109459769945</v>
      </c>
      <c r="K588" s="3">
        <f t="shared" si="38"/>
        <v>1866.4422324780421</v>
      </c>
      <c r="L588" s="11">
        <f t="shared" si="39"/>
        <v>11705.653178455037</v>
      </c>
      <c r="M588" s="6"/>
    </row>
    <row r="589" spans="1:13" x14ac:dyDescent="0.25">
      <c r="A589" s="6"/>
      <c r="B589" s="5" t="s">
        <v>1235</v>
      </c>
      <c r="C589" t="s">
        <v>1236</v>
      </c>
      <c r="D589" s="5" t="s">
        <v>250</v>
      </c>
      <c r="E589" s="3">
        <v>12390750</v>
      </c>
      <c r="F589" s="4">
        <v>0</v>
      </c>
      <c r="G589" s="3">
        <f t="shared" si="36"/>
        <v>12390750</v>
      </c>
      <c r="H589" s="4">
        <v>2650230.67</v>
      </c>
      <c r="I589" s="2">
        <v>1207.298284</v>
      </c>
      <c r="J589" s="11">
        <f t="shared" si="37"/>
        <v>10263.205178215925</v>
      </c>
      <c r="K589" s="3">
        <f t="shared" si="38"/>
        <v>2195.1747178992928</v>
      </c>
      <c r="L589" s="11">
        <f t="shared" si="39"/>
        <v>12458.379896115217</v>
      </c>
      <c r="M589" s="6"/>
    </row>
    <row r="590" spans="1:13" x14ac:dyDescent="0.25">
      <c r="A590" s="6"/>
      <c r="B590" s="5" t="s">
        <v>1237</v>
      </c>
      <c r="C590" t="s">
        <v>1238</v>
      </c>
      <c r="D590" s="5" t="s">
        <v>84</v>
      </c>
      <c r="E590" s="3">
        <v>54516984</v>
      </c>
      <c r="F590" s="4">
        <v>0</v>
      </c>
      <c r="G590" s="3">
        <f t="shared" si="36"/>
        <v>54516984</v>
      </c>
      <c r="H590" s="4">
        <v>2751903.73</v>
      </c>
      <c r="I590" s="2">
        <v>3993.9250987</v>
      </c>
      <c r="J590" s="11">
        <f t="shared" si="37"/>
        <v>13649.976565095067</v>
      </c>
      <c r="K590" s="3">
        <f t="shared" si="38"/>
        <v>689.0223682201073</v>
      </c>
      <c r="L590" s="11">
        <f t="shared" si="39"/>
        <v>14338.998933315173</v>
      </c>
      <c r="M590" s="6"/>
    </row>
    <row r="591" spans="1:13" x14ac:dyDescent="0.25">
      <c r="A591" s="6"/>
      <c r="B591" s="5" t="s">
        <v>1239</v>
      </c>
      <c r="C591" t="s">
        <v>1240</v>
      </c>
      <c r="D591" s="5" t="s">
        <v>142</v>
      </c>
      <c r="E591" s="3">
        <v>6237572</v>
      </c>
      <c r="F591" s="4">
        <v>0</v>
      </c>
      <c r="G591" s="3">
        <f t="shared" si="36"/>
        <v>6237572</v>
      </c>
      <c r="H591" s="4">
        <v>10832987.01</v>
      </c>
      <c r="I591" s="2">
        <v>1327.8330083999999</v>
      </c>
      <c r="J591" s="11">
        <f t="shared" si="37"/>
        <v>4697.5575697700815</v>
      </c>
      <c r="K591" s="3">
        <f t="shared" si="38"/>
        <v>8158.3956276651334</v>
      </c>
      <c r="L591" s="11">
        <f t="shared" si="39"/>
        <v>12855.953197435214</v>
      </c>
      <c r="M591" s="6"/>
    </row>
    <row r="592" spans="1:13" x14ac:dyDescent="0.25">
      <c r="A592" s="6"/>
      <c r="B592" s="5" t="s">
        <v>1241</v>
      </c>
      <c r="C592" t="s">
        <v>1242</v>
      </c>
      <c r="D592" s="5" t="s">
        <v>125</v>
      </c>
      <c r="E592" s="3">
        <v>11932025</v>
      </c>
      <c r="F592" s="4">
        <v>0</v>
      </c>
      <c r="G592" s="3">
        <f t="shared" si="36"/>
        <v>11932025</v>
      </c>
      <c r="H592" s="4">
        <v>36336181.350000001</v>
      </c>
      <c r="I592" s="2">
        <v>4083.4348334000001</v>
      </c>
      <c r="J592" s="11">
        <f t="shared" si="37"/>
        <v>2922.0559374189911</v>
      </c>
      <c r="K592" s="3">
        <f t="shared" si="38"/>
        <v>8898.4354673159614</v>
      </c>
      <c r="L592" s="11">
        <f t="shared" si="39"/>
        <v>11820.491404734952</v>
      </c>
      <c r="M592" s="6"/>
    </row>
    <row r="593" spans="1:13" x14ac:dyDescent="0.25">
      <c r="A593" s="6"/>
      <c r="B593" s="5" t="s">
        <v>1243</v>
      </c>
      <c r="C593" t="s">
        <v>1244</v>
      </c>
      <c r="D593" s="5" t="s">
        <v>421</v>
      </c>
      <c r="E593" s="3">
        <v>17301038</v>
      </c>
      <c r="F593" s="4">
        <v>0</v>
      </c>
      <c r="G593" s="3">
        <f t="shared" si="36"/>
        <v>17301038</v>
      </c>
      <c r="H593" s="4">
        <v>2497144.48</v>
      </c>
      <c r="I593" s="2">
        <v>1533.0150516000001</v>
      </c>
      <c r="J593" s="11">
        <f t="shared" si="37"/>
        <v>11285.628266952104</v>
      </c>
      <c r="K593" s="3">
        <f t="shared" si="38"/>
        <v>1628.9106081468299</v>
      </c>
      <c r="L593" s="11">
        <f t="shared" si="39"/>
        <v>12914.538875098933</v>
      </c>
      <c r="M593" s="6"/>
    </row>
    <row r="594" spans="1:13" x14ac:dyDescent="0.25">
      <c r="A594" s="6"/>
      <c r="B594" s="5" t="s">
        <v>1245</v>
      </c>
      <c r="C594" t="s">
        <v>1246</v>
      </c>
      <c r="D594" s="5" t="s">
        <v>102</v>
      </c>
      <c r="E594" s="3">
        <v>8987784</v>
      </c>
      <c r="F594" s="4">
        <v>1738681</v>
      </c>
      <c r="G594" s="3">
        <f t="shared" si="36"/>
        <v>10726465</v>
      </c>
      <c r="H594" s="4">
        <v>7729469.5599999996</v>
      </c>
      <c r="I594" s="2">
        <v>1544.9848096000001</v>
      </c>
      <c r="J594" s="11">
        <f t="shared" si="37"/>
        <v>6942.7640539566892</v>
      </c>
      <c r="K594" s="3">
        <f t="shared" si="38"/>
        <v>5002.9421078911291</v>
      </c>
      <c r="L594" s="11">
        <f t="shared" si="39"/>
        <v>11945.706161847818</v>
      </c>
      <c r="M594" s="6"/>
    </row>
    <row r="595" spans="1:13" x14ac:dyDescent="0.25">
      <c r="A595" s="6"/>
      <c r="B595" s="5" t="s">
        <v>1247</v>
      </c>
      <c r="C595" t="s">
        <v>1248</v>
      </c>
      <c r="D595" s="5" t="s">
        <v>79</v>
      </c>
      <c r="E595" s="3">
        <v>5698102</v>
      </c>
      <c r="F595" s="4">
        <v>0</v>
      </c>
      <c r="G595" s="3">
        <f t="shared" si="36"/>
        <v>5698102</v>
      </c>
      <c r="H595" s="4">
        <v>6876987.1799999997</v>
      </c>
      <c r="I595" s="2">
        <v>845.71836399999995</v>
      </c>
      <c r="J595" s="11">
        <f t="shared" si="37"/>
        <v>6737.5881174551396</v>
      </c>
      <c r="K595" s="3">
        <f t="shared" si="38"/>
        <v>8131.5334663821959</v>
      </c>
      <c r="L595" s="11">
        <f t="shared" si="39"/>
        <v>14869.121583837335</v>
      </c>
      <c r="M595" s="6"/>
    </row>
    <row r="596" spans="1:13" x14ac:dyDescent="0.25">
      <c r="A596" s="6"/>
      <c r="B596" s="5" t="s">
        <v>1249</v>
      </c>
      <c r="C596" t="s">
        <v>1250</v>
      </c>
      <c r="D596" s="5" t="s">
        <v>421</v>
      </c>
      <c r="E596" s="3">
        <v>96543637</v>
      </c>
      <c r="F596" s="4">
        <v>0</v>
      </c>
      <c r="G596" s="3">
        <f t="shared" si="36"/>
        <v>96543637</v>
      </c>
      <c r="H596" s="4">
        <v>8221685.6399999997</v>
      </c>
      <c r="I596" s="2">
        <v>7291.8698777999998</v>
      </c>
      <c r="J596" s="11">
        <f t="shared" si="37"/>
        <v>13239.901234925463</v>
      </c>
      <c r="K596" s="3">
        <f t="shared" si="38"/>
        <v>1127.51403656157</v>
      </c>
      <c r="L596" s="11">
        <f t="shared" si="39"/>
        <v>14367.415271487032</v>
      </c>
      <c r="M596" s="6"/>
    </row>
    <row r="597" spans="1:13" x14ac:dyDescent="0.25">
      <c r="A597" s="6"/>
      <c r="B597" s="5" t="s">
        <v>1251</v>
      </c>
      <c r="C597" t="s">
        <v>1252</v>
      </c>
      <c r="D597" s="5" t="s">
        <v>134</v>
      </c>
      <c r="E597" s="3">
        <v>17745491</v>
      </c>
      <c r="F597" s="4">
        <v>341877.38</v>
      </c>
      <c r="G597" s="3">
        <f t="shared" si="36"/>
        <v>18087368.379999999</v>
      </c>
      <c r="H597" s="4">
        <v>5757092.4100000001</v>
      </c>
      <c r="I597" s="2">
        <v>2562.5956844000002</v>
      </c>
      <c r="J597" s="11">
        <f t="shared" si="37"/>
        <v>7058.2216656760393</v>
      </c>
      <c r="K597" s="3">
        <f t="shared" si="38"/>
        <v>2246.5863206774079</v>
      </c>
      <c r="L597" s="11">
        <f t="shared" si="39"/>
        <v>9304.8079863534476</v>
      </c>
      <c r="M597" s="6"/>
    </row>
    <row r="598" spans="1:13" x14ac:dyDescent="0.25">
      <c r="A598" s="6"/>
      <c r="B598" s="5" t="s">
        <v>1253</v>
      </c>
      <c r="C598" t="s">
        <v>1254</v>
      </c>
      <c r="D598" s="5" t="s">
        <v>61</v>
      </c>
      <c r="E598" s="3">
        <v>2333719</v>
      </c>
      <c r="F598" s="4">
        <v>0</v>
      </c>
      <c r="G598" s="3">
        <f t="shared" si="36"/>
        <v>2333719</v>
      </c>
      <c r="H598" s="4">
        <v>5524790.8600000003</v>
      </c>
      <c r="I598" s="2">
        <v>475.84953619999999</v>
      </c>
      <c r="J598" s="11">
        <f t="shared" si="37"/>
        <v>4904.3212664163148</v>
      </c>
      <c r="K598" s="3">
        <f t="shared" si="38"/>
        <v>11610.373531346526</v>
      </c>
      <c r="L598" s="11">
        <f t="shared" si="39"/>
        <v>16514.694797762841</v>
      </c>
      <c r="M598" s="6"/>
    </row>
    <row r="599" spans="1:13" x14ac:dyDescent="0.25">
      <c r="A599" s="6"/>
      <c r="B599" s="5" t="s">
        <v>1255</v>
      </c>
      <c r="C599" t="s">
        <v>1256</v>
      </c>
      <c r="D599" s="5" t="s">
        <v>247</v>
      </c>
      <c r="E599" s="3">
        <v>31033760</v>
      </c>
      <c r="F599" s="4">
        <v>0</v>
      </c>
      <c r="G599" s="3">
        <f t="shared" si="36"/>
        <v>31033760</v>
      </c>
      <c r="H599" s="4">
        <v>28732546.239999998</v>
      </c>
      <c r="I599" s="2">
        <v>4673.3177480000004</v>
      </c>
      <c r="J599" s="11">
        <f t="shared" si="37"/>
        <v>6640.6269963734549</v>
      </c>
      <c r="K599" s="3">
        <f t="shared" si="38"/>
        <v>6148.2115681726154</v>
      </c>
      <c r="L599" s="11">
        <f t="shared" si="39"/>
        <v>12788.838564546069</v>
      </c>
      <c r="M599" s="6"/>
    </row>
    <row r="600" spans="1:13" x14ac:dyDescent="0.25">
      <c r="A600" s="6"/>
      <c r="B600" s="5" t="s">
        <v>1257</v>
      </c>
      <c r="C600" t="s">
        <v>1258</v>
      </c>
      <c r="D600" s="5" t="s">
        <v>105</v>
      </c>
      <c r="E600" s="3">
        <v>8328190</v>
      </c>
      <c r="F600" s="4">
        <v>0</v>
      </c>
      <c r="G600" s="3">
        <f t="shared" si="36"/>
        <v>8328190</v>
      </c>
      <c r="H600" s="4">
        <v>3039386.47</v>
      </c>
      <c r="I600" s="2">
        <v>490.91598720000002</v>
      </c>
      <c r="J600" s="11">
        <f t="shared" si="37"/>
        <v>16964.593162876728</v>
      </c>
      <c r="K600" s="3">
        <f t="shared" si="38"/>
        <v>6191.2558344972967</v>
      </c>
      <c r="L600" s="11">
        <f t="shared" si="39"/>
        <v>23155.848997374025</v>
      </c>
      <c r="M600" s="6"/>
    </row>
    <row r="601" spans="1:13" x14ac:dyDescent="0.25">
      <c r="A601" s="6"/>
      <c r="B601" s="5" t="s">
        <v>1259</v>
      </c>
      <c r="C601" t="s">
        <v>1260</v>
      </c>
      <c r="D601" s="5" t="s">
        <v>276</v>
      </c>
      <c r="E601" s="3">
        <v>8243899</v>
      </c>
      <c r="F601" s="4">
        <v>0</v>
      </c>
      <c r="G601" s="3">
        <f t="shared" si="36"/>
        <v>8243899</v>
      </c>
      <c r="H601" s="4">
        <v>3592206.2</v>
      </c>
      <c r="I601" s="2">
        <v>934.62664440000003</v>
      </c>
      <c r="J601" s="11">
        <f t="shared" si="37"/>
        <v>8820.5264095507519</v>
      </c>
      <c r="K601" s="3">
        <f t="shared" si="38"/>
        <v>3843.4665023979496</v>
      </c>
      <c r="L601" s="11">
        <f t="shared" si="39"/>
        <v>12663.992911948702</v>
      </c>
      <c r="M601" s="6"/>
    </row>
    <row r="602" spans="1:13" x14ac:dyDescent="0.25">
      <c r="A602" s="6"/>
      <c r="B602" s="5" t="s">
        <v>1261</v>
      </c>
      <c r="C602" t="s">
        <v>1262</v>
      </c>
      <c r="D602" s="5" t="s">
        <v>13</v>
      </c>
      <c r="E602" s="3">
        <v>28773307</v>
      </c>
      <c r="F602" s="4">
        <v>0</v>
      </c>
      <c r="G602" s="3">
        <f t="shared" si="36"/>
        <v>28773307</v>
      </c>
      <c r="H602" s="4">
        <v>2054646.17</v>
      </c>
      <c r="I602" s="2">
        <v>2048.1951788000001</v>
      </c>
      <c r="J602" s="11">
        <f t="shared" si="37"/>
        <v>14048.127491862251</v>
      </c>
      <c r="K602" s="3">
        <f t="shared" si="38"/>
        <v>1003.1495978834299</v>
      </c>
      <c r="L602" s="11">
        <f t="shared" si="39"/>
        <v>15051.277089745681</v>
      </c>
      <c r="M602" s="6"/>
    </row>
    <row r="603" spans="1:13" x14ac:dyDescent="0.25">
      <c r="A603" s="6"/>
      <c r="B603" s="5" t="s">
        <v>1263</v>
      </c>
      <c r="C603" t="s">
        <v>1264</v>
      </c>
      <c r="D603" s="5" t="s">
        <v>244</v>
      </c>
      <c r="E603" s="3">
        <v>43779858</v>
      </c>
      <c r="F603" s="4">
        <v>0</v>
      </c>
      <c r="G603" s="3">
        <f t="shared" si="36"/>
        <v>43779858</v>
      </c>
      <c r="H603" s="4">
        <v>8304639.9800000004</v>
      </c>
      <c r="I603" s="2">
        <v>3711.0793732000002</v>
      </c>
      <c r="J603" s="11">
        <f t="shared" si="37"/>
        <v>11797.068614635795</v>
      </c>
      <c r="K603" s="3">
        <f t="shared" si="38"/>
        <v>2237.796378049185</v>
      </c>
      <c r="L603" s="11">
        <f t="shared" si="39"/>
        <v>14034.864992684979</v>
      </c>
      <c r="M603" s="6"/>
    </row>
    <row r="604" spans="1:13" x14ac:dyDescent="0.25">
      <c r="A604" s="6"/>
      <c r="B604" s="5" t="s">
        <v>1265</v>
      </c>
      <c r="C604" t="s">
        <v>1266</v>
      </c>
      <c r="D604" s="5" t="s">
        <v>125</v>
      </c>
      <c r="E604" s="3">
        <v>162339570</v>
      </c>
      <c r="F604" s="4">
        <v>0</v>
      </c>
      <c r="G604" s="3">
        <f t="shared" si="36"/>
        <v>162339570</v>
      </c>
      <c r="H604" s="4">
        <v>16662369.23</v>
      </c>
      <c r="I604" s="2">
        <v>11360.2640584</v>
      </c>
      <c r="J604" s="11">
        <f t="shared" si="37"/>
        <v>14290.122937764194</v>
      </c>
      <c r="K604" s="3">
        <f t="shared" si="38"/>
        <v>1466.7237613794302</v>
      </c>
      <c r="L604" s="11">
        <f t="shared" si="39"/>
        <v>15756.846699143623</v>
      </c>
      <c r="M604" s="6"/>
    </row>
    <row r="605" spans="1:13" x14ac:dyDescent="0.25">
      <c r="A605" s="6"/>
      <c r="B605" s="5" t="s">
        <v>1267</v>
      </c>
      <c r="C605" t="s">
        <v>1268</v>
      </c>
      <c r="D605" s="5" t="s">
        <v>180</v>
      </c>
      <c r="E605" s="3">
        <v>8489304</v>
      </c>
      <c r="F605" s="4">
        <v>0</v>
      </c>
      <c r="G605" s="3">
        <f t="shared" si="36"/>
        <v>8489304</v>
      </c>
      <c r="H605" s="4">
        <v>5897403.1799999997</v>
      </c>
      <c r="I605" s="2">
        <v>912.45337219999999</v>
      </c>
      <c r="J605" s="11">
        <f t="shared" si="37"/>
        <v>9303.822264946637</v>
      </c>
      <c r="K605" s="3">
        <f t="shared" si="38"/>
        <v>6463.2378592463047</v>
      </c>
      <c r="L605" s="11">
        <f t="shared" si="39"/>
        <v>15767.060124192942</v>
      </c>
      <c r="M605" s="6"/>
    </row>
    <row r="606" spans="1:13" x14ac:dyDescent="0.25">
      <c r="A606" s="6"/>
      <c r="B606" s="5" t="s">
        <v>1269</v>
      </c>
      <c r="C606" t="s">
        <v>1270</v>
      </c>
      <c r="D606" s="5" t="s">
        <v>247</v>
      </c>
      <c r="E606" s="3">
        <v>14469201</v>
      </c>
      <c r="F606" s="4">
        <v>10612310.42</v>
      </c>
      <c r="G606" s="3">
        <f t="shared" si="36"/>
        <v>25081511.420000002</v>
      </c>
      <c r="H606" s="4">
        <v>3769898.41</v>
      </c>
      <c r="I606" s="2">
        <v>1892.6629674000001</v>
      </c>
      <c r="J606" s="11">
        <f t="shared" si="37"/>
        <v>13251.969237003206</v>
      </c>
      <c r="K606" s="3">
        <f t="shared" si="38"/>
        <v>1991.8487733602178</v>
      </c>
      <c r="L606" s="11">
        <f t="shared" si="39"/>
        <v>15243.818010363424</v>
      </c>
      <c r="M606" s="6"/>
    </row>
    <row r="607" spans="1:13" x14ac:dyDescent="0.25">
      <c r="A607" s="6"/>
      <c r="B607" s="5" t="s">
        <v>1271</v>
      </c>
      <c r="C607" t="s">
        <v>1272</v>
      </c>
      <c r="D607" s="5" t="s">
        <v>92</v>
      </c>
      <c r="E607" s="3">
        <v>32030486</v>
      </c>
      <c r="F607" s="4">
        <v>5972436.5899999999</v>
      </c>
      <c r="G607" s="3">
        <f t="shared" si="36"/>
        <v>38002922.590000004</v>
      </c>
      <c r="H607" s="4">
        <v>14890903.810000001</v>
      </c>
      <c r="I607" s="2">
        <v>4424.1023975999997</v>
      </c>
      <c r="J607" s="11">
        <f t="shared" si="37"/>
        <v>8589.9735527405392</v>
      </c>
      <c r="K607" s="3">
        <f t="shared" si="38"/>
        <v>3365.8587599776315</v>
      </c>
      <c r="L607" s="11">
        <f t="shared" si="39"/>
        <v>11955.83231271817</v>
      </c>
      <c r="M607" s="6"/>
    </row>
    <row r="608" spans="1:13" x14ac:dyDescent="0.25">
      <c r="A608" s="6"/>
      <c r="B608" s="5" t="s">
        <v>1273</v>
      </c>
      <c r="C608" t="s">
        <v>1274</v>
      </c>
      <c r="D608" s="5" t="s">
        <v>92</v>
      </c>
      <c r="E608" s="3">
        <v>7092319</v>
      </c>
      <c r="F608" s="4">
        <v>4604011.4400000004</v>
      </c>
      <c r="G608" s="3">
        <f t="shared" si="36"/>
        <v>11696330.440000001</v>
      </c>
      <c r="H608" s="4">
        <v>2299578.46</v>
      </c>
      <c r="I608" s="2">
        <v>455.5176816</v>
      </c>
      <c r="J608" s="11">
        <f t="shared" si="37"/>
        <v>25677.006431269125</v>
      </c>
      <c r="K608" s="3">
        <f t="shared" si="38"/>
        <v>5048.2748593265578</v>
      </c>
      <c r="L608" s="11">
        <f t="shared" si="39"/>
        <v>30725.281290595682</v>
      </c>
      <c r="M608" s="6"/>
    </row>
    <row r="609" spans="1:13" x14ac:dyDescent="0.25">
      <c r="A609" s="6"/>
      <c r="B609" s="5" t="s">
        <v>1275</v>
      </c>
      <c r="C609" t="s">
        <v>1276</v>
      </c>
      <c r="D609" s="5" t="s">
        <v>64</v>
      </c>
      <c r="E609" s="3">
        <v>30853940</v>
      </c>
      <c r="F609" s="4">
        <v>0</v>
      </c>
      <c r="G609" s="3">
        <f t="shared" si="36"/>
        <v>30853940</v>
      </c>
      <c r="H609" s="4">
        <v>45782945.57</v>
      </c>
      <c r="I609" s="2">
        <v>9647.4328289999994</v>
      </c>
      <c r="J609" s="11">
        <f t="shared" si="37"/>
        <v>3198.1502796530121</v>
      </c>
      <c r="K609" s="3">
        <f t="shared" si="38"/>
        <v>4745.6091564978133</v>
      </c>
      <c r="L609" s="11">
        <f t="shared" si="39"/>
        <v>7943.7594361508254</v>
      </c>
      <c r="M609" s="6"/>
    </row>
    <row r="610" spans="1:13" x14ac:dyDescent="0.25">
      <c r="A610" s="6"/>
      <c r="B610" s="5" t="s">
        <v>1277</v>
      </c>
      <c r="C610" t="s">
        <v>1278</v>
      </c>
      <c r="D610" s="5" t="s">
        <v>10</v>
      </c>
      <c r="E610" s="3">
        <v>9595040</v>
      </c>
      <c r="F610" s="4">
        <v>1933412.06</v>
      </c>
      <c r="G610" s="3">
        <f t="shared" si="36"/>
        <v>11528452.060000001</v>
      </c>
      <c r="H610" s="4">
        <v>4997422.25</v>
      </c>
      <c r="I610" s="2">
        <v>1207.9443282</v>
      </c>
      <c r="J610" s="11">
        <f t="shared" si="37"/>
        <v>9543.8604171261341</v>
      </c>
      <c r="K610" s="3">
        <f t="shared" si="38"/>
        <v>4137.1296121294208</v>
      </c>
      <c r="L610" s="11">
        <f t="shared" si="39"/>
        <v>13680.990029255554</v>
      </c>
      <c r="M610" s="6"/>
    </row>
    <row r="611" spans="1:13" x14ac:dyDescent="0.25">
      <c r="A611" s="6"/>
      <c r="B611" s="5" t="s">
        <v>1279</v>
      </c>
      <c r="C611" t="s">
        <v>1280</v>
      </c>
      <c r="D611" s="5" t="s">
        <v>364</v>
      </c>
      <c r="E611" s="3">
        <v>15874718</v>
      </c>
      <c r="F611" s="4">
        <v>0</v>
      </c>
      <c r="G611" s="3">
        <f t="shared" si="36"/>
        <v>15874718</v>
      </c>
      <c r="H611" s="4">
        <v>27643730.68</v>
      </c>
      <c r="I611" s="2">
        <v>4033.2189951999999</v>
      </c>
      <c r="J611" s="11">
        <f t="shared" si="37"/>
        <v>3935.9920745421368</v>
      </c>
      <c r="K611" s="3">
        <f t="shared" si="38"/>
        <v>6854.0118235333257</v>
      </c>
      <c r="L611" s="11">
        <f t="shared" si="39"/>
        <v>10790.003898075462</v>
      </c>
      <c r="M611" s="6"/>
    </row>
    <row r="612" spans="1:13" x14ac:dyDescent="0.25">
      <c r="A612" s="6"/>
      <c r="B612" s="6"/>
      <c r="C612" s="6"/>
      <c r="D612" s="6"/>
      <c r="E612" s="7"/>
      <c r="F612" s="6"/>
      <c r="G612" s="6"/>
      <c r="H612" s="6"/>
      <c r="I612" s="6"/>
      <c r="J612" s="6"/>
      <c r="K612" s="6"/>
      <c r="L612" s="6"/>
      <c r="M612" s="6"/>
    </row>
    <row r="613" spans="1:13" x14ac:dyDescent="0.25">
      <c r="F613" s="1"/>
      <c r="I613" s="2"/>
    </row>
    <row r="614" spans="1:13" x14ac:dyDescent="0.25">
      <c r="H614" s="1"/>
    </row>
    <row r="615" spans="1:13" x14ac:dyDescent="0.25">
      <c r="H615" s="3"/>
    </row>
    <row r="617" spans="1:13" x14ac:dyDescent="0.25">
      <c r="F617" s="1"/>
    </row>
  </sheetData>
  <autoFilter ref="B2:L611" xr:uid="{73262BDB-B26F-4EC4-9CE9-4211ADF3B81C}">
    <sortState xmlns:xlrd2="http://schemas.microsoft.com/office/spreadsheetml/2017/richdata2" ref="B3:L611">
      <sortCondition ref="C2:C611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Tuition FY27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Comeaux, James</dc:creator>
  <cp:lastModifiedBy>Comeaux, James</cp:lastModifiedBy>
  <dcterms:created xsi:type="dcterms:W3CDTF">2024-08-20T19:50:44Z</dcterms:created>
  <dcterms:modified xsi:type="dcterms:W3CDTF">2026-08-25T14:40:28Z</dcterms:modified>
</cp:coreProperties>
</file>