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V:\"/>
    </mc:Choice>
  </mc:AlternateContent>
  <bookViews>
    <workbookView xWindow="0" yWindow="0" windowWidth="23040" windowHeight="9108"/>
  </bookViews>
  <sheets>
    <sheet name="TUITION_RATE_FY18" sheetId="1" r:id="rId1"/>
  </sheets>
  <calcPr calcId="0"/>
</workbook>
</file>

<file path=xl/calcChain.xml><?xml version="1.0" encoding="utf-8"?>
<calcChain xmlns="http://schemas.openxmlformats.org/spreadsheetml/2006/main">
  <c r="K621" i="1" l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<sst xmlns="http://schemas.openxmlformats.org/spreadsheetml/2006/main" count="1264" uniqueCount="696">
  <si>
    <t>SCHOOL</t>
  </si>
  <si>
    <t>PROPERTY</t>
  </si>
  <si>
    <t>IN-STATE</t>
  </si>
  <si>
    <t>OUT-STATE</t>
  </si>
  <si>
    <t>INCOME TAX</t>
  </si>
  <si>
    <t>&amp; INCOME TAX</t>
  </si>
  <si>
    <t>EDUCATION</t>
  </si>
  <si>
    <t>DISTRICT</t>
  </si>
  <si>
    <t>TUITION</t>
  </si>
  <si>
    <t>ADDITIONAL</t>
  </si>
  <si>
    <t>IRN</t>
  </si>
  <si>
    <t>COUNTY</t>
  </si>
  <si>
    <t>TAX REVENUE</t>
  </si>
  <si>
    <t>REVENUE</t>
  </si>
  <si>
    <t>AID</t>
  </si>
  <si>
    <t>FORMULA ADM</t>
  </si>
  <si>
    <t>RATE</t>
  </si>
  <si>
    <t>TUITION RATE</t>
  </si>
  <si>
    <t>Ada Ex Vill SD</t>
  </si>
  <si>
    <t>Hardin</t>
  </si>
  <si>
    <t>Adena Local SD</t>
  </si>
  <si>
    <t>Ross</t>
  </si>
  <si>
    <t>Akron City SD</t>
  </si>
  <si>
    <t>Summit</t>
  </si>
  <si>
    <t>Alexander Local SD</t>
  </si>
  <si>
    <t>Athens</t>
  </si>
  <si>
    <t>Allen East Local SD</t>
  </si>
  <si>
    <t>Allen</t>
  </si>
  <si>
    <t>Alliance City SD</t>
  </si>
  <si>
    <t>Stark</t>
  </si>
  <si>
    <t>Amanda-Clearcreek Local SD</t>
  </si>
  <si>
    <t>Fairfield</t>
  </si>
  <si>
    <t>Amherst Ex Vill SD</t>
  </si>
  <si>
    <t>Lorain</t>
  </si>
  <si>
    <t>Anna Local SD</t>
  </si>
  <si>
    <t>Shelby</t>
  </si>
  <si>
    <t>Ansonia Local SD</t>
  </si>
  <si>
    <t>Darke</t>
  </si>
  <si>
    <t>Anthony Wayne Local SD</t>
  </si>
  <si>
    <t>Lucas</t>
  </si>
  <si>
    <t>Antwerp Local SD</t>
  </si>
  <si>
    <t>Paulding</t>
  </si>
  <si>
    <t>Arcadia Local SD</t>
  </si>
  <si>
    <t>Hancock</t>
  </si>
  <si>
    <t>Arcanum Butler Local SD</t>
  </si>
  <si>
    <t>Archbold-Area Local SD</t>
  </si>
  <si>
    <t>Fulton</t>
  </si>
  <si>
    <t>Arlington Local SD</t>
  </si>
  <si>
    <t>Ashland City SD</t>
  </si>
  <si>
    <t>Ashland</t>
  </si>
  <si>
    <t>Ashtabula Area City SD</t>
  </si>
  <si>
    <t>Ashtabula</t>
  </si>
  <si>
    <t>Athens City SD</t>
  </si>
  <si>
    <t>Aurora City SD</t>
  </si>
  <si>
    <t>Portage</t>
  </si>
  <si>
    <t>Austintown Local SD</t>
  </si>
  <si>
    <t>Mahoning</t>
  </si>
  <si>
    <t>Avon Lake City SD</t>
  </si>
  <si>
    <t>Avon Local SD</t>
  </si>
  <si>
    <t>Ayersville Local SD</t>
  </si>
  <si>
    <t>Defiance</t>
  </si>
  <si>
    <t>Barberton City SD</t>
  </si>
  <si>
    <t>Barnesville Ex Vill SD</t>
  </si>
  <si>
    <t>Belmont</t>
  </si>
  <si>
    <t>Batavia Local SD</t>
  </si>
  <si>
    <t>Clermont</t>
  </si>
  <si>
    <t>Bath Local SD</t>
  </si>
  <si>
    <t>Bay Village City SD</t>
  </si>
  <si>
    <t>Cuyahoga</t>
  </si>
  <si>
    <t>Beachwood City SD</t>
  </si>
  <si>
    <t>Beaver Local SD</t>
  </si>
  <si>
    <t>Columbiana</t>
  </si>
  <si>
    <t>Beavercreek City SD</t>
  </si>
  <si>
    <t>Greene</t>
  </si>
  <si>
    <t>Bedford City SD</t>
  </si>
  <si>
    <t>Bellaire Local SD</t>
  </si>
  <si>
    <t>Bellefontaine City SD</t>
  </si>
  <si>
    <t>Logan</t>
  </si>
  <si>
    <t>Bellevue City SD</t>
  </si>
  <si>
    <t>Huron</t>
  </si>
  <si>
    <t>Belpre City SD</t>
  </si>
  <si>
    <t>Washington</t>
  </si>
  <si>
    <t>Benjamin Logan Local SD</t>
  </si>
  <si>
    <t>Benton Carroll Salem Local S</t>
  </si>
  <si>
    <t>Ottawa</t>
  </si>
  <si>
    <t>Berea City SD</t>
  </si>
  <si>
    <t>Berkshire Local SD</t>
  </si>
  <si>
    <t>Geauga</t>
  </si>
  <si>
    <t>Berne Union Local SD</t>
  </si>
  <si>
    <t>Bethel Local SD</t>
  </si>
  <si>
    <t>Miami</t>
  </si>
  <si>
    <t>Bethel-Tate Local SD</t>
  </si>
  <si>
    <t>Bexley City SD</t>
  </si>
  <si>
    <t>Franklin</t>
  </si>
  <si>
    <t>Big Walnut Local SD</t>
  </si>
  <si>
    <t>Delaware</t>
  </si>
  <si>
    <t>Black River Local SD</t>
  </si>
  <si>
    <t>Medina</t>
  </si>
  <si>
    <t>Blanchester Local SD</t>
  </si>
  <si>
    <t>Clinton</t>
  </si>
  <si>
    <t>Bloom Carroll Local SD</t>
  </si>
  <si>
    <t>Bloom-Vernon Local SD</t>
  </si>
  <si>
    <t>Scioto</t>
  </si>
  <si>
    <t>Bloomfield-Mespo Local SD</t>
  </si>
  <si>
    <t>Trumbull</t>
  </si>
  <si>
    <t>Bluffton Ex Vill SD</t>
  </si>
  <si>
    <t>Boardman Local SD</t>
  </si>
  <si>
    <t>Botkins Local SD</t>
  </si>
  <si>
    <t>Bowling Green City SD</t>
  </si>
  <si>
    <t>Wood</t>
  </si>
  <si>
    <t>Bradford Ex Vill SD</t>
  </si>
  <si>
    <t>Brecksville-Broadview Height</t>
  </si>
  <si>
    <t>Bridgeport Ex Vill SD</t>
  </si>
  <si>
    <t>Bright Local SD</t>
  </si>
  <si>
    <t>Highland</t>
  </si>
  <si>
    <t>Bristol Local SD</t>
  </si>
  <si>
    <t>Brookfield Local SD</t>
  </si>
  <si>
    <t>Brooklyn City SD</t>
  </si>
  <si>
    <t>Brookville Local SD</t>
  </si>
  <si>
    <t>Montgomery</t>
  </si>
  <si>
    <t>Brown Local SD</t>
  </si>
  <si>
    <t>Carroll</t>
  </si>
  <si>
    <t>Brunswick City SD</t>
  </si>
  <si>
    <t>Bryan City SD</t>
  </si>
  <si>
    <t>Williams</t>
  </si>
  <si>
    <t>Buckeye Central Local SD</t>
  </si>
  <si>
    <t>Crawford</t>
  </si>
  <si>
    <t>Buckeye Local SD</t>
  </si>
  <si>
    <t>Jefferson</t>
  </si>
  <si>
    <t>Buckeye Valley Local SD</t>
  </si>
  <si>
    <t>Bucyrus City SD</t>
  </si>
  <si>
    <t>Caldwell Ex Vill SD</t>
  </si>
  <si>
    <t>Noble</t>
  </si>
  <si>
    <t>Cambridge City SD</t>
  </si>
  <si>
    <t>Guernsey</t>
  </si>
  <si>
    <t>Campbell City SD</t>
  </si>
  <si>
    <t>Canal Winchester Local SD</t>
  </si>
  <si>
    <t>Canfield Local SD</t>
  </si>
  <si>
    <t>Canton City SD</t>
  </si>
  <si>
    <t>Canton Local SD</t>
  </si>
  <si>
    <t>Cardinal Local SD</t>
  </si>
  <si>
    <t>Cardington-Lincoln Local SD</t>
  </si>
  <si>
    <t>Morrow</t>
  </si>
  <si>
    <t>Carey Ex Vill SD</t>
  </si>
  <si>
    <t>Wyandot</t>
  </si>
  <si>
    <t>Carlisle Local SD</t>
  </si>
  <si>
    <t>Warren</t>
  </si>
  <si>
    <t>Carrollton Ex Vill SD</t>
  </si>
  <si>
    <t>Cedar Cliff Local SD</t>
  </si>
  <si>
    <t>Celina City SD</t>
  </si>
  <si>
    <t>Mercer</t>
  </si>
  <si>
    <t>Centerburg Local SD</t>
  </si>
  <si>
    <t>Knox</t>
  </si>
  <si>
    <t>Centerville City SD</t>
  </si>
  <si>
    <t>Central Local SD</t>
  </si>
  <si>
    <t>Chagrin Falls Ex Vill SD</t>
  </si>
  <si>
    <t>Champion Local SD</t>
  </si>
  <si>
    <t>Chardon Local SD</t>
  </si>
  <si>
    <t>Chesapeake Union Ex Vill SD</t>
  </si>
  <si>
    <t>Lawrence</t>
  </si>
  <si>
    <t>Chillicothe City SD</t>
  </si>
  <si>
    <t>Chippewa Local SD</t>
  </si>
  <si>
    <t>Wayne</t>
  </si>
  <si>
    <t>Cincinnati City SD</t>
  </si>
  <si>
    <t>Hamilton</t>
  </si>
  <si>
    <t>Circleville City SD</t>
  </si>
  <si>
    <t>Pickaway</t>
  </si>
  <si>
    <t>Clark-Shawnee Local SD</t>
  </si>
  <si>
    <t>Clark</t>
  </si>
  <si>
    <t>Clay Local SD</t>
  </si>
  <si>
    <t>Claymont City SD</t>
  </si>
  <si>
    <t>Tuscarawas</t>
  </si>
  <si>
    <t>Clear Fork Valley Local SD</t>
  </si>
  <si>
    <t>Richland</t>
  </si>
  <si>
    <t>Clearview Local SD</t>
  </si>
  <si>
    <t>Clermont-Northeastern Local</t>
  </si>
  <si>
    <t>Cleveland Hts-Univ Hts City</t>
  </si>
  <si>
    <t>Cleveland Municipal SD</t>
  </si>
  <si>
    <t>Clinton-Massie Local SD</t>
  </si>
  <si>
    <t>Cloverleaf Local SD</t>
  </si>
  <si>
    <t>Clyde-Green Springs Ex Vill</t>
  </si>
  <si>
    <t>Sandusky</t>
  </si>
  <si>
    <t>Coldwater Ex Vill SD</t>
  </si>
  <si>
    <t>College Corner Local SD</t>
  </si>
  <si>
    <t>Preble</t>
  </si>
  <si>
    <t>Colonel Crawford Local SD</t>
  </si>
  <si>
    <t>Columbia Local SD</t>
  </si>
  <si>
    <t>Columbiana Ex Vill SD</t>
  </si>
  <si>
    <t>Columbus City SD</t>
  </si>
  <si>
    <t>Columbus Grove Local SD</t>
  </si>
  <si>
    <t>Putnam</t>
  </si>
  <si>
    <t>Conneaut Area City SD</t>
  </si>
  <si>
    <t>Conotton Valley Union Local</t>
  </si>
  <si>
    <t>Harrison</t>
  </si>
  <si>
    <t>Continental Local SD</t>
  </si>
  <si>
    <t>Copley-Fairlawn City SD</t>
  </si>
  <si>
    <t>Cory-Rawson Local SD</t>
  </si>
  <si>
    <t>Coshocton City SD</t>
  </si>
  <si>
    <t>Coshocton</t>
  </si>
  <si>
    <t>Coventry Local SD</t>
  </si>
  <si>
    <t>Covington Ex Vill SD</t>
  </si>
  <si>
    <t>Crestline Ex Vill SD</t>
  </si>
  <si>
    <t>Crestview Local SD</t>
  </si>
  <si>
    <t>Van Wert</t>
  </si>
  <si>
    <t>Crestwood Local SD</t>
  </si>
  <si>
    <t>Crooksville Ex Vill SD</t>
  </si>
  <si>
    <t>Perry</t>
  </si>
  <si>
    <t>Cuyahoga Falls City SD</t>
  </si>
  <si>
    <t>Cuyahoga Heights Local SD</t>
  </si>
  <si>
    <t>Dalton Local SD</t>
  </si>
  <si>
    <t>Danbury Local SD</t>
  </si>
  <si>
    <t>Danville Local SD</t>
  </si>
  <si>
    <t>Dawson-Bryant Local SD</t>
  </si>
  <si>
    <t>Dayton City SD</t>
  </si>
  <si>
    <t>Deer Park Community City SD</t>
  </si>
  <si>
    <t>Defiance City SD</t>
  </si>
  <si>
    <t>Delaware City SD</t>
  </si>
  <si>
    <t>Delphos City SD</t>
  </si>
  <si>
    <t>Dover City SD</t>
  </si>
  <si>
    <t>Dublin City SD</t>
  </si>
  <si>
    <t>East Cleveland City SD</t>
  </si>
  <si>
    <t>East Clinton Local SD</t>
  </si>
  <si>
    <t>East Guernsey Local SD</t>
  </si>
  <si>
    <t>East Holmes Local SD</t>
  </si>
  <si>
    <t>Holmes</t>
  </si>
  <si>
    <t>East Knox Local SD</t>
  </si>
  <si>
    <t>East Liverpool City SD</t>
  </si>
  <si>
    <t>East Muskingum Local SD</t>
  </si>
  <si>
    <t>Muskingum</t>
  </si>
  <si>
    <t>East Palestine City SD</t>
  </si>
  <si>
    <t>Eastern Local SD</t>
  </si>
  <si>
    <t>Brown</t>
  </si>
  <si>
    <t>Meigs</t>
  </si>
  <si>
    <t>Pike</t>
  </si>
  <si>
    <t>Eastwood Local SD</t>
  </si>
  <si>
    <t>Eaton Community Schools City</t>
  </si>
  <si>
    <t>Edgerton Local SD</t>
  </si>
  <si>
    <t>Edgewood City SD</t>
  </si>
  <si>
    <t>Butler</t>
  </si>
  <si>
    <t>Edison Local SD</t>
  </si>
  <si>
    <t>Erie</t>
  </si>
  <si>
    <t>Edon-Northwest Local SD</t>
  </si>
  <si>
    <t>Elgin Local SD</t>
  </si>
  <si>
    <t>Marion</t>
  </si>
  <si>
    <t>Elida Local SD</t>
  </si>
  <si>
    <t>Elmwood Local SD</t>
  </si>
  <si>
    <t>Elyria City SD</t>
  </si>
  <si>
    <t>Euclid City SD</t>
  </si>
  <si>
    <t>Evergreen Local SD</t>
  </si>
  <si>
    <t>Fairbanks Local SD</t>
  </si>
  <si>
    <t>Union</t>
  </si>
  <si>
    <t>Fairborn City SD</t>
  </si>
  <si>
    <t>Fairfield City SD</t>
  </si>
  <si>
    <t>Fairfield Local SD</t>
  </si>
  <si>
    <t>Fairfield Union Local SD</t>
  </si>
  <si>
    <t>Fairland Local SD</t>
  </si>
  <si>
    <t>Fairlawn Local SD</t>
  </si>
  <si>
    <t>Fairless Local SD</t>
  </si>
  <si>
    <t>Fairport Harbor Ex Vill SD</t>
  </si>
  <si>
    <t>Lake</t>
  </si>
  <si>
    <t>Fairview Park City SD</t>
  </si>
  <si>
    <t>Fayette Local SD</t>
  </si>
  <si>
    <t>Fayetteville-Perry Local SD</t>
  </si>
  <si>
    <t>Federal Hocking Local SD</t>
  </si>
  <si>
    <t>Felicity-Franklin Local SD</t>
  </si>
  <si>
    <t>Field Local SD</t>
  </si>
  <si>
    <t>Findlay City SD</t>
  </si>
  <si>
    <t>Finneytown Local SD</t>
  </si>
  <si>
    <t>Firelands Local SD</t>
  </si>
  <si>
    <t>Forest Hills Local SD</t>
  </si>
  <si>
    <t>Fort Frye Local SD</t>
  </si>
  <si>
    <t>Fort Loramie Local SD</t>
  </si>
  <si>
    <t>Fort Recovery Local SD</t>
  </si>
  <si>
    <t>Fostoria City SD</t>
  </si>
  <si>
    <t>Seneca</t>
  </si>
  <si>
    <t>Franklin City SD</t>
  </si>
  <si>
    <t>Franklin Local SD</t>
  </si>
  <si>
    <t>Franklin-Monroe Local SD</t>
  </si>
  <si>
    <t>Fredericktown Local SD</t>
  </si>
  <si>
    <t>Fremont City SD</t>
  </si>
  <si>
    <t>Frontier Local SD</t>
  </si>
  <si>
    <t>Gahanna-Jefferson City SD</t>
  </si>
  <si>
    <t>Galion City SD</t>
  </si>
  <si>
    <t>Gallia County Local SD</t>
  </si>
  <si>
    <t>Gallia</t>
  </si>
  <si>
    <t>Gallipolis City SD</t>
  </si>
  <si>
    <t>Garaway Local SD</t>
  </si>
  <si>
    <t>Garfield Heights City SD</t>
  </si>
  <si>
    <t>Geneva Area City SD</t>
  </si>
  <si>
    <t>Genoa Area Local SD</t>
  </si>
  <si>
    <t>Georgetown Ex Vill SD</t>
  </si>
  <si>
    <t>Gibsonburg Ex Vill SD</t>
  </si>
  <si>
    <t>Girard City SD</t>
  </si>
  <si>
    <t>Goshen Local SD</t>
  </si>
  <si>
    <t>Graham Local SD</t>
  </si>
  <si>
    <t>Champaign</t>
  </si>
  <si>
    <t>Grand Valley Local SD</t>
  </si>
  <si>
    <t>Grandview Heights City SD</t>
  </si>
  <si>
    <t>Granville Ex Vill SD</t>
  </si>
  <si>
    <t>Licking</t>
  </si>
  <si>
    <t>Green Local SD</t>
  </si>
  <si>
    <t>Greeneview Local SD</t>
  </si>
  <si>
    <t>Greenfield Ex Vill SD</t>
  </si>
  <si>
    <t>Greenon Local SD</t>
  </si>
  <si>
    <t>Greenville City SD</t>
  </si>
  <si>
    <t>Groveport Madison Local SD</t>
  </si>
  <si>
    <t>Hamilton City SD</t>
  </si>
  <si>
    <t>Hamilton Local SD</t>
  </si>
  <si>
    <t>Hardin Northern Local SD</t>
  </si>
  <si>
    <t>Hardin-Houston Local SD</t>
  </si>
  <si>
    <t>Harrison Hills City SD</t>
  </si>
  <si>
    <t>Heath City SD</t>
  </si>
  <si>
    <t>Hicksville Ex Vill SD</t>
  </si>
  <si>
    <t>Highland Local SD</t>
  </si>
  <si>
    <t>Hilliard City SD</t>
  </si>
  <si>
    <t>Hillsboro City SD</t>
  </si>
  <si>
    <t>Hillsdale Local SD</t>
  </si>
  <si>
    <t>Holgate Local SD</t>
  </si>
  <si>
    <t>Henry</t>
  </si>
  <si>
    <t>Hopewell-Loudon Local SD</t>
  </si>
  <si>
    <t>Howland Local SD</t>
  </si>
  <si>
    <t>Hubbard Ex Vill SD</t>
  </si>
  <si>
    <t>Huber Heights City SD</t>
  </si>
  <si>
    <t>Hudson City SD</t>
  </si>
  <si>
    <t>Huntington Local SD</t>
  </si>
  <si>
    <t>Huron City SD</t>
  </si>
  <si>
    <t>Independence Local SD</t>
  </si>
  <si>
    <t>Indian Creek Local SD</t>
  </si>
  <si>
    <t>Indian Hill Ex Vill SD</t>
  </si>
  <si>
    <t>Indian Lake Local SD</t>
  </si>
  <si>
    <t>Indian Valley Local SD</t>
  </si>
  <si>
    <t>Ironton City SD</t>
  </si>
  <si>
    <t>Jackson Center Local SD</t>
  </si>
  <si>
    <t>Jackson City SD</t>
  </si>
  <si>
    <t>Jackson</t>
  </si>
  <si>
    <t>Jackson Local SD</t>
  </si>
  <si>
    <t>Jackson-Milton Local SD</t>
  </si>
  <si>
    <t>James A Garfield Local SD</t>
  </si>
  <si>
    <t>Jefferson Area Local SD</t>
  </si>
  <si>
    <t>Jefferson Local SD</t>
  </si>
  <si>
    <t>Madison</t>
  </si>
  <si>
    <t>Jefferson Township Local SD</t>
  </si>
  <si>
    <t>Jennings Local SD</t>
  </si>
  <si>
    <t>Johnstown-Monroe Local SD</t>
  </si>
  <si>
    <t>Jonathan Alder Local SD</t>
  </si>
  <si>
    <t>Joseph Badger Local SD</t>
  </si>
  <si>
    <t>Kalida Local SD</t>
  </si>
  <si>
    <t>Kelleys Island Local SD</t>
  </si>
  <si>
    <t>Kenston Local SD</t>
  </si>
  <si>
    <t>Kent City SD</t>
  </si>
  <si>
    <t>Kenton City SD</t>
  </si>
  <si>
    <t>Kettering City SD</t>
  </si>
  <si>
    <t>Keystone Local SD</t>
  </si>
  <si>
    <t>Kings Local SD</t>
  </si>
  <si>
    <t>Kirtland Local SD</t>
  </si>
  <si>
    <t>La Brae Local SD</t>
  </si>
  <si>
    <t>Lake Local SD</t>
  </si>
  <si>
    <t>Lakeview Local SD</t>
  </si>
  <si>
    <t>Lakewood City SD</t>
  </si>
  <si>
    <t>Lakewood Local SD</t>
  </si>
  <si>
    <t>Lakota Local SD</t>
  </si>
  <si>
    <t>Lancaster City SD</t>
  </si>
  <si>
    <t>Lebanon City SD</t>
  </si>
  <si>
    <t>Leetonia Ex Vill SD</t>
  </si>
  <si>
    <t>Leipsic Local SD</t>
  </si>
  <si>
    <t>Lexington Local SD</t>
  </si>
  <si>
    <t>Liberty Benton Local SD</t>
  </si>
  <si>
    <t>Liberty Center Local SD</t>
  </si>
  <si>
    <t>Liberty Local SD</t>
  </si>
  <si>
    <t>Liberty Union-Thurston Local</t>
  </si>
  <si>
    <t>Licking Heights Local SD</t>
  </si>
  <si>
    <t>Licking Valley Local SD</t>
  </si>
  <si>
    <t>Lima City SD</t>
  </si>
  <si>
    <t>Lincolnview Local SD</t>
  </si>
  <si>
    <t>Lisbon Ex Vill SD</t>
  </si>
  <si>
    <t>Little Miami Local SD</t>
  </si>
  <si>
    <t>Lockland City SD</t>
  </si>
  <si>
    <t>Logan Elm Local SD</t>
  </si>
  <si>
    <t>Logan-Hocking Local SD</t>
  </si>
  <si>
    <t>Hocking</t>
  </si>
  <si>
    <t>London City SD</t>
  </si>
  <si>
    <t>Lorain City SD</t>
  </si>
  <si>
    <t>Lordstown Local SD</t>
  </si>
  <si>
    <t>Loudonville-Perrysville Ex V</t>
  </si>
  <si>
    <t>Louisville City SD</t>
  </si>
  <si>
    <t>Loveland City SD</t>
  </si>
  <si>
    <t>Lowellville Local SD</t>
  </si>
  <si>
    <t>Lucas Local SD</t>
  </si>
  <si>
    <t>Lynchburg-Clay Local SD</t>
  </si>
  <si>
    <t>Mad River Local SD</t>
  </si>
  <si>
    <t>Madeira City SD</t>
  </si>
  <si>
    <t>Madison Local SD</t>
  </si>
  <si>
    <t>Madison-Plains Local SD</t>
  </si>
  <si>
    <t>Manchester Local SD</t>
  </si>
  <si>
    <t>Adams</t>
  </si>
  <si>
    <t>Mansfield City SD</t>
  </si>
  <si>
    <t>Maple Heights City SD</t>
  </si>
  <si>
    <t>Mapleton Local SD</t>
  </si>
  <si>
    <t>Maplewood Local SD</t>
  </si>
  <si>
    <t>Margaretta Local SD</t>
  </si>
  <si>
    <t>Mariemont City SD</t>
  </si>
  <si>
    <t>Marietta City SD</t>
  </si>
  <si>
    <t>Marion City SD</t>
  </si>
  <si>
    <t>Marion Local SD</t>
  </si>
  <si>
    <t>Marlington Local SD</t>
  </si>
  <si>
    <t>Martins Ferry City SD</t>
  </si>
  <si>
    <t>Marysville Ex Vill SD</t>
  </si>
  <si>
    <t>Mason City SD</t>
  </si>
  <si>
    <t>Massillon City SD</t>
  </si>
  <si>
    <t>Mathews Local SD</t>
  </si>
  <si>
    <t>Maumee City SD</t>
  </si>
  <si>
    <t>Mayfield City SD</t>
  </si>
  <si>
    <t>Maysville Local SD</t>
  </si>
  <si>
    <t>McComb Local SD</t>
  </si>
  <si>
    <t>McDonald Local SD</t>
  </si>
  <si>
    <t>Mechanicsburg Ex Vill SD</t>
  </si>
  <si>
    <t>Medina City SD</t>
  </si>
  <si>
    <t>Meigs Local SD</t>
  </si>
  <si>
    <t>Mentor Ex Vill SD</t>
  </si>
  <si>
    <t>Miami East Local SD</t>
  </si>
  <si>
    <t>Miami Trace Local SD</t>
  </si>
  <si>
    <t>Fayette</t>
  </si>
  <si>
    <t>Miamisburg City SD</t>
  </si>
  <si>
    <t>Middle Bass Local SD</t>
  </si>
  <si>
    <t>Middletown City SD</t>
  </si>
  <si>
    <t>Midview Local SD</t>
  </si>
  <si>
    <t>Milford Ex Vill SD</t>
  </si>
  <si>
    <t>Millcreek-West Unity Local S</t>
  </si>
  <si>
    <t>Miller City-New Cleveland Lo</t>
  </si>
  <si>
    <t>Milton-Union Ex Vill SD</t>
  </si>
  <si>
    <t>Minerva Local SD</t>
  </si>
  <si>
    <t>Minford Local SD</t>
  </si>
  <si>
    <t>Minster Local SD</t>
  </si>
  <si>
    <t>Auglaize</t>
  </si>
  <si>
    <t>Mississinawa Valley Local SD</t>
  </si>
  <si>
    <t>Mogadore Local SD</t>
  </si>
  <si>
    <t>Mohawk Local SD</t>
  </si>
  <si>
    <t>Monroe Local SD</t>
  </si>
  <si>
    <t>Monroeville Local SD</t>
  </si>
  <si>
    <t>Montpelier Ex Vill SD</t>
  </si>
  <si>
    <t>Morgan Local SD</t>
  </si>
  <si>
    <t>Morgan</t>
  </si>
  <si>
    <t>Mount Gilead Ex Vill SD</t>
  </si>
  <si>
    <t>Mount Healthy City SD</t>
  </si>
  <si>
    <t>Mount Vernon City SD</t>
  </si>
  <si>
    <t>Napoleon City SD</t>
  </si>
  <si>
    <t>National Trail Local SD</t>
  </si>
  <si>
    <t>Nelsonville-York City SD</t>
  </si>
  <si>
    <t>New Albany-Plain Local SD</t>
  </si>
  <si>
    <t>New Boston Local SD</t>
  </si>
  <si>
    <t>New Bremen Local SD</t>
  </si>
  <si>
    <t>New Knoxville Local SD</t>
  </si>
  <si>
    <t>New Lebanon Local SD</t>
  </si>
  <si>
    <t>New Lexington City SD</t>
  </si>
  <si>
    <t>New London Local SD</t>
  </si>
  <si>
    <t>New Miami Local SD</t>
  </si>
  <si>
    <t>New Philadelphia City SD</t>
  </si>
  <si>
    <t>New Richmond Ex Vill SD</t>
  </si>
  <si>
    <t>New Riegel Local SD</t>
  </si>
  <si>
    <t>Newark City SD</t>
  </si>
  <si>
    <t>Newbury Local SD</t>
  </si>
  <si>
    <t>Newcomerstown Ex Vill SD</t>
  </si>
  <si>
    <t>Newton Falls Ex Vill SD</t>
  </si>
  <si>
    <t>Newton Local SD</t>
  </si>
  <si>
    <t>Niles City SD</t>
  </si>
  <si>
    <t>Noble Local SD</t>
  </si>
  <si>
    <t>Nordonia Hills City SD</t>
  </si>
  <si>
    <t>North Baltimore Local SD</t>
  </si>
  <si>
    <t>North Bass Local SD</t>
  </si>
  <si>
    <t>North Canton City SD</t>
  </si>
  <si>
    <t>North Central Local SD</t>
  </si>
  <si>
    <t>North College Hill City SD</t>
  </si>
  <si>
    <t>North Fork Local SD</t>
  </si>
  <si>
    <t>North Olmsted City SD</t>
  </si>
  <si>
    <t>North Ridgeville City SD</t>
  </si>
  <si>
    <t>North Royalton City SD</t>
  </si>
  <si>
    <t>North Union Local SD</t>
  </si>
  <si>
    <t>Northeastern Local SD</t>
  </si>
  <si>
    <t>Northern Local SD</t>
  </si>
  <si>
    <t>Northmont City SD</t>
  </si>
  <si>
    <t>Northmor Local SD</t>
  </si>
  <si>
    <t>Northridge Local SD</t>
  </si>
  <si>
    <t>Northwest Local SD</t>
  </si>
  <si>
    <t>Northwestern Local SD</t>
  </si>
  <si>
    <t>Northwood Local SD</t>
  </si>
  <si>
    <t>Norton City SD</t>
  </si>
  <si>
    <t>Norwalk City SD</t>
  </si>
  <si>
    <t>Norwayne Local SD</t>
  </si>
  <si>
    <t>Norwood City SD</t>
  </si>
  <si>
    <t>Oak Hill Union Local SD</t>
  </si>
  <si>
    <t>Oak Hills Local SD</t>
  </si>
  <si>
    <t>Oakwood City SD</t>
  </si>
  <si>
    <t>Oberlin City SD</t>
  </si>
  <si>
    <t>Ohio Valley Local SD</t>
  </si>
  <si>
    <t>Old Fort Local SD</t>
  </si>
  <si>
    <t>Olentangy Local SD</t>
  </si>
  <si>
    <t>Olmsted Falls City SD</t>
  </si>
  <si>
    <t>Ontario Local SD</t>
  </si>
  <si>
    <t>Orange City SD</t>
  </si>
  <si>
    <t>Oregon City SD</t>
  </si>
  <si>
    <t>Orrville City SD</t>
  </si>
  <si>
    <t>Osnaburg Local SD</t>
  </si>
  <si>
    <t>Otsego Local SD</t>
  </si>
  <si>
    <t>Ottawa Hills Local SD</t>
  </si>
  <si>
    <t>Ottawa-Glandorf Local SD</t>
  </si>
  <si>
    <t>Ottoville Local SD</t>
  </si>
  <si>
    <t>Painsville City Local SD</t>
  </si>
  <si>
    <t>Paint Valley Local SD</t>
  </si>
  <si>
    <t>Pandora-Gilboa Local SD</t>
  </si>
  <si>
    <t>Parkway Local SD</t>
  </si>
  <si>
    <t>Parma City SD</t>
  </si>
  <si>
    <t>Patrick Henry Local SD</t>
  </si>
  <si>
    <t>Paulding Ex Vill SD</t>
  </si>
  <si>
    <t>Perkins Local SD</t>
  </si>
  <si>
    <t>Perry Local SD</t>
  </si>
  <si>
    <t>Perrysburg Ex Vill SD</t>
  </si>
  <si>
    <t>Pettisville Local SD</t>
  </si>
  <si>
    <t>Pickerington Local SD</t>
  </si>
  <si>
    <t>Pike-Delta-York Local SD</t>
  </si>
  <si>
    <t>Piqua City SD</t>
  </si>
  <si>
    <t>Plain Local SD</t>
  </si>
  <si>
    <t>Pleasant Local SD</t>
  </si>
  <si>
    <t>Plymouth-Shiloh Local SD</t>
  </si>
  <si>
    <t>Poland Local SD</t>
  </si>
  <si>
    <t>Port Clinton City SD</t>
  </si>
  <si>
    <t>Portsmouth City SD</t>
  </si>
  <si>
    <t>Preble-Shawnee Local SD</t>
  </si>
  <si>
    <t>Princeton City SD</t>
  </si>
  <si>
    <t>Put-In-Bay Local SD</t>
  </si>
  <si>
    <t>Pymatuning Valley Local SD</t>
  </si>
  <si>
    <t>Ravenna City SD</t>
  </si>
  <si>
    <t>Reading Community City SD</t>
  </si>
  <si>
    <t>Revere Local SD</t>
  </si>
  <si>
    <t>Reynoldsburg City SD</t>
  </si>
  <si>
    <t>Richmond Heights Local SD</t>
  </si>
  <si>
    <t>Ridgedale Local SD</t>
  </si>
  <si>
    <t>Ridgemont Local SD</t>
  </si>
  <si>
    <t>Ridgewood Local SD</t>
  </si>
  <si>
    <t>Ripley-Union-Lewis Local SD</t>
  </si>
  <si>
    <t>Rittman Ex Vill SD</t>
  </si>
  <si>
    <t>River Valley Local SD</t>
  </si>
  <si>
    <t>River View Local SD</t>
  </si>
  <si>
    <t>Riverdale Local SD</t>
  </si>
  <si>
    <t>Riverside Local SD</t>
  </si>
  <si>
    <t>Rock Hill Local SD</t>
  </si>
  <si>
    <t>Rocky River City SD</t>
  </si>
  <si>
    <t>Rolling Hills Local SD</t>
  </si>
  <si>
    <t>Rootstown Local SD</t>
  </si>
  <si>
    <t>Ross Local SD</t>
  </si>
  <si>
    <t>Rossford Ex Vill SD</t>
  </si>
  <si>
    <t>Russia Local SD</t>
  </si>
  <si>
    <t>Salem City SD</t>
  </si>
  <si>
    <t>Sandusky City SD</t>
  </si>
  <si>
    <t>Sandy Valley Local SD</t>
  </si>
  <si>
    <t>Scioto Valley Local SD</t>
  </si>
  <si>
    <t>Sebring Local SD</t>
  </si>
  <si>
    <t>Seneca East Local SD</t>
  </si>
  <si>
    <t>Shadyside Local SD</t>
  </si>
  <si>
    <t>Shaker Heights City SD</t>
  </si>
  <si>
    <t>Shawnee Local SD</t>
  </si>
  <si>
    <t>Sheffield-Sheffield Lake Cit</t>
  </si>
  <si>
    <t>Shelby City SD</t>
  </si>
  <si>
    <t>Sidney City SD</t>
  </si>
  <si>
    <t>Solon City SD</t>
  </si>
  <si>
    <t>South Central Local SD</t>
  </si>
  <si>
    <t>South Euclid-Lyndhurst City</t>
  </si>
  <si>
    <t>South Point Local SD</t>
  </si>
  <si>
    <t>South Range Local SD</t>
  </si>
  <si>
    <t>South-Western City SD</t>
  </si>
  <si>
    <t>Southeast Local SD</t>
  </si>
  <si>
    <t>Southeastern Local SD</t>
  </si>
  <si>
    <t>Southern Local SD</t>
  </si>
  <si>
    <t>Southington Local SD</t>
  </si>
  <si>
    <t>Southwest Licking Local SD</t>
  </si>
  <si>
    <t>Southwest Local SD</t>
  </si>
  <si>
    <t>Spencerville Local SD</t>
  </si>
  <si>
    <t>Springboro Community City SD</t>
  </si>
  <si>
    <t>Springfield City SD</t>
  </si>
  <si>
    <t>Springfield Local SD</t>
  </si>
  <si>
    <t>St Bernard-Elmwood Place Cit</t>
  </si>
  <si>
    <t>St Clairsville-Richland City</t>
  </si>
  <si>
    <t>St Henry Consolidated Local</t>
  </si>
  <si>
    <t>St Marys City SD</t>
  </si>
  <si>
    <t>Steubenville City SD</t>
  </si>
  <si>
    <t>Stow-Munroe Falls City SD</t>
  </si>
  <si>
    <t>Strasburg-Franklin Local SD</t>
  </si>
  <si>
    <t>Streetsboro City SD</t>
  </si>
  <si>
    <t>Strongsville City SD</t>
  </si>
  <si>
    <t>Struthers City SD</t>
  </si>
  <si>
    <t>Stryker Local SD</t>
  </si>
  <si>
    <t>Sugarcreek Local SD</t>
  </si>
  <si>
    <t>Swanton Local SD</t>
  </si>
  <si>
    <t>Switzerland Of Ohio Local SD</t>
  </si>
  <si>
    <t>Monroe</t>
  </si>
  <si>
    <t>Sycamore Community City SD</t>
  </si>
  <si>
    <t>Sylvania City SD</t>
  </si>
  <si>
    <t>Symmes Valley Local SD</t>
  </si>
  <si>
    <t>Talawanda City SD</t>
  </si>
  <si>
    <t>Tallmadge City SD</t>
  </si>
  <si>
    <t>Teays Valley Local SD</t>
  </si>
  <si>
    <t>Tecumseh Local SD</t>
  </si>
  <si>
    <t>Three Rivers Local SD</t>
  </si>
  <si>
    <t>Tiffin City SD</t>
  </si>
  <si>
    <t>Tipp City Ex Vill SD</t>
  </si>
  <si>
    <t>Toledo City SD</t>
  </si>
  <si>
    <t>Toronto City SD</t>
  </si>
  <si>
    <t>Tri-County North Local SD</t>
  </si>
  <si>
    <t>Tri-Valley Local SD</t>
  </si>
  <si>
    <t>Tri-Village Local SD</t>
  </si>
  <si>
    <t>Triad Local SD</t>
  </si>
  <si>
    <t>Trimble Local SD</t>
  </si>
  <si>
    <t>Triway Local SD</t>
  </si>
  <si>
    <t>Trotwood-Madison City SD</t>
  </si>
  <si>
    <t>Troy City SD</t>
  </si>
  <si>
    <t>Tuscarawas Valley Local SD</t>
  </si>
  <si>
    <t>Tuslaw Local SD</t>
  </si>
  <si>
    <t>Twin Valley Community Local</t>
  </si>
  <si>
    <t>Twinsburg City SD</t>
  </si>
  <si>
    <t>Union Local SD</t>
  </si>
  <si>
    <t>Union Scioto Local SD</t>
  </si>
  <si>
    <t>United Local SD</t>
  </si>
  <si>
    <t>Upper Arlington City SD</t>
  </si>
  <si>
    <t>Upper Sandusky Ex Vill SD</t>
  </si>
  <si>
    <t>Upper Scioto Valley Local SD</t>
  </si>
  <si>
    <t>Urbana City SD</t>
  </si>
  <si>
    <t>Valley Local SD</t>
  </si>
  <si>
    <t>Valley View Local SD</t>
  </si>
  <si>
    <t>Van Buren Local SD</t>
  </si>
  <si>
    <t>Van Wert City SD</t>
  </si>
  <si>
    <t>Vandalia-Butler City SD</t>
  </si>
  <si>
    <t>Vanlue Local SD</t>
  </si>
  <si>
    <t>Vermilion Local SD</t>
  </si>
  <si>
    <t>Versailles Ex Vill SD</t>
  </si>
  <si>
    <t>Vinton County Local SD</t>
  </si>
  <si>
    <t>Vinton</t>
  </si>
  <si>
    <t>Wadsworth City SD</t>
  </si>
  <si>
    <t>Walnut Township Local SD</t>
  </si>
  <si>
    <t>Wapakoneta City SD</t>
  </si>
  <si>
    <t>Warren City SD</t>
  </si>
  <si>
    <t>Warren Local SD</t>
  </si>
  <si>
    <t>Warrensville Heights City SD</t>
  </si>
  <si>
    <t>Washington Court House City</t>
  </si>
  <si>
    <t>Washington Local SD</t>
  </si>
  <si>
    <t>Washington-Nile Local SD</t>
  </si>
  <si>
    <t>Waterloo Local SD</t>
  </si>
  <si>
    <t>Wauseon Ex Vill SD</t>
  </si>
  <si>
    <t>Waverly City SD</t>
  </si>
  <si>
    <t>Wayne Local SD</t>
  </si>
  <si>
    <t>Wayne Trace Local SD</t>
  </si>
  <si>
    <t>Waynesfield-Goshen Local SD</t>
  </si>
  <si>
    <t>Weathersfield Local SD</t>
  </si>
  <si>
    <t>Wellington Ex Vill SD</t>
  </si>
  <si>
    <t>Wellston City SD</t>
  </si>
  <si>
    <t>Wellsville Local SD</t>
  </si>
  <si>
    <t>West Branch Local SD</t>
  </si>
  <si>
    <t>West Carrollton City SD</t>
  </si>
  <si>
    <t>West Clermont Local SD</t>
  </si>
  <si>
    <t>West Geauga Local SD</t>
  </si>
  <si>
    <t>West Holmes Local SD</t>
  </si>
  <si>
    <t>West Liberty-Salem Local SD</t>
  </si>
  <si>
    <t>West Muskingum Local SD</t>
  </si>
  <si>
    <t>Western Brown Local SD</t>
  </si>
  <si>
    <t>Western Local SD</t>
  </si>
  <si>
    <t>Western Reserve Local SD</t>
  </si>
  <si>
    <t>Westerville City SD</t>
  </si>
  <si>
    <t>Westfall Local SD</t>
  </si>
  <si>
    <t>Westlake City SD</t>
  </si>
  <si>
    <t>Wheelersburg Local SD</t>
  </si>
  <si>
    <t>Whitehall City SD</t>
  </si>
  <si>
    <t>Wickliffe City SD</t>
  </si>
  <si>
    <t>Willard City SD</t>
  </si>
  <si>
    <t>Williamsburg Local SD</t>
  </si>
  <si>
    <t>Willoughby-Eastlake City SD</t>
  </si>
  <si>
    <t>Wilmington City SD</t>
  </si>
  <si>
    <t>Windham Ex Vill SD</t>
  </si>
  <si>
    <t>Winton Woods City SD</t>
  </si>
  <si>
    <t>Wolf Creek Local SD</t>
  </si>
  <si>
    <t>Woodmore Local SD</t>
  </si>
  <si>
    <t>Woodridge Local SD</t>
  </si>
  <si>
    <t>Wooster City SD</t>
  </si>
  <si>
    <t>Worthington City SD</t>
  </si>
  <si>
    <t>Wynford Local SD</t>
  </si>
  <si>
    <t>Wyoming City SD</t>
  </si>
  <si>
    <t>Xenia Community City SD</t>
  </si>
  <si>
    <t>Yellow Springs Ex Vill SD</t>
  </si>
  <si>
    <t>Youngstown City SD</t>
  </si>
  <si>
    <t>Zane Trace Local SD</t>
  </si>
  <si>
    <t>Zanesville City SD</t>
  </si>
  <si>
    <t>TY16 TOTAL</t>
  </si>
  <si>
    <t>FY17</t>
  </si>
  <si>
    <t>FY17 STATE</t>
  </si>
  <si>
    <t>FY18</t>
  </si>
  <si>
    <t xml:space="preserve"> </t>
  </si>
  <si>
    <t>daria.shams:tuition_rate_fy18.xlsx</t>
  </si>
  <si>
    <t>FY18 TUITION RATE CALCULATION FOR IN-STATE AND OUT-STATE SCHOOL AGE STUDENTS</t>
  </si>
  <si>
    <t xml:space="preserve">TUITION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</si>
</sst>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165" fontId="0" fillId="0" borderId="0" xfId="0" applyNumberFormat="1"/>
    <xf numFmtId="165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164" fontId="0" fillId="33" borderId="0" xfId="0" applyNumberFormat="1" applyFill="1"/>
    <xf numFmtId="0" fontId="0" fillId="0" borderId="0" xfId="0" applyAlignme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3"/>
  <sheetViews>
    <sheetView tabSelected="1" workbookViewId="0">
      <pane ySplit="8" topLeftCell="A9" activePane="bottomLeft" state="frozen"/>
      <selection pane="bottomLeft" sqref="A1:B1"/>
    </sheetView>
  </sheetViews>
  <sheetFormatPr defaultRowHeight="14.4" x14ac:dyDescent="0.3"/>
  <cols>
    <col min="1" max="1" width="7" bestFit="1" customWidth="1"/>
    <col min="2" max="2" width="26.21875" bestFit="1" customWidth="1"/>
    <col min="3" max="3" width="11.5546875" bestFit="1" customWidth="1"/>
    <col min="4" max="4" width="16" style="6" bestFit="1" customWidth="1"/>
    <col min="5" max="5" width="14.5546875" style="6" bestFit="1" customWidth="1"/>
    <col min="6" max="6" width="17" style="6" bestFit="1" customWidth="1"/>
    <col min="7" max="7" width="16" style="4" bestFit="1" customWidth="1"/>
    <col min="8" max="8" width="14.33203125" style="1" bestFit="1" customWidth="1"/>
    <col min="9" max="9" width="12.44140625" style="4" bestFit="1" customWidth="1"/>
    <col min="10" max="11" width="12.88671875" style="4" bestFit="1" customWidth="1"/>
  </cols>
  <sheetData>
    <row r="1" spans="1:11" x14ac:dyDescent="0.3">
      <c r="A1" s="11" t="s">
        <v>693</v>
      </c>
      <c r="B1" s="11"/>
    </row>
    <row r="3" spans="1:11" x14ac:dyDescent="0.3">
      <c r="A3" s="12" t="s">
        <v>694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5" spans="1:11" x14ac:dyDescent="0.3">
      <c r="E5" s="7" t="s">
        <v>689</v>
      </c>
      <c r="I5" s="9" t="s">
        <v>691</v>
      </c>
      <c r="K5" s="9" t="s">
        <v>691</v>
      </c>
    </row>
    <row r="6" spans="1:11" x14ac:dyDescent="0.3">
      <c r="A6" s="2"/>
      <c r="B6" s="2"/>
      <c r="C6" s="2"/>
      <c r="D6" s="7" t="s">
        <v>688</v>
      </c>
      <c r="E6" s="7" t="s">
        <v>0</v>
      </c>
      <c r="F6" s="7" t="s">
        <v>1</v>
      </c>
      <c r="G6" s="5" t="s">
        <v>690</v>
      </c>
      <c r="H6" s="8" t="s">
        <v>689</v>
      </c>
      <c r="I6" s="9" t="s">
        <v>2</v>
      </c>
      <c r="J6" s="5" t="s">
        <v>3</v>
      </c>
      <c r="K6" s="9" t="s">
        <v>3</v>
      </c>
    </row>
    <row r="7" spans="1:11" x14ac:dyDescent="0.3">
      <c r="A7" s="2"/>
      <c r="B7" s="2"/>
      <c r="C7" s="2"/>
      <c r="D7" s="7" t="s">
        <v>1</v>
      </c>
      <c r="E7" s="7" t="s">
        <v>4</v>
      </c>
      <c r="F7" s="7" t="s">
        <v>5</v>
      </c>
      <c r="G7" s="5" t="s">
        <v>6</v>
      </c>
      <c r="H7" s="8" t="s">
        <v>7</v>
      </c>
      <c r="I7" s="9" t="s">
        <v>8</v>
      </c>
      <c r="J7" s="5" t="s">
        <v>9</v>
      </c>
      <c r="K7" s="9" t="s">
        <v>695</v>
      </c>
    </row>
    <row r="8" spans="1:11" x14ac:dyDescent="0.3">
      <c r="A8" s="2" t="s">
        <v>10</v>
      </c>
      <c r="B8" s="3" t="s">
        <v>7</v>
      </c>
      <c r="C8" s="3" t="s">
        <v>11</v>
      </c>
      <c r="D8" s="7" t="s">
        <v>12</v>
      </c>
      <c r="E8" s="7" t="s">
        <v>13</v>
      </c>
      <c r="F8" s="7" t="s">
        <v>13</v>
      </c>
      <c r="G8" s="5" t="s">
        <v>14</v>
      </c>
      <c r="H8" s="8" t="s">
        <v>15</v>
      </c>
      <c r="I8" s="9" t="s">
        <v>16</v>
      </c>
      <c r="J8" s="5" t="s">
        <v>17</v>
      </c>
      <c r="K8" s="9" t="s">
        <v>16</v>
      </c>
    </row>
    <row r="10" spans="1:11" x14ac:dyDescent="0.3">
      <c r="A10">
        <v>45187</v>
      </c>
      <c r="B10" t="s">
        <v>18</v>
      </c>
      <c r="C10" t="s">
        <v>19</v>
      </c>
      <c r="D10" s="6">
        <v>2442680</v>
      </c>
      <c r="E10" s="6">
        <v>1826274</v>
      </c>
      <c r="F10" s="6">
        <f>D10+E10</f>
        <v>4268954</v>
      </c>
      <c r="G10" s="4">
        <v>5183389.92</v>
      </c>
      <c r="H10" s="1">
        <v>849.45</v>
      </c>
      <c r="I10" s="10">
        <f>F10/H10</f>
        <v>5025.5506504208606</v>
      </c>
      <c r="J10" s="4">
        <f>G10/H10</f>
        <v>6102.0541762316789</v>
      </c>
      <c r="K10" s="10">
        <f>I10+J10</f>
        <v>11127.604826652539</v>
      </c>
    </row>
    <row r="11" spans="1:11" x14ac:dyDescent="0.3">
      <c r="A11">
        <v>49494</v>
      </c>
      <c r="B11" t="s">
        <v>20</v>
      </c>
      <c r="C11" t="s">
        <v>21</v>
      </c>
      <c r="D11" s="6">
        <v>3498450</v>
      </c>
      <c r="E11" s="6">
        <v>34725</v>
      </c>
      <c r="F11" s="6">
        <f t="shared" ref="F11:F74" si="0">D11+E11</f>
        <v>3533175</v>
      </c>
      <c r="G11" s="4">
        <v>8414054.9700000007</v>
      </c>
      <c r="H11" s="1">
        <v>1199.44</v>
      </c>
      <c r="I11" s="10">
        <f t="shared" ref="I11:I74" si="1">F11/H11</f>
        <v>2945.6871540052025</v>
      </c>
      <c r="J11" s="4">
        <f t="shared" ref="J11:J74" si="2">G11/H11</f>
        <v>7014.9861351964255</v>
      </c>
      <c r="K11" s="10">
        <f t="shared" ref="K11:K74" si="3">I11+J11</f>
        <v>9960.673289201628</v>
      </c>
    </row>
    <row r="12" spans="1:11" x14ac:dyDescent="0.3">
      <c r="A12">
        <v>43489</v>
      </c>
      <c r="B12" t="s">
        <v>22</v>
      </c>
      <c r="C12" t="s">
        <v>23</v>
      </c>
      <c r="D12" s="6">
        <v>128852888</v>
      </c>
      <c r="E12" s="6">
        <v>0</v>
      </c>
      <c r="F12" s="6">
        <f t="shared" si="0"/>
        <v>128852888</v>
      </c>
      <c r="G12" s="4">
        <v>191390365.93000001</v>
      </c>
      <c r="H12" s="1">
        <v>26728.3</v>
      </c>
      <c r="I12" s="10">
        <f t="shared" si="1"/>
        <v>4820.8411309361236</v>
      </c>
      <c r="J12" s="4">
        <f t="shared" si="2"/>
        <v>7160.5888114844574</v>
      </c>
      <c r="K12" s="10">
        <f t="shared" si="3"/>
        <v>11981.429942420582</v>
      </c>
    </row>
    <row r="13" spans="1:11" x14ac:dyDescent="0.3">
      <c r="A13">
        <v>45906</v>
      </c>
      <c r="B13" t="s">
        <v>24</v>
      </c>
      <c r="C13" t="s">
        <v>25</v>
      </c>
      <c r="D13" s="6">
        <v>6278761</v>
      </c>
      <c r="E13" s="6">
        <v>0</v>
      </c>
      <c r="F13" s="6">
        <f t="shared" si="0"/>
        <v>6278761</v>
      </c>
      <c r="G13" s="4">
        <v>9578838.2300000004</v>
      </c>
      <c r="H13" s="1">
        <v>1535.74</v>
      </c>
      <c r="I13" s="10">
        <f t="shared" si="1"/>
        <v>4088.4270775000978</v>
      </c>
      <c r="J13" s="4">
        <f t="shared" si="2"/>
        <v>6237.2785953351486</v>
      </c>
      <c r="K13" s="10">
        <f t="shared" si="3"/>
        <v>10325.705672835247</v>
      </c>
    </row>
    <row r="14" spans="1:11" x14ac:dyDescent="0.3">
      <c r="A14">
        <v>45757</v>
      </c>
      <c r="B14" t="s">
        <v>26</v>
      </c>
      <c r="C14" t="s">
        <v>27</v>
      </c>
      <c r="D14" s="6">
        <v>3329910</v>
      </c>
      <c r="E14" s="6">
        <v>0</v>
      </c>
      <c r="F14" s="6">
        <f t="shared" si="0"/>
        <v>3329910</v>
      </c>
      <c r="G14" s="4">
        <v>6485334.29</v>
      </c>
      <c r="H14" s="1">
        <v>1038.6400000000001</v>
      </c>
      <c r="I14" s="10">
        <f t="shared" si="1"/>
        <v>3206.0290379727335</v>
      </c>
      <c r="J14" s="4">
        <f t="shared" si="2"/>
        <v>6244.0636697989676</v>
      </c>
      <c r="K14" s="10">
        <f t="shared" si="3"/>
        <v>9450.0927077717006</v>
      </c>
    </row>
    <row r="15" spans="1:11" x14ac:dyDescent="0.3">
      <c r="A15">
        <v>43497</v>
      </c>
      <c r="B15" t="s">
        <v>28</v>
      </c>
      <c r="C15" t="s">
        <v>29</v>
      </c>
      <c r="D15" s="6">
        <v>8020248</v>
      </c>
      <c r="E15" s="6">
        <v>0</v>
      </c>
      <c r="F15" s="6">
        <f t="shared" si="0"/>
        <v>8020248</v>
      </c>
      <c r="G15" s="4">
        <v>24362319.989999998</v>
      </c>
      <c r="H15" s="1">
        <v>3137.95</v>
      </c>
      <c r="I15" s="10">
        <f t="shared" si="1"/>
        <v>2555.8877611179273</v>
      </c>
      <c r="J15" s="4">
        <f t="shared" si="2"/>
        <v>7763.7693366688445</v>
      </c>
      <c r="K15" s="10">
        <f t="shared" si="3"/>
        <v>10319.657097786772</v>
      </c>
    </row>
    <row r="16" spans="1:11" x14ac:dyDescent="0.3">
      <c r="A16">
        <v>46847</v>
      </c>
      <c r="B16" t="s">
        <v>30</v>
      </c>
      <c r="C16" t="s">
        <v>31</v>
      </c>
      <c r="D16" s="6">
        <v>4120659</v>
      </c>
      <c r="E16" s="6">
        <v>2182522</v>
      </c>
      <c r="F16" s="6">
        <f t="shared" si="0"/>
        <v>6303181</v>
      </c>
      <c r="G16" s="4">
        <v>9708726.6799999997</v>
      </c>
      <c r="H16" s="1">
        <v>1484.33</v>
      </c>
      <c r="I16" s="10">
        <f t="shared" si="1"/>
        <v>4246.4822512514065</v>
      </c>
      <c r="J16" s="4">
        <f t="shared" si="2"/>
        <v>6540.814158576597</v>
      </c>
      <c r="K16" s="10">
        <f t="shared" si="3"/>
        <v>10787.296409828003</v>
      </c>
    </row>
    <row r="17" spans="1:11" x14ac:dyDescent="0.3">
      <c r="A17">
        <v>45195</v>
      </c>
      <c r="B17" t="s">
        <v>32</v>
      </c>
      <c r="C17" t="s">
        <v>33</v>
      </c>
      <c r="D17" s="6">
        <v>21152020</v>
      </c>
      <c r="E17" s="6">
        <v>0</v>
      </c>
      <c r="F17" s="6">
        <f t="shared" si="0"/>
        <v>21152020</v>
      </c>
      <c r="G17" s="4">
        <v>14617197.92</v>
      </c>
      <c r="H17" s="1">
        <v>3758.9</v>
      </c>
      <c r="I17" s="10">
        <f t="shared" si="1"/>
        <v>5627.1834845300482</v>
      </c>
      <c r="J17" s="4">
        <f t="shared" si="2"/>
        <v>3888.690287052063</v>
      </c>
      <c r="K17" s="10">
        <f t="shared" si="3"/>
        <v>9515.8737715821117</v>
      </c>
    </row>
    <row r="18" spans="1:11" x14ac:dyDescent="0.3">
      <c r="A18">
        <v>49759</v>
      </c>
      <c r="B18" t="s">
        <v>34</v>
      </c>
      <c r="C18" t="s">
        <v>35</v>
      </c>
      <c r="D18" s="6">
        <v>4035426</v>
      </c>
      <c r="E18" s="6">
        <v>1606863</v>
      </c>
      <c r="F18" s="6">
        <f t="shared" si="0"/>
        <v>5642289</v>
      </c>
      <c r="G18" s="4">
        <v>5690275.9400000004</v>
      </c>
      <c r="H18" s="1">
        <v>1131.1600000000001</v>
      </c>
      <c r="I18" s="10">
        <f t="shared" si="1"/>
        <v>4988.0556243148621</v>
      </c>
      <c r="J18" s="4">
        <f t="shared" si="2"/>
        <v>5030.478393861169</v>
      </c>
      <c r="K18" s="10">
        <f t="shared" si="3"/>
        <v>10018.534018176031</v>
      </c>
    </row>
    <row r="19" spans="1:11" x14ac:dyDescent="0.3">
      <c r="A19">
        <v>46623</v>
      </c>
      <c r="B19" t="s">
        <v>36</v>
      </c>
      <c r="C19" t="s">
        <v>37</v>
      </c>
      <c r="D19" s="6">
        <v>2050608</v>
      </c>
      <c r="E19" s="6">
        <v>1133653</v>
      </c>
      <c r="F19" s="6">
        <f t="shared" si="0"/>
        <v>3184261</v>
      </c>
      <c r="G19" s="4">
        <v>4615572.76</v>
      </c>
      <c r="H19" s="1">
        <v>614.58000000000004</v>
      </c>
      <c r="I19" s="10">
        <f t="shared" si="1"/>
        <v>5181.1985420937872</v>
      </c>
      <c r="J19" s="4">
        <f t="shared" si="2"/>
        <v>7510.1252237300259</v>
      </c>
      <c r="K19" s="10">
        <f t="shared" si="3"/>
        <v>12691.323765823814</v>
      </c>
    </row>
    <row r="20" spans="1:11" x14ac:dyDescent="0.3">
      <c r="A20">
        <v>48207</v>
      </c>
      <c r="B20" t="s">
        <v>38</v>
      </c>
      <c r="C20" t="s">
        <v>39</v>
      </c>
      <c r="D20" s="6">
        <v>30973038</v>
      </c>
      <c r="E20" s="6">
        <v>0</v>
      </c>
      <c r="F20" s="6">
        <f t="shared" si="0"/>
        <v>30973038</v>
      </c>
      <c r="G20" s="4">
        <v>8080308.8499999996</v>
      </c>
      <c r="H20" s="1">
        <v>4072.02</v>
      </c>
      <c r="I20" s="10">
        <f t="shared" si="1"/>
        <v>7606.3079257960426</v>
      </c>
      <c r="J20" s="4">
        <f t="shared" si="2"/>
        <v>1984.3490086001541</v>
      </c>
      <c r="K20" s="10">
        <f t="shared" si="3"/>
        <v>9590.6569343961964</v>
      </c>
    </row>
    <row r="21" spans="1:11" x14ac:dyDescent="0.3">
      <c r="A21">
        <v>48991</v>
      </c>
      <c r="B21" t="s">
        <v>40</v>
      </c>
      <c r="C21" t="s">
        <v>41</v>
      </c>
      <c r="D21" s="6">
        <v>1988822</v>
      </c>
      <c r="E21" s="6">
        <v>1131399</v>
      </c>
      <c r="F21" s="6">
        <f t="shared" si="0"/>
        <v>3120221</v>
      </c>
      <c r="G21" s="4">
        <v>4561928.5</v>
      </c>
      <c r="H21" s="1">
        <v>631.54</v>
      </c>
      <c r="I21" s="10">
        <f t="shared" si="1"/>
        <v>4940.6545903664064</v>
      </c>
      <c r="J21" s="4">
        <f t="shared" si="2"/>
        <v>7223.4989074326259</v>
      </c>
      <c r="K21" s="10">
        <f t="shared" si="3"/>
        <v>12164.153497799032</v>
      </c>
    </row>
    <row r="22" spans="1:11" x14ac:dyDescent="0.3">
      <c r="A22">
        <v>47415</v>
      </c>
      <c r="B22" t="s">
        <v>42</v>
      </c>
      <c r="C22" t="s">
        <v>43</v>
      </c>
      <c r="D22" s="6">
        <v>3178935</v>
      </c>
      <c r="E22" s="6">
        <v>846592</v>
      </c>
      <c r="F22" s="6">
        <f t="shared" si="0"/>
        <v>4025527</v>
      </c>
      <c r="G22" s="4">
        <v>2098342.96</v>
      </c>
      <c r="H22" s="1">
        <v>442.67</v>
      </c>
      <c r="I22" s="10">
        <f t="shared" si="1"/>
        <v>9093.7425169991184</v>
      </c>
      <c r="J22" s="4">
        <f t="shared" si="2"/>
        <v>4740.19689610771</v>
      </c>
      <c r="K22" s="10">
        <f t="shared" si="3"/>
        <v>13833.939413106829</v>
      </c>
    </row>
    <row r="23" spans="1:11" x14ac:dyDescent="0.3">
      <c r="A23">
        <v>46631</v>
      </c>
      <c r="B23" t="s">
        <v>44</v>
      </c>
      <c r="C23" t="s">
        <v>37</v>
      </c>
      <c r="D23" s="6">
        <v>3192270</v>
      </c>
      <c r="E23" s="6">
        <v>1890399</v>
      </c>
      <c r="F23" s="6">
        <f t="shared" si="0"/>
        <v>5082669</v>
      </c>
      <c r="G23" s="4">
        <v>5830558.96</v>
      </c>
      <c r="H23" s="1">
        <v>1007.15</v>
      </c>
      <c r="I23" s="10">
        <f t="shared" si="1"/>
        <v>5046.5859107382221</v>
      </c>
      <c r="J23" s="4">
        <f t="shared" si="2"/>
        <v>5789.1664200963114</v>
      </c>
      <c r="K23" s="10">
        <f t="shared" si="3"/>
        <v>10835.752330834533</v>
      </c>
    </row>
    <row r="24" spans="1:11" x14ac:dyDescent="0.3">
      <c r="A24">
        <v>47043</v>
      </c>
      <c r="B24" t="s">
        <v>45</v>
      </c>
      <c r="C24" t="s">
        <v>46</v>
      </c>
      <c r="D24" s="6">
        <v>7045282</v>
      </c>
      <c r="E24" s="6">
        <v>0</v>
      </c>
      <c r="F24" s="6">
        <f t="shared" si="0"/>
        <v>7045282</v>
      </c>
      <c r="G24" s="4">
        <v>3754405.96</v>
      </c>
      <c r="H24" s="1">
        <v>1237.6600000000001</v>
      </c>
      <c r="I24" s="10">
        <f t="shared" si="1"/>
        <v>5692.4211819077937</v>
      </c>
      <c r="J24" s="4">
        <f t="shared" si="2"/>
        <v>3033.4711956433912</v>
      </c>
      <c r="K24" s="10">
        <f t="shared" si="3"/>
        <v>8725.8923775511848</v>
      </c>
    </row>
    <row r="25" spans="1:11" x14ac:dyDescent="0.3">
      <c r="A25">
        <v>47423</v>
      </c>
      <c r="B25" t="s">
        <v>47</v>
      </c>
      <c r="C25" t="s">
        <v>43</v>
      </c>
      <c r="D25" s="6">
        <v>1928201</v>
      </c>
      <c r="E25" s="6">
        <v>1037227</v>
      </c>
      <c r="F25" s="6">
        <f t="shared" si="0"/>
        <v>2965428</v>
      </c>
      <c r="G25" s="4">
        <v>3415435.57</v>
      </c>
      <c r="H25" s="1">
        <v>569.64</v>
      </c>
      <c r="I25" s="10">
        <f t="shared" si="1"/>
        <v>5205.7931325047402</v>
      </c>
      <c r="J25" s="4">
        <f t="shared" si="2"/>
        <v>5995.7790358823113</v>
      </c>
      <c r="K25" s="10">
        <f t="shared" si="3"/>
        <v>11201.572168387051</v>
      </c>
    </row>
    <row r="26" spans="1:11" x14ac:dyDescent="0.3">
      <c r="A26">
        <v>43505</v>
      </c>
      <c r="B26" t="s">
        <v>48</v>
      </c>
      <c r="C26" t="s">
        <v>49</v>
      </c>
      <c r="D26" s="6">
        <v>17928648</v>
      </c>
      <c r="E26" s="6">
        <v>0</v>
      </c>
      <c r="F26" s="6">
        <f t="shared" si="0"/>
        <v>17928648</v>
      </c>
      <c r="G26" s="4">
        <v>12989370.65</v>
      </c>
      <c r="H26" s="1">
        <v>3303.95</v>
      </c>
      <c r="I26" s="10">
        <f t="shared" si="1"/>
        <v>5426.4283660467017</v>
      </c>
      <c r="J26" s="4">
        <f t="shared" si="2"/>
        <v>3931.4670772862787</v>
      </c>
      <c r="K26" s="10">
        <f t="shared" si="3"/>
        <v>9357.89544333298</v>
      </c>
    </row>
    <row r="27" spans="1:11" x14ac:dyDescent="0.3">
      <c r="A27">
        <v>43513</v>
      </c>
      <c r="B27" t="s">
        <v>50</v>
      </c>
      <c r="C27" t="s">
        <v>51</v>
      </c>
      <c r="D27" s="6">
        <v>12100473</v>
      </c>
      <c r="E27" s="6">
        <v>0</v>
      </c>
      <c r="F27" s="6">
        <f t="shared" si="0"/>
        <v>12100473</v>
      </c>
      <c r="G27" s="4">
        <v>26223405.5</v>
      </c>
      <c r="H27" s="1">
        <v>3985.85</v>
      </c>
      <c r="I27" s="10">
        <f t="shared" si="1"/>
        <v>3035.857596246723</v>
      </c>
      <c r="J27" s="4">
        <f t="shared" si="2"/>
        <v>6579.1250297928927</v>
      </c>
      <c r="K27" s="10">
        <f t="shared" si="3"/>
        <v>9614.9826260396148</v>
      </c>
    </row>
    <row r="28" spans="1:11" x14ac:dyDescent="0.3">
      <c r="A28">
        <v>43521</v>
      </c>
      <c r="B28" t="s">
        <v>52</v>
      </c>
      <c r="C28" t="s">
        <v>25</v>
      </c>
      <c r="D28" s="6">
        <v>17299716</v>
      </c>
      <c r="E28" s="6">
        <v>4027909</v>
      </c>
      <c r="F28" s="6">
        <f t="shared" si="0"/>
        <v>21327625</v>
      </c>
      <c r="G28" s="4">
        <v>7637268.6500000004</v>
      </c>
      <c r="H28" s="1">
        <v>2401.85</v>
      </c>
      <c r="I28" s="10">
        <f t="shared" si="1"/>
        <v>8879.6656743760013</v>
      </c>
      <c r="J28" s="4">
        <f t="shared" si="2"/>
        <v>3179.7442179986265</v>
      </c>
      <c r="K28" s="10">
        <f t="shared" si="3"/>
        <v>12059.409892374628</v>
      </c>
    </row>
    <row r="29" spans="1:11" x14ac:dyDescent="0.3">
      <c r="A29">
        <v>49171</v>
      </c>
      <c r="B29" t="s">
        <v>53</v>
      </c>
      <c r="C29" t="s">
        <v>54</v>
      </c>
      <c r="D29" s="6">
        <v>27773735</v>
      </c>
      <c r="E29" s="6">
        <v>0</v>
      </c>
      <c r="F29" s="6">
        <f t="shared" si="0"/>
        <v>27773735</v>
      </c>
      <c r="G29" s="4">
        <v>4792116.78</v>
      </c>
      <c r="H29" s="1">
        <v>2817.38</v>
      </c>
      <c r="I29" s="10">
        <f t="shared" si="1"/>
        <v>9858.0010506214985</v>
      </c>
      <c r="J29" s="4">
        <f t="shared" si="2"/>
        <v>1700.9124718710291</v>
      </c>
      <c r="K29" s="10">
        <f t="shared" si="3"/>
        <v>11558.913522492527</v>
      </c>
    </row>
    <row r="30" spans="1:11" x14ac:dyDescent="0.3">
      <c r="A30">
        <v>48298</v>
      </c>
      <c r="B30" t="s">
        <v>55</v>
      </c>
      <c r="C30" t="s">
        <v>56</v>
      </c>
      <c r="D30" s="6">
        <v>20191274</v>
      </c>
      <c r="E30" s="6">
        <v>0</v>
      </c>
      <c r="F30" s="6">
        <f t="shared" si="0"/>
        <v>20191274</v>
      </c>
      <c r="G30" s="4">
        <v>21666851.329999998</v>
      </c>
      <c r="H30" s="1">
        <v>4602.08</v>
      </c>
      <c r="I30" s="10">
        <f t="shared" si="1"/>
        <v>4387.4235128463652</v>
      </c>
      <c r="J30" s="4">
        <f t="shared" si="2"/>
        <v>4708.0562115391294</v>
      </c>
      <c r="K30" s="10">
        <f t="shared" si="3"/>
        <v>9095.4797243854955</v>
      </c>
    </row>
    <row r="31" spans="1:11" x14ac:dyDescent="0.3">
      <c r="A31">
        <v>48124</v>
      </c>
      <c r="B31" t="s">
        <v>57</v>
      </c>
      <c r="C31" t="s">
        <v>33</v>
      </c>
      <c r="D31" s="6">
        <v>37314461</v>
      </c>
      <c r="E31" s="6">
        <v>0</v>
      </c>
      <c r="F31" s="6">
        <f t="shared" si="0"/>
        <v>37314461</v>
      </c>
      <c r="G31" s="4">
        <v>2763995.39</v>
      </c>
      <c r="H31" s="1">
        <v>3671.22</v>
      </c>
      <c r="I31" s="10">
        <f t="shared" si="1"/>
        <v>10164.049280620611</v>
      </c>
      <c r="J31" s="4">
        <f t="shared" si="2"/>
        <v>752.8819820114295</v>
      </c>
      <c r="K31" s="10">
        <f t="shared" si="3"/>
        <v>10916.931262632041</v>
      </c>
    </row>
    <row r="32" spans="1:11" x14ac:dyDescent="0.3">
      <c r="A32">
        <v>48116</v>
      </c>
      <c r="B32" t="s">
        <v>58</v>
      </c>
      <c r="C32" t="s">
        <v>33</v>
      </c>
      <c r="D32" s="6">
        <v>31244422</v>
      </c>
      <c r="E32" s="6">
        <v>0</v>
      </c>
      <c r="F32" s="6">
        <f t="shared" si="0"/>
        <v>31244422</v>
      </c>
      <c r="G32" s="4">
        <v>4632439.34</v>
      </c>
      <c r="H32" s="1">
        <v>4218.37</v>
      </c>
      <c r="I32" s="10">
        <f t="shared" si="1"/>
        <v>7406.7523711765443</v>
      </c>
      <c r="J32" s="4">
        <f t="shared" si="2"/>
        <v>1098.1586110274823</v>
      </c>
      <c r="K32" s="10">
        <f t="shared" si="3"/>
        <v>8504.9109822040264</v>
      </c>
    </row>
    <row r="33" spans="1:11" x14ac:dyDescent="0.3">
      <c r="A33">
        <v>46706</v>
      </c>
      <c r="B33" t="s">
        <v>59</v>
      </c>
      <c r="C33" t="s">
        <v>60</v>
      </c>
      <c r="D33" s="6">
        <v>3342279</v>
      </c>
      <c r="E33" s="6">
        <v>880277</v>
      </c>
      <c r="F33" s="6">
        <f t="shared" si="0"/>
        <v>4222556</v>
      </c>
      <c r="G33" s="4">
        <v>2705617.54</v>
      </c>
      <c r="H33" s="1">
        <v>562.5</v>
      </c>
      <c r="I33" s="10">
        <f t="shared" si="1"/>
        <v>7506.7662222222225</v>
      </c>
      <c r="J33" s="4">
        <f t="shared" si="2"/>
        <v>4809.9867377777782</v>
      </c>
      <c r="K33" s="10">
        <f t="shared" si="3"/>
        <v>12316.752960000002</v>
      </c>
    </row>
    <row r="34" spans="1:11" x14ac:dyDescent="0.3">
      <c r="A34">
        <v>43539</v>
      </c>
      <c r="B34" t="s">
        <v>61</v>
      </c>
      <c r="C34" t="s">
        <v>23</v>
      </c>
      <c r="D34" s="6">
        <v>15187205</v>
      </c>
      <c r="E34" s="6">
        <v>0</v>
      </c>
      <c r="F34" s="6">
        <f t="shared" si="0"/>
        <v>15187205</v>
      </c>
      <c r="G34" s="4">
        <v>28476258.329999998</v>
      </c>
      <c r="H34" s="1">
        <v>4050.11</v>
      </c>
      <c r="I34" s="10">
        <f t="shared" si="1"/>
        <v>3749.8253133865501</v>
      </c>
      <c r="J34" s="4">
        <f t="shared" si="2"/>
        <v>7030.9839313006305</v>
      </c>
      <c r="K34" s="10">
        <f t="shared" si="3"/>
        <v>10780.809244687181</v>
      </c>
    </row>
    <row r="35" spans="1:11" x14ac:dyDescent="0.3">
      <c r="A35">
        <v>45203</v>
      </c>
      <c r="B35" t="s">
        <v>62</v>
      </c>
      <c r="C35" t="s">
        <v>63</v>
      </c>
      <c r="D35" s="6">
        <v>6368446</v>
      </c>
      <c r="E35" s="6">
        <v>720</v>
      </c>
      <c r="F35" s="6">
        <f t="shared" si="0"/>
        <v>6369166</v>
      </c>
      <c r="G35" s="4">
        <v>5933004.7400000002</v>
      </c>
      <c r="H35" s="1">
        <v>1153.75</v>
      </c>
      <c r="I35" s="10">
        <f t="shared" si="1"/>
        <v>5520.4039003250273</v>
      </c>
      <c r="J35" s="4">
        <f t="shared" si="2"/>
        <v>5142.3659718309864</v>
      </c>
      <c r="K35" s="10">
        <f t="shared" si="3"/>
        <v>10662.769872156014</v>
      </c>
    </row>
    <row r="36" spans="1:11" x14ac:dyDescent="0.3">
      <c r="A36">
        <v>46300</v>
      </c>
      <c r="B36" t="s">
        <v>64</v>
      </c>
      <c r="C36" t="s">
        <v>65</v>
      </c>
      <c r="D36" s="6">
        <v>8113892</v>
      </c>
      <c r="E36" s="6">
        <v>0</v>
      </c>
      <c r="F36" s="6">
        <f t="shared" si="0"/>
        <v>8113892</v>
      </c>
      <c r="G36" s="4">
        <v>10256216.57</v>
      </c>
      <c r="H36" s="1">
        <v>2209.42</v>
      </c>
      <c r="I36" s="10">
        <f t="shared" si="1"/>
        <v>3672.4081433136298</v>
      </c>
      <c r="J36" s="4">
        <f t="shared" si="2"/>
        <v>4642.0402503824535</v>
      </c>
      <c r="K36" s="10">
        <f t="shared" si="3"/>
        <v>8314.4483936960823</v>
      </c>
    </row>
    <row r="37" spans="1:11" x14ac:dyDescent="0.3">
      <c r="A37">
        <v>45765</v>
      </c>
      <c r="B37" t="s">
        <v>66</v>
      </c>
      <c r="C37" t="s">
        <v>27</v>
      </c>
      <c r="D37" s="6">
        <v>7893802</v>
      </c>
      <c r="E37" s="6">
        <v>0</v>
      </c>
      <c r="F37" s="6">
        <f t="shared" si="0"/>
        <v>7893802</v>
      </c>
      <c r="G37" s="4">
        <v>5708961.0099999998</v>
      </c>
      <c r="H37" s="1">
        <v>1737.51</v>
      </c>
      <c r="I37" s="10">
        <f t="shared" si="1"/>
        <v>4543.1692479467747</v>
      </c>
      <c r="J37" s="4">
        <f t="shared" si="2"/>
        <v>3285.7140448112527</v>
      </c>
      <c r="K37" s="10">
        <f t="shared" si="3"/>
        <v>7828.8832927580279</v>
      </c>
    </row>
    <row r="38" spans="1:11" x14ac:dyDescent="0.3">
      <c r="A38">
        <v>43547</v>
      </c>
      <c r="B38" t="s">
        <v>67</v>
      </c>
      <c r="C38" t="s">
        <v>68</v>
      </c>
      <c r="D38" s="6">
        <v>29643440</v>
      </c>
      <c r="E38" s="6">
        <v>0</v>
      </c>
      <c r="F38" s="6">
        <f t="shared" si="0"/>
        <v>29643440</v>
      </c>
      <c r="G38" s="4">
        <v>4482572.7300000004</v>
      </c>
      <c r="H38" s="1">
        <v>2400.88</v>
      </c>
      <c r="I38" s="10">
        <f t="shared" si="1"/>
        <v>12346.906134417381</v>
      </c>
      <c r="J38" s="4">
        <f t="shared" si="2"/>
        <v>1867.0540510146282</v>
      </c>
      <c r="K38" s="10">
        <f t="shared" si="3"/>
        <v>14213.960185432008</v>
      </c>
    </row>
    <row r="39" spans="1:11" x14ac:dyDescent="0.3">
      <c r="A39">
        <v>43554</v>
      </c>
      <c r="B39" t="s">
        <v>69</v>
      </c>
      <c r="C39" t="s">
        <v>68</v>
      </c>
      <c r="D39" s="6">
        <v>28683885</v>
      </c>
      <c r="E39" s="6">
        <v>0</v>
      </c>
      <c r="F39" s="6">
        <f t="shared" si="0"/>
        <v>28683885</v>
      </c>
      <c r="G39" s="4">
        <v>1026514.35</v>
      </c>
      <c r="H39" s="1">
        <v>1426.79</v>
      </c>
      <c r="I39" s="10">
        <f t="shared" si="1"/>
        <v>20103.788924789213</v>
      </c>
      <c r="J39" s="4">
        <f t="shared" si="2"/>
        <v>719.45720813854882</v>
      </c>
      <c r="K39" s="10">
        <f t="shared" si="3"/>
        <v>20823.246132927761</v>
      </c>
    </row>
    <row r="40" spans="1:11" x14ac:dyDescent="0.3">
      <c r="A40">
        <v>46425</v>
      </c>
      <c r="B40" t="s">
        <v>70</v>
      </c>
      <c r="C40" t="s">
        <v>71</v>
      </c>
      <c r="D40" s="6">
        <v>7304015</v>
      </c>
      <c r="E40" s="6">
        <v>0</v>
      </c>
      <c r="F40" s="6">
        <f t="shared" si="0"/>
        <v>7304015</v>
      </c>
      <c r="G40" s="4">
        <v>9425065.5700000003</v>
      </c>
      <c r="H40" s="1">
        <v>1817.79</v>
      </c>
      <c r="I40" s="10">
        <f t="shared" si="1"/>
        <v>4018.0741449782431</v>
      </c>
      <c r="J40" s="4">
        <f t="shared" si="2"/>
        <v>5184.9034101848947</v>
      </c>
      <c r="K40" s="10">
        <f t="shared" si="3"/>
        <v>9202.9775551631374</v>
      </c>
    </row>
    <row r="41" spans="1:11" x14ac:dyDescent="0.3">
      <c r="A41">
        <v>47241</v>
      </c>
      <c r="B41" t="s">
        <v>72</v>
      </c>
      <c r="C41" t="s">
        <v>73</v>
      </c>
      <c r="D41" s="6">
        <v>69326905</v>
      </c>
      <c r="E41" s="6">
        <v>0</v>
      </c>
      <c r="F41" s="6">
        <f t="shared" si="0"/>
        <v>69326905</v>
      </c>
      <c r="G41" s="4">
        <v>12102523.279999999</v>
      </c>
      <c r="H41" s="1">
        <v>7872.05</v>
      </c>
      <c r="I41" s="10">
        <f t="shared" si="1"/>
        <v>8806.7155315324471</v>
      </c>
      <c r="J41" s="4">
        <f t="shared" si="2"/>
        <v>1537.4042695358896</v>
      </c>
      <c r="K41" s="10">
        <f t="shared" si="3"/>
        <v>10344.119801068337</v>
      </c>
    </row>
    <row r="42" spans="1:11" x14ac:dyDescent="0.3">
      <c r="A42">
        <v>43562</v>
      </c>
      <c r="B42" t="s">
        <v>74</v>
      </c>
      <c r="C42" t="s">
        <v>68</v>
      </c>
      <c r="D42" s="6">
        <v>34604408</v>
      </c>
      <c r="E42" s="6">
        <v>0</v>
      </c>
      <c r="F42" s="6">
        <f t="shared" si="0"/>
        <v>34604408</v>
      </c>
      <c r="G42" s="4">
        <v>7664581.7300000004</v>
      </c>
      <c r="H42" s="1">
        <v>3457.22</v>
      </c>
      <c r="I42" s="10">
        <f t="shared" si="1"/>
        <v>10009.316155755203</v>
      </c>
      <c r="J42" s="4">
        <f t="shared" si="2"/>
        <v>2216.9783033767017</v>
      </c>
      <c r="K42" s="10">
        <f t="shared" si="3"/>
        <v>12226.294459131905</v>
      </c>
    </row>
    <row r="43" spans="1:11" x14ac:dyDescent="0.3">
      <c r="A43">
        <v>43570</v>
      </c>
      <c r="B43" t="s">
        <v>75</v>
      </c>
      <c r="C43" t="s">
        <v>63</v>
      </c>
      <c r="D43" s="6">
        <v>5263483</v>
      </c>
      <c r="E43" s="6">
        <v>0</v>
      </c>
      <c r="F43" s="6">
        <f t="shared" si="0"/>
        <v>5263483</v>
      </c>
      <c r="G43" s="4">
        <v>9406088.5899999999</v>
      </c>
      <c r="H43" s="1">
        <v>1310.3800000000001</v>
      </c>
      <c r="I43" s="10">
        <f t="shared" si="1"/>
        <v>4016.7607869472972</v>
      </c>
      <c r="J43" s="4">
        <f t="shared" si="2"/>
        <v>7178.1380897144336</v>
      </c>
      <c r="K43" s="10">
        <f t="shared" si="3"/>
        <v>11194.898876661731</v>
      </c>
    </row>
    <row r="44" spans="1:11" x14ac:dyDescent="0.3">
      <c r="A44">
        <v>43588</v>
      </c>
      <c r="B44" t="s">
        <v>76</v>
      </c>
      <c r="C44" t="s">
        <v>77</v>
      </c>
      <c r="D44" s="6">
        <v>8170610</v>
      </c>
      <c r="E44" s="6">
        <v>0</v>
      </c>
      <c r="F44" s="6">
        <f t="shared" si="0"/>
        <v>8170610</v>
      </c>
      <c r="G44" s="4">
        <v>14239179.65</v>
      </c>
      <c r="H44" s="1">
        <v>2522.7399999999998</v>
      </c>
      <c r="I44" s="10">
        <f t="shared" si="1"/>
        <v>3238.7840205490857</v>
      </c>
      <c r="J44" s="4">
        <f t="shared" si="2"/>
        <v>5644.3310249966316</v>
      </c>
      <c r="K44" s="10">
        <f t="shared" si="3"/>
        <v>8883.1150455457173</v>
      </c>
    </row>
    <row r="45" spans="1:11" x14ac:dyDescent="0.3">
      <c r="A45">
        <v>43596</v>
      </c>
      <c r="B45" t="s">
        <v>78</v>
      </c>
      <c r="C45" t="s">
        <v>79</v>
      </c>
      <c r="D45" s="6">
        <v>9048849</v>
      </c>
      <c r="E45" s="6">
        <v>1421730</v>
      </c>
      <c r="F45" s="6">
        <f t="shared" si="0"/>
        <v>10470579</v>
      </c>
      <c r="G45" s="4">
        <v>9665100.0600000005</v>
      </c>
      <c r="H45" s="1">
        <v>2006.35</v>
      </c>
      <c r="I45" s="10">
        <f t="shared" si="1"/>
        <v>5218.7200637974438</v>
      </c>
      <c r="J45" s="4">
        <f t="shared" si="2"/>
        <v>4817.2552445984002</v>
      </c>
      <c r="K45" s="10">
        <f t="shared" si="3"/>
        <v>10035.975308395844</v>
      </c>
    </row>
    <row r="46" spans="1:11" x14ac:dyDescent="0.3">
      <c r="A46">
        <v>43604</v>
      </c>
      <c r="B46" t="s">
        <v>80</v>
      </c>
      <c r="C46" t="s">
        <v>81</v>
      </c>
      <c r="D46" s="6">
        <v>4573088</v>
      </c>
      <c r="E46" s="6">
        <v>0</v>
      </c>
      <c r="F46" s="6">
        <f t="shared" si="0"/>
        <v>4573088</v>
      </c>
      <c r="G46" s="4">
        <v>3835476.09</v>
      </c>
      <c r="H46" s="1">
        <v>1073.1600000000001</v>
      </c>
      <c r="I46" s="10">
        <f t="shared" si="1"/>
        <v>4261.3291587461326</v>
      </c>
      <c r="J46" s="4">
        <f t="shared" si="2"/>
        <v>3574.002096611875</v>
      </c>
      <c r="K46" s="10">
        <f t="shared" si="3"/>
        <v>7835.3312553580072</v>
      </c>
    </row>
    <row r="47" spans="1:11" x14ac:dyDescent="0.3">
      <c r="A47">
        <v>48074</v>
      </c>
      <c r="B47" t="s">
        <v>82</v>
      </c>
      <c r="C47" t="s">
        <v>77</v>
      </c>
      <c r="D47" s="6">
        <v>9990696</v>
      </c>
      <c r="E47" s="6">
        <v>0</v>
      </c>
      <c r="F47" s="6">
        <f t="shared" si="0"/>
        <v>9990696</v>
      </c>
      <c r="G47" s="4">
        <v>6442587.5999999996</v>
      </c>
      <c r="H47" s="1">
        <v>1686.19</v>
      </c>
      <c r="I47" s="10">
        <f t="shared" si="1"/>
        <v>5925.0120093227924</v>
      </c>
      <c r="J47" s="4">
        <f t="shared" si="2"/>
        <v>3820.7957584851051</v>
      </c>
      <c r="K47" s="10">
        <f t="shared" si="3"/>
        <v>9745.8077678078971</v>
      </c>
    </row>
    <row r="48" spans="1:11" x14ac:dyDescent="0.3">
      <c r="A48">
        <v>48926</v>
      </c>
      <c r="B48" t="s">
        <v>83</v>
      </c>
      <c r="C48" t="s">
        <v>84</v>
      </c>
      <c r="D48" s="6">
        <v>14030978</v>
      </c>
      <c r="E48" s="6">
        <v>0</v>
      </c>
      <c r="F48" s="6">
        <f t="shared" si="0"/>
        <v>14030978</v>
      </c>
      <c r="G48" s="4">
        <v>3584192.35</v>
      </c>
      <c r="H48" s="1">
        <v>1457.22</v>
      </c>
      <c r="I48" s="10">
        <f t="shared" si="1"/>
        <v>9628.5927999890191</v>
      </c>
      <c r="J48" s="4">
        <f t="shared" si="2"/>
        <v>2459.6096334115646</v>
      </c>
      <c r="K48" s="10">
        <f t="shared" si="3"/>
        <v>12088.202433400584</v>
      </c>
    </row>
    <row r="49" spans="1:11" x14ac:dyDescent="0.3">
      <c r="A49">
        <v>43612</v>
      </c>
      <c r="B49" t="s">
        <v>85</v>
      </c>
      <c r="C49" t="s">
        <v>68</v>
      </c>
      <c r="D49" s="6">
        <v>64059396</v>
      </c>
      <c r="E49" s="6">
        <v>0</v>
      </c>
      <c r="F49" s="6">
        <f t="shared" si="0"/>
        <v>64059396</v>
      </c>
      <c r="G49" s="4">
        <v>9368055.1699999999</v>
      </c>
      <c r="H49" s="1">
        <v>6101.79</v>
      </c>
      <c r="I49" s="10">
        <f t="shared" si="1"/>
        <v>10498.459632337395</v>
      </c>
      <c r="J49" s="4">
        <f t="shared" si="2"/>
        <v>1535.2962278282275</v>
      </c>
      <c r="K49" s="10">
        <f t="shared" si="3"/>
        <v>12033.755860165624</v>
      </c>
    </row>
    <row r="50" spans="1:11" x14ac:dyDescent="0.3">
      <c r="A50">
        <v>47167</v>
      </c>
      <c r="B50" t="s">
        <v>86</v>
      </c>
      <c r="C50" t="s">
        <v>87</v>
      </c>
      <c r="D50" s="6">
        <v>7806096</v>
      </c>
      <c r="E50" s="6">
        <v>2851390</v>
      </c>
      <c r="F50" s="6">
        <f t="shared" si="0"/>
        <v>10657486</v>
      </c>
      <c r="G50" s="4">
        <v>4805192.1500000004</v>
      </c>
      <c r="H50" s="1">
        <v>1377.65</v>
      </c>
      <c r="I50" s="10">
        <f t="shared" si="1"/>
        <v>7735.9895474177038</v>
      </c>
      <c r="J50" s="4">
        <f t="shared" si="2"/>
        <v>3487.9629441440134</v>
      </c>
      <c r="K50" s="10">
        <f t="shared" si="3"/>
        <v>11223.952491561717</v>
      </c>
    </row>
    <row r="51" spans="1:11" x14ac:dyDescent="0.3">
      <c r="A51">
        <v>46854</v>
      </c>
      <c r="B51" t="s">
        <v>88</v>
      </c>
      <c r="C51" t="s">
        <v>31</v>
      </c>
      <c r="D51" s="6">
        <v>3945525</v>
      </c>
      <c r="E51" s="6">
        <v>1923097</v>
      </c>
      <c r="F51" s="6">
        <f t="shared" si="0"/>
        <v>5868622</v>
      </c>
      <c r="G51" s="4">
        <v>4275944.5999999996</v>
      </c>
      <c r="H51" s="1">
        <v>806.28</v>
      </c>
      <c r="I51" s="10">
        <f t="shared" si="1"/>
        <v>7278.6401746291613</v>
      </c>
      <c r="J51" s="4">
        <f t="shared" si="2"/>
        <v>5303.2998462072728</v>
      </c>
      <c r="K51" s="10">
        <f t="shared" si="3"/>
        <v>12581.940020836435</v>
      </c>
    </row>
    <row r="52" spans="1:11" x14ac:dyDescent="0.3">
      <c r="A52">
        <v>48611</v>
      </c>
      <c r="B52" t="s">
        <v>89</v>
      </c>
      <c r="C52" t="s">
        <v>90</v>
      </c>
      <c r="D52" s="6">
        <v>4341453</v>
      </c>
      <c r="E52" s="6">
        <v>1348490</v>
      </c>
      <c r="F52" s="6">
        <f t="shared" si="0"/>
        <v>5689943</v>
      </c>
      <c r="G52" s="4">
        <v>4104239.96</v>
      </c>
      <c r="H52" s="1">
        <v>1264.26</v>
      </c>
      <c r="I52" s="10">
        <f t="shared" si="1"/>
        <v>4500.6114248651384</v>
      </c>
      <c r="J52" s="4">
        <f t="shared" si="2"/>
        <v>3246.3575213959152</v>
      </c>
      <c r="K52" s="10">
        <f t="shared" si="3"/>
        <v>7746.9689462610531</v>
      </c>
    </row>
    <row r="53" spans="1:11" x14ac:dyDescent="0.3">
      <c r="A53">
        <v>46318</v>
      </c>
      <c r="B53" t="s">
        <v>91</v>
      </c>
      <c r="C53" t="s">
        <v>65</v>
      </c>
      <c r="D53" s="6">
        <v>5223110</v>
      </c>
      <c r="E53" s="6">
        <v>0</v>
      </c>
      <c r="F53" s="6">
        <f t="shared" si="0"/>
        <v>5223110</v>
      </c>
      <c r="G53" s="4">
        <v>9563853.2200000007</v>
      </c>
      <c r="H53" s="1">
        <v>1548.57</v>
      </c>
      <c r="I53" s="10">
        <f t="shared" si="1"/>
        <v>3372.8601225646889</v>
      </c>
      <c r="J53" s="4">
        <f t="shared" si="2"/>
        <v>6175.9256733631682</v>
      </c>
      <c r="K53" s="10">
        <f t="shared" si="3"/>
        <v>9548.7857959278572</v>
      </c>
    </row>
    <row r="54" spans="1:11" x14ac:dyDescent="0.3">
      <c r="A54">
        <v>43620</v>
      </c>
      <c r="B54" t="s">
        <v>92</v>
      </c>
      <c r="C54" t="s">
        <v>93</v>
      </c>
      <c r="D54" s="6">
        <v>22774984</v>
      </c>
      <c r="E54" s="6">
        <v>8013580</v>
      </c>
      <c r="F54" s="6">
        <f t="shared" si="0"/>
        <v>30788564</v>
      </c>
      <c r="G54" s="4">
        <v>3913551.08</v>
      </c>
      <c r="H54" s="1">
        <v>2410.5</v>
      </c>
      <c r="I54" s="10">
        <f t="shared" si="1"/>
        <v>12772.687824102883</v>
      </c>
      <c r="J54" s="4">
        <f t="shared" si="2"/>
        <v>1623.5432814768722</v>
      </c>
      <c r="K54" s="10">
        <f t="shared" si="3"/>
        <v>14396.231105579755</v>
      </c>
    </row>
    <row r="55" spans="1:11" x14ac:dyDescent="0.3">
      <c r="A55">
        <v>46748</v>
      </c>
      <c r="B55" t="s">
        <v>94</v>
      </c>
      <c r="C55" t="s">
        <v>95</v>
      </c>
      <c r="D55" s="6">
        <v>24750943</v>
      </c>
      <c r="E55" s="6">
        <v>6271219</v>
      </c>
      <c r="F55" s="6">
        <f t="shared" si="0"/>
        <v>31022162</v>
      </c>
      <c r="G55" s="4">
        <v>6357820.6399999997</v>
      </c>
      <c r="H55" s="1">
        <v>3325.89</v>
      </c>
      <c r="I55" s="10">
        <f t="shared" si="1"/>
        <v>9327.4768558190444</v>
      </c>
      <c r="J55" s="4">
        <f t="shared" si="2"/>
        <v>1911.6148279107247</v>
      </c>
      <c r="K55" s="10">
        <f t="shared" si="3"/>
        <v>11239.09168372977</v>
      </c>
    </row>
    <row r="56" spans="1:11" x14ac:dyDescent="0.3">
      <c r="A56">
        <v>48462</v>
      </c>
      <c r="B56" t="s">
        <v>96</v>
      </c>
      <c r="C56" t="s">
        <v>97</v>
      </c>
      <c r="D56" s="6">
        <v>6870941</v>
      </c>
      <c r="E56" s="6">
        <v>0</v>
      </c>
      <c r="F56" s="6">
        <f t="shared" si="0"/>
        <v>6870941</v>
      </c>
      <c r="G56" s="4">
        <v>6991804.5300000003</v>
      </c>
      <c r="H56" s="1">
        <v>1260.8</v>
      </c>
      <c r="I56" s="10">
        <f t="shared" si="1"/>
        <v>5449.6676713197976</v>
      </c>
      <c r="J56" s="4">
        <f t="shared" si="2"/>
        <v>5545.5302427030465</v>
      </c>
      <c r="K56" s="10">
        <f t="shared" si="3"/>
        <v>10995.197914022843</v>
      </c>
    </row>
    <row r="57" spans="1:11" x14ac:dyDescent="0.3">
      <c r="A57">
        <v>46383</v>
      </c>
      <c r="B57" t="s">
        <v>98</v>
      </c>
      <c r="C57" t="s">
        <v>99</v>
      </c>
      <c r="D57" s="6">
        <v>3597116</v>
      </c>
      <c r="E57" s="6">
        <v>0</v>
      </c>
      <c r="F57" s="6">
        <f t="shared" si="0"/>
        <v>3597116</v>
      </c>
      <c r="G57" s="4">
        <v>10822477.08</v>
      </c>
      <c r="H57" s="1">
        <v>1471.33</v>
      </c>
      <c r="I57" s="10">
        <f t="shared" si="1"/>
        <v>2444.8057199948348</v>
      </c>
      <c r="J57" s="4">
        <f t="shared" si="2"/>
        <v>7355.5742627418731</v>
      </c>
      <c r="K57" s="10">
        <f t="shared" si="3"/>
        <v>9800.3799827367075</v>
      </c>
    </row>
    <row r="58" spans="1:11" x14ac:dyDescent="0.3">
      <c r="A58">
        <v>46862</v>
      </c>
      <c r="B58" t="s">
        <v>100</v>
      </c>
      <c r="C58" t="s">
        <v>31</v>
      </c>
      <c r="D58" s="6">
        <v>8933929</v>
      </c>
      <c r="E58" s="6">
        <v>4586234</v>
      </c>
      <c r="F58" s="6">
        <f t="shared" si="0"/>
        <v>13520163</v>
      </c>
      <c r="G58" s="4">
        <v>4713235.96</v>
      </c>
      <c r="H58" s="1">
        <v>1900.66</v>
      </c>
      <c r="I58" s="10">
        <f t="shared" si="1"/>
        <v>7113.4042911409715</v>
      </c>
      <c r="J58" s="4">
        <f t="shared" si="2"/>
        <v>2479.7891048372671</v>
      </c>
      <c r="K58" s="10">
        <f t="shared" si="3"/>
        <v>9593.1933959782382</v>
      </c>
    </row>
    <row r="59" spans="1:11" x14ac:dyDescent="0.3">
      <c r="A59">
        <v>49593</v>
      </c>
      <c r="B59" t="s">
        <v>101</v>
      </c>
      <c r="C59" t="s">
        <v>102</v>
      </c>
      <c r="D59" s="6">
        <v>1794453</v>
      </c>
      <c r="E59" s="6">
        <v>0</v>
      </c>
      <c r="F59" s="6">
        <f t="shared" si="0"/>
        <v>1794453</v>
      </c>
      <c r="G59" s="4">
        <v>8610120.4600000009</v>
      </c>
      <c r="H59" s="1">
        <v>835.01</v>
      </c>
      <c r="I59" s="10">
        <f t="shared" si="1"/>
        <v>2149.019772218297</v>
      </c>
      <c r="J59" s="4">
        <f t="shared" si="2"/>
        <v>10311.398019185401</v>
      </c>
      <c r="K59" s="10">
        <f t="shared" si="3"/>
        <v>12460.417791403697</v>
      </c>
    </row>
    <row r="60" spans="1:11" x14ac:dyDescent="0.3">
      <c r="A60">
        <v>50096</v>
      </c>
      <c r="B60" t="s">
        <v>103</v>
      </c>
      <c r="C60" t="s">
        <v>104</v>
      </c>
      <c r="D60" s="6">
        <v>1577058</v>
      </c>
      <c r="E60" s="6">
        <v>0</v>
      </c>
      <c r="F60" s="6">
        <f t="shared" si="0"/>
        <v>1577058</v>
      </c>
      <c r="G60" s="4">
        <v>1608409.01</v>
      </c>
      <c r="H60" s="1">
        <v>253</v>
      </c>
      <c r="I60" s="10">
        <f t="shared" si="1"/>
        <v>6233.430830039526</v>
      </c>
      <c r="J60" s="4">
        <f t="shared" si="2"/>
        <v>6357.3478656126481</v>
      </c>
      <c r="K60" s="10">
        <f t="shared" si="3"/>
        <v>12590.778695652174</v>
      </c>
    </row>
    <row r="61" spans="1:11" x14ac:dyDescent="0.3">
      <c r="A61">
        <v>45211</v>
      </c>
      <c r="B61" t="s">
        <v>105</v>
      </c>
      <c r="C61" t="s">
        <v>27</v>
      </c>
      <c r="D61" s="6">
        <v>4162639</v>
      </c>
      <c r="E61" s="6">
        <v>0</v>
      </c>
      <c r="F61" s="6">
        <f t="shared" si="0"/>
        <v>4162639</v>
      </c>
      <c r="G61" s="4">
        <v>4680256.16</v>
      </c>
      <c r="H61" s="1">
        <v>1024.08</v>
      </c>
      <c r="I61" s="10">
        <f t="shared" si="1"/>
        <v>4064.7595890946022</v>
      </c>
      <c r="J61" s="4">
        <f t="shared" si="2"/>
        <v>4570.2056089368025</v>
      </c>
      <c r="K61" s="10">
        <f t="shared" si="3"/>
        <v>8634.9651980314047</v>
      </c>
    </row>
    <row r="62" spans="1:11" x14ac:dyDescent="0.3">
      <c r="A62">
        <v>48306</v>
      </c>
      <c r="B62" t="s">
        <v>106</v>
      </c>
      <c r="C62" t="s">
        <v>56</v>
      </c>
      <c r="D62" s="6">
        <v>34919255</v>
      </c>
      <c r="E62" s="6">
        <v>0</v>
      </c>
      <c r="F62" s="6">
        <f t="shared" si="0"/>
        <v>34919255</v>
      </c>
      <c r="G62" s="4">
        <v>8947753.1099999994</v>
      </c>
      <c r="H62" s="1">
        <v>4451.93</v>
      </c>
      <c r="I62" s="10">
        <f t="shared" si="1"/>
        <v>7843.6217550590409</v>
      </c>
      <c r="J62" s="4">
        <f t="shared" si="2"/>
        <v>2009.8593441496157</v>
      </c>
      <c r="K62" s="10">
        <f t="shared" si="3"/>
        <v>9853.4810992086568</v>
      </c>
    </row>
    <row r="63" spans="1:11" x14ac:dyDescent="0.3">
      <c r="A63">
        <v>49767</v>
      </c>
      <c r="B63" t="s">
        <v>107</v>
      </c>
      <c r="C63" t="s">
        <v>35</v>
      </c>
      <c r="D63" s="6">
        <v>1480150</v>
      </c>
      <c r="E63" s="6">
        <v>698465</v>
      </c>
      <c r="F63" s="6">
        <f t="shared" si="0"/>
        <v>2178615</v>
      </c>
      <c r="G63" s="4">
        <v>2645653.4900000002</v>
      </c>
      <c r="H63" s="1">
        <v>389.12</v>
      </c>
      <c r="I63" s="10">
        <f t="shared" si="1"/>
        <v>5598.8255550986842</v>
      </c>
      <c r="J63" s="4">
        <f t="shared" si="2"/>
        <v>6799.0683850740133</v>
      </c>
      <c r="K63" s="10">
        <f t="shared" si="3"/>
        <v>12397.893940172697</v>
      </c>
    </row>
    <row r="64" spans="1:11" x14ac:dyDescent="0.3">
      <c r="A64">
        <v>43638</v>
      </c>
      <c r="B64" t="s">
        <v>108</v>
      </c>
      <c r="C64" t="s">
        <v>109</v>
      </c>
      <c r="D64" s="6">
        <v>19049323</v>
      </c>
      <c r="E64" s="6">
        <v>3406001</v>
      </c>
      <c r="F64" s="6">
        <f t="shared" si="0"/>
        <v>22455324</v>
      </c>
      <c r="G64" s="4">
        <v>8324392.7400000002</v>
      </c>
      <c r="H64" s="1">
        <v>2964.37</v>
      </c>
      <c r="I64" s="10">
        <f t="shared" si="1"/>
        <v>7575.0746364320248</v>
      </c>
      <c r="J64" s="4">
        <f t="shared" si="2"/>
        <v>2808.1490299793886</v>
      </c>
      <c r="K64" s="10">
        <f t="shared" si="3"/>
        <v>10383.223666411413</v>
      </c>
    </row>
    <row r="65" spans="1:11" x14ac:dyDescent="0.3">
      <c r="A65">
        <v>45229</v>
      </c>
      <c r="B65" t="s">
        <v>110</v>
      </c>
      <c r="C65" t="s">
        <v>90</v>
      </c>
      <c r="D65" s="6">
        <v>1235905</v>
      </c>
      <c r="E65" s="6">
        <v>1073191</v>
      </c>
      <c r="F65" s="6">
        <f t="shared" si="0"/>
        <v>2309096</v>
      </c>
      <c r="G65" s="4">
        <v>4132231.49</v>
      </c>
      <c r="H65" s="1">
        <v>496.95</v>
      </c>
      <c r="I65" s="10">
        <f t="shared" si="1"/>
        <v>4646.5358687996777</v>
      </c>
      <c r="J65" s="4">
        <f t="shared" si="2"/>
        <v>8315.1856122346326</v>
      </c>
      <c r="K65" s="10">
        <f t="shared" si="3"/>
        <v>12961.72148103431</v>
      </c>
    </row>
    <row r="66" spans="1:11" x14ac:dyDescent="0.3">
      <c r="A66">
        <v>43646</v>
      </c>
      <c r="B66" t="s">
        <v>111</v>
      </c>
      <c r="C66" t="s">
        <v>68</v>
      </c>
      <c r="D66" s="6">
        <v>39877048</v>
      </c>
      <c r="E66" s="6">
        <v>0</v>
      </c>
      <c r="F66" s="6">
        <f t="shared" si="0"/>
        <v>39877048</v>
      </c>
      <c r="G66" s="4">
        <v>4721326.2300000004</v>
      </c>
      <c r="H66" s="1">
        <v>3791.26</v>
      </c>
      <c r="I66" s="10">
        <f t="shared" si="1"/>
        <v>10518.151749022752</v>
      </c>
      <c r="J66" s="4">
        <f t="shared" si="2"/>
        <v>1245.3185036109369</v>
      </c>
      <c r="K66" s="10">
        <f t="shared" si="3"/>
        <v>11763.47025263369</v>
      </c>
    </row>
    <row r="67" spans="1:11" x14ac:dyDescent="0.3">
      <c r="A67">
        <v>45237</v>
      </c>
      <c r="B67" t="s">
        <v>112</v>
      </c>
      <c r="C67" t="s">
        <v>63</v>
      </c>
      <c r="D67" s="6">
        <v>2419468</v>
      </c>
      <c r="E67" s="6">
        <v>0</v>
      </c>
      <c r="F67" s="6">
        <f t="shared" si="0"/>
        <v>2419468</v>
      </c>
      <c r="G67" s="4">
        <v>5423440.1900000004</v>
      </c>
      <c r="H67" s="1">
        <v>723.3</v>
      </c>
      <c r="I67" s="10">
        <f t="shared" si="1"/>
        <v>3345.0407852896451</v>
      </c>
      <c r="J67" s="4">
        <f t="shared" si="2"/>
        <v>7498.1891193142555</v>
      </c>
      <c r="K67" s="10">
        <f t="shared" si="3"/>
        <v>10843.229904603901</v>
      </c>
    </row>
    <row r="68" spans="1:11" x14ac:dyDescent="0.3">
      <c r="A68">
        <v>47613</v>
      </c>
      <c r="B68" t="s">
        <v>113</v>
      </c>
      <c r="C68" t="s">
        <v>114</v>
      </c>
      <c r="D68" s="6">
        <v>2373896</v>
      </c>
      <c r="E68" s="6">
        <v>0</v>
      </c>
      <c r="F68" s="6">
        <f t="shared" si="0"/>
        <v>2373896</v>
      </c>
      <c r="G68" s="4">
        <v>5877165.5</v>
      </c>
      <c r="H68" s="1">
        <v>703.94</v>
      </c>
      <c r="I68" s="10">
        <f t="shared" si="1"/>
        <v>3372.2987754638175</v>
      </c>
      <c r="J68" s="4">
        <f t="shared" si="2"/>
        <v>8348.9580077847531</v>
      </c>
      <c r="K68" s="10">
        <f t="shared" si="3"/>
        <v>11721.256783248571</v>
      </c>
    </row>
    <row r="69" spans="1:11" x14ac:dyDescent="0.3">
      <c r="A69">
        <v>50112</v>
      </c>
      <c r="B69" t="s">
        <v>115</v>
      </c>
      <c r="C69" t="s">
        <v>104</v>
      </c>
      <c r="D69" s="6">
        <v>2950679</v>
      </c>
      <c r="E69" s="6">
        <v>0</v>
      </c>
      <c r="F69" s="6">
        <f t="shared" si="0"/>
        <v>2950679</v>
      </c>
      <c r="G69" s="4">
        <v>4064708.6</v>
      </c>
      <c r="H69" s="1">
        <v>645.94000000000005</v>
      </c>
      <c r="I69" s="10">
        <f t="shared" si="1"/>
        <v>4568.0388271356469</v>
      </c>
      <c r="J69" s="4">
        <f t="shared" si="2"/>
        <v>6292.7030374338174</v>
      </c>
      <c r="K69" s="10">
        <f t="shared" si="3"/>
        <v>10860.741864569463</v>
      </c>
    </row>
    <row r="70" spans="1:11" x14ac:dyDescent="0.3">
      <c r="A70">
        <v>50120</v>
      </c>
      <c r="B70" t="s">
        <v>116</v>
      </c>
      <c r="C70" t="s">
        <v>104</v>
      </c>
      <c r="D70" s="6">
        <v>4167414</v>
      </c>
      <c r="E70" s="6">
        <v>0</v>
      </c>
      <c r="F70" s="6">
        <f t="shared" si="0"/>
        <v>4167414</v>
      </c>
      <c r="G70" s="4">
        <v>5821731.6500000004</v>
      </c>
      <c r="H70" s="1">
        <v>1033.92</v>
      </c>
      <c r="I70" s="10">
        <f t="shared" si="1"/>
        <v>4030.6928969359328</v>
      </c>
      <c r="J70" s="4">
        <f t="shared" si="2"/>
        <v>5630.7370492881464</v>
      </c>
      <c r="K70" s="10">
        <f t="shared" si="3"/>
        <v>9661.4299462240797</v>
      </c>
    </row>
    <row r="71" spans="1:11" x14ac:dyDescent="0.3">
      <c r="A71">
        <v>43653</v>
      </c>
      <c r="B71" t="s">
        <v>117</v>
      </c>
      <c r="C71" t="s">
        <v>68</v>
      </c>
      <c r="D71" s="6">
        <v>14376042</v>
      </c>
      <c r="E71" s="6">
        <v>0</v>
      </c>
      <c r="F71" s="6">
        <f t="shared" si="0"/>
        <v>14376042</v>
      </c>
      <c r="G71" s="4">
        <v>920386.68</v>
      </c>
      <c r="H71" s="1">
        <v>1272.82</v>
      </c>
      <c r="I71" s="10">
        <f t="shared" si="1"/>
        <v>11294.638676325012</v>
      </c>
      <c r="J71" s="4">
        <f t="shared" si="2"/>
        <v>723.10827925394017</v>
      </c>
      <c r="K71" s="10">
        <f t="shared" si="3"/>
        <v>12017.746955578952</v>
      </c>
    </row>
    <row r="72" spans="1:11" x14ac:dyDescent="0.3">
      <c r="A72">
        <v>48678</v>
      </c>
      <c r="B72" t="s">
        <v>118</v>
      </c>
      <c r="C72" t="s">
        <v>119</v>
      </c>
      <c r="D72" s="6">
        <v>7504790</v>
      </c>
      <c r="E72" s="6">
        <v>0</v>
      </c>
      <c r="F72" s="6">
        <f t="shared" si="0"/>
        <v>7504790</v>
      </c>
      <c r="G72" s="4">
        <v>6012796.2999999998</v>
      </c>
      <c r="H72" s="1">
        <v>1431.69</v>
      </c>
      <c r="I72" s="10">
        <f t="shared" si="1"/>
        <v>5241.9099106650183</v>
      </c>
      <c r="J72" s="4">
        <f t="shared" si="2"/>
        <v>4199.7892700235379</v>
      </c>
      <c r="K72" s="10">
        <f t="shared" si="3"/>
        <v>9441.6991806885562</v>
      </c>
    </row>
    <row r="73" spans="1:11" x14ac:dyDescent="0.3">
      <c r="A73">
        <v>46177</v>
      </c>
      <c r="B73" t="s">
        <v>120</v>
      </c>
      <c r="C73" t="s">
        <v>121</v>
      </c>
      <c r="D73" s="6">
        <v>4401408</v>
      </c>
      <c r="E73" s="6">
        <v>0</v>
      </c>
      <c r="F73" s="6">
        <f t="shared" si="0"/>
        <v>4401408</v>
      </c>
      <c r="G73" s="4">
        <v>3075810.8</v>
      </c>
      <c r="H73" s="1">
        <v>711.51</v>
      </c>
      <c r="I73" s="10">
        <f t="shared" si="1"/>
        <v>6186.0100349959948</v>
      </c>
      <c r="J73" s="4">
        <f t="shared" si="2"/>
        <v>4322.9340416859914</v>
      </c>
      <c r="K73" s="10">
        <f t="shared" si="3"/>
        <v>10508.944076681986</v>
      </c>
    </row>
    <row r="74" spans="1:11" x14ac:dyDescent="0.3">
      <c r="A74">
        <v>43661</v>
      </c>
      <c r="B74" t="s">
        <v>122</v>
      </c>
      <c r="C74" t="s">
        <v>97</v>
      </c>
      <c r="D74" s="6">
        <v>44139641</v>
      </c>
      <c r="E74" s="6">
        <v>0</v>
      </c>
      <c r="F74" s="6">
        <f t="shared" si="0"/>
        <v>44139641</v>
      </c>
      <c r="G74" s="4">
        <v>26817611.100000001</v>
      </c>
      <c r="H74" s="1">
        <v>7064.25</v>
      </c>
      <c r="I74" s="10">
        <f t="shared" si="1"/>
        <v>6248.3124181618714</v>
      </c>
      <c r="J74" s="4">
        <f t="shared" si="2"/>
        <v>3796.243210531904</v>
      </c>
      <c r="K74" s="10">
        <f t="shared" si="3"/>
        <v>10044.555628693775</v>
      </c>
    </row>
    <row r="75" spans="1:11" x14ac:dyDescent="0.3">
      <c r="A75">
        <v>43679</v>
      </c>
      <c r="B75" t="s">
        <v>123</v>
      </c>
      <c r="C75" t="s">
        <v>124</v>
      </c>
      <c r="D75" s="6">
        <v>8324991</v>
      </c>
      <c r="E75" s="6">
        <v>3058281</v>
      </c>
      <c r="F75" s="6">
        <f t="shared" ref="F75:F138" si="4">D75+E75</f>
        <v>11383272</v>
      </c>
      <c r="G75" s="4">
        <v>7148984.7599999998</v>
      </c>
      <c r="H75" s="1">
        <v>1912.08</v>
      </c>
      <c r="I75" s="10">
        <f t="shared" ref="I75:I138" si="5">F75/H75</f>
        <v>5953.3450483243378</v>
      </c>
      <c r="J75" s="4">
        <f t="shared" ref="J75:J138" si="6">G75/H75</f>
        <v>3738.8523283544623</v>
      </c>
      <c r="K75" s="10">
        <f t="shared" ref="K75:K138" si="7">I75+J75</f>
        <v>9692.1973766787996</v>
      </c>
    </row>
    <row r="76" spans="1:11" x14ac:dyDescent="0.3">
      <c r="A76">
        <v>46508</v>
      </c>
      <c r="B76" t="s">
        <v>125</v>
      </c>
      <c r="C76" t="s">
        <v>126</v>
      </c>
      <c r="D76" s="6">
        <v>3275039</v>
      </c>
      <c r="E76" s="6">
        <v>1628723</v>
      </c>
      <c r="F76" s="6">
        <f t="shared" si="4"/>
        <v>4903762</v>
      </c>
      <c r="G76" s="4">
        <v>4940092.62</v>
      </c>
      <c r="H76" s="1">
        <v>756.73</v>
      </c>
      <c r="I76" s="10">
        <f t="shared" si="5"/>
        <v>6480.2003356547248</v>
      </c>
      <c r="J76" s="4">
        <f t="shared" si="6"/>
        <v>6528.2103524374616</v>
      </c>
      <c r="K76" s="10">
        <f t="shared" si="7"/>
        <v>13008.410688092186</v>
      </c>
    </row>
    <row r="77" spans="1:11" x14ac:dyDescent="0.3">
      <c r="A77">
        <v>45856</v>
      </c>
      <c r="B77" t="s">
        <v>127</v>
      </c>
      <c r="C77" t="s">
        <v>51</v>
      </c>
      <c r="D77" s="6">
        <v>6880383</v>
      </c>
      <c r="E77" s="6">
        <v>0</v>
      </c>
      <c r="F77" s="6">
        <f t="shared" si="4"/>
        <v>6880383</v>
      </c>
      <c r="G77" s="4">
        <v>6821639.7699999996</v>
      </c>
      <c r="H77" s="1">
        <v>1559.61</v>
      </c>
      <c r="I77" s="10">
        <f t="shared" si="5"/>
        <v>4411.6048242829938</v>
      </c>
      <c r="J77" s="4">
        <f t="shared" si="6"/>
        <v>4373.9394912830776</v>
      </c>
      <c r="K77" s="10">
        <f t="shared" si="7"/>
        <v>8785.5443155660723</v>
      </c>
    </row>
    <row r="78" spans="1:11" x14ac:dyDescent="0.3">
      <c r="A78">
        <v>47787</v>
      </c>
      <c r="B78" t="s">
        <v>127</v>
      </c>
      <c r="C78" t="s">
        <v>128</v>
      </c>
      <c r="D78" s="6">
        <v>10221027</v>
      </c>
      <c r="E78" s="6">
        <v>0</v>
      </c>
      <c r="F78" s="6">
        <f t="shared" si="4"/>
        <v>10221027</v>
      </c>
      <c r="G78" s="4">
        <v>9347622.3399999999</v>
      </c>
      <c r="H78" s="1">
        <v>1888.91</v>
      </c>
      <c r="I78" s="10">
        <f t="shared" si="5"/>
        <v>5411.0714644953969</v>
      </c>
      <c r="J78" s="4">
        <f t="shared" si="6"/>
        <v>4948.685929980782</v>
      </c>
      <c r="K78" s="10">
        <f t="shared" si="7"/>
        <v>10359.757394476179</v>
      </c>
    </row>
    <row r="79" spans="1:11" x14ac:dyDescent="0.3">
      <c r="A79">
        <v>48470</v>
      </c>
      <c r="B79" t="s">
        <v>127</v>
      </c>
      <c r="C79" t="s">
        <v>97</v>
      </c>
      <c r="D79" s="6">
        <v>15120457</v>
      </c>
      <c r="E79" s="6">
        <v>0</v>
      </c>
      <c r="F79" s="6">
        <f t="shared" si="4"/>
        <v>15120457</v>
      </c>
      <c r="G79" s="4">
        <v>4862482.34</v>
      </c>
      <c r="H79" s="1">
        <v>2097.54</v>
      </c>
      <c r="I79" s="10">
        <f t="shared" si="5"/>
        <v>7208.6620517367965</v>
      </c>
      <c r="J79" s="4">
        <f t="shared" si="6"/>
        <v>2318.1833671825088</v>
      </c>
      <c r="K79" s="10">
        <f t="shared" si="7"/>
        <v>9526.8454189193053</v>
      </c>
    </row>
    <row r="80" spans="1:11" x14ac:dyDescent="0.3">
      <c r="A80">
        <v>46755</v>
      </c>
      <c r="B80" t="s">
        <v>129</v>
      </c>
      <c r="C80" t="s">
        <v>95</v>
      </c>
      <c r="D80" s="6">
        <v>13236338</v>
      </c>
      <c r="E80" s="6">
        <v>6060869</v>
      </c>
      <c r="F80" s="6">
        <f t="shared" si="4"/>
        <v>19297207</v>
      </c>
      <c r="G80" s="4">
        <v>4647131.0999999996</v>
      </c>
      <c r="H80" s="1">
        <v>2151.67</v>
      </c>
      <c r="I80" s="10">
        <f t="shared" si="5"/>
        <v>8968.4789024339225</v>
      </c>
      <c r="J80" s="4">
        <f t="shared" si="6"/>
        <v>2159.7787300097129</v>
      </c>
      <c r="K80" s="10">
        <f t="shared" si="7"/>
        <v>11128.257632443636</v>
      </c>
    </row>
    <row r="81" spans="1:11" x14ac:dyDescent="0.3">
      <c r="A81">
        <v>43687</v>
      </c>
      <c r="B81" t="s">
        <v>130</v>
      </c>
      <c r="C81" t="s">
        <v>126</v>
      </c>
      <c r="D81" s="6">
        <v>4833723</v>
      </c>
      <c r="E81" s="6">
        <v>0</v>
      </c>
      <c r="F81" s="6">
        <f t="shared" si="4"/>
        <v>4833723</v>
      </c>
      <c r="G81" s="4">
        <v>11705130.32</v>
      </c>
      <c r="H81" s="1">
        <v>1485.69</v>
      </c>
      <c r="I81" s="10">
        <f t="shared" si="5"/>
        <v>3253.5205863942006</v>
      </c>
      <c r="J81" s="4">
        <f t="shared" si="6"/>
        <v>7878.5818845115737</v>
      </c>
      <c r="K81" s="10">
        <f t="shared" si="7"/>
        <v>11132.102470905775</v>
      </c>
    </row>
    <row r="82" spans="1:11" x14ac:dyDescent="0.3">
      <c r="A82">
        <v>45252</v>
      </c>
      <c r="B82" t="s">
        <v>131</v>
      </c>
      <c r="C82" t="s">
        <v>132</v>
      </c>
      <c r="D82" s="6">
        <v>4382634</v>
      </c>
      <c r="E82" s="6">
        <v>0</v>
      </c>
      <c r="F82" s="6">
        <f t="shared" si="4"/>
        <v>4382634</v>
      </c>
      <c r="G82" s="4">
        <v>5437328.46</v>
      </c>
      <c r="H82" s="1">
        <v>912.09</v>
      </c>
      <c r="I82" s="10">
        <f t="shared" si="5"/>
        <v>4805.045554714995</v>
      </c>
      <c r="J82" s="4">
        <f t="shared" si="6"/>
        <v>5961.3946650001644</v>
      </c>
      <c r="K82" s="10">
        <f t="shared" si="7"/>
        <v>10766.440219715159</v>
      </c>
    </row>
    <row r="83" spans="1:11" x14ac:dyDescent="0.3">
      <c r="A83">
        <v>43695</v>
      </c>
      <c r="B83" t="s">
        <v>133</v>
      </c>
      <c r="C83" t="s">
        <v>134</v>
      </c>
      <c r="D83" s="6">
        <v>7350621</v>
      </c>
      <c r="E83" s="6">
        <v>0</v>
      </c>
      <c r="F83" s="6">
        <f t="shared" si="4"/>
        <v>7350621</v>
      </c>
      <c r="G83" s="4">
        <v>13443155.93</v>
      </c>
      <c r="H83" s="1">
        <v>2122.44</v>
      </c>
      <c r="I83" s="10">
        <f t="shared" si="5"/>
        <v>3463.2880081415728</v>
      </c>
      <c r="J83" s="4">
        <f t="shared" si="6"/>
        <v>6333.8214178021517</v>
      </c>
      <c r="K83" s="10">
        <f t="shared" si="7"/>
        <v>9797.109425943725</v>
      </c>
    </row>
    <row r="84" spans="1:11" x14ac:dyDescent="0.3">
      <c r="A84">
        <v>43703</v>
      </c>
      <c r="B84" t="s">
        <v>135</v>
      </c>
      <c r="C84" t="s">
        <v>56</v>
      </c>
      <c r="D84" s="6">
        <v>2641557</v>
      </c>
      <c r="E84" s="6">
        <v>0</v>
      </c>
      <c r="F84" s="6">
        <f t="shared" si="4"/>
        <v>2641557</v>
      </c>
      <c r="G84" s="4">
        <v>14212884.4</v>
      </c>
      <c r="H84" s="1">
        <v>1298.29</v>
      </c>
      <c r="I84" s="10">
        <f t="shared" si="5"/>
        <v>2034.6432615209237</v>
      </c>
      <c r="J84" s="4">
        <f t="shared" si="6"/>
        <v>10947.388025787768</v>
      </c>
      <c r="K84" s="10">
        <f t="shared" si="7"/>
        <v>12982.031287308691</v>
      </c>
    </row>
    <row r="85" spans="1:11" x14ac:dyDescent="0.3">
      <c r="A85">
        <v>46946</v>
      </c>
      <c r="B85" t="s">
        <v>136</v>
      </c>
      <c r="C85" t="s">
        <v>93</v>
      </c>
      <c r="D85" s="6">
        <v>18514300</v>
      </c>
      <c r="E85" s="6">
        <v>4285146</v>
      </c>
      <c r="F85" s="6">
        <f t="shared" si="4"/>
        <v>22799446</v>
      </c>
      <c r="G85" s="4">
        <v>18101985.77</v>
      </c>
      <c r="H85" s="1">
        <v>3717.71</v>
      </c>
      <c r="I85" s="10">
        <f t="shared" si="5"/>
        <v>6132.6585451796936</v>
      </c>
      <c r="J85" s="4">
        <f t="shared" si="6"/>
        <v>4869.1225969750194</v>
      </c>
      <c r="K85" s="10">
        <f t="shared" si="7"/>
        <v>11001.781142154712</v>
      </c>
    </row>
    <row r="86" spans="1:11" x14ac:dyDescent="0.3">
      <c r="A86">
        <v>48314</v>
      </c>
      <c r="B86" t="s">
        <v>137</v>
      </c>
      <c r="C86" t="s">
        <v>56</v>
      </c>
      <c r="D86" s="6">
        <v>22128646</v>
      </c>
      <c r="E86" s="6">
        <v>0</v>
      </c>
      <c r="F86" s="6">
        <f t="shared" si="4"/>
        <v>22128646</v>
      </c>
      <c r="G86" s="4">
        <v>6047260.75</v>
      </c>
      <c r="H86" s="1">
        <v>2849.24</v>
      </c>
      <c r="I86" s="10">
        <f t="shared" si="5"/>
        <v>7766.5082618522838</v>
      </c>
      <c r="J86" s="4">
        <f t="shared" si="6"/>
        <v>2122.4118536872993</v>
      </c>
      <c r="K86" s="10">
        <f t="shared" si="7"/>
        <v>9888.9201155395822</v>
      </c>
    </row>
    <row r="87" spans="1:11" x14ac:dyDescent="0.3">
      <c r="A87">
        <v>43711</v>
      </c>
      <c r="B87" t="s">
        <v>138</v>
      </c>
      <c r="C87" t="s">
        <v>29</v>
      </c>
      <c r="D87" s="6">
        <v>28443272</v>
      </c>
      <c r="E87" s="6">
        <v>0</v>
      </c>
      <c r="F87" s="6">
        <f t="shared" si="4"/>
        <v>28443272</v>
      </c>
      <c r="G87" s="4">
        <v>92159433.5</v>
      </c>
      <c r="H87" s="1">
        <v>10259.42</v>
      </c>
      <c r="I87" s="10">
        <f t="shared" si="5"/>
        <v>2772.4054576184617</v>
      </c>
      <c r="J87" s="4">
        <f t="shared" si="6"/>
        <v>8982.9087316826881</v>
      </c>
      <c r="K87" s="10">
        <f t="shared" si="7"/>
        <v>11755.314189301149</v>
      </c>
    </row>
    <row r="88" spans="1:11" x14ac:dyDescent="0.3">
      <c r="A88">
        <v>49833</v>
      </c>
      <c r="B88" t="s">
        <v>139</v>
      </c>
      <c r="C88" t="s">
        <v>29</v>
      </c>
      <c r="D88" s="6">
        <v>12144117</v>
      </c>
      <c r="E88" s="6">
        <v>0</v>
      </c>
      <c r="F88" s="6">
        <f t="shared" si="4"/>
        <v>12144117</v>
      </c>
      <c r="G88" s="4">
        <v>9083523.1699999999</v>
      </c>
      <c r="H88" s="1">
        <v>1881.15</v>
      </c>
      <c r="I88" s="10">
        <f t="shared" si="5"/>
        <v>6455.6877441990273</v>
      </c>
      <c r="J88" s="4">
        <f t="shared" si="6"/>
        <v>4828.7075299683702</v>
      </c>
      <c r="K88" s="10">
        <f t="shared" si="7"/>
        <v>11284.395274167397</v>
      </c>
    </row>
    <row r="89" spans="1:11" x14ac:dyDescent="0.3">
      <c r="A89">
        <v>47175</v>
      </c>
      <c r="B89" t="s">
        <v>140</v>
      </c>
      <c r="C89" t="s">
        <v>87</v>
      </c>
      <c r="D89" s="6">
        <v>8077568</v>
      </c>
      <c r="E89" s="6">
        <v>0</v>
      </c>
      <c r="F89" s="6">
        <f t="shared" si="4"/>
        <v>8077568</v>
      </c>
      <c r="G89" s="4">
        <v>2562192.27</v>
      </c>
      <c r="H89" s="1">
        <v>1049.5</v>
      </c>
      <c r="I89" s="10">
        <f t="shared" si="5"/>
        <v>7696.5869461648408</v>
      </c>
      <c r="J89" s="4">
        <f t="shared" si="6"/>
        <v>2441.345659838018</v>
      </c>
      <c r="K89" s="10">
        <f t="shared" si="7"/>
        <v>10137.932606002858</v>
      </c>
    </row>
    <row r="90" spans="1:11" x14ac:dyDescent="0.3">
      <c r="A90">
        <v>48793</v>
      </c>
      <c r="B90" t="s">
        <v>141</v>
      </c>
      <c r="C90" t="s">
        <v>142</v>
      </c>
      <c r="D90" s="6">
        <v>3247221</v>
      </c>
      <c r="E90" s="6">
        <v>924736</v>
      </c>
      <c r="F90" s="6">
        <f t="shared" si="4"/>
        <v>4171957</v>
      </c>
      <c r="G90" s="4">
        <v>7080997.04</v>
      </c>
      <c r="H90" s="1">
        <v>1093.93</v>
      </c>
      <c r="I90" s="10">
        <f t="shared" si="5"/>
        <v>3813.7330542173627</v>
      </c>
      <c r="J90" s="4">
        <f t="shared" si="6"/>
        <v>6472.9891674970058</v>
      </c>
      <c r="K90" s="10">
        <f t="shared" si="7"/>
        <v>10286.722221714368</v>
      </c>
    </row>
    <row r="91" spans="1:11" x14ac:dyDescent="0.3">
      <c r="A91">
        <v>45260</v>
      </c>
      <c r="B91" t="s">
        <v>143</v>
      </c>
      <c r="C91" t="s">
        <v>144</v>
      </c>
      <c r="D91" s="6">
        <v>2240764</v>
      </c>
      <c r="E91" s="6">
        <v>1159862</v>
      </c>
      <c r="F91" s="6">
        <f t="shared" si="4"/>
        <v>3400626</v>
      </c>
      <c r="G91" s="4">
        <v>5480549.7699999996</v>
      </c>
      <c r="H91" s="1">
        <v>818.63</v>
      </c>
      <c r="I91" s="10">
        <f t="shared" si="5"/>
        <v>4154.0451730329942</v>
      </c>
      <c r="J91" s="4">
        <f t="shared" si="6"/>
        <v>6694.782465827052</v>
      </c>
      <c r="K91" s="10">
        <f t="shared" si="7"/>
        <v>10848.827638860046</v>
      </c>
    </row>
    <row r="92" spans="1:11" x14ac:dyDescent="0.3">
      <c r="A92">
        <v>50419</v>
      </c>
      <c r="B92" t="s">
        <v>145</v>
      </c>
      <c r="C92" t="s">
        <v>146</v>
      </c>
      <c r="D92" s="6">
        <v>5838110</v>
      </c>
      <c r="E92" s="6">
        <v>2125705</v>
      </c>
      <c r="F92" s="6">
        <f t="shared" si="4"/>
        <v>7963815</v>
      </c>
      <c r="G92" s="4">
        <v>8402162.2599999998</v>
      </c>
      <c r="H92" s="1">
        <v>1518.66</v>
      </c>
      <c r="I92" s="10">
        <f t="shared" si="5"/>
        <v>5243.9749516020702</v>
      </c>
      <c r="J92" s="4">
        <f t="shared" si="6"/>
        <v>5532.6157665310202</v>
      </c>
      <c r="K92" s="10">
        <f t="shared" si="7"/>
        <v>10776.590718133091</v>
      </c>
    </row>
    <row r="93" spans="1:11" x14ac:dyDescent="0.3">
      <c r="A93">
        <v>45278</v>
      </c>
      <c r="B93" t="s">
        <v>147</v>
      </c>
      <c r="C93" t="s">
        <v>121</v>
      </c>
      <c r="D93" s="6">
        <v>15846316</v>
      </c>
      <c r="E93" s="6">
        <v>0</v>
      </c>
      <c r="F93" s="6">
        <f t="shared" si="4"/>
        <v>15846316</v>
      </c>
      <c r="G93" s="4">
        <v>10755533.619999999</v>
      </c>
      <c r="H93" s="1">
        <v>2093.2399999999998</v>
      </c>
      <c r="I93" s="10">
        <f t="shared" si="5"/>
        <v>7570.2337046874709</v>
      </c>
      <c r="J93" s="4">
        <f t="shared" si="6"/>
        <v>5138.2228602549158</v>
      </c>
      <c r="K93" s="10">
        <f t="shared" si="7"/>
        <v>12708.456564942386</v>
      </c>
    </row>
    <row r="94" spans="1:11" x14ac:dyDescent="0.3">
      <c r="A94">
        <v>47258</v>
      </c>
      <c r="B94" t="s">
        <v>148</v>
      </c>
      <c r="C94" t="s">
        <v>73</v>
      </c>
      <c r="D94" s="6">
        <v>2727751</v>
      </c>
      <c r="E94" s="6">
        <v>934723</v>
      </c>
      <c r="F94" s="6">
        <f t="shared" si="4"/>
        <v>3662474</v>
      </c>
      <c r="G94" s="4">
        <v>2528575.7000000002</v>
      </c>
      <c r="H94" s="1">
        <v>498.18</v>
      </c>
      <c r="I94" s="10">
        <f t="shared" si="5"/>
        <v>7351.708217913204</v>
      </c>
      <c r="J94" s="4">
        <f t="shared" si="6"/>
        <v>5075.6266811192745</v>
      </c>
      <c r="K94" s="10">
        <f t="shared" si="7"/>
        <v>12427.334899032478</v>
      </c>
    </row>
    <row r="95" spans="1:11" x14ac:dyDescent="0.3">
      <c r="A95">
        <v>43729</v>
      </c>
      <c r="B95" t="s">
        <v>149</v>
      </c>
      <c r="C95" t="s">
        <v>150</v>
      </c>
      <c r="D95" s="6">
        <v>13748299</v>
      </c>
      <c r="E95" s="6">
        <v>2656014</v>
      </c>
      <c r="F95" s="6">
        <f t="shared" si="4"/>
        <v>16404313</v>
      </c>
      <c r="G95" s="4">
        <v>12316913.699999999</v>
      </c>
      <c r="H95" s="1">
        <v>2769.33</v>
      </c>
      <c r="I95" s="10">
        <f t="shared" si="5"/>
        <v>5923.5674332780854</v>
      </c>
      <c r="J95" s="4">
        <f t="shared" si="6"/>
        <v>4447.6150187951598</v>
      </c>
      <c r="K95" s="10">
        <f t="shared" si="7"/>
        <v>10371.182452073244</v>
      </c>
    </row>
    <row r="96" spans="1:11" x14ac:dyDescent="0.3">
      <c r="A96">
        <v>47829</v>
      </c>
      <c r="B96" t="s">
        <v>151</v>
      </c>
      <c r="C96" t="s">
        <v>152</v>
      </c>
      <c r="D96" s="6">
        <v>3495383</v>
      </c>
      <c r="E96" s="6">
        <v>1236887</v>
      </c>
      <c r="F96" s="6">
        <f t="shared" si="4"/>
        <v>4732270</v>
      </c>
      <c r="G96" s="4">
        <v>5800519.0899999999</v>
      </c>
      <c r="H96" s="1">
        <v>1083.73</v>
      </c>
      <c r="I96" s="10">
        <f t="shared" si="5"/>
        <v>4366.650364943298</v>
      </c>
      <c r="J96" s="4">
        <f t="shared" si="6"/>
        <v>5352.365524623292</v>
      </c>
      <c r="K96" s="10">
        <f t="shared" si="7"/>
        <v>9719.01588956659</v>
      </c>
    </row>
    <row r="97" spans="1:11" x14ac:dyDescent="0.3">
      <c r="A97">
        <v>43737</v>
      </c>
      <c r="B97" t="s">
        <v>153</v>
      </c>
      <c r="C97" t="s">
        <v>119</v>
      </c>
      <c r="D97" s="6">
        <v>77911521</v>
      </c>
      <c r="E97" s="6">
        <v>0</v>
      </c>
      <c r="F97" s="6">
        <f t="shared" si="4"/>
        <v>77911521</v>
      </c>
      <c r="G97" s="4">
        <v>12673308.359999999</v>
      </c>
      <c r="H97" s="1">
        <v>7773.08</v>
      </c>
      <c r="I97" s="10">
        <f t="shared" si="5"/>
        <v>10023.249599901197</v>
      </c>
      <c r="J97" s="4">
        <f t="shared" si="6"/>
        <v>1630.4101282889151</v>
      </c>
      <c r="K97" s="10">
        <f t="shared" si="7"/>
        <v>11653.659728190112</v>
      </c>
    </row>
    <row r="98" spans="1:11" x14ac:dyDescent="0.3">
      <c r="A98">
        <v>46714</v>
      </c>
      <c r="B98" t="s">
        <v>154</v>
      </c>
      <c r="C98" t="s">
        <v>60</v>
      </c>
      <c r="D98" s="6">
        <v>4680528</v>
      </c>
      <c r="E98" s="6">
        <v>908425</v>
      </c>
      <c r="F98" s="6">
        <f t="shared" si="4"/>
        <v>5588953</v>
      </c>
      <c r="G98" s="4">
        <v>6614899.54</v>
      </c>
      <c r="H98" s="1">
        <v>1055</v>
      </c>
      <c r="I98" s="10">
        <f t="shared" si="5"/>
        <v>5297.5857819905214</v>
      </c>
      <c r="J98" s="4">
        <f t="shared" si="6"/>
        <v>6270.0469573459714</v>
      </c>
      <c r="K98" s="10">
        <f t="shared" si="7"/>
        <v>11567.632739336492</v>
      </c>
    </row>
    <row r="99" spans="1:11" x14ac:dyDescent="0.3">
      <c r="A99">
        <v>45286</v>
      </c>
      <c r="B99" t="s">
        <v>155</v>
      </c>
      <c r="C99" t="s">
        <v>68</v>
      </c>
      <c r="D99" s="6">
        <v>26128647</v>
      </c>
      <c r="E99" s="6">
        <v>0</v>
      </c>
      <c r="F99" s="6">
        <f t="shared" si="4"/>
        <v>26128647</v>
      </c>
      <c r="G99" s="4">
        <v>1682373.99</v>
      </c>
      <c r="H99" s="1">
        <v>1896.04</v>
      </c>
      <c r="I99" s="10">
        <f t="shared" si="5"/>
        <v>13780.641231197655</v>
      </c>
      <c r="J99" s="4">
        <f t="shared" si="6"/>
        <v>887.30933419126177</v>
      </c>
      <c r="K99" s="10">
        <f t="shared" si="7"/>
        <v>14667.950565388917</v>
      </c>
    </row>
    <row r="100" spans="1:11" x14ac:dyDescent="0.3">
      <c r="A100">
        <v>50138</v>
      </c>
      <c r="B100" t="s">
        <v>156</v>
      </c>
      <c r="C100" t="s">
        <v>104</v>
      </c>
      <c r="D100" s="6">
        <v>6986154</v>
      </c>
      <c r="E100" s="6">
        <v>0</v>
      </c>
      <c r="F100" s="6">
        <f t="shared" si="4"/>
        <v>6986154</v>
      </c>
      <c r="G100" s="4">
        <v>7103102.1100000003</v>
      </c>
      <c r="H100" s="1">
        <v>1380.8</v>
      </c>
      <c r="I100" s="10">
        <f t="shared" si="5"/>
        <v>5059.4973928157588</v>
      </c>
      <c r="J100" s="4">
        <f t="shared" si="6"/>
        <v>5144.1933009849363</v>
      </c>
      <c r="K100" s="10">
        <f t="shared" si="7"/>
        <v>10203.690693800694</v>
      </c>
    </row>
    <row r="101" spans="1:11" x14ac:dyDescent="0.3">
      <c r="A101">
        <v>47183</v>
      </c>
      <c r="B101" t="s">
        <v>157</v>
      </c>
      <c r="C101" t="s">
        <v>87</v>
      </c>
      <c r="D101" s="6">
        <v>26109080</v>
      </c>
      <c r="E101" s="6">
        <v>0</v>
      </c>
      <c r="F101" s="6">
        <f t="shared" si="4"/>
        <v>26109080</v>
      </c>
      <c r="G101" s="4">
        <v>5452744.0700000003</v>
      </c>
      <c r="H101" s="1">
        <v>2902.89</v>
      </c>
      <c r="I101" s="10">
        <f t="shared" si="5"/>
        <v>8994.1678809737878</v>
      </c>
      <c r="J101" s="4">
        <f t="shared" si="6"/>
        <v>1878.3846683821987</v>
      </c>
      <c r="K101" s="10">
        <f t="shared" si="7"/>
        <v>10872.552549355987</v>
      </c>
    </row>
    <row r="102" spans="1:11" x14ac:dyDescent="0.3">
      <c r="A102">
        <v>45294</v>
      </c>
      <c r="B102" t="s">
        <v>158</v>
      </c>
      <c r="C102" t="s">
        <v>159</v>
      </c>
      <c r="D102" s="6">
        <v>2774340</v>
      </c>
      <c r="E102" s="6">
        <v>0</v>
      </c>
      <c r="F102" s="6">
        <f t="shared" si="4"/>
        <v>2774340</v>
      </c>
      <c r="G102" s="4">
        <v>8798469.8300000001</v>
      </c>
      <c r="H102" s="1">
        <v>1228.4100000000001</v>
      </c>
      <c r="I102" s="10">
        <f t="shared" si="5"/>
        <v>2258.4804747600556</v>
      </c>
      <c r="J102" s="4">
        <f t="shared" si="6"/>
        <v>7162.4863278547064</v>
      </c>
      <c r="K102" s="10">
        <f t="shared" si="7"/>
        <v>9420.9668026147629</v>
      </c>
    </row>
    <row r="103" spans="1:11" x14ac:dyDescent="0.3">
      <c r="A103">
        <v>43745</v>
      </c>
      <c r="B103" t="s">
        <v>160</v>
      </c>
      <c r="C103" t="s">
        <v>21</v>
      </c>
      <c r="D103" s="6">
        <v>13504454</v>
      </c>
      <c r="E103" s="6">
        <v>0</v>
      </c>
      <c r="F103" s="6">
        <f t="shared" si="4"/>
        <v>13504454</v>
      </c>
      <c r="G103" s="4">
        <v>14668831.199999999</v>
      </c>
      <c r="H103" s="1">
        <v>3099.8</v>
      </c>
      <c r="I103" s="10">
        <f t="shared" si="5"/>
        <v>4356.5565520356149</v>
      </c>
      <c r="J103" s="4">
        <f t="shared" si="6"/>
        <v>4732.1863346022319</v>
      </c>
      <c r="K103" s="10">
        <f t="shared" si="7"/>
        <v>9088.7428866378468</v>
      </c>
    </row>
    <row r="104" spans="1:11" x14ac:dyDescent="0.3">
      <c r="A104">
        <v>50534</v>
      </c>
      <c r="B104" t="s">
        <v>161</v>
      </c>
      <c r="C104" t="s">
        <v>162</v>
      </c>
      <c r="D104" s="6">
        <v>5111560</v>
      </c>
      <c r="E104" s="6">
        <v>1978295</v>
      </c>
      <c r="F104" s="6">
        <f t="shared" si="4"/>
        <v>7089855</v>
      </c>
      <c r="G104" s="4">
        <v>5024713.5</v>
      </c>
      <c r="H104" s="1">
        <v>1255.29</v>
      </c>
      <c r="I104" s="10">
        <f t="shared" si="5"/>
        <v>5647.9817412709417</v>
      </c>
      <c r="J104" s="4">
        <f t="shared" si="6"/>
        <v>4002.8308199698877</v>
      </c>
      <c r="K104" s="10">
        <f t="shared" si="7"/>
        <v>9650.8125612408294</v>
      </c>
    </row>
    <row r="105" spans="1:11" x14ac:dyDescent="0.3">
      <c r="A105">
        <v>43752</v>
      </c>
      <c r="B105" t="s">
        <v>163</v>
      </c>
      <c r="C105" t="s">
        <v>164</v>
      </c>
      <c r="D105" s="6">
        <v>336961395</v>
      </c>
      <c r="E105" s="6">
        <v>0</v>
      </c>
      <c r="F105" s="6">
        <f t="shared" si="4"/>
        <v>336961395</v>
      </c>
      <c r="G105" s="4">
        <v>192567035.19999999</v>
      </c>
      <c r="H105" s="1">
        <v>43877.91</v>
      </c>
      <c r="I105" s="10">
        <f t="shared" si="5"/>
        <v>7679.5224521860764</v>
      </c>
      <c r="J105" s="4">
        <f t="shared" si="6"/>
        <v>4388.7011756029397</v>
      </c>
      <c r="K105" s="10">
        <f t="shared" si="7"/>
        <v>12068.223627789015</v>
      </c>
    </row>
    <row r="106" spans="1:11" x14ac:dyDescent="0.3">
      <c r="A106">
        <v>43760</v>
      </c>
      <c r="B106" t="s">
        <v>165</v>
      </c>
      <c r="C106" t="s">
        <v>166</v>
      </c>
      <c r="D106" s="6">
        <v>9802975</v>
      </c>
      <c r="E106" s="6">
        <v>1772853</v>
      </c>
      <c r="F106" s="6">
        <f t="shared" si="4"/>
        <v>11575828</v>
      </c>
      <c r="G106" s="4">
        <v>11572985.42</v>
      </c>
      <c r="H106" s="1">
        <v>2158.44</v>
      </c>
      <c r="I106" s="10">
        <f t="shared" si="5"/>
        <v>5363.052945645929</v>
      </c>
      <c r="J106" s="4">
        <f t="shared" si="6"/>
        <v>5361.7359852486052</v>
      </c>
      <c r="K106" s="10">
        <f t="shared" si="7"/>
        <v>10724.788930894534</v>
      </c>
    </row>
    <row r="107" spans="1:11" x14ac:dyDescent="0.3">
      <c r="A107">
        <v>46284</v>
      </c>
      <c r="B107" t="s">
        <v>167</v>
      </c>
      <c r="C107" t="s">
        <v>168</v>
      </c>
      <c r="D107" s="6">
        <v>13202901</v>
      </c>
      <c r="E107" s="6">
        <v>0</v>
      </c>
      <c r="F107" s="6">
        <f t="shared" si="4"/>
        <v>13202901</v>
      </c>
      <c r="G107" s="4">
        <v>6885244.3600000003</v>
      </c>
      <c r="H107" s="1">
        <v>1931.38</v>
      </c>
      <c r="I107" s="10">
        <f t="shared" si="5"/>
        <v>6835.9934347461394</v>
      </c>
      <c r="J107" s="4">
        <f t="shared" si="6"/>
        <v>3564.9351033975704</v>
      </c>
      <c r="K107" s="10">
        <f t="shared" si="7"/>
        <v>10400.928538143709</v>
      </c>
    </row>
    <row r="108" spans="1:11" x14ac:dyDescent="0.3">
      <c r="A108">
        <v>49601</v>
      </c>
      <c r="B108" t="s">
        <v>169</v>
      </c>
      <c r="C108" t="s">
        <v>102</v>
      </c>
      <c r="D108" s="6">
        <v>1378479</v>
      </c>
      <c r="E108" s="6">
        <v>0</v>
      </c>
      <c r="F108" s="6">
        <f t="shared" si="4"/>
        <v>1378479</v>
      </c>
      <c r="G108" s="4">
        <v>3749562.36</v>
      </c>
      <c r="H108" s="1">
        <v>485</v>
      </c>
      <c r="I108" s="10">
        <f t="shared" si="5"/>
        <v>2842.2247422680412</v>
      </c>
      <c r="J108" s="4">
        <f t="shared" si="6"/>
        <v>7731.0564123711338</v>
      </c>
      <c r="K108" s="10">
        <f t="shared" si="7"/>
        <v>10573.281154639175</v>
      </c>
    </row>
    <row r="109" spans="1:11" x14ac:dyDescent="0.3">
      <c r="A109">
        <v>43778</v>
      </c>
      <c r="B109" t="s">
        <v>170</v>
      </c>
      <c r="C109" t="s">
        <v>171</v>
      </c>
      <c r="D109" s="6">
        <v>4493121</v>
      </c>
      <c r="E109" s="6">
        <v>0</v>
      </c>
      <c r="F109" s="6">
        <f t="shared" si="4"/>
        <v>4493121</v>
      </c>
      <c r="G109" s="4">
        <v>15540685.630000001</v>
      </c>
      <c r="H109" s="1">
        <v>1992.34</v>
      </c>
      <c r="I109" s="10">
        <f t="shared" si="5"/>
        <v>2255.1979079875928</v>
      </c>
      <c r="J109" s="4">
        <f t="shared" si="6"/>
        <v>7800.2176485941163</v>
      </c>
      <c r="K109" s="10">
        <f t="shared" si="7"/>
        <v>10055.415556581709</v>
      </c>
    </row>
    <row r="110" spans="1:11" x14ac:dyDescent="0.3">
      <c r="A110">
        <v>49411</v>
      </c>
      <c r="B110" t="s">
        <v>172</v>
      </c>
      <c r="C110" t="s">
        <v>173</v>
      </c>
      <c r="D110" s="6">
        <v>5299798</v>
      </c>
      <c r="E110" s="6">
        <v>2076922</v>
      </c>
      <c r="F110" s="6">
        <f t="shared" si="4"/>
        <v>7376720</v>
      </c>
      <c r="G110" s="4">
        <v>8256804.2300000004</v>
      </c>
      <c r="H110" s="1">
        <v>1551.51</v>
      </c>
      <c r="I110" s="10">
        <f t="shared" si="5"/>
        <v>4754.5423490663934</v>
      </c>
      <c r="J110" s="4">
        <f t="shared" si="6"/>
        <v>5321.7860213598369</v>
      </c>
      <c r="K110" s="10">
        <f t="shared" si="7"/>
        <v>10076.32837042623</v>
      </c>
    </row>
    <row r="111" spans="1:11" x14ac:dyDescent="0.3">
      <c r="A111">
        <v>48132</v>
      </c>
      <c r="B111" t="s">
        <v>174</v>
      </c>
      <c r="C111" t="s">
        <v>33</v>
      </c>
      <c r="D111" s="6">
        <v>3282557</v>
      </c>
      <c r="E111" s="6">
        <v>0</v>
      </c>
      <c r="F111" s="6">
        <f t="shared" si="4"/>
        <v>3282557</v>
      </c>
      <c r="G111" s="4">
        <v>10620263.84</v>
      </c>
      <c r="H111" s="1">
        <v>1068.33</v>
      </c>
      <c r="I111" s="10">
        <f t="shared" si="5"/>
        <v>3072.60584276394</v>
      </c>
      <c r="J111" s="4">
        <f t="shared" si="6"/>
        <v>9940.9956099707033</v>
      </c>
      <c r="K111" s="10">
        <f t="shared" si="7"/>
        <v>13013.601452734643</v>
      </c>
    </row>
    <row r="112" spans="1:11" x14ac:dyDescent="0.3">
      <c r="A112">
        <v>46326</v>
      </c>
      <c r="B112" t="s">
        <v>175</v>
      </c>
      <c r="C112" t="s">
        <v>65</v>
      </c>
      <c r="D112" s="6">
        <v>7014744</v>
      </c>
      <c r="E112" s="6">
        <v>3345658</v>
      </c>
      <c r="F112" s="6">
        <f t="shared" si="4"/>
        <v>10360402</v>
      </c>
      <c r="G112" s="4">
        <v>5781629.04</v>
      </c>
      <c r="H112" s="1">
        <v>1608.81</v>
      </c>
      <c r="I112" s="10">
        <f t="shared" si="5"/>
        <v>6439.792144504323</v>
      </c>
      <c r="J112" s="4">
        <f t="shared" si="6"/>
        <v>3593.7301732336323</v>
      </c>
      <c r="K112" s="10">
        <f t="shared" si="7"/>
        <v>10033.522317737956</v>
      </c>
    </row>
    <row r="113" spans="1:11" x14ac:dyDescent="0.3">
      <c r="A113">
        <v>43794</v>
      </c>
      <c r="B113" t="s">
        <v>176</v>
      </c>
      <c r="C113" t="s">
        <v>68</v>
      </c>
      <c r="D113" s="6">
        <v>85216180</v>
      </c>
      <c r="E113" s="6">
        <v>0</v>
      </c>
      <c r="F113" s="6">
        <f t="shared" si="4"/>
        <v>85216180</v>
      </c>
      <c r="G113" s="4">
        <v>20156623.629999999</v>
      </c>
      <c r="H113" s="1">
        <v>6221.73</v>
      </c>
      <c r="I113" s="10">
        <f t="shared" si="5"/>
        <v>13696.540994225079</v>
      </c>
      <c r="J113" s="4">
        <f t="shared" si="6"/>
        <v>3239.7136535979544</v>
      </c>
      <c r="K113" s="10">
        <f t="shared" si="7"/>
        <v>16936.254647823032</v>
      </c>
    </row>
    <row r="114" spans="1:11" x14ac:dyDescent="0.3">
      <c r="A114">
        <v>43786</v>
      </c>
      <c r="B114" t="s">
        <v>177</v>
      </c>
      <c r="C114" t="s">
        <v>68</v>
      </c>
      <c r="D114" s="6">
        <v>248113219</v>
      </c>
      <c r="E114" s="6">
        <v>0</v>
      </c>
      <c r="F114" s="6">
        <f t="shared" si="4"/>
        <v>248113219</v>
      </c>
      <c r="G114" s="4">
        <v>433330000.63</v>
      </c>
      <c r="H114" s="1">
        <v>54758.78</v>
      </c>
      <c r="I114" s="10">
        <f t="shared" si="5"/>
        <v>4531.021673601932</v>
      </c>
      <c r="J114" s="4">
        <f t="shared" si="6"/>
        <v>7913.4341676348522</v>
      </c>
      <c r="K114" s="10">
        <f t="shared" si="7"/>
        <v>12444.455841236784</v>
      </c>
    </row>
    <row r="115" spans="1:11" x14ac:dyDescent="0.3">
      <c r="A115">
        <v>46391</v>
      </c>
      <c r="B115" t="s">
        <v>178</v>
      </c>
      <c r="C115" t="s">
        <v>99</v>
      </c>
      <c r="D115" s="6">
        <v>6308531</v>
      </c>
      <c r="E115" s="6">
        <v>0</v>
      </c>
      <c r="F115" s="6">
        <f t="shared" si="4"/>
        <v>6308531</v>
      </c>
      <c r="G115" s="4">
        <v>8617423.4100000001</v>
      </c>
      <c r="H115" s="1">
        <v>1694.12</v>
      </c>
      <c r="I115" s="10">
        <f t="shared" si="5"/>
        <v>3723.7804878048782</v>
      </c>
      <c r="J115" s="4">
        <f t="shared" si="6"/>
        <v>5086.6664758104507</v>
      </c>
      <c r="K115" s="10">
        <f t="shared" si="7"/>
        <v>8810.4469636153299</v>
      </c>
    </row>
    <row r="116" spans="1:11" x14ac:dyDescent="0.3">
      <c r="A116">
        <v>48488</v>
      </c>
      <c r="B116" t="s">
        <v>179</v>
      </c>
      <c r="C116" t="s">
        <v>97</v>
      </c>
      <c r="D116" s="6">
        <v>16964945</v>
      </c>
      <c r="E116" s="6">
        <v>5609234</v>
      </c>
      <c r="F116" s="6">
        <f t="shared" si="4"/>
        <v>22574179</v>
      </c>
      <c r="G116" s="4">
        <v>8953922.9800000004</v>
      </c>
      <c r="H116" s="1">
        <v>2421.8200000000002</v>
      </c>
      <c r="I116" s="10">
        <f t="shared" si="5"/>
        <v>9321.1630096373792</v>
      </c>
      <c r="J116" s="4">
        <f t="shared" si="6"/>
        <v>3697.1876440032702</v>
      </c>
      <c r="K116" s="10">
        <f t="shared" si="7"/>
        <v>13018.350653640649</v>
      </c>
    </row>
    <row r="117" spans="1:11" x14ac:dyDescent="0.3">
      <c r="A117">
        <v>45302</v>
      </c>
      <c r="B117" t="s">
        <v>180</v>
      </c>
      <c r="C117" t="s">
        <v>181</v>
      </c>
      <c r="D117" s="6">
        <v>7358195</v>
      </c>
      <c r="E117" s="6">
        <v>2296900</v>
      </c>
      <c r="F117" s="6">
        <f t="shared" si="4"/>
        <v>9655095</v>
      </c>
      <c r="G117" s="4">
        <v>12336249.27</v>
      </c>
      <c r="H117" s="1">
        <v>2104.0700000000002</v>
      </c>
      <c r="I117" s="10">
        <f t="shared" si="5"/>
        <v>4588.7708108570532</v>
      </c>
      <c r="J117" s="4">
        <f t="shared" si="6"/>
        <v>5863.0412818965142</v>
      </c>
      <c r="K117" s="10">
        <f t="shared" si="7"/>
        <v>10451.812092753567</v>
      </c>
    </row>
    <row r="118" spans="1:11" x14ac:dyDescent="0.3">
      <c r="A118">
        <v>45310</v>
      </c>
      <c r="B118" t="s">
        <v>182</v>
      </c>
      <c r="C118" t="s">
        <v>150</v>
      </c>
      <c r="D118" s="6">
        <v>4230998</v>
      </c>
      <c r="E118" s="6">
        <v>850876</v>
      </c>
      <c r="F118" s="6">
        <f t="shared" si="4"/>
        <v>5081874</v>
      </c>
      <c r="G118" s="4">
        <v>6928071.9500000002</v>
      </c>
      <c r="H118" s="1">
        <v>1224.78</v>
      </c>
      <c r="I118" s="10">
        <f t="shared" si="5"/>
        <v>4149.2137363444863</v>
      </c>
      <c r="J118" s="4">
        <f t="shared" si="6"/>
        <v>5656.5848152321232</v>
      </c>
      <c r="K118" s="10">
        <f t="shared" si="7"/>
        <v>9805.7985515766086</v>
      </c>
    </row>
    <row r="119" spans="1:11" x14ac:dyDescent="0.3">
      <c r="A119">
        <v>64964</v>
      </c>
      <c r="B119" t="s">
        <v>183</v>
      </c>
      <c r="C119" t="s">
        <v>184</v>
      </c>
      <c r="D119" s="6">
        <v>282087</v>
      </c>
      <c r="E119" s="6">
        <v>0</v>
      </c>
      <c r="F119" s="6">
        <f t="shared" si="4"/>
        <v>282087</v>
      </c>
      <c r="G119" s="4">
        <v>588944.91</v>
      </c>
      <c r="H119" s="1">
        <v>88.81</v>
      </c>
      <c r="I119" s="10">
        <f t="shared" si="5"/>
        <v>3176.2977142213713</v>
      </c>
      <c r="J119" s="4">
        <f t="shared" si="6"/>
        <v>6631.5157076905753</v>
      </c>
      <c r="K119" s="10">
        <f t="shared" si="7"/>
        <v>9807.8134219119456</v>
      </c>
    </row>
    <row r="120" spans="1:11" x14ac:dyDescent="0.3">
      <c r="A120">
        <v>46516</v>
      </c>
      <c r="B120" t="s">
        <v>185</v>
      </c>
      <c r="C120" t="s">
        <v>126</v>
      </c>
      <c r="D120" s="6">
        <v>3564637</v>
      </c>
      <c r="E120" s="6">
        <v>1480011</v>
      </c>
      <c r="F120" s="6">
        <f t="shared" si="4"/>
        <v>5044648</v>
      </c>
      <c r="G120" s="4">
        <v>3773737.36</v>
      </c>
      <c r="H120" s="1">
        <v>737.42</v>
      </c>
      <c r="I120" s="10">
        <f t="shared" si="5"/>
        <v>6840.9427463318061</v>
      </c>
      <c r="J120" s="4">
        <f t="shared" si="6"/>
        <v>5117.4871308074098</v>
      </c>
      <c r="K120" s="10">
        <f t="shared" si="7"/>
        <v>11958.429877139217</v>
      </c>
    </row>
    <row r="121" spans="1:11" x14ac:dyDescent="0.3">
      <c r="A121">
        <v>48140</v>
      </c>
      <c r="B121" t="s">
        <v>186</v>
      </c>
      <c r="C121" t="s">
        <v>33</v>
      </c>
      <c r="D121" s="6">
        <v>8545561</v>
      </c>
      <c r="E121" s="6">
        <v>0</v>
      </c>
      <c r="F121" s="6">
        <f t="shared" si="4"/>
        <v>8545561</v>
      </c>
      <c r="G121" s="4">
        <v>2195248.11</v>
      </c>
      <c r="H121" s="1">
        <v>778.4</v>
      </c>
      <c r="I121" s="10">
        <f t="shared" si="5"/>
        <v>10978.367163412127</v>
      </c>
      <c r="J121" s="4">
        <f t="shared" si="6"/>
        <v>2820.2056911613568</v>
      </c>
      <c r="K121" s="10">
        <f t="shared" si="7"/>
        <v>13798.572854573484</v>
      </c>
    </row>
    <row r="122" spans="1:11" x14ac:dyDescent="0.3">
      <c r="A122">
        <v>45328</v>
      </c>
      <c r="B122" t="s">
        <v>187</v>
      </c>
      <c r="C122" t="s">
        <v>71</v>
      </c>
      <c r="D122" s="6">
        <v>4300774</v>
      </c>
      <c r="E122" s="6">
        <v>1865053</v>
      </c>
      <c r="F122" s="6">
        <f t="shared" si="4"/>
        <v>6165827</v>
      </c>
      <c r="G122" s="4">
        <v>3071034.46</v>
      </c>
      <c r="H122" s="1">
        <v>1014.15</v>
      </c>
      <c r="I122" s="10">
        <f t="shared" si="5"/>
        <v>6079.7978602770791</v>
      </c>
      <c r="J122" s="4">
        <f t="shared" si="6"/>
        <v>3028.1856332889611</v>
      </c>
      <c r="K122" s="10">
        <f t="shared" si="7"/>
        <v>9107.9834935660401</v>
      </c>
    </row>
    <row r="123" spans="1:11" x14ac:dyDescent="0.3">
      <c r="A123">
        <v>43802</v>
      </c>
      <c r="B123" t="s">
        <v>188</v>
      </c>
      <c r="C123" t="s">
        <v>93</v>
      </c>
      <c r="D123" s="6">
        <v>468661332</v>
      </c>
      <c r="E123" s="6">
        <v>0</v>
      </c>
      <c r="F123" s="6">
        <f t="shared" si="4"/>
        <v>468661332</v>
      </c>
      <c r="G123" s="4">
        <v>319105152.26999998</v>
      </c>
      <c r="H123" s="1">
        <v>72046.100000000006</v>
      </c>
      <c r="I123" s="10">
        <f t="shared" si="5"/>
        <v>6505.0201468226587</v>
      </c>
      <c r="J123" s="4">
        <f t="shared" si="6"/>
        <v>4429.1800981593724</v>
      </c>
      <c r="K123" s="10">
        <f t="shared" si="7"/>
        <v>10934.200244982032</v>
      </c>
    </row>
    <row r="124" spans="1:11" x14ac:dyDescent="0.3">
      <c r="A124">
        <v>49312</v>
      </c>
      <c r="B124" t="s">
        <v>189</v>
      </c>
      <c r="C124" t="s">
        <v>190</v>
      </c>
      <c r="D124" s="6">
        <v>2971846</v>
      </c>
      <c r="E124" s="6">
        <v>1182830</v>
      </c>
      <c r="F124" s="6">
        <f t="shared" si="4"/>
        <v>4154676</v>
      </c>
      <c r="G124" s="4">
        <v>5681396.7800000003</v>
      </c>
      <c r="H124" s="1">
        <v>916.38</v>
      </c>
      <c r="I124" s="10">
        <f t="shared" si="5"/>
        <v>4533.7916584822888</v>
      </c>
      <c r="J124" s="4">
        <f t="shared" si="6"/>
        <v>6199.8262511185321</v>
      </c>
      <c r="K124" s="10">
        <f t="shared" si="7"/>
        <v>10733.61790960082</v>
      </c>
    </row>
    <row r="125" spans="1:11" x14ac:dyDescent="0.3">
      <c r="A125">
        <v>43810</v>
      </c>
      <c r="B125" t="s">
        <v>191</v>
      </c>
      <c r="C125" t="s">
        <v>51</v>
      </c>
      <c r="D125" s="6">
        <v>5230728</v>
      </c>
      <c r="E125" s="6">
        <v>0</v>
      </c>
      <c r="F125" s="6">
        <f t="shared" si="4"/>
        <v>5230728</v>
      </c>
      <c r="G125" s="4">
        <v>11082250.789999999</v>
      </c>
      <c r="H125" s="1">
        <v>1644.71</v>
      </c>
      <c r="I125" s="10">
        <f t="shared" si="5"/>
        <v>3180.3345270594814</v>
      </c>
      <c r="J125" s="4">
        <f t="shared" si="6"/>
        <v>6738.1184464130447</v>
      </c>
      <c r="K125" s="10">
        <f t="shared" si="7"/>
        <v>9918.4529734725256</v>
      </c>
    </row>
    <row r="126" spans="1:11" x14ac:dyDescent="0.3">
      <c r="A126">
        <v>47548</v>
      </c>
      <c r="B126" t="s">
        <v>192</v>
      </c>
      <c r="C126" t="s">
        <v>193</v>
      </c>
      <c r="D126" s="6">
        <v>3058697</v>
      </c>
      <c r="E126" s="6">
        <v>0</v>
      </c>
      <c r="F126" s="6">
        <f t="shared" si="4"/>
        <v>3058697</v>
      </c>
      <c r="G126" s="4">
        <v>2317214.17</v>
      </c>
      <c r="H126" s="1">
        <v>399.9</v>
      </c>
      <c r="I126" s="10">
        <f t="shared" si="5"/>
        <v>7648.6546636659168</v>
      </c>
      <c r="J126" s="4">
        <f t="shared" si="6"/>
        <v>5794.4840460115029</v>
      </c>
      <c r="K126" s="10">
        <f t="shared" si="7"/>
        <v>13443.13870967742</v>
      </c>
    </row>
    <row r="127" spans="1:11" x14ac:dyDescent="0.3">
      <c r="A127">
        <v>49320</v>
      </c>
      <c r="B127" t="s">
        <v>194</v>
      </c>
      <c r="C127" t="s">
        <v>190</v>
      </c>
      <c r="D127" s="6">
        <v>2109219</v>
      </c>
      <c r="E127" s="6">
        <v>657594</v>
      </c>
      <c r="F127" s="6">
        <f t="shared" si="4"/>
        <v>2766813</v>
      </c>
      <c r="G127" s="4">
        <v>3810686.34</v>
      </c>
      <c r="H127" s="1">
        <v>529.02</v>
      </c>
      <c r="I127" s="10">
        <f t="shared" si="5"/>
        <v>5230.072587047749</v>
      </c>
      <c r="J127" s="4">
        <f t="shared" si="6"/>
        <v>7203.2935238743339</v>
      </c>
      <c r="K127" s="10">
        <f t="shared" si="7"/>
        <v>12433.366110922083</v>
      </c>
    </row>
    <row r="128" spans="1:11" x14ac:dyDescent="0.3">
      <c r="A128">
        <v>49981</v>
      </c>
      <c r="B128" t="s">
        <v>195</v>
      </c>
      <c r="C128" t="s">
        <v>23</v>
      </c>
      <c r="D128" s="6">
        <v>34253513</v>
      </c>
      <c r="E128" s="6">
        <v>0</v>
      </c>
      <c r="F128" s="6">
        <f t="shared" si="4"/>
        <v>34253513</v>
      </c>
      <c r="G128" s="4">
        <v>2316661.15</v>
      </c>
      <c r="H128" s="1">
        <v>3009.03</v>
      </c>
      <c r="I128" s="10">
        <f t="shared" si="5"/>
        <v>11383.573111600748</v>
      </c>
      <c r="J128" s="4">
        <f t="shared" si="6"/>
        <v>769.90297537744709</v>
      </c>
      <c r="K128" s="10">
        <f t="shared" si="7"/>
        <v>12153.476086978195</v>
      </c>
    </row>
    <row r="129" spans="1:11" x14ac:dyDescent="0.3">
      <c r="A129">
        <v>47431</v>
      </c>
      <c r="B129" t="s">
        <v>196</v>
      </c>
      <c r="C129" t="s">
        <v>43</v>
      </c>
      <c r="D129" s="6">
        <v>2964006</v>
      </c>
      <c r="E129" s="6">
        <v>1662025</v>
      </c>
      <c r="F129" s="6">
        <f t="shared" si="4"/>
        <v>4626031</v>
      </c>
      <c r="G129" s="4">
        <v>3448731.66</v>
      </c>
      <c r="H129" s="1">
        <v>671.3</v>
      </c>
      <c r="I129" s="10">
        <f t="shared" si="5"/>
        <v>6891.1529867421423</v>
      </c>
      <c r="J129" s="4">
        <f t="shared" si="6"/>
        <v>5137.3926113511106</v>
      </c>
      <c r="K129" s="10">
        <f t="shared" si="7"/>
        <v>12028.545598093253</v>
      </c>
    </row>
    <row r="130" spans="1:11" x14ac:dyDescent="0.3">
      <c r="A130">
        <v>43828</v>
      </c>
      <c r="B130" t="s">
        <v>197</v>
      </c>
      <c r="C130" t="s">
        <v>198</v>
      </c>
      <c r="D130" s="6">
        <v>5947501</v>
      </c>
      <c r="E130" s="6">
        <v>0</v>
      </c>
      <c r="F130" s="6">
        <f t="shared" si="4"/>
        <v>5947501</v>
      </c>
      <c r="G130" s="4">
        <v>11679733.109999999</v>
      </c>
      <c r="H130" s="1">
        <v>1663.48</v>
      </c>
      <c r="I130" s="10">
        <f t="shared" si="5"/>
        <v>3575.3366436626829</v>
      </c>
      <c r="J130" s="4">
        <f t="shared" si="6"/>
        <v>7021.2645237694469</v>
      </c>
      <c r="K130" s="10">
        <f t="shared" si="7"/>
        <v>10596.601167432131</v>
      </c>
    </row>
    <row r="131" spans="1:11" x14ac:dyDescent="0.3">
      <c r="A131">
        <v>49999</v>
      </c>
      <c r="B131" t="s">
        <v>199</v>
      </c>
      <c r="C131" t="s">
        <v>23</v>
      </c>
      <c r="D131" s="6">
        <v>12886006</v>
      </c>
      <c r="E131" s="6">
        <v>0</v>
      </c>
      <c r="F131" s="6">
        <f t="shared" si="4"/>
        <v>12886006</v>
      </c>
      <c r="G131" s="4">
        <v>4245091.4000000004</v>
      </c>
      <c r="H131" s="1">
        <v>1453.74</v>
      </c>
      <c r="I131" s="10">
        <f t="shared" si="5"/>
        <v>8864.0375858131447</v>
      </c>
      <c r="J131" s="4">
        <f t="shared" si="6"/>
        <v>2920.1173524839382</v>
      </c>
      <c r="K131" s="10">
        <f t="shared" si="7"/>
        <v>11784.154938297082</v>
      </c>
    </row>
    <row r="132" spans="1:11" x14ac:dyDescent="0.3">
      <c r="A132">
        <v>45336</v>
      </c>
      <c r="B132" t="s">
        <v>200</v>
      </c>
      <c r="C132" t="s">
        <v>90</v>
      </c>
      <c r="D132" s="6">
        <v>2447191</v>
      </c>
      <c r="E132" s="6">
        <v>2043698</v>
      </c>
      <c r="F132" s="6">
        <f t="shared" si="4"/>
        <v>4490889</v>
      </c>
      <c r="G132" s="4">
        <v>4325130.68</v>
      </c>
      <c r="H132" s="1">
        <v>752.42</v>
      </c>
      <c r="I132" s="10">
        <f t="shared" si="5"/>
        <v>5968.5933388267194</v>
      </c>
      <c r="J132" s="4">
        <f t="shared" si="6"/>
        <v>5748.293080991999</v>
      </c>
      <c r="K132" s="10">
        <f t="shared" si="7"/>
        <v>11716.886419818718</v>
      </c>
    </row>
    <row r="133" spans="1:11" x14ac:dyDescent="0.3">
      <c r="A133">
        <v>45344</v>
      </c>
      <c r="B133" t="s">
        <v>201</v>
      </c>
      <c r="C133" t="s">
        <v>126</v>
      </c>
      <c r="D133" s="6">
        <v>2643221</v>
      </c>
      <c r="E133" s="6">
        <v>199520</v>
      </c>
      <c r="F133" s="6">
        <f t="shared" si="4"/>
        <v>2842741</v>
      </c>
      <c r="G133" s="4">
        <v>6257236.6399999997</v>
      </c>
      <c r="H133" s="1">
        <v>726.45</v>
      </c>
      <c r="I133" s="10">
        <f t="shared" si="5"/>
        <v>3913.1956776102966</v>
      </c>
      <c r="J133" s="4">
        <f t="shared" si="6"/>
        <v>8613.4443389083899</v>
      </c>
      <c r="K133" s="10">
        <f t="shared" si="7"/>
        <v>12526.640016518686</v>
      </c>
    </row>
    <row r="134" spans="1:11" x14ac:dyDescent="0.3">
      <c r="A134">
        <v>46433</v>
      </c>
      <c r="B134" t="s">
        <v>202</v>
      </c>
      <c r="C134" t="s">
        <v>71</v>
      </c>
      <c r="D134" s="6">
        <v>2684800</v>
      </c>
      <c r="E134" s="6">
        <v>1217879</v>
      </c>
      <c r="F134" s="6">
        <f t="shared" si="4"/>
        <v>3902679</v>
      </c>
      <c r="G134" s="4">
        <v>5783785.8200000003</v>
      </c>
      <c r="H134" s="1">
        <v>929.05</v>
      </c>
      <c r="I134" s="10">
        <f t="shared" si="5"/>
        <v>4200.7200904149404</v>
      </c>
      <c r="J134" s="4">
        <f t="shared" si="6"/>
        <v>6225.4839029115774</v>
      </c>
      <c r="K134" s="10">
        <f t="shared" si="7"/>
        <v>10426.203993326519</v>
      </c>
    </row>
    <row r="135" spans="1:11" x14ac:dyDescent="0.3">
      <c r="A135">
        <v>49429</v>
      </c>
      <c r="B135" t="s">
        <v>202</v>
      </c>
      <c r="C135" t="s">
        <v>173</v>
      </c>
      <c r="D135" s="6">
        <v>3776311</v>
      </c>
      <c r="E135" s="6">
        <v>0</v>
      </c>
      <c r="F135" s="6">
        <f t="shared" si="4"/>
        <v>3776311</v>
      </c>
      <c r="G135" s="4">
        <v>7634892.3200000003</v>
      </c>
      <c r="H135" s="1">
        <v>1163.33</v>
      </c>
      <c r="I135" s="10">
        <f t="shared" si="5"/>
        <v>3246.1219086587644</v>
      </c>
      <c r="J135" s="4">
        <f t="shared" si="6"/>
        <v>6562.9634927320712</v>
      </c>
      <c r="K135" s="10">
        <f t="shared" si="7"/>
        <v>9809.0854013908356</v>
      </c>
    </row>
    <row r="136" spans="1:11" x14ac:dyDescent="0.3">
      <c r="A136">
        <v>50351</v>
      </c>
      <c r="B136" t="s">
        <v>202</v>
      </c>
      <c r="C136" t="s">
        <v>203</v>
      </c>
      <c r="D136" s="6">
        <v>4831859</v>
      </c>
      <c r="E136" s="6">
        <v>990531</v>
      </c>
      <c r="F136" s="6">
        <f t="shared" si="4"/>
        <v>5822390</v>
      </c>
      <c r="G136" s="4">
        <v>4354445.37</v>
      </c>
      <c r="H136" s="1">
        <v>792.76</v>
      </c>
      <c r="I136" s="10">
        <f t="shared" si="5"/>
        <v>7344.4548160855747</v>
      </c>
      <c r="J136" s="4">
        <f t="shared" si="6"/>
        <v>5492.7662470356727</v>
      </c>
      <c r="K136" s="10">
        <f t="shared" si="7"/>
        <v>12837.221063121247</v>
      </c>
    </row>
    <row r="137" spans="1:11" x14ac:dyDescent="0.3">
      <c r="A137">
        <v>49189</v>
      </c>
      <c r="B137" t="s">
        <v>204</v>
      </c>
      <c r="C137" t="s">
        <v>54</v>
      </c>
      <c r="D137" s="6">
        <v>8968620</v>
      </c>
      <c r="E137" s="6">
        <v>0</v>
      </c>
      <c r="F137" s="6">
        <f t="shared" si="4"/>
        <v>8968620</v>
      </c>
      <c r="G137" s="4">
        <v>10489585.859999999</v>
      </c>
      <c r="H137" s="1">
        <v>1718.52</v>
      </c>
      <c r="I137" s="10">
        <f t="shared" si="5"/>
        <v>5218.8045527546956</v>
      </c>
      <c r="J137" s="4">
        <f t="shared" si="6"/>
        <v>6103.8485790098457</v>
      </c>
      <c r="K137" s="10">
        <f t="shared" si="7"/>
        <v>11322.653131764542</v>
      </c>
    </row>
    <row r="138" spans="1:11" x14ac:dyDescent="0.3">
      <c r="A138">
        <v>45351</v>
      </c>
      <c r="B138" t="s">
        <v>205</v>
      </c>
      <c r="C138" t="s">
        <v>206</v>
      </c>
      <c r="D138" s="6">
        <v>1829269</v>
      </c>
      <c r="E138" s="6">
        <v>0</v>
      </c>
      <c r="F138" s="6">
        <f t="shared" si="4"/>
        <v>1829269</v>
      </c>
      <c r="G138" s="4">
        <v>9385526.8399999999</v>
      </c>
      <c r="H138" s="1">
        <v>922.26</v>
      </c>
      <c r="I138" s="10">
        <f t="shared" si="5"/>
        <v>1983.4634484852427</v>
      </c>
      <c r="J138" s="4">
        <f t="shared" si="6"/>
        <v>10176.660421139375</v>
      </c>
      <c r="K138" s="10">
        <f t="shared" si="7"/>
        <v>12160.123869624618</v>
      </c>
    </row>
    <row r="139" spans="1:11" x14ac:dyDescent="0.3">
      <c r="A139">
        <v>43836</v>
      </c>
      <c r="B139" t="s">
        <v>207</v>
      </c>
      <c r="C139" t="s">
        <v>23</v>
      </c>
      <c r="D139" s="6">
        <v>30687611</v>
      </c>
      <c r="E139" s="6">
        <v>0</v>
      </c>
      <c r="F139" s="6">
        <f t="shared" ref="F139:F202" si="8">D139+E139</f>
        <v>30687611</v>
      </c>
      <c r="G139" s="4">
        <v>15371927.35</v>
      </c>
      <c r="H139" s="1">
        <v>4799.41</v>
      </c>
      <c r="I139" s="10">
        <f t="shared" ref="I139:I202" si="9">F139/H139</f>
        <v>6394.0382255318882</v>
      </c>
      <c r="J139" s="4">
        <f t="shared" ref="J139:J202" si="10">G139/H139</f>
        <v>3202.8785517386514</v>
      </c>
      <c r="K139" s="10">
        <f t="shared" ref="K139:K202" si="11">I139+J139</f>
        <v>9596.9167772705405</v>
      </c>
    </row>
    <row r="140" spans="1:11" x14ac:dyDescent="0.3">
      <c r="A140">
        <v>46557</v>
      </c>
      <c r="B140" t="s">
        <v>208</v>
      </c>
      <c r="C140" t="s">
        <v>68</v>
      </c>
      <c r="D140" s="6">
        <v>12164290</v>
      </c>
      <c r="E140" s="6">
        <v>0</v>
      </c>
      <c r="F140" s="6">
        <f t="shared" si="8"/>
        <v>12164290</v>
      </c>
      <c r="G140" s="4">
        <v>504473.81</v>
      </c>
      <c r="H140" s="1">
        <v>725.39</v>
      </c>
      <c r="I140" s="10">
        <f t="shared" si="9"/>
        <v>16769.310302044418</v>
      </c>
      <c r="J140" s="4">
        <f t="shared" si="10"/>
        <v>695.45183970002347</v>
      </c>
      <c r="K140" s="10">
        <f t="shared" si="11"/>
        <v>17464.762141744442</v>
      </c>
    </row>
    <row r="141" spans="1:11" x14ac:dyDescent="0.3">
      <c r="A141">
        <v>50542</v>
      </c>
      <c r="B141" t="s">
        <v>209</v>
      </c>
      <c r="C141" t="s">
        <v>162</v>
      </c>
      <c r="D141" s="6">
        <v>3816905</v>
      </c>
      <c r="E141" s="6">
        <v>1280046</v>
      </c>
      <c r="F141" s="6">
        <f t="shared" si="8"/>
        <v>5096951</v>
      </c>
      <c r="G141" s="4">
        <v>3077564.38</v>
      </c>
      <c r="H141" s="1">
        <v>824.09</v>
      </c>
      <c r="I141" s="10">
        <f t="shared" si="9"/>
        <v>6184.944605564926</v>
      </c>
      <c r="J141" s="4">
        <f t="shared" si="10"/>
        <v>3734.5003337014159</v>
      </c>
      <c r="K141" s="10">
        <f t="shared" si="11"/>
        <v>9919.444939266341</v>
      </c>
    </row>
    <row r="142" spans="1:11" x14ac:dyDescent="0.3">
      <c r="A142">
        <v>48934</v>
      </c>
      <c r="B142" t="s">
        <v>210</v>
      </c>
      <c r="C142" t="s">
        <v>84</v>
      </c>
      <c r="D142" s="6">
        <v>10080032</v>
      </c>
      <c r="E142" s="6">
        <v>0</v>
      </c>
      <c r="F142" s="6">
        <f t="shared" si="8"/>
        <v>10080032</v>
      </c>
      <c r="G142" s="4">
        <v>609013.57999999996</v>
      </c>
      <c r="H142" s="1">
        <v>476.19</v>
      </c>
      <c r="I142" s="10">
        <f t="shared" si="9"/>
        <v>21168.088368088367</v>
      </c>
      <c r="J142" s="4">
        <f t="shared" si="10"/>
        <v>1278.9297969297968</v>
      </c>
      <c r="K142" s="10">
        <f t="shared" si="11"/>
        <v>22447.018165018162</v>
      </c>
    </row>
    <row r="143" spans="1:11" x14ac:dyDescent="0.3">
      <c r="A143">
        <v>47837</v>
      </c>
      <c r="B143" t="s">
        <v>211</v>
      </c>
      <c r="C143" t="s">
        <v>152</v>
      </c>
      <c r="D143" s="6">
        <v>1891728</v>
      </c>
      <c r="E143" s="6">
        <v>950072</v>
      </c>
      <c r="F143" s="6">
        <f t="shared" si="8"/>
        <v>2841800</v>
      </c>
      <c r="G143" s="4">
        <v>3931924.28</v>
      </c>
      <c r="H143" s="1">
        <v>505.69</v>
      </c>
      <c r="I143" s="10">
        <f t="shared" si="9"/>
        <v>5619.6484011944076</v>
      </c>
      <c r="J143" s="4">
        <f t="shared" si="10"/>
        <v>7775.3649073543074</v>
      </c>
      <c r="K143" s="10">
        <f t="shared" si="11"/>
        <v>13395.013308548714</v>
      </c>
    </row>
    <row r="144" spans="1:11" x14ac:dyDescent="0.3">
      <c r="A144">
        <v>47928</v>
      </c>
      <c r="B144" t="s">
        <v>212</v>
      </c>
      <c r="C144" t="s">
        <v>159</v>
      </c>
      <c r="D144" s="6">
        <v>1763786</v>
      </c>
      <c r="E144" s="6">
        <v>0</v>
      </c>
      <c r="F144" s="6">
        <f t="shared" si="8"/>
        <v>1763786</v>
      </c>
      <c r="G144" s="4">
        <v>10705078.189999999</v>
      </c>
      <c r="H144" s="1">
        <v>982.04</v>
      </c>
      <c r="I144" s="10">
        <f t="shared" si="9"/>
        <v>1796.0429310415054</v>
      </c>
      <c r="J144" s="4">
        <f t="shared" si="10"/>
        <v>10900.857592358763</v>
      </c>
      <c r="K144" s="10">
        <f t="shared" si="11"/>
        <v>12696.900523400269</v>
      </c>
    </row>
    <row r="145" spans="1:11" x14ac:dyDescent="0.3">
      <c r="A145">
        <v>43844</v>
      </c>
      <c r="B145" t="s">
        <v>213</v>
      </c>
      <c r="C145" t="s">
        <v>119</v>
      </c>
      <c r="D145" s="6">
        <v>69682289</v>
      </c>
      <c r="E145" s="6">
        <v>0</v>
      </c>
      <c r="F145" s="6">
        <f t="shared" si="8"/>
        <v>69682289</v>
      </c>
      <c r="G145" s="4">
        <v>180057411.69999999</v>
      </c>
      <c r="H145" s="1">
        <v>22800.18</v>
      </c>
      <c r="I145" s="10">
        <f t="shared" si="9"/>
        <v>3056.2166175881066</v>
      </c>
      <c r="J145" s="4">
        <f t="shared" si="10"/>
        <v>7897.1925528658103</v>
      </c>
      <c r="K145" s="10">
        <f t="shared" si="11"/>
        <v>10953.409170453917</v>
      </c>
    </row>
    <row r="146" spans="1:11" x14ac:dyDescent="0.3">
      <c r="A146">
        <v>43851</v>
      </c>
      <c r="B146" t="s">
        <v>214</v>
      </c>
      <c r="C146" t="s">
        <v>164</v>
      </c>
      <c r="D146" s="6">
        <v>12370869</v>
      </c>
      <c r="E146" s="6">
        <v>0</v>
      </c>
      <c r="F146" s="6">
        <f t="shared" si="8"/>
        <v>12370869</v>
      </c>
      <c r="G146" s="4">
        <v>3362123.16</v>
      </c>
      <c r="H146" s="1">
        <v>1269.7</v>
      </c>
      <c r="I146" s="10">
        <f t="shared" si="9"/>
        <v>9743.1432621879176</v>
      </c>
      <c r="J146" s="4">
        <f t="shared" si="10"/>
        <v>2647.9665747814443</v>
      </c>
      <c r="K146" s="10">
        <f t="shared" si="11"/>
        <v>12391.109836969361</v>
      </c>
    </row>
    <row r="147" spans="1:11" x14ac:dyDescent="0.3">
      <c r="A147">
        <v>43869</v>
      </c>
      <c r="B147" t="s">
        <v>215</v>
      </c>
      <c r="C147" t="s">
        <v>60</v>
      </c>
      <c r="D147" s="6">
        <v>7922606</v>
      </c>
      <c r="E147" s="6">
        <v>1770055</v>
      </c>
      <c r="F147" s="6">
        <f t="shared" si="8"/>
        <v>9692661</v>
      </c>
      <c r="G147" s="4">
        <v>16560671.029999999</v>
      </c>
      <c r="H147" s="1">
        <v>2637.98</v>
      </c>
      <c r="I147" s="10">
        <f t="shared" si="9"/>
        <v>3674.273876223474</v>
      </c>
      <c r="J147" s="4">
        <f t="shared" si="10"/>
        <v>6277.7849073912612</v>
      </c>
      <c r="K147" s="10">
        <f t="shared" si="11"/>
        <v>9952.0587836147351</v>
      </c>
    </row>
    <row r="148" spans="1:11" x14ac:dyDescent="0.3">
      <c r="A148">
        <v>43877</v>
      </c>
      <c r="B148" t="s">
        <v>216</v>
      </c>
      <c r="C148" t="s">
        <v>95</v>
      </c>
      <c r="D148" s="6">
        <v>33718365</v>
      </c>
      <c r="E148" s="6">
        <v>0</v>
      </c>
      <c r="F148" s="6">
        <f t="shared" si="8"/>
        <v>33718365</v>
      </c>
      <c r="G148" s="4">
        <v>16304142.35</v>
      </c>
      <c r="H148" s="1">
        <v>5583.5</v>
      </c>
      <c r="I148" s="10">
        <f t="shared" si="9"/>
        <v>6038.9298826900686</v>
      </c>
      <c r="J148" s="4">
        <f t="shared" si="10"/>
        <v>2920.057732604997</v>
      </c>
      <c r="K148" s="10">
        <f t="shared" si="11"/>
        <v>8958.9876152950656</v>
      </c>
    </row>
    <row r="149" spans="1:11" x14ac:dyDescent="0.3">
      <c r="A149">
        <v>43885</v>
      </c>
      <c r="B149" t="s">
        <v>217</v>
      </c>
      <c r="C149" t="s">
        <v>27</v>
      </c>
      <c r="D149" s="6">
        <v>4960004</v>
      </c>
      <c r="E149" s="6">
        <v>0</v>
      </c>
      <c r="F149" s="6">
        <f t="shared" si="8"/>
        <v>4960004</v>
      </c>
      <c r="G149" s="4">
        <v>3906396.74</v>
      </c>
      <c r="H149" s="1">
        <v>1027.3</v>
      </c>
      <c r="I149" s="10">
        <f t="shared" si="9"/>
        <v>4828.1942957266619</v>
      </c>
      <c r="J149" s="4">
        <f t="shared" si="10"/>
        <v>3802.5861384211044</v>
      </c>
      <c r="K149" s="10">
        <f t="shared" si="11"/>
        <v>8630.7804341477658</v>
      </c>
    </row>
    <row r="150" spans="1:11" x14ac:dyDescent="0.3">
      <c r="A150">
        <v>43893</v>
      </c>
      <c r="B150" t="s">
        <v>218</v>
      </c>
      <c r="C150" t="s">
        <v>171</v>
      </c>
      <c r="D150" s="6">
        <v>14040941</v>
      </c>
      <c r="E150" s="6">
        <v>0</v>
      </c>
      <c r="F150" s="6">
        <f t="shared" si="8"/>
        <v>14040941</v>
      </c>
      <c r="G150" s="4">
        <v>8094605.1399999997</v>
      </c>
      <c r="H150" s="1">
        <v>2718.21</v>
      </c>
      <c r="I150" s="10">
        <f t="shared" si="9"/>
        <v>5165.5100231402284</v>
      </c>
      <c r="J150" s="4">
        <f t="shared" si="10"/>
        <v>2977.9175045342336</v>
      </c>
      <c r="K150" s="10">
        <f t="shared" si="11"/>
        <v>8143.427527674462</v>
      </c>
    </row>
    <row r="151" spans="1:11" x14ac:dyDescent="0.3">
      <c r="A151">
        <v>47027</v>
      </c>
      <c r="B151" t="s">
        <v>219</v>
      </c>
      <c r="C151" t="s">
        <v>93</v>
      </c>
      <c r="D151" s="6">
        <v>161365941</v>
      </c>
      <c r="E151" s="6">
        <v>0</v>
      </c>
      <c r="F151" s="6">
        <f t="shared" si="8"/>
        <v>161365941</v>
      </c>
      <c r="G151" s="4">
        <v>19693963.859999999</v>
      </c>
      <c r="H151" s="1">
        <v>15161.93</v>
      </c>
      <c r="I151" s="10">
        <f t="shared" si="9"/>
        <v>10642.83643309262</v>
      </c>
      <c r="J151" s="4">
        <f t="shared" si="10"/>
        <v>1298.9087708490938</v>
      </c>
      <c r="K151" s="10">
        <f t="shared" si="11"/>
        <v>11941.745203941713</v>
      </c>
    </row>
    <row r="152" spans="1:11" x14ac:dyDescent="0.3">
      <c r="A152">
        <v>43901</v>
      </c>
      <c r="B152" t="s">
        <v>220</v>
      </c>
      <c r="C152" t="s">
        <v>68</v>
      </c>
      <c r="D152" s="6">
        <v>9252369</v>
      </c>
      <c r="E152" s="6">
        <v>0</v>
      </c>
      <c r="F152" s="6">
        <f t="shared" si="8"/>
        <v>9252369</v>
      </c>
      <c r="G152" s="4">
        <v>31768250.07</v>
      </c>
      <c r="H152" s="1">
        <v>2591.8000000000002</v>
      </c>
      <c r="I152" s="10">
        <f t="shared" si="9"/>
        <v>3569.8622578902691</v>
      </c>
      <c r="J152" s="4">
        <f t="shared" si="10"/>
        <v>12257.215089898911</v>
      </c>
      <c r="K152" s="10">
        <f t="shared" si="11"/>
        <v>15827.07734778918</v>
      </c>
    </row>
    <row r="153" spans="1:11" x14ac:dyDescent="0.3">
      <c r="A153">
        <v>46409</v>
      </c>
      <c r="B153" t="s">
        <v>221</v>
      </c>
      <c r="C153" t="s">
        <v>99</v>
      </c>
      <c r="D153" s="6">
        <v>4182597</v>
      </c>
      <c r="E153" s="6">
        <v>0</v>
      </c>
      <c r="F153" s="6">
        <f t="shared" si="8"/>
        <v>4182597</v>
      </c>
      <c r="G153" s="4">
        <v>8686981.9399999995</v>
      </c>
      <c r="H153" s="1">
        <v>1286.58</v>
      </c>
      <c r="I153" s="10">
        <f t="shared" si="9"/>
        <v>3250.9420323648746</v>
      </c>
      <c r="J153" s="4">
        <f t="shared" si="10"/>
        <v>6751.9951654774677</v>
      </c>
      <c r="K153" s="10">
        <f t="shared" si="11"/>
        <v>10002.937197842342</v>
      </c>
    </row>
    <row r="154" spans="1:11" x14ac:dyDescent="0.3">
      <c r="A154">
        <v>69682</v>
      </c>
      <c r="B154" t="s">
        <v>222</v>
      </c>
      <c r="C154" t="s">
        <v>134</v>
      </c>
      <c r="D154" s="6">
        <v>5881462</v>
      </c>
      <c r="E154" s="6">
        <v>0</v>
      </c>
      <c r="F154" s="6">
        <f t="shared" si="8"/>
        <v>5881462</v>
      </c>
      <c r="G154" s="4">
        <v>6097696.8899999997</v>
      </c>
      <c r="H154" s="1">
        <v>915.67</v>
      </c>
      <c r="I154" s="10">
        <f t="shared" si="9"/>
        <v>6423.1240512411678</v>
      </c>
      <c r="J154" s="4">
        <f t="shared" si="10"/>
        <v>6659.2734172791506</v>
      </c>
      <c r="K154" s="10">
        <f t="shared" si="11"/>
        <v>13082.397468520317</v>
      </c>
    </row>
    <row r="155" spans="1:11" x14ac:dyDescent="0.3">
      <c r="A155">
        <v>47688</v>
      </c>
      <c r="B155" t="s">
        <v>223</v>
      </c>
      <c r="C155" t="s">
        <v>224</v>
      </c>
      <c r="D155" s="6">
        <v>12164291</v>
      </c>
      <c r="E155" s="6">
        <v>0</v>
      </c>
      <c r="F155" s="6">
        <f t="shared" si="8"/>
        <v>12164291</v>
      </c>
      <c r="G155" s="4">
        <v>4152465.48</v>
      </c>
      <c r="H155" s="1">
        <v>1506.57</v>
      </c>
      <c r="I155" s="10">
        <f t="shared" si="9"/>
        <v>8074.1625015764293</v>
      </c>
      <c r="J155" s="4">
        <f t="shared" si="10"/>
        <v>2756.2379975706408</v>
      </c>
      <c r="K155" s="10">
        <f t="shared" si="11"/>
        <v>10830.40049914707</v>
      </c>
    </row>
    <row r="156" spans="1:11" x14ac:dyDescent="0.3">
      <c r="A156">
        <v>47845</v>
      </c>
      <c r="B156" t="s">
        <v>225</v>
      </c>
      <c r="C156" t="s">
        <v>152</v>
      </c>
      <c r="D156" s="6">
        <v>7498509</v>
      </c>
      <c r="E156" s="6">
        <v>0</v>
      </c>
      <c r="F156" s="6">
        <f t="shared" si="8"/>
        <v>7498509</v>
      </c>
      <c r="G156" s="4">
        <v>3946997.67</v>
      </c>
      <c r="H156" s="1">
        <v>1173.49</v>
      </c>
      <c r="I156" s="10">
        <f t="shared" si="9"/>
        <v>6389.9215161611946</v>
      </c>
      <c r="J156" s="4">
        <f t="shared" si="10"/>
        <v>3363.4693691467332</v>
      </c>
      <c r="K156" s="10">
        <f t="shared" si="11"/>
        <v>9753.3908853079283</v>
      </c>
    </row>
    <row r="157" spans="1:11" x14ac:dyDescent="0.3">
      <c r="A157">
        <v>43919</v>
      </c>
      <c r="B157" t="s">
        <v>226</v>
      </c>
      <c r="C157" t="s">
        <v>71</v>
      </c>
      <c r="D157" s="6">
        <v>4575956</v>
      </c>
      <c r="E157" s="6">
        <v>0</v>
      </c>
      <c r="F157" s="6">
        <f t="shared" si="8"/>
        <v>4575956</v>
      </c>
      <c r="G157" s="4">
        <v>20736776.25</v>
      </c>
      <c r="H157" s="1">
        <v>2371</v>
      </c>
      <c r="I157" s="10">
        <f t="shared" si="9"/>
        <v>1929.9687895402783</v>
      </c>
      <c r="J157" s="4">
        <f t="shared" si="10"/>
        <v>8746.0043230704341</v>
      </c>
      <c r="K157" s="10">
        <f t="shared" si="11"/>
        <v>10675.973112610713</v>
      </c>
    </row>
    <row r="158" spans="1:11" x14ac:dyDescent="0.3">
      <c r="A158">
        <v>48835</v>
      </c>
      <c r="B158" t="s">
        <v>227</v>
      </c>
      <c r="C158" t="s">
        <v>228</v>
      </c>
      <c r="D158" s="6">
        <v>7995882</v>
      </c>
      <c r="E158" s="6">
        <v>0</v>
      </c>
      <c r="F158" s="6">
        <f t="shared" si="8"/>
        <v>7995882</v>
      </c>
      <c r="G158" s="4">
        <v>9227346.6899999995</v>
      </c>
      <c r="H158" s="1">
        <v>1981.9</v>
      </c>
      <c r="I158" s="10">
        <f t="shared" si="9"/>
        <v>4034.4527978202732</v>
      </c>
      <c r="J158" s="4">
        <f t="shared" si="10"/>
        <v>4655.8084111206417</v>
      </c>
      <c r="K158" s="10">
        <f t="shared" si="11"/>
        <v>8690.2612089409158</v>
      </c>
    </row>
    <row r="159" spans="1:11" x14ac:dyDescent="0.3">
      <c r="A159">
        <v>43927</v>
      </c>
      <c r="B159" t="s">
        <v>229</v>
      </c>
      <c r="C159" t="s">
        <v>71</v>
      </c>
      <c r="D159" s="6">
        <v>2936540</v>
      </c>
      <c r="E159" s="6">
        <v>0</v>
      </c>
      <c r="F159" s="6">
        <f t="shared" si="8"/>
        <v>2936540</v>
      </c>
      <c r="G159" s="4">
        <v>7988611.3799999999</v>
      </c>
      <c r="H159" s="1">
        <v>1222.19</v>
      </c>
      <c r="I159" s="10">
        <f t="shared" si="9"/>
        <v>2402.6869799294709</v>
      </c>
      <c r="J159" s="4">
        <f t="shared" si="10"/>
        <v>6536.3089045074821</v>
      </c>
      <c r="K159" s="10">
        <f t="shared" si="11"/>
        <v>8938.9958844369539</v>
      </c>
    </row>
    <row r="160" spans="1:11" x14ac:dyDescent="0.3">
      <c r="A160">
        <v>46037</v>
      </c>
      <c r="B160" t="s">
        <v>230</v>
      </c>
      <c r="C160" t="s">
        <v>231</v>
      </c>
      <c r="D160" s="6">
        <v>4650909</v>
      </c>
      <c r="E160" s="6">
        <v>0</v>
      </c>
      <c r="F160" s="6">
        <f t="shared" si="8"/>
        <v>4650909</v>
      </c>
      <c r="G160" s="4">
        <v>7494326.1600000001</v>
      </c>
      <c r="H160" s="1">
        <v>1322.25</v>
      </c>
      <c r="I160" s="10">
        <f t="shared" si="9"/>
        <v>3517.4203062960864</v>
      </c>
      <c r="J160" s="4">
        <f t="shared" si="10"/>
        <v>5667.858695405559</v>
      </c>
      <c r="K160" s="10">
        <f t="shared" si="11"/>
        <v>9185.279001701645</v>
      </c>
    </row>
    <row r="161" spans="1:11" x14ac:dyDescent="0.3">
      <c r="A161">
        <v>48512</v>
      </c>
      <c r="B161" t="s">
        <v>230</v>
      </c>
      <c r="C161" t="s">
        <v>232</v>
      </c>
      <c r="D161" s="6">
        <v>1878860</v>
      </c>
      <c r="E161" s="6">
        <v>0</v>
      </c>
      <c r="F161" s="6">
        <f t="shared" si="8"/>
        <v>1878860</v>
      </c>
      <c r="G161" s="4">
        <v>6596186.6900000004</v>
      </c>
      <c r="H161" s="1">
        <v>803.83</v>
      </c>
      <c r="I161" s="10">
        <f t="shared" si="9"/>
        <v>2337.3847704116542</v>
      </c>
      <c r="J161" s="4">
        <f t="shared" si="10"/>
        <v>8205.9473893733757</v>
      </c>
      <c r="K161" s="10">
        <f t="shared" si="11"/>
        <v>10543.33215978503</v>
      </c>
    </row>
    <row r="162" spans="1:11" x14ac:dyDescent="0.3">
      <c r="A162">
        <v>49122</v>
      </c>
      <c r="B162" t="s">
        <v>230</v>
      </c>
      <c r="C162" t="s">
        <v>233</v>
      </c>
      <c r="D162" s="6">
        <v>1489371</v>
      </c>
      <c r="E162" s="6">
        <v>0</v>
      </c>
      <c r="F162" s="6">
        <f t="shared" si="8"/>
        <v>1489371</v>
      </c>
      <c r="G162" s="4">
        <v>9809512.7799999993</v>
      </c>
      <c r="H162" s="1">
        <v>846.08</v>
      </c>
      <c r="I162" s="10">
        <f t="shared" si="9"/>
        <v>1760.3193551437216</v>
      </c>
      <c r="J162" s="4">
        <f t="shared" si="10"/>
        <v>11594.072404500756</v>
      </c>
      <c r="K162" s="10">
        <f t="shared" si="11"/>
        <v>13354.391759644477</v>
      </c>
    </row>
    <row r="163" spans="1:11" x14ac:dyDescent="0.3">
      <c r="A163">
        <v>50674</v>
      </c>
      <c r="B163" t="s">
        <v>234</v>
      </c>
      <c r="C163" t="s">
        <v>109</v>
      </c>
      <c r="D163" s="6">
        <v>7550043</v>
      </c>
      <c r="E163" s="6">
        <v>1987160</v>
      </c>
      <c r="F163" s="6">
        <f t="shared" si="8"/>
        <v>9537203</v>
      </c>
      <c r="G163" s="4">
        <v>6048796.2800000003</v>
      </c>
      <c r="H163" s="1">
        <v>1347.33</v>
      </c>
      <c r="I163" s="10">
        <f t="shared" si="9"/>
        <v>7078.594702114553</v>
      </c>
      <c r="J163" s="4">
        <f t="shared" si="10"/>
        <v>4489.4690090772128</v>
      </c>
      <c r="K163" s="10">
        <f t="shared" si="11"/>
        <v>11568.063711191766</v>
      </c>
    </row>
    <row r="164" spans="1:11" x14ac:dyDescent="0.3">
      <c r="A164">
        <v>43935</v>
      </c>
      <c r="B164" t="s">
        <v>235</v>
      </c>
      <c r="C164" t="s">
        <v>184</v>
      </c>
      <c r="D164" s="6">
        <v>7350614</v>
      </c>
      <c r="E164" s="6">
        <v>4239326</v>
      </c>
      <c r="F164" s="6">
        <f t="shared" si="8"/>
        <v>11589940</v>
      </c>
      <c r="G164" s="4">
        <v>10495200.189999999</v>
      </c>
      <c r="H164" s="1">
        <v>2169.9</v>
      </c>
      <c r="I164" s="10">
        <f t="shared" si="9"/>
        <v>5341.2323148532187</v>
      </c>
      <c r="J164" s="4">
        <f t="shared" si="10"/>
        <v>4836.7206737637671</v>
      </c>
      <c r="K164" s="10">
        <f t="shared" si="11"/>
        <v>10177.952988616986</v>
      </c>
    </row>
    <row r="165" spans="1:11" x14ac:dyDescent="0.3">
      <c r="A165">
        <v>50617</v>
      </c>
      <c r="B165" t="s">
        <v>236</v>
      </c>
      <c r="C165" t="s">
        <v>124</v>
      </c>
      <c r="D165" s="6">
        <v>2217089</v>
      </c>
      <c r="E165" s="6">
        <v>809432</v>
      </c>
      <c r="F165" s="6">
        <f t="shared" si="8"/>
        <v>3026521</v>
      </c>
      <c r="G165" s="4">
        <v>3779630.15</v>
      </c>
      <c r="H165" s="1">
        <v>569.62</v>
      </c>
      <c r="I165" s="10">
        <f t="shared" si="9"/>
        <v>5313.2281169902744</v>
      </c>
      <c r="J165" s="4">
        <f t="shared" si="10"/>
        <v>6635.3536568238469</v>
      </c>
      <c r="K165" s="10">
        <f t="shared" si="11"/>
        <v>11948.581773814121</v>
      </c>
    </row>
    <row r="166" spans="1:11" x14ac:dyDescent="0.3">
      <c r="A166">
        <v>46094</v>
      </c>
      <c r="B166" t="s">
        <v>237</v>
      </c>
      <c r="C166" t="s">
        <v>238</v>
      </c>
      <c r="D166" s="6">
        <v>14862816</v>
      </c>
      <c r="E166" s="6">
        <v>0</v>
      </c>
      <c r="F166" s="6">
        <f t="shared" si="8"/>
        <v>14862816</v>
      </c>
      <c r="G166" s="4">
        <v>16025479.26</v>
      </c>
      <c r="H166" s="1">
        <v>3443.34</v>
      </c>
      <c r="I166" s="10">
        <f t="shared" si="9"/>
        <v>4316.3951279861994</v>
      </c>
      <c r="J166" s="4">
        <f t="shared" si="10"/>
        <v>4654.0507937061111</v>
      </c>
      <c r="K166" s="10">
        <f t="shared" si="11"/>
        <v>8970.4459216923096</v>
      </c>
    </row>
    <row r="167" spans="1:11" x14ac:dyDescent="0.3">
      <c r="A167">
        <v>46789</v>
      </c>
      <c r="B167" t="s">
        <v>239</v>
      </c>
      <c r="C167" t="s">
        <v>240</v>
      </c>
      <c r="D167" s="6">
        <v>9161901</v>
      </c>
      <c r="E167" s="6">
        <v>0</v>
      </c>
      <c r="F167" s="6">
        <f t="shared" si="8"/>
        <v>9161901</v>
      </c>
      <c r="G167" s="4">
        <v>5244323.92</v>
      </c>
      <c r="H167" s="1">
        <v>1391.84</v>
      </c>
      <c r="I167" s="10">
        <f t="shared" si="9"/>
        <v>6582.5820496608812</v>
      </c>
      <c r="J167" s="4">
        <f t="shared" si="10"/>
        <v>3767.9071732383036</v>
      </c>
      <c r="K167" s="10">
        <f t="shared" si="11"/>
        <v>10350.489222899185</v>
      </c>
    </row>
    <row r="168" spans="1:11" x14ac:dyDescent="0.3">
      <c r="A168">
        <v>47795</v>
      </c>
      <c r="B168" t="s">
        <v>239</v>
      </c>
      <c r="C168" t="s">
        <v>128</v>
      </c>
      <c r="D168" s="6">
        <v>14360925</v>
      </c>
      <c r="E168" s="6">
        <v>0</v>
      </c>
      <c r="F168" s="6">
        <f t="shared" si="8"/>
        <v>14360925</v>
      </c>
      <c r="G168" s="4">
        <v>7742701.3799999999</v>
      </c>
      <c r="H168" s="1">
        <v>1798.26</v>
      </c>
      <c r="I168" s="10">
        <f t="shared" si="9"/>
        <v>7986.0114777618364</v>
      </c>
      <c r="J168" s="4">
        <f t="shared" si="10"/>
        <v>4305.6629074772281</v>
      </c>
      <c r="K168" s="10">
        <f t="shared" si="11"/>
        <v>12291.674385239065</v>
      </c>
    </row>
    <row r="169" spans="1:11" x14ac:dyDescent="0.3">
      <c r="A169">
        <v>50625</v>
      </c>
      <c r="B169" t="s">
        <v>241</v>
      </c>
      <c r="C169" t="s">
        <v>124</v>
      </c>
      <c r="D169" s="6">
        <v>2055711</v>
      </c>
      <c r="E169" s="6">
        <v>406592</v>
      </c>
      <c r="F169" s="6">
        <f t="shared" si="8"/>
        <v>2462303</v>
      </c>
      <c r="G169" s="4">
        <v>3888160.18</v>
      </c>
      <c r="H169" s="1">
        <v>520.6</v>
      </c>
      <c r="I169" s="10">
        <f t="shared" si="9"/>
        <v>4729.7406838263541</v>
      </c>
      <c r="J169" s="4">
        <f t="shared" si="10"/>
        <v>7468.6134844410299</v>
      </c>
      <c r="K169" s="10">
        <f t="shared" si="11"/>
        <v>12198.354168267384</v>
      </c>
    </row>
    <row r="170" spans="1:11" x14ac:dyDescent="0.3">
      <c r="A170">
        <v>48413</v>
      </c>
      <c r="B170" t="s">
        <v>242</v>
      </c>
      <c r="C170" t="s">
        <v>243</v>
      </c>
      <c r="D170" s="6">
        <v>5115044</v>
      </c>
      <c r="E170" s="6">
        <v>998685</v>
      </c>
      <c r="F170" s="6">
        <f t="shared" si="8"/>
        <v>6113729</v>
      </c>
      <c r="G170" s="4">
        <v>6127692.2800000003</v>
      </c>
      <c r="H170" s="1">
        <v>1038.92</v>
      </c>
      <c r="I170" s="10">
        <f t="shared" si="9"/>
        <v>5884.6966080160164</v>
      </c>
      <c r="J170" s="4">
        <f t="shared" si="10"/>
        <v>5898.1367959034378</v>
      </c>
      <c r="K170" s="10">
        <f t="shared" si="11"/>
        <v>11782.833403919454</v>
      </c>
    </row>
    <row r="171" spans="1:11" x14ac:dyDescent="0.3">
      <c r="A171">
        <v>45773</v>
      </c>
      <c r="B171" t="s">
        <v>244</v>
      </c>
      <c r="C171" t="s">
        <v>27</v>
      </c>
      <c r="D171" s="6">
        <v>11408799</v>
      </c>
      <c r="E171" s="6">
        <v>0</v>
      </c>
      <c r="F171" s="6">
        <f t="shared" si="8"/>
        <v>11408799</v>
      </c>
      <c r="G171" s="4">
        <v>9760526.3100000005</v>
      </c>
      <c r="H171" s="1">
        <v>2584.4</v>
      </c>
      <c r="I171" s="10">
        <f t="shared" si="9"/>
        <v>4414.486534592168</v>
      </c>
      <c r="J171" s="4">
        <f t="shared" si="10"/>
        <v>3776.7088337718619</v>
      </c>
      <c r="K171" s="10">
        <f t="shared" si="11"/>
        <v>8191.1953683640295</v>
      </c>
    </row>
    <row r="172" spans="1:11" x14ac:dyDescent="0.3">
      <c r="A172">
        <v>50682</v>
      </c>
      <c r="B172" t="s">
        <v>245</v>
      </c>
      <c r="C172" t="s">
        <v>109</v>
      </c>
      <c r="D172" s="6">
        <v>3905218</v>
      </c>
      <c r="E172" s="6">
        <v>1871217</v>
      </c>
      <c r="F172" s="6">
        <f t="shared" si="8"/>
        <v>5776435</v>
      </c>
      <c r="G172" s="4">
        <v>6933814</v>
      </c>
      <c r="H172" s="1">
        <v>1118.76</v>
      </c>
      <c r="I172" s="10">
        <f t="shared" si="9"/>
        <v>5163.2477028138301</v>
      </c>
      <c r="J172" s="4">
        <f t="shared" si="10"/>
        <v>6197.767170796239</v>
      </c>
      <c r="K172" s="10">
        <f t="shared" si="11"/>
        <v>11361.014873610069</v>
      </c>
    </row>
    <row r="173" spans="1:11" x14ac:dyDescent="0.3">
      <c r="A173">
        <v>43943</v>
      </c>
      <c r="B173" t="s">
        <v>246</v>
      </c>
      <c r="C173" t="s">
        <v>33</v>
      </c>
      <c r="D173" s="6">
        <v>36777670</v>
      </c>
      <c r="E173" s="6">
        <v>0</v>
      </c>
      <c r="F173" s="6">
        <f t="shared" si="8"/>
        <v>36777670</v>
      </c>
      <c r="G173" s="4">
        <v>38513334.299999997</v>
      </c>
      <c r="H173" s="1">
        <v>7025.14</v>
      </c>
      <c r="I173" s="10">
        <f t="shared" si="9"/>
        <v>5235.1511855991475</v>
      </c>
      <c r="J173" s="4">
        <f t="shared" si="10"/>
        <v>5482.2159131348262</v>
      </c>
      <c r="K173" s="10">
        <f t="shared" si="11"/>
        <v>10717.367098733974</v>
      </c>
    </row>
    <row r="174" spans="1:11" x14ac:dyDescent="0.3">
      <c r="A174">
        <v>43950</v>
      </c>
      <c r="B174" t="s">
        <v>247</v>
      </c>
      <c r="C174" t="s">
        <v>68</v>
      </c>
      <c r="D174" s="6">
        <v>42499141</v>
      </c>
      <c r="E174" s="6">
        <v>0</v>
      </c>
      <c r="F174" s="6">
        <f t="shared" si="8"/>
        <v>42499141</v>
      </c>
      <c r="G174" s="4">
        <v>41526104.009999998</v>
      </c>
      <c r="H174" s="1">
        <v>7613.19</v>
      </c>
      <c r="I174" s="10">
        <f t="shared" si="9"/>
        <v>5582.3040013450345</v>
      </c>
      <c r="J174" s="4">
        <f t="shared" si="10"/>
        <v>5454.4946349690472</v>
      </c>
      <c r="K174" s="10">
        <f t="shared" si="11"/>
        <v>11036.798636314081</v>
      </c>
    </row>
    <row r="175" spans="1:11" x14ac:dyDescent="0.3">
      <c r="A175">
        <v>47050</v>
      </c>
      <c r="B175" t="s">
        <v>248</v>
      </c>
      <c r="C175" t="s">
        <v>46</v>
      </c>
      <c r="D175" s="6">
        <v>5697158</v>
      </c>
      <c r="E175" s="6">
        <v>4059282</v>
      </c>
      <c r="F175" s="6">
        <f t="shared" si="8"/>
        <v>9756440</v>
      </c>
      <c r="G175" s="4">
        <v>5095332.0199999996</v>
      </c>
      <c r="H175" s="1">
        <v>1141.8699999999999</v>
      </c>
      <c r="I175" s="10">
        <f t="shared" si="9"/>
        <v>8544.2651089878891</v>
      </c>
      <c r="J175" s="4">
        <f t="shared" si="10"/>
        <v>4462.269803042378</v>
      </c>
      <c r="K175" s="10">
        <f t="shared" si="11"/>
        <v>13006.534912030267</v>
      </c>
    </row>
    <row r="176" spans="1:11" x14ac:dyDescent="0.3">
      <c r="A176">
        <v>50328</v>
      </c>
      <c r="B176" t="s">
        <v>249</v>
      </c>
      <c r="C176" t="s">
        <v>250</v>
      </c>
      <c r="D176" s="6">
        <v>7641828</v>
      </c>
      <c r="E176" s="6">
        <v>1562536</v>
      </c>
      <c r="F176" s="6">
        <f t="shared" si="8"/>
        <v>9204364</v>
      </c>
      <c r="G176" s="4">
        <v>2364582.1800000002</v>
      </c>
      <c r="H176" s="1">
        <v>1037.6400000000001</v>
      </c>
      <c r="I176" s="10">
        <f t="shared" si="9"/>
        <v>8870.4791642573527</v>
      </c>
      <c r="J176" s="4">
        <f t="shared" si="10"/>
        <v>2278.80785243437</v>
      </c>
      <c r="K176" s="10">
        <f t="shared" si="11"/>
        <v>11149.287016691724</v>
      </c>
    </row>
    <row r="177" spans="1:11" x14ac:dyDescent="0.3">
      <c r="A177">
        <v>43968</v>
      </c>
      <c r="B177" t="s">
        <v>251</v>
      </c>
      <c r="C177" t="s">
        <v>73</v>
      </c>
      <c r="D177" s="6">
        <v>20284366</v>
      </c>
      <c r="E177" s="6">
        <v>3838459</v>
      </c>
      <c r="F177" s="6">
        <f t="shared" si="8"/>
        <v>24122825</v>
      </c>
      <c r="G177" s="4">
        <v>20560441.649999999</v>
      </c>
      <c r="H177" s="1">
        <v>4473.58</v>
      </c>
      <c r="I177" s="10">
        <f t="shared" si="9"/>
        <v>5392.2864909088476</v>
      </c>
      <c r="J177" s="4">
        <f t="shared" si="10"/>
        <v>4595.970486724279</v>
      </c>
      <c r="K177" s="10">
        <f t="shared" si="11"/>
        <v>9988.2569776331256</v>
      </c>
    </row>
    <row r="178" spans="1:11" x14ac:dyDescent="0.3">
      <c r="A178">
        <v>46102</v>
      </c>
      <c r="B178" t="s">
        <v>252</v>
      </c>
      <c r="C178" t="s">
        <v>238</v>
      </c>
      <c r="D178" s="6">
        <v>53607541</v>
      </c>
      <c r="E178" s="6">
        <v>0</v>
      </c>
      <c r="F178" s="6">
        <f t="shared" si="8"/>
        <v>53607541</v>
      </c>
      <c r="G178" s="4">
        <v>31221094.25</v>
      </c>
      <c r="H178" s="1">
        <v>9337.17</v>
      </c>
      <c r="I178" s="10">
        <f t="shared" si="9"/>
        <v>5741.305020686139</v>
      </c>
      <c r="J178" s="4">
        <f t="shared" si="10"/>
        <v>3343.7427239731096</v>
      </c>
      <c r="K178" s="10">
        <f t="shared" si="11"/>
        <v>9085.0477446592486</v>
      </c>
    </row>
    <row r="179" spans="1:11" x14ac:dyDescent="0.3">
      <c r="A179">
        <v>47621</v>
      </c>
      <c r="B179" t="s">
        <v>253</v>
      </c>
      <c r="C179" t="s">
        <v>114</v>
      </c>
      <c r="D179" s="6">
        <v>2047260</v>
      </c>
      <c r="E179" s="6">
        <v>0</v>
      </c>
      <c r="F179" s="6">
        <f t="shared" si="8"/>
        <v>2047260</v>
      </c>
      <c r="G179" s="4">
        <v>7944396.0700000003</v>
      </c>
      <c r="H179" s="1">
        <v>906.74</v>
      </c>
      <c r="I179" s="10">
        <f t="shared" si="9"/>
        <v>2257.8247347641</v>
      </c>
      <c r="J179" s="4">
        <f t="shared" si="10"/>
        <v>8761.4928976332794</v>
      </c>
      <c r="K179" s="10">
        <f t="shared" si="11"/>
        <v>11019.317632397378</v>
      </c>
    </row>
    <row r="180" spans="1:11" x14ac:dyDescent="0.3">
      <c r="A180">
        <v>46870</v>
      </c>
      <c r="B180" t="s">
        <v>254</v>
      </c>
      <c r="C180" t="s">
        <v>31</v>
      </c>
      <c r="D180" s="6">
        <v>6098666</v>
      </c>
      <c r="E180" s="6">
        <v>2826702</v>
      </c>
      <c r="F180" s="6">
        <f t="shared" si="8"/>
        <v>8925368</v>
      </c>
      <c r="G180" s="4">
        <v>9188439.4000000004</v>
      </c>
      <c r="H180" s="1">
        <v>1812.69</v>
      </c>
      <c r="I180" s="10">
        <f t="shared" si="9"/>
        <v>4923.8248128472051</v>
      </c>
      <c r="J180" s="4">
        <f t="shared" si="10"/>
        <v>5068.95244084758</v>
      </c>
      <c r="K180" s="10">
        <f t="shared" si="11"/>
        <v>9992.777253694785</v>
      </c>
    </row>
    <row r="181" spans="1:11" x14ac:dyDescent="0.3">
      <c r="A181">
        <v>47936</v>
      </c>
      <c r="B181" t="s">
        <v>255</v>
      </c>
      <c r="C181" t="s">
        <v>159</v>
      </c>
      <c r="D181" s="6">
        <v>4767543</v>
      </c>
      <c r="E181" s="6">
        <v>0</v>
      </c>
      <c r="F181" s="6">
        <f t="shared" si="8"/>
        <v>4767543</v>
      </c>
      <c r="G181" s="4">
        <v>8320007.3300000001</v>
      </c>
      <c r="H181" s="1">
        <v>1572.65</v>
      </c>
      <c r="I181" s="10">
        <f t="shared" si="9"/>
        <v>3031.5346707786221</v>
      </c>
      <c r="J181" s="4">
        <f t="shared" si="10"/>
        <v>5290.4380059135847</v>
      </c>
      <c r="K181" s="10">
        <f t="shared" si="11"/>
        <v>8321.9726766922067</v>
      </c>
    </row>
    <row r="182" spans="1:11" x14ac:dyDescent="0.3">
      <c r="A182">
        <v>49775</v>
      </c>
      <c r="B182" t="s">
        <v>256</v>
      </c>
      <c r="C182" t="s">
        <v>35</v>
      </c>
      <c r="D182" s="6">
        <v>1793216</v>
      </c>
      <c r="E182" s="6">
        <v>331671</v>
      </c>
      <c r="F182" s="6">
        <f t="shared" si="8"/>
        <v>2124887</v>
      </c>
      <c r="G182" s="4">
        <v>2543138.12</v>
      </c>
      <c r="H182" s="1">
        <v>341.96</v>
      </c>
      <c r="I182" s="10">
        <f t="shared" si="9"/>
        <v>6213.846648730846</v>
      </c>
      <c r="J182" s="4">
        <f t="shared" si="10"/>
        <v>7436.9461925371397</v>
      </c>
      <c r="K182" s="10">
        <f t="shared" si="11"/>
        <v>13650.792841267987</v>
      </c>
    </row>
    <row r="183" spans="1:11" x14ac:dyDescent="0.3">
      <c r="A183">
        <v>49841</v>
      </c>
      <c r="B183" t="s">
        <v>257</v>
      </c>
      <c r="C183" t="s">
        <v>29</v>
      </c>
      <c r="D183" s="6">
        <v>6854216</v>
      </c>
      <c r="E183" s="6">
        <v>0</v>
      </c>
      <c r="F183" s="6">
        <f t="shared" si="8"/>
        <v>6854216</v>
      </c>
      <c r="G183" s="4">
        <v>8578937.8599999994</v>
      </c>
      <c r="H183" s="1">
        <v>1542.32</v>
      </c>
      <c r="I183" s="10">
        <f t="shared" si="9"/>
        <v>4444.0946107163236</v>
      </c>
      <c r="J183" s="4">
        <f t="shared" si="10"/>
        <v>5562.3592120960629</v>
      </c>
      <c r="K183" s="10">
        <f t="shared" si="11"/>
        <v>10006.453822812386</v>
      </c>
    </row>
    <row r="184" spans="1:11" x14ac:dyDescent="0.3">
      <c r="A184">
        <v>45369</v>
      </c>
      <c r="B184" t="s">
        <v>258</v>
      </c>
      <c r="C184" t="s">
        <v>259</v>
      </c>
      <c r="D184" s="6">
        <v>3119855</v>
      </c>
      <c r="E184" s="6">
        <v>0</v>
      </c>
      <c r="F184" s="6">
        <f t="shared" si="8"/>
        <v>3119855</v>
      </c>
      <c r="G184" s="4">
        <v>2264270.8199999998</v>
      </c>
      <c r="H184" s="1">
        <v>388</v>
      </c>
      <c r="I184" s="10">
        <f t="shared" si="9"/>
        <v>8040.8634020618556</v>
      </c>
      <c r="J184" s="4">
        <f t="shared" si="10"/>
        <v>5835.7495360824742</v>
      </c>
      <c r="K184" s="10">
        <f t="shared" si="11"/>
        <v>13876.61293814433</v>
      </c>
    </row>
    <row r="185" spans="1:11" x14ac:dyDescent="0.3">
      <c r="A185">
        <v>43976</v>
      </c>
      <c r="B185" t="s">
        <v>260</v>
      </c>
      <c r="C185" t="s">
        <v>68</v>
      </c>
      <c r="D185" s="6">
        <v>18871902</v>
      </c>
      <c r="E185" s="6">
        <v>0</v>
      </c>
      <c r="F185" s="6">
        <f t="shared" si="8"/>
        <v>18871902</v>
      </c>
      <c r="G185" s="4">
        <v>2542379.36</v>
      </c>
      <c r="H185" s="1">
        <v>1768.23</v>
      </c>
      <c r="I185" s="10">
        <f t="shared" si="9"/>
        <v>10672.764289713443</v>
      </c>
      <c r="J185" s="4">
        <f t="shared" si="10"/>
        <v>1437.8103301041153</v>
      </c>
      <c r="K185" s="10">
        <f t="shared" si="11"/>
        <v>12110.574619817558</v>
      </c>
    </row>
    <row r="186" spans="1:11" x14ac:dyDescent="0.3">
      <c r="A186">
        <v>47068</v>
      </c>
      <c r="B186" t="s">
        <v>261</v>
      </c>
      <c r="C186" t="s">
        <v>46</v>
      </c>
      <c r="D186" s="6">
        <v>1660539</v>
      </c>
      <c r="E186" s="6">
        <v>491553</v>
      </c>
      <c r="F186" s="6">
        <f t="shared" si="8"/>
        <v>2152092</v>
      </c>
      <c r="G186" s="4">
        <v>3482350.65</v>
      </c>
      <c r="H186" s="1">
        <v>423.13</v>
      </c>
      <c r="I186" s="10">
        <f t="shared" si="9"/>
        <v>5086.1248316120345</v>
      </c>
      <c r="J186" s="4">
        <f t="shared" si="10"/>
        <v>8229.9781391061842</v>
      </c>
      <c r="K186" s="10">
        <f t="shared" si="11"/>
        <v>13316.102970718219</v>
      </c>
    </row>
    <row r="187" spans="1:11" x14ac:dyDescent="0.3">
      <c r="A187">
        <v>46045</v>
      </c>
      <c r="B187" t="s">
        <v>262</v>
      </c>
      <c r="C187" t="s">
        <v>231</v>
      </c>
      <c r="D187" s="6">
        <v>2359758</v>
      </c>
      <c r="E187" s="6">
        <v>0</v>
      </c>
      <c r="F187" s="6">
        <f t="shared" si="8"/>
        <v>2359758</v>
      </c>
      <c r="G187" s="4">
        <v>4586167.62</v>
      </c>
      <c r="H187" s="1">
        <v>750.08</v>
      </c>
      <c r="I187" s="10">
        <f t="shared" si="9"/>
        <v>3146.0084257679177</v>
      </c>
      <c r="J187" s="4">
        <f t="shared" si="10"/>
        <v>6114.2379746160404</v>
      </c>
      <c r="K187" s="10">
        <f t="shared" si="11"/>
        <v>9260.2464003839577</v>
      </c>
    </row>
    <row r="188" spans="1:11" x14ac:dyDescent="0.3">
      <c r="A188">
        <v>45914</v>
      </c>
      <c r="B188" t="s">
        <v>263</v>
      </c>
      <c r="C188" t="s">
        <v>25</v>
      </c>
      <c r="D188" s="6">
        <v>3975522</v>
      </c>
      <c r="E188" s="6">
        <v>0</v>
      </c>
      <c r="F188" s="6">
        <f t="shared" si="8"/>
        <v>3975522</v>
      </c>
      <c r="G188" s="4">
        <v>8709458.1500000004</v>
      </c>
      <c r="H188" s="1">
        <v>1140.27</v>
      </c>
      <c r="I188" s="10">
        <f t="shared" si="9"/>
        <v>3486.47425609724</v>
      </c>
      <c r="J188" s="4">
        <f t="shared" si="10"/>
        <v>7638.0665544125523</v>
      </c>
      <c r="K188" s="10">
        <f t="shared" si="11"/>
        <v>11124.540810509792</v>
      </c>
    </row>
    <row r="189" spans="1:11" x14ac:dyDescent="0.3">
      <c r="A189">
        <v>46334</v>
      </c>
      <c r="B189" t="s">
        <v>264</v>
      </c>
      <c r="C189" t="s">
        <v>65</v>
      </c>
      <c r="D189" s="6">
        <v>2048020</v>
      </c>
      <c r="E189" s="6">
        <v>0</v>
      </c>
      <c r="F189" s="6">
        <f t="shared" si="8"/>
        <v>2048020</v>
      </c>
      <c r="G189" s="4">
        <v>7989075.8099999996</v>
      </c>
      <c r="H189" s="1">
        <v>886.52</v>
      </c>
      <c r="I189" s="10">
        <f t="shared" si="9"/>
        <v>2310.1791273744529</v>
      </c>
      <c r="J189" s="4">
        <f t="shared" si="10"/>
        <v>9011.7265374723629</v>
      </c>
      <c r="K189" s="10">
        <f t="shared" si="11"/>
        <v>11321.905664846816</v>
      </c>
    </row>
    <row r="190" spans="1:11" x14ac:dyDescent="0.3">
      <c r="A190">
        <v>49197</v>
      </c>
      <c r="B190" t="s">
        <v>265</v>
      </c>
      <c r="C190" t="s">
        <v>54</v>
      </c>
      <c r="D190" s="6">
        <v>11323508</v>
      </c>
      <c r="E190" s="6">
        <v>0</v>
      </c>
      <c r="F190" s="6">
        <f t="shared" si="8"/>
        <v>11323508</v>
      </c>
      <c r="G190" s="4">
        <v>6883054.4000000004</v>
      </c>
      <c r="H190" s="1">
        <v>2125.52</v>
      </c>
      <c r="I190" s="10">
        <f t="shared" si="9"/>
        <v>5327.4059994730706</v>
      </c>
      <c r="J190" s="4">
        <f t="shared" si="10"/>
        <v>3238.2919944295986</v>
      </c>
      <c r="K190" s="10">
        <f t="shared" si="11"/>
        <v>8565.6979939026696</v>
      </c>
    </row>
    <row r="191" spans="1:11" x14ac:dyDescent="0.3">
      <c r="A191">
        <v>43984</v>
      </c>
      <c r="B191" t="s">
        <v>266</v>
      </c>
      <c r="C191" t="s">
        <v>43</v>
      </c>
      <c r="D191" s="6">
        <v>29125394</v>
      </c>
      <c r="E191" s="6">
        <v>0</v>
      </c>
      <c r="F191" s="6">
        <f t="shared" si="8"/>
        <v>29125394</v>
      </c>
      <c r="G191" s="4">
        <v>22995168.609999999</v>
      </c>
      <c r="H191" s="1">
        <v>5704.17</v>
      </c>
      <c r="I191" s="10">
        <f t="shared" si="9"/>
        <v>5105.9828160801662</v>
      </c>
      <c r="J191" s="4">
        <f t="shared" si="10"/>
        <v>4031.2908994647773</v>
      </c>
      <c r="K191" s="10">
        <f t="shared" si="11"/>
        <v>9137.2737155449431</v>
      </c>
    </row>
    <row r="192" spans="1:11" x14ac:dyDescent="0.3">
      <c r="A192">
        <v>47332</v>
      </c>
      <c r="B192" t="s">
        <v>267</v>
      </c>
      <c r="C192" t="s">
        <v>164</v>
      </c>
      <c r="D192" s="6">
        <v>11762056</v>
      </c>
      <c r="E192" s="6">
        <v>0</v>
      </c>
      <c r="F192" s="6">
        <f t="shared" si="8"/>
        <v>11762056</v>
      </c>
      <c r="G192" s="4">
        <v>6867775.1900000004</v>
      </c>
      <c r="H192" s="1">
        <v>1528.31</v>
      </c>
      <c r="I192" s="10">
        <f t="shared" si="9"/>
        <v>7696.1192428237728</v>
      </c>
      <c r="J192" s="4">
        <f t="shared" si="10"/>
        <v>4493.7055898345234</v>
      </c>
      <c r="K192" s="10">
        <f t="shared" si="11"/>
        <v>12189.824832658296</v>
      </c>
    </row>
    <row r="193" spans="1:11" x14ac:dyDescent="0.3">
      <c r="A193">
        <v>48157</v>
      </c>
      <c r="B193" t="s">
        <v>268</v>
      </c>
      <c r="C193" t="s">
        <v>33</v>
      </c>
      <c r="D193" s="6">
        <v>10135421</v>
      </c>
      <c r="E193" s="6">
        <v>0</v>
      </c>
      <c r="F193" s="6">
        <f t="shared" si="8"/>
        <v>10135421</v>
      </c>
      <c r="G193" s="4">
        <v>6890596.6100000003</v>
      </c>
      <c r="H193" s="1">
        <v>1496.94</v>
      </c>
      <c r="I193" s="10">
        <f t="shared" si="9"/>
        <v>6770.7596830868306</v>
      </c>
      <c r="J193" s="4">
        <f t="shared" si="10"/>
        <v>4603.1214410731227</v>
      </c>
      <c r="K193" s="10">
        <f t="shared" si="11"/>
        <v>11373.881124159954</v>
      </c>
    </row>
    <row r="194" spans="1:11" x14ac:dyDescent="0.3">
      <c r="A194">
        <v>47340</v>
      </c>
      <c r="B194" t="s">
        <v>269</v>
      </c>
      <c r="C194" t="s">
        <v>164</v>
      </c>
      <c r="D194" s="6">
        <v>49861339</v>
      </c>
      <c r="E194" s="6">
        <v>0</v>
      </c>
      <c r="F194" s="6">
        <f t="shared" si="8"/>
        <v>49861339</v>
      </c>
      <c r="G194" s="4">
        <v>18261354.800000001</v>
      </c>
      <c r="H194" s="1">
        <v>7152.48</v>
      </c>
      <c r="I194" s="10">
        <f t="shared" si="9"/>
        <v>6971.1958649307653</v>
      </c>
      <c r="J194" s="4">
        <f t="shared" si="10"/>
        <v>2553.1500682280835</v>
      </c>
      <c r="K194" s="10">
        <f t="shared" si="11"/>
        <v>9524.3459331588492</v>
      </c>
    </row>
    <row r="195" spans="1:11" x14ac:dyDescent="0.3">
      <c r="A195">
        <v>50484</v>
      </c>
      <c r="B195" t="s">
        <v>270</v>
      </c>
      <c r="C195" t="s">
        <v>81</v>
      </c>
      <c r="D195" s="6">
        <v>9865489</v>
      </c>
      <c r="E195" s="6">
        <v>0</v>
      </c>
      <c r="F195" s="6">
        <f t="shared" si="8"/>
        <v>9865489</v>
      </c>
      <c r="G195" s="4">
        <v>4198240.3600000003</v>
      </c>
      <c r="H195" s="1">
        <v>915.31</v>
      </c>
      <c r="I195" s="10">
        <f t="shared" si="9"/>
        <v>10778.303525581498</v>
      </c>
      <c r="J195" s="4">
        <f t="shared" si="10"/>
        <v>4586.6868711147054</v>
      </c>
      <c r="K195" s="10">
        <f t="shared" si="11"/>
        <v>15364.990396696203</v>
      </c>
    </row>
    <row r="196" spans="1:11" x14ac:dyDescent="0.3">
      <c r="A196">
        <v>49783</v>
      </c>
      <c r="B196" t="s">
        <v>271</v>
      </c>
      <c r="C196" t="s">
        <v>35</v>
      </c>
      <c r="D196" s="6">
        <v>2699047</v>
      </c>
      <c r="E196" s="6">
        <v>1780175</v>
      </c>
      <c r="F196" s="6">
        <f t="shared" si="8"/>
        <v>4479222</v>
      </c>
      <c r="G196" s="4">
        <v>4466171.05</v>
      </c>
      <c r="H196" s="1">
        <v>771.35</v>
      </c>
      <c r="I196" s="10">
        <f t="shared" si="9"/>
        <v>5806.9903416088673</v>
      </c>
      <c r="J196" s="4">
        <f t="shared" si="10"/>
        <v>5790.0707201659425</v>
      </c>
      <c r="K196" s="10">
        <f t="shared" si="11"/>
        <v>11597.06106177481</v>
      </c>
    </row>
    <row r="197" spans="1:11" x14ac:dyDescent="0.3">
      <c r="A197">
        <v>48595</v>
      </c>
      <c r="B197" t="s">
        <v>272</v>
      </c>
      <c r="C197" t="s">
        <v>150</v>
      </c>
      <c r="D197" s="6">
        <v>2467189</v>
      </c>
      <c r="E197" s="6">
        <v>974141</v>
      </c>
      <c r="F197" s="6">
        <f t="shared" si="8"/>
        <v>3441330</v>
      </c>
      <c r="G197" s="4">
        <v>5737781.2300000004</v>
      </c>
      <c r="H197" s="1">
        <v>884.81</v>
      </c>
      <c r="I197" s="10">
        <f t="shared" si="9"/>
        <v>3889.3434748703112</v>
      </c>
      <c r="J197" s="4">
        <f t="shared" si="10"/>
        <v>6484.7608300087031</v>
      </c>
      <c r="K197" s="10">
        <f t="shared" si="11"/>
        <v>10374.104304879014</v>
      </c>
    </row>
    <row r="198" spans="1:11" x14ac:dyDescent="0.3">
      <c r="A198">
        <v>43992</v>
      </c>
      <c r="B198" t="s">
        <v>273</v>
      </c>
      <c r="C198" t="s">
        <v>274</v>
      </c>
      <c r="D198" s="6">
        <v>7515672</v>
      </c>
      <c r="E198" s="6">
        <v>0</v>
      </c>
      <c r="F198" s="6">
        <f t="shared" si="8"/>
        <v>7515672</v>
      </c>
      <c r="G198" s="4">
        <v>14317503.470000001</v>
      </c>
      <c r="H198" s="1">
        <v>2218.0500000000002</v>
      </c>
      <c r="I198" s="10">
        <f t="shared" si="9"/>
        <v>3388.4141475620477</v>
      </c>
      <c r="J198" s="4">
        <f t="shared" si="10"/>
        <v>6454.9958161448112</v>
      </c>
      <c r="K198" s="10">
        <f t="shared" si="11"/>
        <v>9843.4099637068593</v>
      </c>
    </row>
    <row r="199" spans="1:11" x14ac:dyDescent="0.3">
      <c r="A199">
        <v>44008</v>
      </c>
      <c r="B199" t="s">
        <v>275</v>
      </c>
      <c r="C199" t="s">
        <v>146</v>
      </c>
      <c r="D199" s="6">
        <v>17917409</v>
      </c>
      <c r="E199" s="6">
        <v>0</v>
      </c>
      <c r="F199" s="6">
        <f t="shared" si="8"/>
        <v>17917409</v>
      </c>
      <c r="G199" s="4">
        <v>11736940.720000001</v>
      </c>
      <c r="H199" s="1">
        <v>2965.13</v>
      </c>
      <c r="I199" s="10">
        <f t="shared" si="9"/>
        <v>6042.7060533602234</v>
      </c>
      <c r="J199" s="4">
        <f t="shared" si="10"/>
        <v>3958.3224748999201</v>
      </c>
      <c r="K199" s="10">
        <f t="shared" si="11"/>
        <v>10001.028528260144</v>
      </c>
    </row>
    <row r="200" spans="1:11" x14ac:dyDescent="0.3">
      <c r="A200">
        <v>48843</v>
      </c>
      <c r="B200" t="s">
        <v>276</v>
      </c>
      <c r="C200" t="s">
        <v>228</v>
      </c>
      <c r="D200" s="6">
        <v>8195824</v>
      </c>
      <c r="E200" s="6">
        <v>0</v>
      </c>
      <c r="F200" s="6">
        <f t="shared" si="8"/>
        <v>8195824</v>
      </c>
      <c r="G200" s="4">
        <v>12394575.02</v>
      </c>
      <c r="H200" s="1">
        <v>2014.47</v>
      </c>
      <c r="I200" s="10">
        <f t="shared" si="9"/>
        <v>4068.4765720015685</v>
      </c>
      <c r="J200" s="4">
        <f t="shared" si="10"/>
        <v>6152.772203110495</v>
      </c>
      <c r="K200" s="10">
        <f t="shared" si="11"/>
        <v>10221.248775112064</v>
      </c>
    </row>
    <row r="201" spans="1:11" x14ac:dyDescent="0.3">
      <c r="A201">
        <v>46649</v>
      </c>
      <c r="B201" t="s">
        <v>277</v>
      </c>
      <c r="C201" t="s">
        <v>37</v>
      </c>
      <c r="D201" s="6">
        <v>2238010</v>
      </c>
      <c r="E201" s="6">
        <v>581001</v>
      </c>
      <c r="F201" s="6">
        <f t="shared" si="8"/>
        <v>2819011</v>
      </c>
      <c r="G201" s="4">
        <v>3337200.1</v>
      </c>
      <c r="H201" s="1">
        <v>518.39</v>
      </c>
      <c r="I201" s="10">
        <f t="shared" si="9"/>
        <v>5438.0119215262639</v>
      </c>
      <c r="J201" s="4">
        <f t="shared" si="10"/>
        <v>6437.6243754702064</v>
      </c>
      <c r="K201" s="10">
        <f t="shared" si="11"/>
        <v>11875.63629699647</v>
      </c>
    </row>
    <row r="202" spans="1:11" x14ac:dyDescent="0.3">
      <c r="A202">
        <v>47852</v>
      </c>
      <c r="B202" t="s">
        <v>278</v>
      </c>
      <c r="C202" t="s">
        <v>152</v>
      </c>
      <c r="D202" s="6">
        <v>4675670</v>
      </c>
      <c r="E202" s="6">
        <v>0</v>
      </c>
      <c r="F202" s="6">
        <f t="shared" si="8"/>
        <v>4675670</v>
      </c>
      <c r="G202" s="4">
        <v>5845500.0999999996</v>
      </c>
      <c r="H202" s="1">
        <v>1140.3599999999999</v>
      </c>
      <c r="I202" s="10">
        <f t="shared" si="9"/>
        <v>4100.1701217159498</v>
      </c>
      <c r="J202" s="4">
        <f t="shared" si="10"/>
        <v>5126.0129257427479</v>
      </c>
      <c r="K202" s="10">
        <f t="shared" si="11"/>
        <v>9226.1830474586968</v>
      </c>
    </row>
    <row r="203" spans="1:11" x14ac:dyDescent="0.3">
      <c r="A203">
        <v>44016</v>
      </c>
      <c r="B203" t="s">
        <v>279</v>
      </c>
      <c r="C203" t="s">
        <v>181</v>
      </c>
      <c r="D203" s="6">
        <v>14383353</v>
      </c>
      <c r="E203" s="6">
        <v>7760132</v>
      </c>
      <c r="F203" s="6">
        <f t="shared" ref="F203:F266" si="12">D203+E203</f>
        <v>22143485</v>
      </c>
      <c r="G203" s="4">
        <v>16671447.6</v>
      </c>
      <c r="H203" s="1">
        <v>4282.3999999999996</v>
      </c>
      <c r="I203" s="10">
        <f t="shared" ref="I203:I266" si="13">F203/H203</f>
        <v>5170.8119278909026</v>
      </c>
      <c r="J203" s="4">
        <f t="shared" ref="J203:J266" si="14">G203/H203</f>
        <v>3893.0150382962829</v>
      </c>
      <c r="K203" s="10">
        <f t="shared" ref="K203:K266" si="15">I203+J203</f>
        <v>9063.8269661871855</v>
      </c>
    </row>
    <row r="204" spans="1:11" x14ac:dyDescent="0.3">
      <c r="A204">
        <v>50492</v>
      </c>
      <c r="B204" t="s">
        <v>280</v>
      </c>
      <c r="C204" t="s">
        <v>81</v>
      </c>
      <c r="D204" s="6">
        <v>1888587</v>
      </c>
      <c r="E204" s="6">
        <v>0</v>
      </c>
      <c r="F204" s="6">
        <f t="shared" si="12"/>
        <v>1888587</v>
      </c>
      <c r="G204" s="4">
        <v>5679870</v>
      </c>
      <c r="H204" s="1">
        <v>647.41</v>
      </c>
      <c r="I204" s="10">
        <f t="shared" si="13"/>
        <v>2917.1421510325763</v>
      </c>
      <c r="J204" s="4">
        <f t="shared" si="14"/>
        <v>8773.2194436292302</v>
      </c>
      <c r="K204" s="10">
        <f t="shared" si="15"/>
        <v>11690.361594661807</v>
      </c>
    </row>
    <row r="205" spans="1:11" x14ac:dyDescent="0.3">
      <c r="A205">
        <v>46961</v>
      </c>
      <c r="B205" t="s">
        <v>281</v>
      </c>
      <c r="C205" t="s">
        <v>93</v>
      </c>
      <c r="D205" s="6">
        <v>64150700</v>
      </c>
      <c r="E205" s="6">
        <v>0</v>
      </c>
      <c r="F205" s="6">
        <f t="shared" si="12"/>
        <v>64150700</v>
      </c>
      <c r="G205" s="4">
        <v>14059497.699999999</v>
      </c>
      <c r="H205" s="1">
        <v>7611.3</v>
      </c>
      <c r="I205" s="10">
        <f t="shared" si="13"/>
        <v>8428.3499533588219</v>
      </c>
      <c r="J205" s="4">
        <f t="shared" si="14"/>
        <v>1847.1874318447569</v>
      </c>
      <c r="K205" s="10">
        <f t="shared" si="15"/>
        <v>10275.537385203579</v>
      </c>
    </row>
    <row r="206" spans="1:11" x14ac:dyDescent="0.3">
      <c r="A206">
        <v>44024</v>
      </c>
      <c r="B206" t="s">
        <v>282</v>
      </c>
      <c r="C206" t="s">
        <v>126</v>
      </c>
      <c r="D206" s="6">
        <v>5555953</v>
      </c>
      <c r="E206" s="6">
        <v>0</v>
      </c>
      <c r="F206" s="6">
        <f t="shared" si="12"/>
        <v>5555953</v>
      </c>
      <c r="G206" s="4">
        <v>13607657.33</v>
      </c>
      <c r="H206" s="1">
        <v>1899.44</v>
      </c>
      <c r="I206" s="10">
        <f t="shared" si="13"/>
        <v>2925.0479088573475</v>
      </c>
      <c r="J206" s="4">
        <f t="shared" si="14"/>
        <v>7164.0364159962937</v>
      </c>
      <c r="K206" s="10">
        <f t="shared" si="15"/>
        <v>10089.08432485364</v>
      </c>
    </row>
    <row r="207" spans="1:11" x14ac:dyDescent="0.3">
      <c r="A207">
        <v>65680</v>
      </c>
      <c r="B207" t="s">
        <v>283</v>
      </c>
      <c r="C207" t="s">
        <v>284</v>
      </c>
      <c r="D207" s="6">
        <v>11779802</v>
      </c>
      <c r="E207" s="6">
        <v>0</v>
      </c>
      <c r="F207" s="6">
        <f t="shared" si="12"/>
        <v>11779802</v>
      </c>
      <c r="G207" s="4">
        <v>12241172.84</v>
      </c>
      <c r="H207" s="1">
        <v>2327.2600000000002</v>
      </c>
      <c r="I207" s="10">
        <f t="shared" si="13"/>
        <v>5061.6613528355228</v>
      </c>
      <c r="J207" s="4">
        <f t="shared" si="14"/>
        <v>5259.9077198078421</v>
      </c>
      <c r="K207" s="10">
        <f t="shared" si="15"/>
        <v>10321.569072643364</v>
      </c>
    </row>
    <row r="208" spans="1:11" x14ac:dyDescent="0.3">
      <c r="A208">
        <v>44032</v>
      </c>
      <c r="B208" t="s">
        <v>285</v>
      </c>
      <c r="C208" t="s">
        <v>284</v>
      </c>
      <c r="D208" s="6">
        <v>5837355</v>
      </c>
      <c r="E208" s="6">
        <v>0</v>
      </c>
      <c r="F208" s="6">
        <f t="shared" si="12"/>
        <v>5837355</v>
      </c>
      <c r="G208" s="4">
        <v>11580735.99</v>
      </c>
      <c r="H208" s="1">
        <v>2008.33</v>
      </c>
      <c r="I208" s="10">
        <f t="shared" si="13"/>
        <v>2906.5716291645299</v>
      </c>
      <c r="J208" s="4">
        <f t="shared" si="14"/>
        <v>5766.3511424915232</v>
      </c>
      <c r="K208" s="10">
        <f t="shared" si="15"/>
        <v>8672.9227716560526</v>
      </c>
    </row>
    <row r="209" spans="1:11" x14ac:dyDescent="0.3">
      <c r="A209">
        <v>50278</v>
      </c>
      <c r="B209" t="s">
        <v>286</v>
      </c>
      <c r="C209" t="s">
        <v>171</v>
      </c>
      <c r="D209" s="6">
        <v>7199241</v>
      </c>
      <c r="E209" s="6">
        <v>0</v>
      </c>
      <c r="F209" s="6">
        <f t="shared" si="12"/>
        <v>7199241</v>
      </c>
      <c r="G209" s="4">
        <v>4108364.75</v>
      </c>
      <c r="H209" s="1">
        <v>1151.74</v>
      </c>
      <c r="I209" s="10">
        <f t="shared" si="13"/>
        <v>6250.7519058120752</v>
      </c>
      <c r="J209" s="4">
        <f t="shared" si="14"/>
        <v>3567.093918766388</v>
      </c>
      <c r="K209" s="10">
        <f t="shared" si="15"/>
        <v>9817.8458245784641</v>
      </c>
    </row>
    <row r="210" spans="1:11" x14ac:dyDescent="0.3">
      <c r="A210">
        <v>44040</v>
      </c>
      <c r="B210" t="s">
        <v>287</v>
      </c>
      <c r="C210" t="s">
        <v>68</v>
      </c>
      <c r="D210" s="6">
        <v>20148650</v>
      </c>
      <c r="E210" s="6">
        <v>0</v>
      </c>
      <c r="F210" s="6">
        <f t="shared" si="12"/>
        <v>20148650</v>
      </c>
      <c r="G210" s="4">
        <v>22648053.370000001</v>
      </c>
      <c r="H210" s="1">
        <v>4139.95</v>
      </c>
      <c r="I210" s="10">
        <f t="shared" si="13"/>
        <v>4866.8824502711386</v>
      </c>
      <c r="J210" s="4">
        <f t="shared" si="14"/>
        <v>5470.6103624439911</v>
      </c>
      <c r="K210" s="10">
        <f t="shared" si="15"/>
        <v>10337.492812715129</v>
      </c>
    </row>
    <row r="211" spans="1:11" x14ac:dyDescent="0.3">
      <c r="A211">
        <v>44057</v>
      </c>
      <c r="B211" t="s">
        <v>288</v>
      </c>
      <c r="C211" t="s">
        <v>51</v>
      </c>
      <c r="D211" s="6">
        <v>8987806</v>
      </c>
      <c r="E211" s="6">
        <v>0</v>
      </c>
      <c r="F211" s="6">
        <f t="shared" si="12"/>
        <v>8987806</v>
      </c>
      <c r="G211" s="4">
        <v>11402681.85</v>
      </c>
      <c r="H211" s="1">
        <v>2328.1</v>
      </c>
      <c r="I211" s="10">
        <f t="shared" si="13"/>
        <v>3860.5755766504876</v>
      </c>
      <c r="J211" s="4">
        <f t="shared" si="14"/>
        <v>4897.8488252222842</v>
      </c>
      <c r="K211" s="10">
        <f t="shared" si="15"/>
        <v>8758.4244018727713</v>
      </c>
    </row>
    <row r="212" spans="1:11" x14ac:dyDescent="0.3">
      <c r="A212">
        <v>48942</v>
      </c>
      <c r="B212" t="s">
        <v>289</v>
      </c>
      <c r="C212" t="s">
        <v>84</v>
      </c>
      <c r="D212" s="6">
        <v>5871402</v>
      </c>
      <c r="E212" s="6">
        <v>0</v>
      </c>
      <c r="F212" s="6">
        <f t="shared" si="12"/>
        <v>5871402</v>
      </c>
      <c r="G212" s="4">
        <v>5745785.6100000003</v>
      </c>
      <c r="H212" s="1">
        <v>1204.46</v>
      </c>
      <c r="I212" s="10">
        <f t="shared" si="13"/>
        <v>4874.7173006990679</v>
      </c>
      <c r="J212" s="4">
        <f t="shared" si="14"/>
        <v>4770.4245969148005</v>
      </c>
      <c r="K212" s="10">
        <f t="shared" si="15"/>
        <v>9645.1418976138684</v>
      </c>
    </row>
    <row r="213" spans="1:11" x14ac:dyDescent="0.3">
      <c r="A213">
        <v>45377</v>
      </c>
      <c r="B213" t="s">
        <v>290</v>
      </c>
      <c r="C213" t="s">
        <v>231</v>
      </c>
      <c r="D213" s="6">
        <v>2685107</v>
      </c>
      <c r="E213" s="6">
        <v>0</v>
      </c>
      <c r="F213" s="6">
        <f t="shared" si="12"/>
        <v>2685107</v>
      </c>
      <c r="G213" s="4">
        <v>6871093.9100000001</v>
      </c>
      <c r="H213" s="1">
        <v>1016.52</v>
      </c>
      <c r="I213" s="10">
        <f t="shared" si="13"/>
        <v>2641.4699169716287</v>
      </c>
      <c r="J213" s="4">
        <f t="shared" si="14"/>
        <v>6759.4281568488568</v>
      </c>
      <c r="K213" s="10">
        <f t="shared" si="15"/>
        <v>9400.8980738204846</v>
      </c>
    </row>
    <row r="214" spans="1:11" x14ac:dyDescent="0.3">
      <c r="A214">
        <v>45385</v>
      </c>
      <c r="B214" t="s">
        <v>291</v>
      </c>
      <c r="C214" t="s">
        <v>181</v>
      </c>
      <c r="D214" s="6">
        <v>2761777</v>
      </c>
      <c r="E214" s="6">
        <v>824780</v>
      </c>
      <c r="F214" s="6">
        <f t="shared" si="12"/>
        <v>3586557</v>
      </c>
      <c r="G214" s="4">
        <v>5558658.6100000003</v>
      </c>
      <c r="H214" s="1">
        <v>846.96</v>
      </c>
      <c r="I214" s="10">
        <f t="shared" si="13"/>
        <v>4234.6238311136294</v>
      </c>
      <c r="J214" s="4">
        <f t="shared" si="14"/>
        <v>6563.0709950883156</v>
      </c>
      <c r="K214" s="10">
        <f t="shared" si="15"/>
        <v>10797.694826201945</v>
      </c>
    </row>
    <row r="215" spans="1:11" x14ac:dyDescent="0.3">
      <c r="A215">
        <v>44065</v>
      </c>
      <c r="B215" t="s">
        <v>292</v>
      </c>
      <c r="C215" t="s">
        <v>104</v>
      </c>
      <c r="D215" s="6">
        <v>4777236</v>
      </c>
      <c r="E215" s="6">
        <v>0</v>
      </c>
      <c r="F215" s="6">
        <f t="shared" si="12"/>
        <v>4777236</v>
      </c>
      <c r="G215" s="4">
        <v>11709568.57</v>
      </c>
      <c r="H215" s="1">
        <v>1585.02</v>
      </c>
      <c r="I215" s="10">
        <f t="shared" si="13"/>
        <v>3013.9909906499602</v>
      </c>
      <c r="J215" s="4">
        <f t="shared" si="14"/>
        <v>7387.6472031898656</v>
      </c>
      <c r="K215" s="10">
        <f t="shared" si="15"/>
        <v>10401.638193839826</v>
      </c>
    </row>
    <row r="216" spans="1:11" x14ac:dyDescent="0.3">
      <c r="A216">
        <v>46342</v>
      </c>
      <c r="B216" t="s">
        <v>293</v>
      </c>
      <c r="C216" t="s">
        <v>65</v>
      </c>
      <c r="D216" s="6">
        <v>5917259</v>
      </c>
      <c r="E216" s="6">
        <v>3344500</v>
      </c>
      <c r="F216" s="6">
        <f t="shared" si="12"/>
        <v>9261759</v>
      </c>
      <c r="G216" s="4">
        <v>16696936.32</v>
      </c>
      <c r="H216" s="1">
        <v>2616.23</v>
      </c>
      <c r="I216" s="10">
        <f t="shared" si="13"/>
        <v>3540.1165035184217</v>
      </c>
      <c r="J216" s="4">
        <f t="shared" si="14"/>
        <v>6382.0598036105393</v>
      </c>
      <c r="K216" s="10">
        <f t="shared" si="15"/>
        <v>9922.1763071289606</v>
      </c>
    </row>
    <row r="217" spans="1:11" x14ac:dyDescent="0.3">
      <c r="A217">
        <v>46193</v>
      </c>
      <c r="B217" t="s">
        <v>294</v>
      </c>
      <c r="C217" t="s">
        <v>295</v>
      </c>
      <c r="D217" s="6">
        <v>6460856</v>
      </c>
      <c r="E217" s="6">
        <v>0</v>
      </c>
      <c r="F217" s="6">
        <f t="shared" si="12"/>
        <v>6460856</v>
      </c>
      <c r="G217" s="4">
        <v>10246502.810000001</v>
      </c>
      <c r="H217" s="1">
        <v>1822.97</v>
      </c>
      <c r="I217" s="10">
        <f t="shared" si="13"/>
        <v>3544.1373143825735</v>
      </c>
      <c r="J217" s="4">
        <f t="shared" si="14"/>
        <v>5620.7742365480508</v>
      </c>
      <c r="K217" s="10">
        <f t="shared" si="15"/>
        <v>9164.9115509306248</v>
      </c>
    </row>
    <row r="218" spans="1:11" x14ac:dyDescent="0.3">
      <c r="A218">
        <v>45864</v>
      </c>
      <c r="B218" t="s">
        <v>296</v>
      </c>
      <c r="C218" t="s">
        <v>51</v>
      </c>
      <c r="D218" s="6">
        <v>4230414</v>
      </c>
      <c r="E218" s="6">
        <v>0</v>
      </c>
      <c r="F218" s="6">
        <f t="shared" si="12"/>
        <v>4230414</v>
      </c>
      <c r="G218" s="4">
        <v>6388515.9299999997</v>
      </c>
      <c r="H218" s="1">
        <v>1130.6600000000001</v>
      </c>
      <c r="I218" s="10">
        <f t="shared" si="13"/>
        <v>3741.5438770275764</v>
      </c>
      <c r="J218" s="4">
        <f t="shared" si="14"/>
        <v>5650.25377213309</v>
      </c>
      <c r="K218" s="10">
        <f t="shared" si="15"/>
        <v>9391.797649160666</v>
      </c>
    </row>
    <row r="219" spans="1:11" x14ac:dyDescent="0.3">
      <c r="A219">
        <v>44073</v>
      </c>
      <c r="B219" t="s">
        <v>297</v>
      </c>
      <c r="C219" t="s">
        <v>93</v>
      </c>
      <c r="D219" s="6">
        <v>14901607</v>
      </c>
      <c r="E219" s="6">
        <v>0</v>
      </c>
      <c r="F219" s="6">
        <f t="shared" si="12"/>
        <v>14901607</v>
      </c>
      <c r="G219" s="4">
        <v>1484180.6</v>
      </c>
      <c r="H219" s="1">
        <v>1103.52</v>
      </c>
      <c r="I219" s="10">
        <f t="shared" si="13"/>
        <v>13503.703603015803</v>
      </c>
      <c r="J219" s="4">
        <f t="shared" si="14"/>
        <v>1344.9512469189503</v>
      </c>
      <c r="K219" s="10">
        <f t="shared" si="15"/>
        <v>14848.654849934754</v>
      </c>
    </row>
    <row r="220" spans="1:11" x14ac:dyDescent="0.3">
      <c r="A220">
        <v>45393</v>
      </c>
      <c r="B220" t="s">
        <v>298</v>
      </c>
      <c r="C220" t="s">
        <v>299</v>
      </c>
      <c r="D220" s="6">
        <v>22128952</v>
      </c>
      <c r="E220" s="6">
        <v>0</v>
      </c>
      <c r="F220" s="6">
        <f t="shared" si="12"/>
        <v>22128952</v>
      </c>
      <c r="G220" s="4">
        <v>6176160.0300000003</v>
      </c>
      <c r="H220" s="1">
        <v>2428.9299999999998</v>
      </c>
      <c r="I220" s="10">
        <f t="shared" si="13"/>
        <v>9110.5762619754387</v>
      </c>
      <c r="J220" s="4">
        <f t="shared" si="14"/>
        <v>2542.7492887814801</v>
      </c>
      <c r="K220" s="10">
        <f t="shared" si="15"/>
        <v>11653.325550756919</v>
      </c>
    </row>
    <row r="221" spans="1:11" x14ac:dyDescent="0.3">
      <c r="A221">
        <v>49619</v>
      </c>
      <c r="B221" t="s">
        <v>300</v>
      </c>
      <c r="C221" t="s">
        <v>102</v>
      </c>
      <c r="D221" s="6">
        <v>2435948</v>
      </c>
      <c r="E221" s="6">
        <v>0</v>
      </c>
      <c r="F221" s="6">
        <f t="shared" si="12"/>
        <v>2435948</v>
      </c>
      <c r="G221" s="4">
        <v>4748664.91</v>
      </c>
      <c r="H221" s="1">
        <v>628.91999999999996</v>
      </c>
      <c r="I221" s="10">
        <f t="shared" si="13"/>
        <v>3873.2239394517587</v>
      </c>
      <c r="J221" s="4">
        <f t="shared" si="14"/>
        <v>7550.507075621701</v>
      </c>
      <c r="K221" s="10">
        <f t="shared" si="15"/>
        <v>11423.731015073459</v>
      </c>
    </row>
    <row r="222" spans="1:11" x14ac:dyDescent="0.3">
      <c r="A222">
        <v>50013</v>
      </c>
      <c r="B222" t="s">
        <v>300</v>
      </c>
      <c r="C222" t="s">
        <v>23</v>
      </c>
      <c r="D222" s="6">
        <v>26101203</v>
      </c>
      <c r="E222" s="6">
        <v>0</v>
      </c>
      <c r="F222" s="6">
        <f t="shared" si="12"/>
        <v>26101203</v>
      </c>
      <c r="G222" s="4">
        <v>12480728.880000001</v>
      </c>
      <c r="H222" s="1">
        <v>4073.45</v>
      </c>
      <c r="I222" s="10">
        <f t="shared" si="13"/>
        <v>6407.6404521965414</v>
      </c>
      <c r="J222" s="4">
        <f t="shared" si="14"/>
        <v>3063.9209711669473</v>
      </c>
      <c r="K222" s="10">
        <f t="shared" si="15"/>
        <v>9471.5614233634878</v>
      </c>
    </row>
    <row r="223" spans="1:11" x14ac:dyDescent="0.3">
      <c r="A223">
        <v>50559</v>
      </c>
      <c r="B223" t="s">
        <v>300</v>
      </c>
      <c r="C223" t="s">
        <v>162</v>
      </c>
      <c r="D223" s="6">
        <v>4913943</v>
      </c>
      <c r="E223" s="6">
        <v>0</v>
      </c>
      <c r="F223" s="6">
        <f t="shared" si="12"/>
        <v>4913943</v>
      </c>
      <c r="G223" s="4">
        <v>5088509.6900000004</v>
      </c>
      <c r="H223" s="1">
        <v>1023.76</v>
      </c>
      <c r="I223" s="10">
        <f t="shared" si="13"/>
        <v>4799.8974368992731</v>
      </c>
      <c r="J223" s="4">
        <f t="shared" si="14"/>
        <v>4970.4126846135814</v>
      </c>
      <c r="K223" s="10">
        <f t="shared" si="15"/>
        <v>9770.3101215128554</v>
      </c>
    </row>
    <row r="224" spans="1:11" x14ac:dyDescent="0.3">
      <c r="A224">
        <v>47266</v>
      </c>
      <c r="B224" t="s">
        <v>301</v>
      </c>
      <c r="C224" t="s">
        <v>73</v>
      </c>
      <c r="D224" s="6">
        <v>5466627</v>
      </c>
      <c r="E224" s="6">
        <v>1846752</v>
      </c>
      <c r="F224" s="6">
        <f t="shared" si="12"/>
        <v>7313379</v>
      </c>
      <c r="G224" s="4">
        <v>5415194.7000000002</v>
      </c>
      <c r="H224" s="1">
        <v>1241.6500000000001</v>
      </c>
      <c r="I224" s="10">
        <f t="shared" si="13"/>
        <v>5890.0487254862473</v>
      </c>
      <c r="J224" s="4">
        <f t="shared" si="14"/>
        <v>4361.2891716667336</v>
      </c>
      <c r="K224" s="10">
        <f t="shared" si="15"/>
        <v>10251.337897152982</v>
      </c>
    </row>
    <row r="225" spans="1:11" x14ac:dyDescent="0.3">
      <c r="A225">
        <v>45401</v>
      </c>
      <c r="B225" t="s">
        <v>302</v>
      </c>
      <c r="C225" t="s">
        <v>114</v>
      </c>
      <c r="D225" s="6">
        <v>4472955</v>
      </c>
      <c r="E225" s="6">
        <v>2007127</v>
      </c>
      <c r="F225" s="6">
        <f t="shared" si="12"/>
        <v>6480082</v>
      </c>
      <c r="G225" s="4">
        <v>15708259.25</v>
      </c>
      <c r="H225" s="1">
        <v>1989.59</v>
      </c>
      <c r="I225" s="10">
        <f t="shared" si="13"/>
        <v>3256.9936519584439</v>
      </c>
      <c r="J225" s="4">
        <f t="shared" si="14"/>
        <v>7895.224267311356</v>
      </c>
      <c r="K225" s="10">
        <f t="shared" si="15"/>
        <v>11152.2179192698</v>
      </c>
    </row>
    <row r="226" spans="1:11" x14ac:dyDescent="0.3">
      <c r="A226">
        <v>46235</v>
      </c>
      <c r="B226" t="s">
        <v>303</v>
      </c>
      <c r="C226" t="s">
        <v>168</v>
      </c>
      <c r="D226" s="6">
        <v>9797583</v>
      </c>
      <c r="E226" s="6">
        <v>0</v>
      </c>
      <c r="F226" s="6">
        <f t="shared" si="12"/>
        <v>9797583</v>
      </c>
      <c r="G226" s="4">
        <v>6227278.9800000004</v>
      </c>
      <c r="H226" s="1">
        <v>1687.46</v>
      </c>
      <c r="I226" s="10">
        <f t="shared" si="13"/>
        <v>5806.1127374871103</v>
      </c>
      <c r="J226" s="4">
        <f t="shared" si="14"/>
        <v>3690.3268699702512</v>
      </c>
      <c r="K226" s="10">
        <f t="shared" si="15"/>
        <v>9496.4396074573615</v>
      </c>
    </row>
    <row r="227" spans="1:11" x14ac:dyDescent="0.3">
      <c r="A227">
        <v>44099</v>
      </c>
      <c r="B227" t="s">
        <v>304</v>
      </c>
      <c r="C227" t="s">
        <v>37</v>
      </c>
      <c r="D227" s="6">
        <v>11830459</v>
      </c>
      <c r="E227" s="6">
        <v>2108489</v>
      </c>
      <c r="F227" s="6">
        <f t="shared" si="12"/>
        <v>13938948</v>
      </c>
      <c r="G227" s="4">
        <v>13091753.52</v>
      </c>
      <c r="H227" s="1">
        <v>2971.8</v>
      </c>
      <c r="I227" s="10">
        <f t="shared" si="13"/>
        <v>4690.4058146577827</v>
      </c>
      <c r="J227" s="4">
        <f t="shared" si="14"/>
        <v>4405.3279224712287</v>
      </c>
      <c r="K227" s="10">
        <f t="shared" si="15"/>
        <v>9095.7337371290123</v>
      </c>
    </row>
    <row r="228" spans="1:11" x14ac:dyDescent="0.3">
      <c r="A228">
        <v>46979</v>
      </c>
      <c r="B228" t="s">
        <v>305</v>
      </c>
      <c r="C228" t="s">
        <v>93</v>
      </c>
      <c r="D228" s="6">
        <v>38440552</v>
      </c>
      <c r="E228" s="6">
        <v>0</v>
      </c>
      <c r="F228" s="6">
        <f t="shared" si="12"/>
        <v>38440552</v>
      </c>
      <c r="G228" s="4">
        <v>39084538.020000003</v>
      </c>
      <c r="H228" s="1">
        <v>7274.49</v>
      </c>
      <c r="I228" s="10">
        <f t="shared" si="13"/>
        <v>5284.29511897054</v>
      </c>
      <c r="J228" s="4">
        <f t="shared" si="14"/>
        <v>5372.8217400807489</v>
      </c>
      <c r="K228" s="10">
        <f t="shared" si="15"/>
        <v>10657.11685905129</v>
      </c>
    </row>
    <row r="229" spans="1:11" x14ac:dyDescent="0.3">
      <c r="A229">
        <v>44107</v>
      </c>
      <c r="B229" t="s">
        <v>306</v>
      </c>
      <c r="C229" t="s">
        <v>238</v>
      </c>
      <c r="D229" s="6">
        <v>19889233</v>
      </c>
      <c r="E229" s="6">
        <v>0</v>
      </c>
      <c r="F229" s="6">
        <f t="shared" si="12"/>
        <v>19889233</v>
      </c>
      <c r="G229" s="4">
        <v>72644787.180000007</v>
      </c>
      <c r="H229" s="1">
        <v>10323.14</v>
      </c>
      <c r="I229" s="10">
        <f t="shared" si="13"/>
        <v>1926.6650457128355</v>
      </c>
      <c r="J229" s="4">
        <f t="shared" si="14"/>
        <v>7037.0824361579917</v>
      </c>
      <c r="K229" s="10">
        <f t="shared" si="15"/>
        <v>8963.747481870827</v>
      </c>
    </row>
    <row r="230" spans="1:11" x14ac:dyDescent="0.3">
      <c r="A230">
        <v>46953</v>
      </c>
      <c r="B230" t="s">
        <v>307</v>
      </c>
      <c r="C230" t="s">
        <v>93</v>
      </c>
      <c r="D230" s="6">
        <v>5993178</v>
      </c>
      <c r="E230" s="6">
        <v>0</v>
      </c>
      <c r="F230" s="6">
        <f t="shared" si="12"/>
        <v>5993178</v>
      </c>
      <c r="G230" s="4">
        <v>22696619.579999998</v>
      </c>
      <c r="H230" s="1">
        <v>3190.49</v>
      </c>
      <c r="I230" s="10">
        <f t="shared" si="13"/>
        <v>1878.4506455121316</v>
      </c>
      <c r="J230" s="4">
        <f t="shared" si="14"/>
        <v>7113.8350472811389</v>
      </c>
      <c r="K230" s="10">
        <f t="shared" si="15"/>
        <v>8992.2856927932698</v>
      </c>
    </row>
    <row r="231" spans="1:11" x14ac:dyDescent="0.3">
      <c r="A231">
        <v>47498</v>
      </c>
      <c r="B231" t="s">
        <v>308</v>
      </c>
      <c r="C231" t="s">
        <v>19</v>
      </c>
      <c r="D231" s="6">
        <v>2198827</v>
      </c>
      <c r="E231" s="6">
        <v>909576</v>
      </c>
      <c r="F231" s="6">
        <f t="shared" si="12"/>
        <v>3108403</v>
      </c>
      <c r="G231" s="4">
        <v>2824965.36</v>
      </c>
      <c r="H231" s="1">
        <v>449.5</v>
      </c>
      <c r="I231" s="10">
        <f t="shared" si="13"/>
        <v>6915.2458286985539</v>
      </c>
      <c r="J231" s="4">
        <f t="shared" si="14"/>
        <v>6284.6837819799775</v>
      </c>
      <c r="K231" s="10">
        <f t="shared" si="15"/>
        <v>13199.929610678531</v>
      </c>
    </row>
    <row r="232" spans="1:11" x14ac:dyDescent="0.3">
      <c r="A232">
        <v>49791</v>
      </c>
      <c r="B232" t="s">
        <v>309</v>
      </c>
      <c r="C232" t="s">
        <v>35</v>
      </c>
      <c r="D232" s="6">
        <v>2780946</v>
      </c>
      <c r="E232" s="6">
        <v>510691</v>
      </c>
      <c r="F232" s="6">
        <f t="shared" si="12"/>
        <v>3291637</v>
      </c>
      <c r="G232" s="4">
        <v>5321343.33</v>
      </c>
      <c r="H232" s="1">
        <v>832.42</v>
      </c>
      <c r="I232" s="10">
        <f t="shared" si="13"/>
        <v>3954.2983109488</v>
      </c>
      <c r="J232" s="4">
        <f t="shared" si="14"/>
        <v>6392.618305663007</v>
      </c>
      <c r="K232" s="10">
        <f t="shared" si="15"/>
        <v>10346.916616611807</v>
      </c>
    </row>
    <row r="233" spans="1:11" x14ac:dyDescent="0.3">
      <c r="A233">
        <v>45245</v>
      </c>
      <c r="B233" t="s">
        <v>310</v>
      </c>
      <c r="C233" t="s">
        <v>193</v>
      </c>
      <c r="D233" s="6">
        <v>15432579</v>
      </c>
      <c r="E233" s="6">
        <v>0</v>
      </c>
      <c r="F233" s="6">
        <f t="shared" si="12"/>
        <v>15432579</v>
      </c>
      <c r="G233" s="4">
        <v>10006410.42</v>
      </c>
      <c r="H233" s="1">
        <v>1738.84</v>
      </c>
      <c r="I233" s="10">
        <f t="shared" si="13"/>
        <v>8875.2150859193498</v>
      </c>
      <c r="J233" s="4">
        <f t="shared" si="14"/>
        <v>5754.6470175519316</v>
      </c>
      <c r="K233" s="10">
        <f t="shared" si="15"/>
        <v>14629.862103471281</v>
      </c>
    </row>
    <row r="234" spans="1:11" x14ac:dyDescent="0.3">
      <c r="A234">
        <v>44115</v>
      </c>
      <c r="B234" t="s">
        <v>311</v>
      </c>
      <c r="C234" t="s">
        <v>299</v>
      </c>
      <c r="D234" s="6">
        <v>10515832</v>
      </c>
      <c r="E234" s="6">
        <v>0</v>
      </c>
      <c r="F234" s="6">
        <f t="shared" si="12"/>
        <v>10515832</v>
      </c>
      <c r="G234" s="4">
        <v>5982648.6299999999</v>
      </c>
      <c r="H234" s="1">
        <v>1616.96</v>
      </c>
      <c r="I234" s="10">
        <f t="shared" si="13"/>
        <v>6503.4583415792595</v>
      </c>
      <c r="J234" s="4">
        <f t="shared" si="14"/>
        <v>3699.9360713932315</v>
      </c>
      <c r="K234" s="10">
        <f t="shared" si="15"/>
        <v>10203.394412972491</v>
      </c>
    </row>
    <row r="235" spans="1:11" x14ac:dyDescent="0.3">
      <c r="A235">
        <v>45419</v>
      </c>
      <c r="B235" t="s">
        <v>312</v>
      </c>
      <c r="C235" t="s">
        <v>60</v>
      </c>
      <c r="D235" s="6">
        <v>2471508</v>
      </c>
      <c r="E235" s="6">
        <v>710361</v>
      </c>
      <c r="F235" s="6">
        <f t="shared" si="12"/>
        <v>3181869</v>
      </c>
      <c r="G235" s="4">
        <v>6475142.8099999996</v>
      </c>
      <c r="H235" s="1">
        <v>892.12</v>
      </c>
      <c r="I235" s="10">
        <f t="shared" si="13"/>
        <v>3566.6378962471417</v>
      </c>
      <c r="J235" s="4">
        <f t="shared" si="14"/>
        <v>7258.1522777204855</v>
      </c>
      <c r="K235" s="10">
        <f t="shared" si="15"/>
        <v>10824.790173967627</v>
      </c>
    </row>
    <row r="236" spans="1:11" x14ac:dyDescent="0.3">
      <c r="A236">
        <v>48496</v>
      </c>
      <c r="B236" t="s">
        <v>313</v>
      </c>
      <c r="C236" t="s">
        <v>97</v>
      </c>
      <c r="D236" s="6">
        <v>27095493</v>
      </c>
      <c r="E236" s="6">
        <v>0</v>
      </c>
      <c r="F236" s="6">
        <f t="shared" si="12"/>
        <v>27095493</v>
      </c>
      <c r="G236" s="4">
        <v>4883620.26</v>
      </c>
      <c r="H236" s="1">
        <v>3171.62</v>
      </c>
      <c r="I236" s="10">
        <f t="shared" si="13"/>
        <v>8543.1082538261198</v>
      </c>
      <c r="J236" s="4">
        <f t="shared" si="14"/>
        <v>1539.7873200446459</v>
      </c>
      <c r="K236" s="10">
        <f t="shared" si="15"/>
        <v>10082.895573870766</v>
      </c>
    </row>
    <row r="237" spans="1:11" x14ac:dyDescent="0.3">
      <c r="A237">
        <v>48801</v>
      </c>
      <c r="B237" t="s">
        <v>313</v>
      </c>
      <c r="C237" t="s">
        <v>142</v>
      </c>
      <c r="D237" s="6">
        <v>4999423</v>
      </c>
      <c r="E237" s="6">
        <v>1083682</v>
      </c>
      <c r="F237" s="6">
        <f t="shared" si="12"/>
        <v>6083105</v>
      </c>
      <c r="G237" s="4">
        <v>9616695</v>
      </c>
      <c r="H237" s="1">
        <v>1781</v>
      </c>
      <c r="I237" s="10">
        <f t="shared" si="13"/>
        <v>3415.555867490174</v>
      </c>
      <c r="J237" s="4">
        <f t="shared" si="14"/>
        <v>5399.6041549691181</v>
      </c>
      <c r="K237" s="10">
        <f t="shared" si="15"/>
        <v>8815.1600224592912</v>
      </c>
    </row>
    <row r="238" spans="1:11" x14ac:dyDescent="0.3">
      <c r="A238">
        <v>47019</v>
      </c>
      <c r="B238" t="s">
        <v>314</v>
      </c>
      <c r="C238" t="s">
        <v>93</v>
      </c>
      <c r="D238" s="6">
        <v>142603213</v>
      </c>
      <c r="E238" s="6">
        <v>0</v>
      </c>
      <c r="F238" s="6">
        <f t="shared" si="12"/>
        <v>142603213</v>
      </c>
      <c r="G238" s="4">
        <v>47291153.25</v>
      </c>
      <c r="H238" s="1">
        <v>15846.31</v>
      </c>
      <c r="I238" s="10">
        <f t="shared" si="13"/>
        <v>8999.1432074722761</v>
      </c>
      <c r="J238" s="4">
        <f t="shared" si="14"/>
        <v>2984.3637572406446</v>
      </c>
      <c r="K238" s="10">
        <f t="shared" si="15"/>
        <v>11983.50696471292</v>
      </c>
    </row>
    <row r="239" spans="1:11" x14ac:dyDescent="0.3">
      <c r="A239">
        <v>44123</v>
      </c>
      <c r="B239" t="s">
        <v>315</v>
      </c>
      <c r="C239" t="s">
        <v>114</v>
      </c>
      <c r="D239" s="6">
        <v>7357098</v>
      </c>
      <c r="E239" s="6">
        <v>2645770</v>
      </c>
      <c r="F239" s="6">
        <f t="shared" si="12"/>
        <v>10002868</v>
      </c>
      <c r="G239" s="4">
        <v>14883246.84</v>
      </c>
      <c r="H239" s="1">
        <v>2407.04</v>
      </c>
      <c r="I239" s="10">
        <f t="shared" si="13"/>
        <v>4155.6716963573517</v>
      </c>
      <c r="J239" s="4">
        <f t="shared" si="14"/>
        <v>6183.2154181068863</v>
      </c>
      <c r="K239" s="10">
        <f t="shared" si="15"/>
        <v>10338.887114464238</v>
      </c>
    </row>
    <row r="240" spans="1:11" x14ac:dyDescent="0.3">
      <c r="A240">
        <v>45823</v>
      </c>
      <c r="B240" t="s">
        <v>316</v>
      </c>
      <c r="C240" t="s">
        <v>49</v>
      </c>
      <c r="D240" s="6">
        <v>5259558</v>
      </c>
      <c r="E240" s="6">
        <v>1753504</v>
      </c>
      <c r="F240" s="6">
        <f t="shared" si="12"/>
        <v>7013062</v>
      </c>
      <c r="G240" s="4">
        <v>3671355.85</v>
      </c>
      <c r="H240" s="1">
        <v>867.47</v>
      </c>
      <c r="I240" s="10">
        <f t="shared" si="13"/>
        <v>8084.5009049304299</v>
      </c>
      <c r="J240" s="4">
        <f t="shared" si="14"/>
        <v>4232.2568503809925</v>
      </c>
      <c r="K240" s="10">
        <f t="shared" si="15"/>
        <v>12316.757755311422</v>
      </c>
    </row>
    <row r="241" spans="1:11" x14ac:dyDescent="0.3">
      <c r="A241">
        <v>47571</v>
      </c>
      <c r="B241" t="s">
        <v>317</v>
      </c>
      <c r="C241" t="s">
        <v>318</v>
      </c>
      <c r="D241" s="6">
        <v>1877601</v>
      </c>
      <c r="E241" s="6">
        <v>776975</v>
      </c>
      <c r="F241" s="6">
        <f t="shared" si="12"/>
        <v>2654576</v>
      </c>
      <c r="G241" s="4">
        <v>3039771.38</v>
      </c>
      <c r="H241" s="1">
        <v>424.92</v>
      </c>
      <c r="I241" s="10">
        <f t="shared" si="13"/>
        <v>6247.2371269886098</v>
      </c>
      <c r="J241" s="4">
        <f t="shared" si="14"/>
        <v>7153.7498352631083</v>
      </c>
      <c r="K241" s="10">
        <f t="shared" si="15"/>
        <v>13400.986962251718</v>
      </c>
    </row>
    <row r="242" spans="1:11" x14ac:dyDescent="0.3">
      <c r="A242">
        <v>49700</v>
      </c>
      <c r="B242" t="s">
        <v>319</v>
      </c>
      <c r="C242" t="s">
        <v>274</v>
      </c>
      <c r="D242" s="6">
        <v>3585364</v>
      </c>
      <c r="E242" s="6">
        <v>334986</v>
      </c>
      <c r="F242" s="6">
        <f t="shared" si="12"/>
        <v>3920350</v>
      </c>
      <c r="G242" s="4">
        <v>3127656.21</v>
      </c>
      <c r="H242" s="1">
        <v>682.03</v>
      </c>
      <c r="I242" s="10">
        <f t="shared" si="13"/>
        <v>5748.0609357359654</v>
      </c>
      <c r="J242" s="4">
        <f t="shared" si="14"/>
        <v>4585.8044514170933</v>
      </c>
      <c r="K242" s="10">
        <f t="shared" si="15"/>
        <v>10333.865387153059</v>
      </c>
    </row>
    <row r="243" spans="1:11" x14ac:dyDescent="0.3">
      <c r="A243">
        <v>50161</v>
      </c>
      <c r="B243" t="s">
        <v>320</v>
      </c>
      <c r="C243" t="s">
        <v>104</v>
      </c>
      <c r="D243" s="6">
        <v>19759241</v>
      </c>
      <c r="E243" s="6">
        <v>0</v>
      </c>
      <c r="F243" s="6">
        <f t="shared" si="12"/>
        <v>19759241</v>
      </c>
      <c r="G243" s="4">
        <v>6414824.7199999997</v>
      </c>
      <c r="H243" s="1">
        <v>2738.4</v>
      </c>
      <c r="I243" s="10">
        <f t="shared" si="13"/>
        <v>7215.615322816243</v>
      </c>
      <c r="J243" s="4">
        <f t="shared" si="14"/>
        <v>2342.544814490213</v>
      </c>
      <c r="K243" s="10">
        <f t="shared" si="15"/>
        <v>9558.160137306455</v>
      </c>
    </row>
    <row r="244" spans="1:11" x14ac:dyDescent="0.3">
      <c r="A244">
        <v>45427</v>
      </c>
      <c r="B244" t="s">
        <v>321</v>
      </c>
      <c r="C244" t="s">
        <v>104</v>
      </c>
      <c r="D244" s="6">
        <v>7390489</v>
      </c>
      <c r="E244" s="6">
        <v>0</v>
      </c>
      <c r="F244" s="6">
        <f t="shared" si="12"/>
        <v>7390489</v>
      </c>
      <c r="G244" s="4">
        <v>8679690.8699999992</v>
      </c>
      <c r="H244" s="1">
        <v>1744.59</v>
      </c>
      <c r="I244" s="10">
        <f t="shared" si="13"/>
        <v>4236.2325818673735</v>
      </c>
      <c r="J244" s="4">
        <f t="shared" si="14"/>
        <v>4975.2038415902871</v>
      </c>
      <c r="K244" s="10">
        <f t="shared" si="15"/>
        <v>9211.4364234576606</v>
      </c>
    </row>
    <row r="245" spans="1:11" x14ac:dyDescent="0.3">
      <c r="A245">
        <v>48751</v>
      </c>
      <c r="B245" t="s">
        <v>322</v>
      </c>
      <c r="C245" t="s">
        <v>119</v>
      </c>
      <c r="D245" s="6">
        <v>31577579</v>
      </c>
      <c r="E245" s="6">
        <v>0</v>
      </c>
      <c r="F245" s="6">
        <f t="shared" si="12"/>
        <v>31577579</v>
      </c>
      <c r="G245" s="4">
        <v>33824002.840000004</v>
      </c>
      <c r="H245" s="1">
        <v>6326.02</v>
      </c>
      <c r="I245" s="10">
        <f t="shared" si="13"/>
        <v>4991.6976234662552</v>
      </c>
      <c r="J245" s="4">
        <f t="shared" si="14"/>
        <v>5346.8061814537423</v>
      </c>
      <c r="K245" s="10">
        <f t="shared" si="15"/>
        <v>10338.503804919997</v>
      </c>
    </row>
    <row r="246" spans="1:11" x14ac:dyDescent="0.3">
      <c r="A246">
        <v>50021</v>
      </c>
      <c r="B246" t="s">
        <v>323</v>
      </c>
      <c r="C246" t="s">
        <v>23</v>
      </c>
      <c r="D246" s="6">
        <v>47501123</v>
      </c>
      <c r="E246" s="6">
        <v>0</v>
      </c>
      <c r="F246" s="6">
        <f t="shared" si="12"/>
        <v>47501123</v>
      </c>
      <c r="G246" s="4">
        <v>10702243.74</v>
      </c>
      <c r="H246" s="1">
        <v>4435.63</v>
      </c>
      <c r="I246" s="10">
        <f t="shared" si="13"/>
        <v>10708.991281959947</v>
      </c>
      <c r="J246" s="4">
        <f t="shared" si="14"/>
        <v>2412.7900072819421</v>
      </c>
      <c r="K246" s="10">
        <f t="shared" si="15"/>
        <v>13121.781289241888</v>
      </c>
    </row>
    <row r="247" spans="1:11" x14ac:dyDescent="0.3">
      <c r="A247">
        <v>49502</v>
      </c>
      <c r="B247" t="s">
        <v>324</v>
      </c>
      <c r="C247" t="s">
        <v>21</v>
      </c>
      <c r="D247" s="6">
        <v>1586810</v>
      </c>
      <c r="E247" s="6">
        <v>0</v>
      </c>
      <c r="F247" s="6">
        <f t="shared" si="12"/>
        <v>1586810</v>
      </c>
      <c r="G247" s="4">
        <v>13277353.359999999</v>
      </c>
      <c r="H247" s="1">
        <v>1115.22</v>
      </c>
      <c r="I247" s="10">
        <f t="shared" si="13"/>
        <v>1422.8672369577303</v>
      </c>
      <c r="J247" s="4">
        <f t="shared" si="14"/>
        <v>11905.591147934936</v>
      </c>
      <c r="K247" s="10">
        <f t="shared" si="15"/>
        <v>13328.458384892667</v>
      </c>
    </row>
    <row r="248" spans="1:11" x14ac:dyDescent="0.3">
      <c r="A248">
        <v>44131</v>
      </c>
      <c r="B248" t="s">
        <v>325</v>
      </c>
      <c r="C248" t="s">
        <v>240</v>
      </c>
      <c r="D248" s="6">
        <v>11920981</v>
      </c>
      <c r="E248" s="6">
        <v>0</v>
      </c>
      <c r="F248" s="6">
        <f t="shared" si="12"/>
        <v>11920981</v>
      </c>
      <c r="G248" s="4">
        <v>2294749.9300000002</v>
      </c>
      <c r="H248" s="1">
        <v>1351.98</v>
      </c>
      <c r="I248" s="10">
        <f t="shared" si="13"/>
        <v>8817.4240743206265</v>
      </c>
      <c r="J248" s="4">
        <f t="shared" si="14"/>
        <v>1697.3253524460422</v>
      </c>
      <c r="K248" s="10">
        <f t="shared" si="15"/>
        <v>10514.749426766668</v>
      </c>
    </row>
    <row r="249" spans="1:11" x14ac:dyDescent="0.3">
      <c r="A249">
        <v>46565</v>
      </c>
      <c r="B249" t="s">
        <v>326</v>
      </c>
      <c r="C249" t="s">
        <v>68</v>
      </c>
      <c r="D249" s="6">
        <v>15047306</v>
      </c>
      <c r="E249" s="6">
        <v>0</v>
      </c>
      <c r="F249" s="6">
        <f t="shared" si="12"/>
        <v>15047306</v>
      </c>
      <c r="G249" s="4">
        <v>612064.09</v>
      </c>
      <c r="H249" s="1">
        <v>1011.14</v>
      </c>
      <c r="I249" s="10">
        <f t="shared" si="13"/>
        <v>14881.525802559487</v>
      </c>
      <c r="J249" s="4">
        <f t="shared" si="14"/>
        <v>605.32081610855073</v>
      </c>
      <c r="K249" s="10">
        <f t="shared" si="15"/>
        <v>15486.846618668038</v>
      </c>
    </row>
    <row r="250" spans="1:11" x14ac:dyDescent="0.3">
      <c r="A250">
        <v>47803</v>
      </c>
      <c r="B250" t="s">
        <v>327</v>
      </c>
      <c r="C250" t="s">
        <v>128</v>
      </c>
      <c r="D250" s="6">
        <v>9267770</v>
      </c>
      <c r="E250" s="6">
        <v>0</v>
      </c>
      <c r="F250" s="6">
        <f t="shared" si="12"/>
        <v>9267770</v>
      </c>
      <c r="G250" s="4">
        <v>9216050.2300000004</v>
      </c>
      <c r="H250" s="1">
        <v>2283.3000000000002</v>
      </c>
      <c r="I250" s="10">
        <f t="shared" si="13"/>
        <v>4058.9366268120698</v>
      </c>
      <c r="J250" s="4">
        <f t="shared" si="14"/>
        <v>4036.285301975211</v>
      </c>
      <c r="K250" s="10">
        <f t="shared" si="15"/>
        <v>8095.2219287872813</v>
      </c>
    </row>
    <row r="251" spans="1:11" x14ac:dyDescent="0.3">
      <c r="A251">
        <v>45435</v>
      </c>
      <c r="B251" t="s">
        <v>328</v>
      </c>
      <c r="C251" t="s">
        <v>164</v>
      </c>
      <c r="D251" s="6">
        <v>30243230</v>
      </c>
      <c r="E251" s="6">
        <v>0</v>
      </c>
      <c r="F251" s="6">
        <f t="shared" si="12"/>
        <v>30243230</v>
      </c>
      <c r="G251" s="4">
        <v>1297451.6599999999</v>
      </c>
      <c r="H251" s="1">
        <v>1965.9</v>
      </c>
      <c r="I251" s="10">
        <f t="shared" si="13"/>
        <v>15383.910677043592</v>
      </c>
      <c r="J251" s="4">
        <f t="shared" si="14"/>
        <v>659.97846279057933</v>
      </c>
      <c r="K251" s="10">
        <f t="shared" si="15"/>
        <v>16043.889139834171</v>
      </c>
    </row>
    <row r="252" spans="1:11" x14ac:dyDescent="0.3">
      <c r="A252">
        <v>48082</v>
      </c>
      <c r="B252" t="s">
        <v>329</v>
      </c>
      <c r="C252" t="s">
        <v>77</v>
      </c>
      <c r="D252" s="6">
        <v>12373135</v>
      </c>
      <c r="E252" s="6">
        <v>0</v>
      </c>
      <c r="F252" s="6">
        <f t="shared" si="12"/>
        <v>12373135</v>
      </c>
      <c r="G252" s="4">
        <v>4512982.17</v>
      </c>
      <c r="H252" s="1">
        <v>1543.4</v>
      </c>
      <c r="I252" s="10">
        <f t="shared" si="13"/>
        <v>8016.8038097706358</v>
      </c>
      <c r="J252" s="4">
        <f t="shared" si="14"/>
        <v>2924.0522029285989</v>
      </c>
      <c r="K252" s="10">
        <f t="shared" si="15"/>
        <v>10940.856012699234</v>
      </c>
    </row>
    <row r="253" spans="1:11" x14ac:dyDescent="0.3">
      <c r="A253">
        <v>50286</v>
      </c>
      <c r="B253" t="s">
        <v>330</v>
      </c>
      <c r="C253" t="s">
        <v>171</v>
      </c>
      <c r="D253" s="6">
        <v>5465936</v>
      </c>
      <c r="E253" s="6">
        <v>0</v>
      </c>
      <c r="F253" s="6">
        <f t="shared" si="12"/>
        <v>5465936</v>
      </c>
      <c r="G253" s="4">
        <v>11172674.33</v>
      </c>
      <c r="H253" s="1">
        <v>1658.17</v>
      </c>
      <c r="I253" s="10">
        <f t="shared" si="13"/>
        <v>3296.3664762961575</v>
      </c>
      <c r="J253" s="4">
        <f t="shared" si="14"/>
        <v>6737.9546910147928</v>
      </c>
      <c r="K253" s="10">
        <f t="shared" si="15"/>
        <v>10034.321167310951</v>
      </c>
    </row>
    <row r="254" spans="1:11" x14ac:dyDescent="0.3">
      <c r="A254">
        <v>44149</v>
      </c>
      <c r="B254" t="s">
        <v>331</v>
      </c>
      <c r="C254" t="s">
        <v>159</v>
      </c>
      <c r="D254" s="6">
        <v>3519013</v>
      </c>
      <c r="E254" s="6">
        <v>0</v>
      </c>
      <c r="F254" s="6">
        <f t="shared" si="12"/>
        <v>3519013</v>
      </c>
      <c r="G254" s="4">
        <v>9962437.2799999993</v>
      </c>
      <c r="H254" s="1">
        <v>1379.82</v>
      </c>
      <c r="I254" s="10">
        <f t="shared" si="13"/>
        <v>2550.3420736038033</v>
      </c>
      <c r="J254" s="4">
        <f t="shared" si="14"/>
        <v>7220.0992013451032</v>
      </c>
      <c r="K254" s="10">
        <f t="shared" si="15"/>
        <v>9770.4412749489056</v>
      </c>
    </row>
    <row r="255" spans="1:11" x14ac:dyDescent="0.3">
      <c r="A255">
        <v>49809</v>
      </c>
      <c r="B255" t="s">
        <v>332</v>
      </c>
      <c r="C255" t="s">
        <v>35</v>
      </c>
      <c r="D255" s="6">
        <v>1987041</v>
      </c>
      <c r="E255" s="6">
        <v>858591</v>
      </c>
      <c r="F255" s="6">
        <f t="shared" si="12"/>
        <v>2845632</v>
      </c>
      <c r="G255" s="4">
        <v>3045393.99</v>
      </c>
      <c r="H255" s="1">
        <v>460.7</v>
      </c>
      <c r="I255" s="10">
        <f t="shared" si="13"/>
        <v>6176.757108747558</v>
      </c>
      <c r="J255" s="4">
        <f t="shared" si="14"/>
        <v>6610.3624701541139</v>
      </c>
      <c r="K255" s="10">
        <f t="shared" si="15"/>
        <v>12787.119578901671</v>
      </c>
    </row>
    <row r="256" spans="1:11" x14ac:dyDescent="0.3">
      <c r="A256">
        <v>44156</v>
      </c>
      <c r="B256" t="s">
        <v>333</v>
      </c>
      <c r="C256" t="s">
        <v>334</v>
      </c>
      <c r="D256" s="6">
        <v>6408989</v>
      </c>
      <c r="E256" s="6">
        <v>0</v>
      </c>
      <c r="F256" s="6">
        <f t="shared" si="12"/>
        <v>6408989</v>
      </c>
      <c r="G256" s="4">
        <v>14151786.4</v>
      </c>
      <c r="H256" s="1">
        <v>2310.2600000000002</v>
      </c>
      <c r="I256" s="10">
        <f t="shared" si="13"/>
        <v>2774.1418714776687</v>
      </c>
      <c r="J256" s="4">
        <f t="shared" si="14"/>
        <v>6125.6249945893533</v>
      </c>
      <c r="K256" s="10">
        <f t="shared" si="15"/>
        <v>8899.7668660670224</v>
      </c>
    </row>
    <row r="257" spans="1:11" x14ac:dyDescent="0.3">
      <c r="A257">
        <v>49858</v>
      </c>
      <c r="B257" t="s">
        <v>335</v>
      </c>
      <c r="C257" t="s">
        <v>29</v>
      </c>
      <c r="D257" s="6">
        <v>44050559</v>
      </c>
      <c r="E257" s="6">
        <v>0</v>
      </c>
      <c r="F257" s="6">
        <f t="shared" si="12"/>
        <v>44050559</v>
      </c>
      <c r="G257" s="4">
        <v>7162189.0099999998</v>
      </c>
      <c r="H257" s="1">
        <v>6137.55</v>
      </c>
      <c r="I257" s="10">
        <f t="shared" si="13"/>
        <v>7177.2220185578935</v>
      </c>
      <c r="J257" s="4">
        <f t="shared" si="14"/>
        <v>1166.9459328233577</v>
      </c>
      <c r="K257" s="10">
        <f t="shared" si="15"/>
        <v>8344.1679513812505</v>
      </c>
    </row>
    <row r="258" spans="1:11" x14ac:dyDescent="0.3">
      <c r="A258">
        <v>48322</v>
      </c>
      <c r="B258" t="s">
        <v>336</v>
      </c>
      <c r="C258" t="s">
        <v>56</v>
      </c>
      <c r="D258" s="6">
        <v>6179818</v>
      </c>
      <c r="E258" s="6">
        <v>0</v>
      </c>
      <c r="F258" s="6">
        <f t="shared" si="12"/>
        <v>6179818</v>
      </c>
      <c r="G258" s="4">
        <v>2201735.7799999998</v>
      </c>
      <c r="H258" s="1">
        <v>727.67</v>
      </c>
      <c r="I258" s="10">
        <f t="shared" si="13"/>
        <v>8492.6106614261971</v>
      </c>
      <c r="J258" s="4">
        <f t="shared" si="14"/>
        <v>3025.7338903623895</v>
      </c>
      <c r="K258" s="10">
        <f t="shared" si="15"/>
        <v>11518.344551788587</v>
      </c>
    </row>
    <row r="259" spans="1:11" x14ac:dyDescent="0.3">
      <c r="A259">
        <v>49205</v>
      </c>
      <c r="B259" t="s">
        <v>337</v>
      </c>
      <c r="C259" t="s">
        <v>54</v>
      </c>
      <c r="D259" s="6">
        <v>5278523</v>
      </c>
      <c r="E259" s="6">
        <v>0</v>
      </c>
      <c r="F259" s="6">
        <f t="shared" si="12"/>
        <v>5278523</v>
      </c>
      <c r="G259" s="4">
        <v>6288835.1200000001</v>
      </c>
      <c r="H259" s="1">
        <v>1256.9000000000001</v>
      </c>
      <c r="I259" s="10">
        <f t="shared" si="13"/>
        <v>4199.6364070331765</v>
      </c>
      <c r="J259" s="4">
        <f t="shared" si="14"/>
        <v>5003.4490572042323</v>
      </c>
      <c r="K259" s="10">
        <f t="shared" si="15"/>
        <v>9203.0854642374088</v>
      </c>
    </row>
    <row r="260" spans="1:11" x14ac:dyDescent="0.3">
      <c r="A260">
        <v>45872</v>
      </c>
      <c r="B260" t="s">
        <v>338</v>
      </c>
      <c r="C260" t="s">
        <v>51</v>
      </c>
      <c r="D260" s="6">
        <v>6113354</v>
      </c>
      <c r="E260" s="6">
        <v>0</v>
      </c>
      <c r="F260" s="6">
        <f t="shared" si="12"/>
        <v>6113354</v>
      </c>
      <c r="G260" s="4">
        <v>8223678.8399999999</v>
      </c>
      <c r="H260" s="1">
        <v>1712.63</v>
      </c>
      <c r="I260" s="10">
        <f t="shared" si="13"/>
        <v>3569.570777108891</v>
      </c>
      <c r="J260" s="4">
        <f t="shared" si="14"/>
        <v>4801.7837127692492</v>
      </c>
      <c r="K260" s="10">
        <f t="shared" si="15"/>
        <v>8371.3544898781402</v>
      </c>
    </row>
    <row r="261" spans="1:11" x14ac:dyDescent="0.3">
      <c r="A261">
        <v>48256</v>
      </c>
      <c r="B261" t="s">
        <v>339</v>
      </c>
      <c r="C261" t="s">
        <v>340</v>
      </c>
      <c r="D261" s="6">
        <v>5897354</v>
      </c>
      <c r="E261" s="6">
        <v>1507447</v>
      </c>
      <c r="F261" s="6">
        <f t="shared" si="12"/>
        <v>7404801</v>
      </c>
      <c r="G261" s="4">
        <v>4335907.0599999996</v>
      </c>
      <c r="H261" s="1">
        <v>1136.97</v>
      </c>
      <c r="I261" s="10">
        <f t="shared" si="13"/>
        <v>6512.7496767724742</v>
      </c>
      <c r="J261" s="4">
        <f t="shared" si="14"/>
        <v>3813.5632954255607</v>
      </c>
      <c r="K261" s="10">
        <f t="shared" si="15"/>
        <v>10326.312972198035</v>
      </c>
    </row>
    <row r="262" spans="1:11" x14ac:dyDescent="0.3">
      <c r="A262">
        <v>48686</v>
      </c>
      <c r="B262" t="s">
        <v>341</v>
      </c>
      <c r="C262" t="s">
        <v>119</v>
      </c>
      <c r="D262" s="6">
        <v>3341343</v>
      </c>
      <c r="E262" s="6">
        <v>0</v>
      </c>
      <c r="F262" s="6">
        <f t="shared" si="12"/>
        <v>3341343</v>
      </c>
      <c r="G262" s="4">
        <v>3586979.77</v>
      </c>
      <c r="H262" s="1">
        <v>559.71</v>
      </c>
      <c r="I262" s="10">
        <f t="shared" si="13"/>
        <v>5969.7754194136241</v>
      </c>
      <c r="J262" s="4">
        <f t="shared" si="14"/>
        <v>6408.6397777420443</v>
      </c>
      <c r="K262" s="10">
        <f t="shared" si="15"/>
        <v>12378.415197155668</v>
      </c>
    </row>
    <row r="263" spans="1:11" x14ac:dyDescent="0.3">
      <c r="A263">
        <v>49338</v>
      </c>
      <c r="B263" t="s">
        <v>342</v>
      </c>
      <c r="C263" t="s">
        <v>190</v>
      </c>
      <c r="D263" s="6">
        <v>1270245</v>
      </c>
      <c r="E263" s="6">
        <v>406011</v>
      </c>
      <c r="F263" s="6">
        <f t="shared" si="12"/>
        <v>1676256</v>
      </c>
      <c r="G263" s="4">
        <v>2246099.25</v>
      </c>
      <c r="H263" s="1">
        <v>342.14</v>
      </c>
      <c r="I263" s="10">
        <f t="shared" si="13"/>
        <v>4899.3277605658504</v>
      </c>
      <c r="J263" s="4">
        <f t="shared" si="14"/>
        <v>6564.8542994095988</v>
      </c>
      <c r="K263" s="10">
        <f t="shared" si="15"/>
        <v>11464.18205997545</v>
      </c>
    </row>
    <row r="264" spans="1:11" x14ac:dyDescent="0.3">
      <c r="A264">
        <v>47985</v>
      </c>
      <c r="B264" t="s">
        <v>343</v>
      </c>
      <c r="C264" t="s">
        <v>299</v>
      </c>
      <c r="D264" s="6">
        <v>8491189</v>
      </c>
      <c r="E264" s="6">
        <v>2858678</v>
      </c>
      <c r="F264" s="6">
        <f t="shared" si="12"/>
        <v>11349867</v>
      </c>
      <c r="G264" s="4">
        <v>4748219.3499999996</v>
      </c>
      <c r="H264" s="1">
        <v>1570.99</v>
      </c>
      <c r="I264" s="10">
        <f t="shared" si="13"/>
        <v>7224.6589730042842</v>
      </c>
      <c r="J264" s="4">
        <f t="shared" si="14"/>
        <v>3022.4376666942499</v>
      </c>
      <c r="K264" s="10">
        <f t="shared" si="15"/>
        <v>10247.096639698535</v>
      </c>
    </row>
    <row r="265" spans="1:11" x14ac:dyDescent="0.3">
      <c r="A265">
        <v>48264</v>
      </c>
      <c r="B265" t="s">
        <v>344</v>
      </c>
      <c r="C265" t="s">
        <v>340</v>
      </c>
      <c r="D265" s="6">
        <v>8211860</v>
      </c>
      <c r="E265" s="6">
        <v>3847478</v>
      </c>
      <c r="F265" s="6">
        <f t="shared" si="12"/>
        <v>12059338</v>
      </c>
      <c r="G265" s="4">
        <v>7861112.6299999999</v>
      </c>
      <c r="H265" s="1">
        <v>2035.07</v>
      </c>
      <c r="I265" s="10">
        <f t="shared" si="13"/>
        <v>5925.7607846413148</v>
      </c>
      <c r="J265" s="4">
        <f t="shared" si="14"/>
        <v>3862.8217358616657</v>
      </c>
      <c r="K265" s="10">
        <f t="shared" si="15"/>
        <v>9788.5825205029796</v>
      </c>
    </row>
    <row r="266" spans="1:11" x14ac:dyDescent="0.3">
      <c r="A266">
        <v>50179</v>
      </c>
      <c r="B266" t="s">
        <v>345</v>
      </c>
      <c r="C266" t="s">
        <v>104</v>
      </c>
      <c r="D266" s="6">
        <v>3931430</v>
      </c>
      <c r="E266" s="6">
        <v>0</v>
      </c>
      <c r="F266" s="6">
        <f t="shared" si="12"/>
        <v>3931430</v>
      </c>
      <c r="G266" s="4">
        <v>4632102.01</v>
      </c>
      <c r="H266" s="1">
        <v>803.58</v>
      </c>
      <c r="I266" s="10">
        <f t="shared" si="13"/>
        <v>4892.3940366858305</v>
      </c>
      <c r="J266" s="4">
        <f t="shared" si="14"/>
        <v>5764.3321262350973</v>
      </c>
      <c r="K266" s="10">
        <f t="shared" si="15"/>
        <v>10656.726162920928</v>
      </c>
    </row>
    <row r="267" spans="1:11" x14ac:dyDescent="0.3">
      <c r="A267">
        <v>49346</v>
      </c>
      <c r="B267" t="s">
        <v>346</v>
      </c>
      <c r="C267" t="s">
        <v>190</v>
      </c>
      <c r="D267" s="6">
        <v>2331798</v>
      </c>
      <c r="E267" s="6">
        <v>1311387</v>
      </c>
      <c r="F267" s="6">
        <f t="shared" ref="F267:F330" si="16">D267+E267</f>
        <v>3643185</v>
      </c>
      <c r="G267" s="4">
        <v>2962041.14</v>
      </c>
      <c r="H267" s="1">
        <v>572.54</v>
      </c>
      <c r="I267" s="10">
        <f t="shared" ref="I267:I330" si="17">F267/H267</f>
        <v>6363.1973311908341</v>
      </c>
      <c r="J267" s="4">
        <f t="shared" ref="J267:J330" si="18">G267/H267</f>
        <v>5173.5095189855738</v>
      </c>
      <c r="K267" s="10">
        <f t="shared" ref="K267:K330" si="19">I267+J267</f>
        <v>11536.706850176408</v>
      </c>
    </row>
    <row r="268" spans="1:11" x14ac:dyDescent="0.3">
      <c r="A268">
        <v>46797</v>
      </c>
      <c r="B268" t="s">
        <v>347</v>
      </c>
      <c r="C268" t="s">
        <v>240</v>
      </c>
      <c r="D268" s="6">
        <v>771445</v>
      </c>
      <c r="E268" s="6">
        <v>0</v>
      </c>
      <c r="F268" s="6">
        <f t="shared" si="16"/>
        <v>771445</v>
      </c>
      <c r="G268" s="4">
        <v>11131.66</v>
      </c>
      <c r="H268" s="1">
        <v>1.2</v>
      </c>
      <c r="I268" s="10">
        <f t="shared" si="17"/>
        <v>642870.83333333337</v>
      </c>
      <c r="J268" s="4">
        <f t="shared" si="18"/>
        <v>9276.3833333333332</v>
      </c>
      <c r="K268" s="10">
        <f t="shared" si="19"/>
        <v>652147.21666666667</v>
      </c>
    </row>
    <row r="269" spans="1:11" x14ac:dyDescent="0.3">
      <c r="A269">
        <v>47191</v>
      </c>
      <c r="B269" t="s">
        <v>348</v>
      </c>
      <c r="C269" t="s">
        <v>87</v>
      </c>
      <c r="D269" s="6">
        <v>33140956</v>
      </c>
      <c r="E269" s="6">
        <v>0</v>
      </c>
      <c r="F269" s="6">
        <f t="shared" si="16"/>
        <v>33140956</v>
      </c>
      <c r="G269" s="4">
        <v>3709959.6</v>
      </c>
      <c r="H269" s="1">
        <v>2696.35</v>
      </c>
      <c r="I269" s="10">
        <f t="shared" si="17"/>
        <v>12291.043818495375</v>
      </c>
      <c r="J269" s="4">
        <f t="shared" si="18"/>
        <v>1375.9191499619858</v>
      </c>
      <c r="K269" s="10">
        <f t="shared" si="19"/>
        <v>13666.962968457361</v>
      </c>
    </row>
    <row r="270" spans="1:11" x14ac:dyDescent="0.3">
      <c r="A270">
        <v>44164</v>
      </c>
      <c r="B270" t="s">
        <v>349</v>
      </c>
      <c r="C270" t="s">
        <v>54</v>
      </c>
      <c r="D270" s="6">
        <v>28323459</v>
      </c>
      <c r="E270" s="6">
        <v>0</v>
      </c>
      <c r="F270" s="6">
        <f t="shared" si="16"/>
        <v>28323459</v>
      </c>
      <c r="G270" s="4">
        <v>13092409.470000001</v>
      </c>
      <c r="H270" s="1">
        <v>2907.34</v>
      </c>
      <c r="I270" s="10">
        <f t="shared" si="17"/>
        <v>9742.0525291159611</v>
      </c>
      <c r="J270" s="4">
        <f t="shared" si="18"/>
        <v>4503.2261345422276</v>
      </c>
      <c r="K270" s="10">
        <f t="shared" si="19"/>
        <v>14245.278663658188</v>
      </c>
    </row>
    <row r="271" spans="1:11" x14ac:dyDescent="0.3">
      <c r="A271">
        <v>44172</v>
      </c>
      <c r="B271" t="s">
        <v>350</v>
      </c>
      <c r="C271" t="s">
        <v>19</v>
      </c>
      <c r="D271" s="6">
        <v>5594331</v>
      </c>
      <c r="E271" s="6">
        <v>2288901</v>
      </c>
      <c r="F271" s="6">
        <f t="shared" si="16"/>
        <v>7883232</v>
      </c>
      <c r="G271" s="4">
        <v>11287014.25</v>
      </c>
      <c r="H271" s="1">
        <v>1803.67</v>
      </c>
      <c r="I271" s="10">
        <f t="shared" si="17"/>
        <v>4370.6620390647959</v>
      </c>
      <c r="J271" s="4">
        <f t="shared" si="18"/>
        <v>6257.8045041498717</v>
      </c>
      <c r="K271" s="10">
        <f t="shared" si="19"/>
        <v>10628.466543214668</v>
      </c>
    </row>
    <row r="272" spans="1:11" x14ac:dyDescent="0.3">
      <c r="A272">
        <v>44180</v>
      </c>
      <c r="B272" t="s">
        <v>351</v>
      </c>
      <c r="C272" t="s">
        <v>119</v>
      </c>
      <c r="D272" s="6">
        <v>67127713</v>
      </c>
      <c r="E272" s="6">
        <v>0</v>
      </c>
      <c r="F272" s="6">
        <f t="shared" si="16"/>
        <v>67127713</v>
      </c>
      <c r="G272" s="4">
        <v>15186529.5</v>
      </c>
      <c r="H272" s="1">
        <v>7485.89</v>
      </c>
      <c r="I272" s="10">
        <f t="shared" si="17"/>
        <v>8967.2320859643933</v>
      </c>
      <c r="J272" s="4">
        <f t="shared" si="18"/>
        <v>2028.6872369217288</v>
      </c>
      <c r="K272" s="10">
        <f t="shared" si="19"/>
        <v>10995.919322886122</v>
      </c>
    </row>
    <row r="273" spans="1:11" x14ac:dyDescent="0.3">
      <c r="A273">
        <v>48165</v>
      </c>
      <c r="B273" t="s">
        <v>352</v>
      </c>
      <c r="C273" t="s">
        <v>33</v>
      </c>
      <c r="D273" s="6">
        <v>8409749</v>
      </c>
      <c r="E273" s="6">
        <v>0</v>
      </c>
      <c r="F273" s="6">
        <f t="shared" si="16"/>
        <v>8409749</v>
      </c>
      <c r="G273" s="4">
        <v>6159899.8600000003</v>
      </c>
      <c r="H273" s="1">
        <v>1449.97</v>
      </c>
      <c r="I273" s="10">
        <f t="shared" si="17"/>
        <v>5799.9468954530093</v>
      </c>
      <c r="J273" s="4">
        <f t="shared" si="18"/>
        <v>4248.2946957523263</v>
      </c>
      <c r="K273" s="10">
        <f t="shared" si="19"/>
        <v>10048.241591205337</v>
      </c>
    </row>
    <row r="274" spans="1:11" x14ac:dyDescent="0.3">
      <c r="A274">
        <v>50435</v>
      </c>
      <c r="B274" t="s">
        <v>353</v>
      </c>
      <c r="C274" t="s">
        <v>146</v>
      </c>
      <c r="D274" s="6">
        <v>34924837</v>
      </c>
      <c r="E274" s="6">
        <v>0</v>
      </c>
      <c r="F274" s="6">
        <f t="shared" si="16"/>
        <v>34924837</v>
      </c>
      <c r="G274" s="4">
        <v>8682248.1699999999</v>
      </c>
      <c r="H274" s="1">
        <v>4251.37</v>
      </c>
      <c r="I274" s="10">
        <f t="shared" si="17"/>
        <v>8214.9605891747833</v>
      </c>
      <c r="J274" s="4">
        <f t="shared" si="18"/>
        <v>2042.2236055671467</v>
      </c>
      <c r="K274" s="10">
        <f t="shared" si="19"/>
        <v>10257.184194741931</v>
      </c>
    </row>
    <row r="275" spans="1:11" x14ac:dyDescent="0.3">
      <c r="A275">
        <v>47878</v>
      </c>
      <c r="B275" t="s">
        <v>354</v>
      </c>
      <c r="C275" t="s">
        <v>259</v>
      </c>
      <c r="D275" s="6">
        <v>13734885</v>
      </c>
      <c r="E275" s="6">
        <v>0</v>
      </c>
      <c r="F275" s="6">
        <f t="shared" si="16"/>
        <v>13734885</v>
      </c>
      <c r="G275" s="4">
        <v>1009450.16</v>
      </c>
      <c r="H275" s="1">
        <v>1200.8699999999999</v>
      </c>
      <c r="I275" s="10">
        <f t="shared" si="17"/>
        <v>11437.445352119714</v>
      </c>
      <c r="J275" s="4">
        <f t="shared" si="18"/>
        <v>840.5990323681998</v>
      </c>
      <c r="K275" s="10">
        <f t="shared" si="19"/>
        <v>12278.044384487914</v>
      </c>
    </row>
    <row r="276" spans="1:11" x14ac:dyDescent="0.3">
      <c r="A276">
        <v>50245</v>
      </c>
      <c r="B276" t="s">
        <v>355</v>
      </c>
      <c r="C276" t="s">
        <v>104</v>
      </c>
      <c r="D276" s="6">
        <v>3206032</v>
      </c>
      <c r="E276" s="6">
        <v>0</v>
      </c>
      <c r="F276" s="6">
        <f t="shared" si="16"/>
        <v>3206032</v>
      </c>
      <c r="G276" s="4">
        <v>8169368.3099999996</v>
      </c>
      <c r="H276" s="1">
        <v>1097.18</v>
      </c>
      <c r="I276" s="10">
        <f t="shared" si="17"/>
        <v>2922.0656592354944</v>
      </c>
      <c r="J276" s="4">
        <f t="shared" si="18"/>
        <v>7445.7867533130384</v>
      </c>
      <c r="K276" s="10">
        <f t="shared" si="19"/>
        <v>10367.852412548533</v>
      </c>
    </row>
    <row r="277" spans="1:11" x14ac:dyDescent="0.3">
      <c r="A277">
        <v>49866</v>
      </c>
      <c r="B277" t="s">
        <v>356</v>
      </c>
      <c r="C277" t="s">
        <v>29</v>
      </c>
      <c r="D277" s="6">
        <v>15493226</v>
      </c>
      <c r="E277" s="6">
        <v>0</v>
      </c>
      <c r="F277" s="6">
        <f t="shared" si="16"/>
        <v>15493226</v>
      </c>
      <c r="G277" s="4">
        <v>16892454.359999999</v>
      </c>
      <c r="H277" s="1">
        <v>3536.89</v>
      </c>
      <c r="I277" s="10">
        <f t="shared" si="17"/>
        <v>4380.4658895244129</v>
      </c>
      <c r="J277" s="4">
        <f t="shared" si="18"/>
        <v>4776.0756936178395</v>
      </c>
      <c r="K277" s="10">
        <f t="shared" si="19"/>
        <v>9156.5415831422524</v>
      </c>
    </row>
    <row r="278" spans="1:11" x14ac:dyDescent="0.3">
      <c r="A278">
        <v>50690</v>
      </c>
      <c r="B278" t="s">
        <v>356</v>
      </c>
      <c r="C278" t="s">
        <v>109</v>
      </c>
      <c r="D278" s="6">
        <v>9111399</v>
      </c>
      <c r="E278" s="6">
        <v>0</v>
      </c>
      <c r="F278" s="6">
        <f t="shared" si="16"/>
        <v>9111399</v>
      </c>
      <c r="G278" s="4">
        <v>5479303.0099999998</v>
      </c>
      <c r="H278" s="1">
        <v>1563.42</v>
      </c>
      <c r="I278" s="10">
        <f t="shared" si="17"/>
        <v>5827.8639137275968</v>
      </c>
      <c r="J278" s="4">
        <f t="shared" si="18"/>
        <v>3504.6903647132567</v>
      </c>
      <c r="K278" s="10">
        <f t="shared" si="19"/>
        <v>9332.5542784408535</v>
      </c>
    </row>
    <row r="279" spans="1:11" x14ac:dyDescent="0.3">
      <c r="A279">
        <v>50187</v>
      </c>
      <c r="B279" t="s">
        <v>357</v>
      </c>
      <c r="C279" t="s">
        <v>104</v>
      </c>
      <c r="D279" s="6">
        <v>9071204</v>
      </c>
      <c r="E279" s="6">
        <v>0</v>
      </c>
      <c r="F279" s="6">
        <f t="shared" si="16"/>
        <v>9071204</v>
      </c>
      <c r="G279" s="4">
        <v>6439836.1699999999</v>
      </c>
      <c r="H279" s="1">
        <v>1727.32</v>
      </c>
      <c r="I279" s="10">
        <f t="shared" si="17"/>
        <v>5251.6059560475187</v>
      </c>
      <c r="J279" s="4">
        <f t="shared" si="18"/>
        <v>3728.2241680754</v>
      </c>
      <c r="K279" s="10">
        <f t="shared" si="19"/>
        <v>8979.8301241229183</v>
      </c>
    </row>
    <row r="280" spans="1:11" x14ac:dyDescent="0.3">
      <c r="A280">
        <v>44198</v>
      </c>
      <c r="B280" t="s">
        <v>358</v>
      </c>
      <c r="C280" t="s">
        <v>68</v>
      </c>
      <c r="D280" s="6">
        <v>48241415</v>
      </c>
      <c r="E280" s="6">
        <v>0</v>
      </c>
      <c r="F280" s="6">
        <f t="shared" si="16"/>
        <v>48241415</v>
      </c>
      <c r="G280" s="4">
        <v>17657859.300000001</v>
      </c>
      <c r="H280" s="1">
        <v>5218.92</v>
      </c>
      <c r="I280" s="10">
        <f t="shared" si="17"/>
        <v>9243.5628444199174</v>
      </c>
      <c r="J280" s="4">
        <f t="shared" si="18"/>
        <v>3383.4316870157045</v>
      </c>
      <c r="K280" s="10">
        <f t="shared" si="19"/>
        <v>12626.994531435623</v>
      </c>
    </row>
    <row r="281" spans="1:11" x14ac:dyDescent="0.3">
      <c r="A281">
        <v>47993</v>
      </c>
      <c r="B281" t="s">
        <v>359</v>
      </c>
      <c r="C281" t="s">
        <v>299</v>
      </c>
      <c r="D281" s="6">
        <v>15946095</v>
      </c>
      <c r="E281" s="6">
        <v>0</v>
      </c>
      <c r="F281" s="6">
        <f t="shared" si="16"/>
        <v>15946095</v>
      </c>
      <c r="G281" s="4">
        <v>5185132.58</v>
      </c>
      <c r="H281" s="1">
        <v>1895.82</v>
      </c>
      <c r="I281" s="10">
        <f t="shared" si="17"/>
        <v>8411.1861885622056</v>
      </c>
      <c r="J281" s="4">
        <f t="shared" si="18"/>
        <v>2735.0342226582693</v>
      </c>
      <c r="K281" s="10">
        <f t="shared" si="19"/>
        <v>11146.220411220474</v>
      </c>
    </row>
    <row r="282" spans="1:11" x14ac:dyDescent="0.3">
      <c r="A282">
        <v>46110</v>
      </c>
      <c r="B282" t="s">
        <v>360</v>
      </c>
      <c r="C282" t="s">
        <v>238</v>
      </c>
      <c r="D282" s="6">
        <v>108154683</v>
      </c>
      <c r="E282" s="6">
        <v>0</v>
      </c>
      <c r="F282" s="6">
        <f t="shared" si="16"/>
        <v>108154683</v>
      </c>
      <c r="G282" s="4">
        <v>46999279.140000001</v>
      </c>
      <c r="H282" s="1">
        <v>15520.24</v>
      </c>
      <c r="I282" s="10">
        <f t="shared" si="17"/>
        <v>6968.6218125492906</v>
      </c>
      <c r="J282" s="4">
        <f t="shared" si="18"/>
        <v>3028.2572395787693</v>
      </c>
      <c r="K282" s="10">
        <f t="shared" si="19"/>
        <v>9996.8790521280607</v>
      </c>
    </row>
    <row r="283" spans="1:11" x14ac:dyDescent="0.3">
      <c r="A283">
        <v>49569</v>
      </c>
      <c r="B283" t="s">
        <v>360</v>
      </c>
      <c r="C283" t="s">
        <v>181</v>
      </c>
      <c r="D283" s="6">
        <v>4406126</v>
      </c>
      <c r="E283" s="6">
        <v>1606219</v>
      </c>
      <c r="F283" s="6">
        <f t="shared" si="16"/>
        <v>6012345</v>
      </c>
      <c r="G283" s="4">
        <v>5633179.9500000002</v>
      </c>
      <c r="H283" s="1">
        <v>1029.53</v>
      </c>
      <c r="I283" s="10">
        <f t="shared" si="17"/>
        <v>5839.8929608656381</v>
      </c>
      <c r="J283" s="4">
        <f t="shared" si="18"/>
        <v>5471.6034986838658</v>
      </c>
      <c r="K283" s="10">
        <f t="shared" si="19"/>
        <v>11311.496459549504</v>
      </c>
    </row>
    <row r="284" spans="1:11" x14ac:dyDescent="0.3">
      <c r="A284">
        <v>44206</v>
      </c>
      <c r="B284" t="s">
        <v>361</v>
      </c>
      <c r="C284" t="s">
        <v>31</v>
      </c>
      <c r="D284" s="6">
        <v>23615266</v>
      </c>
      <c r="E284" s="6">
        <v>11675834</v>
      </c>
      <c r="F284" s="6">
        <f t="shared" si="16"/>
        <v>35291100</v>
      </c>
      <c r="G284" s="4">
        <v>26951260.82</v>
      </c>
      <c r="H284" s="1">
        <v>6722.83</v>
      </c>
      <c r="I284" s="10">
        <f t="shared" si="17"/>
        <v>5249.441083591285</v>
      </c>
      <c r="J284" s="4">
        <f t="shared" si="18"/>
        <v>4008.9160100731388</v>
      </c>
      <c r="K284" s="10">
        <f t="shared" si="19"/>
        <v>9258.3570936644246</v>
      </c>
    </row>
    <row r="285" spans="1:11" x14ac:dyDescent="0.3">
      <c r="A285">
        <v>44214</v>
      </c>
      <c r="B285" t="s">
        <v>362</v>
      </c>
      <c r="C285" t="s">
        <v>146</v>
      </c>
      <c r="D285" s="6">
        <v>29264960</v>
      </c>
      <c r="E285" s="6">
        <v>0</v>
      </c>
      <c r="F285" s="6">
        <f t="shared" si="16"/>
        <v>29264960</v>
      </c>
      <c r="G285" s="4">
        <v>21097294.870000001</v>
      </c>
      <c r="H285" s="1">
        <v>5498.58</v>
      </c>
      <c r="I285" s="10">
        <f t="shared" si="17"/>
        <v>5322.2759330590807</v>
      </c>
      <c r="J285" s="4">
        <f t="shared" si="18"/>
        <v>3836.8624026566863</v>
      </c>
      <c r="K285" s="10">
        <f t="shared" si="19"/>
        <v>9159.1383357157665</v>
      </c>
    </row>
    <row r="286" spans="1:11" x14ac:dyDescent="0.3">
      <c r="A286">
        <v>45443</v>
      </c>
      <c r="B286" t="s">
        <v>363</v>
      </c>
      <c r="C286" t="s">
        <v>71</v>
      </c>
      <c r="D286" s="6">
        <v>2072162</v>
      </c>
      <c r="E286" s="6">
        <v>0</v>
      </c>
      <c r="F286" s="6">
        <f t="shared" si="16"/>
        <v>2072162</v>
      </c>
      <c r="G286" s="4">
        <v>5888464.4000000004</v>
      </c>
      <c r="H286" s="1">
        <v>726.6</v>
      </c>
      <c r="I286" s="10">
        <f t="shared" si="17"/>
        <v>2851.8607211670796</v>
      </c>
      <c r="J286" s="4">
        <f t="shared" si="18"/>
        <v>8104.1348747591528</v>
      </c>
      <c r="K286" s="10">
        <f t="shared" si="19"/>
        <v>10955.995595926233</v>
      </c>
    </row>
    <row r="287" spans="1:11" x14ac:dyDescent="0.3">
      <c r="A287">
        <v>49353</v>
      </c>
      <c r="B287" t="s">
        <v>364</v>
      </c>
      <c r="C287" t="s">
        <v>190</v>
      </c>
      <c r="D287" s="6">
        <v>2462263</v>
      </c>
      <c r="E287" s="6">
        <v>359594</v>
      </c>
      <c r="F287" s="6">
        <f t="shared" si="16"/>
        <v>2821857</v>
      </c>
      <c r="G287" s="4">
        <v>4441604.0199999996</v>
      </c>
      <c r="H287" s="1">
        <v>673.03</v>
      </c>
      <c r="I287" s="10">
        <f t="shared" si="17"/>
        <v>4192.765552798538</v>
      </c>
      <c r="J287" s="4">
        <f t="shared" si="18"/>
        <v>6599.4146174761891</v>
      </c>
      <c r="K287" s="10">
        <f t="shared" si="19"/>
        <v>10792.180170274727</v>
      </c>
    </row>
    <row r="288" spans="1:11" x14ac:dyDescent="0.3">
      <c r="A288">
        <v>49437</v>
      </c>
      <c r="B288" t="s">
        <v>365</v>
      </c>
      <c r="C288" t="s">
        <v>173</v>
      </c>
      <c r="D288" s="6">
        <v>13957960</v>
      </c>
      <c r="E288" s="6">
        <v>0</v>
      </c>
      <c r="F288" s="6">
        <f t="shared" si="16"/>
        <v>13957960</v>
      </c>
      <c r="G288" s="4">
        <v>9747758.3800000008</v>
      </c>
      <c r="H288" s="1">
        <v>2510.3000000000002</v>
      </c>
      <c r="I288" s="10">
        <f t="shared" si="17"/>
        <v>5560.2756642632348</v>
      </c>
      <c r="J288" s="4">
        <f t="shared" si="18"/>
        <v>3883.1049595665859</v>
      </c>
      <c r="K288" s="10">
        <f t="shared" si="19"/>
        <v>9443.3806238298203</v>
      </c>
    </row>
    <row r="289" spans="1:11" x14ac:dyDescent="0.3">
      <c r="A289">
        <v>47449</v>
      </c>
      <c r="B289" t="s">
        <v>366</v>
      </c>
      <c r="C289" t="s">
        <v>43</v>
      </c>
      <c r="D289" s="6">
        <v>5527785</v>
      </c>
      <c r="E289" s="6">
        <v>1772377</v>
      </c>
      <c r="F289" s="6">
        <f t="shared" si="16"/>
        <v>7300162</v>
      </c>
      <c r="G289" s="4">
        <v>5067842</v>
      </c>
      <c r="H289" s="1">
        <v>1199.53</v>
      </c>
      <c r="I289" s="10">
        <f t="shared" si="17"/>
        <v>6085.8519586838183</v>
      </c>
      <c r="J289" s="4">
        <f t="shared" si="18"/>
        <v>4224.8564020908188</v>
      </c>
      <c r="K289" s="10">
        <f t="shared" si="19"/>
        <v>10310.708360774637</v>
      </c>
    </row>
    <row r="290" spans="1:11" x14ac:dyDescent="0.3">
      <c r="A290">
        <v>47589</v>
      </c>
      <c r="B290" t="s">
        <v>367</v>
      </c>
      <c r="C290" t="s">
        <v>318</v>
      </c>
      <c r="D290" s="6">
        <v>3767145</v>
      </c>
      <c r="E290" s="6">
        <v>2268284</v>
      </c>
      <c r="F290" s="6">
        <f t="shared" si="16"/>
        <v>6035429</v>
      </c>
      <c r="G290" s="4">
        <v>5812754.5800000001</v>
      </c>
      <c r="H290" s="1">
        <v>981.59</v>
      </c>
      <c r="I290" s="10">
        <f t="shared" si="17"/>
        <v>6148.6251897431712</v>
      </c>
      <c r="J290" s="4">
        <f t="shared" si="18"/>
        <v>5921.7744475799464</v>
      </c>
      <c r="K290" s="10">
        <f t="shared" si="19"/>
        <v>12070.399637323117</v>
      </c>
    </row>
    <row r="291" spans="1:11" x14ac:dyDescent="0.3">
      <c r="A291">
        <v>50195</v>
      </c>
      <c r="B291" t="s">
        <v>368</v>
      </c>
      <c r="C291" t="s">
        <v>104</v>
      </c>
      <c r="D291" s="6">
        <v>9247892</v>
      </c>
      <c r="E291" s="6">
        <v>0</v>
      </c>
      <c r="F291" s="6">
        <f t="shared" si="16"/>
        <v>9247892</v>
      </c>
      <c r="G291" s="4">
        <v>4957037.79</v>
      </c>
      <c r="H291" s="1">
        <v>1377.29</v>
      </c>
      <c r="I291" s="10">
        <f t="shared" si="17"/>
        <v>6714.556847141851</v>
      </c>
      <c r="J291" s="4">
        <f t="shared" si="18"/>
        <v>3599.124214943839</v>
      </c>
      <c r="K291" s="10">
        <f t="shared" si="19"/>
        <v>10313.68106208569</v>
      </c>
    </row>
    <row r="292" spans="1:11" x14ac:dyDescent="0.3">
      <c r="A292">
        <v>46888</v>
      </c>
      <c r="B292" t="s">
        <v>369</v>
      </c>
      <c r="C292" t="s">
        <v>31</v>
      </c>
      <c r="D292" s="6">
        <v>4303090</v>
      </c>
      <c r="E292" s="6">
        <v>3179976</v>
      </c>
      <c r="F292" s="6">
        <f t="shared" si="16"/>
        <v>7483066</v>
      </c>
      <c r="G292" s="4">
        <v>6297083.21</v>
      </c>
      <c r="H292" s="1">
        <v>1300.1199999999999</v>
      </c>
      <c r="I292" s="10">
        <f t="shared" si="17"/>
        <v>5755.6733224625423</v>
      </c>
      <c r="J292" s="4">
        <f t="shared" si="18"/>
        <v>4843.4630726394489</v>
      </c>
      <c r="K292" s="10">
        <f t="shared" si="19"/>
        <v>10599.136395101992</v>
      </c>
    </row>
    <row r="293" spans="1:11" x14ac:dyDescent="0.3">
      <c r="A293">
        <v>48009</v>
      </c>
      <c r="B293" t="s">
        <v>370</v>
      </c>
      <c r="C293" t="s">
        <v>299</v>
      </c>
      <c r="D293" s="6">
        <v>23590160</v>
      </c>
      <c r="E293" s="6">
        <v>0</v>
      </c>
      <c r="F293" s="6">
        <f t="shared" si="16"/>
        <v>23590160</v>
      </c>
      <c r="G293" s="4">
        <v>11284884.869999999</v>
      </c>
      <c r="H293" s="1">
        <v>4326.16</v>
      </c>
      <c r="I293" s="10">
        <f t="shared" si="17"/>
        <v>5452.9097398154481</v>
      </c>
      <c r="J293" s="4">
        <f t="shared" si="18"/>
        <v>2608.5223084675554</v>
      </c>
      <c r="K293" s="10">
        <f t="shared" si="19"/>
        <v>8061.4320482830035</v>
      </c>
    </row>
    <row r="294" spans="1:11" x14ac:dyDescent="0.3">
      <c r="A294">
        <v>48017</v>
      </c>
      <c r="B294" t="s">
        <v>371</v>
      </c>
      <c r="C294" t="s">
        <v>299</v>
      </c>
      <c r="D294" s="6">
        <v>5281699</v>
      </c>
      <c r="E294" s="6">
        <v>2122071</v>
      </c>
      <c r="F294" s="6">
        <f t="shared" si="16"/>
        <v>7403770</v>
      </c>
      <c r="G294" s="4">
        <v>10100052.09</v>
      </c>
      <c r="H294" s="1">
        <v>1838.19</v>
      </c>
      <c r="I294" s="10">
        <f t="shared" si="17"/>
        <v>4027.7501237630495</v>
      </c>
      <c r="J294" s="4">
        <f t="shared" si="18"/>
        <v>5494.5637230101347</v>
      </c>
      <c r="K294" s="10">
        <f t="shared" si="19"/>
        <v>9522.3138467731842</v>
      </c>
    </row>
    <row r="295" spans="1:11" x14ac:dyDescent="0.3">
      <c r="A295">
        <v>44222</v>
      </c>
      <c r="B295" t="s">
        <v>372</v>
      </c>
      <c r="C295" t="s">
        <v>27</v>
      </c>
      <c r="D295" s="6">
        <v>10072135</v>
      </c>
      <c r="E295" s="6">
        <v>0</v>
      </c>
      <c r="F295" s="6">
        <f t="shared" si="16"/>
        <v>10072135</v>
      </c>
      <c r="G295" s="4">
        <v>44385442.299999997</v>
      </c>
      <c r="H295" s="1">
        <v>5066.84</v>
      </c>
      <c r="I295" s="10">
        <f t="shared" si="17"/>
        <v>1987.8533760687135</v>
      </c>
      <c r="J295" s="4">
        <f t="shared" si="18"/>
        <v>8759.9849807769733</v>
      </c>
      <c r="K295" s="10">
        <f t="shared" si="19"/>
        <v>10747.838356845687</v>
      </c>
    </row>
    <row r="296" spans="1:11" x14ac:dyDescent="0.3">
      <c r="A296">
        <v>50369</v>
      </c>
      <c r="B296" t="s">
        <v>373</v>
      </c>
      <c r="C296" t="s">
        <v>203</v>
      </c>
      <c r="D296" s="6">
        <v>4135945</v>
      </c>
      <c r="E296" s="6">
        <v>0</v>
      </c>
      <c r="F296" s="6">
        <f t="shared" si="16"/>
        <v>4135945</v>
      </c>
      <c r="G296" s="4">
        <v>4016761.17</v>
      </c>
      <c r="H296" s="1">
        <v>743.76</v>
      </c>
      <c r="I296" s="10">
        <f t="shared" si="17"/>
        <v>5560.8596859201898</v>
      </c>
      <c r="J296" s="4">
        <f t="shared" si="18"/>
        <v>5400.614674088416</v>
      </c>
      <c r="K296" s="10">
        <f t="shared" si="19"/>
        <v>10961.474360008606</v>
      </c>
    </row>
    <row r="297" spans="1:11" x14ac:dyDescent="0.3">
      <c r="A297">
        <v>45450</v>
      </c>
      <c r="B297" t="s">
        <v>374</v>
      </c>
      <c r="C297" t="s">
        <v>71</v>
      </c>
      <c r="D297" s="6">
        <v>2083290</v>
      </c>
      <c r="E297" s="6">
        <v>0</v>
      </c>
      <c r="F297" s="6">
        <f t="shared" si="16"/>
        <v>2083290</v>
      </c>
      <c r="G297" s="4">
        <v>5736145.2000000002</v>
      </c>
      <c r="H297" s="1">
        <v>825.65</v>
      </c>
      <c r="I297" s="10">
        <f t="shared" si="17"/>
        <v>2523.2120147762371</v>
      </c>
      <c r="J297" s="4">
        <f t="shared" si="18"/>
        <v>6947.4295403621391</v>
      </c>
      <c r="K297" s="10">
        <f t="shared" si="19"/>
        <v>9470.6415551383761</v>
      </c>
    </row>
    <row r="298" spans="1:11" x14ac:dyDescent="0.3">
      <c r="A298">
        <v>50443</v>
      </c>
      <c r="B298" t="s">
        <v>375</v>
      </c>
      <c r="C298" t="s">
        <v>146</v>
      </c>
      <c r="D298" s="6">
        <v>32421967</v>
      </c>
      <c r="E298" s="6">
        <v>0</v>
      </c>
      <c r="F298" s="6">
        <f t="shared" si="16"/>
        <v>32421967</v>
      </c>
      <c r="G298" s="4">
        <v>12453070.08</v>
      </c>
      <c r="H298" s="1">
        <v>4493.3</v>
      </c>
      <c r="I298" s="10">
        <f t="shared" si="17"/>
        <v>7215.6248191752165</v>
      </c>
      <c r="J298" s="4">
        <f t="shared" si="18"/>
        <v>2771.4753254846105</v>
      </c>
      <c r="K298" s="10">
        <f t="shared" si="19"/>
        <v>9987.1001446598275</v>
      </c>
    </row>
    <row r="299" spans="1:11" x14ac:dyDescent="0.3">
      <c r="A299">
        <v>44230</v>
      </c>
      <c r="B299" t="s">
        <v>376</v>
      </c>
      <c r="C299" t="s">
        <v>164</v>
      </c>
      <c r="D299" s="6">
        <v>2854360</v>
      </c>
      <c r="E299" s="6">
        <v>0</v>
      </c>
      <c r="F299" s="6">
        <f t="shared" si="16"/>
        <v>2854360</v>
      </c>
      <c r="G299" s="4">
        <v>3928052.07</v>
      </c>
      <c r="H299" s="1">
        <v>614.27</v>
      </c>
      <c r="I299" s="10">
        <f t="shared" si="17"/>
        <v>4646.7514285249163</v>
      </c>
      <c r="J299" s="4">
        <f t="shared" si="18"/>
        <v>6394.6669542709233</v>
      </c>
      <c r="K299" s="10">
        <f t="shared" si="19"/>
        <v>11041.41838279584</v>
      </c>
    </row>
    <row r="300" spans="1:11" x14ac:dyDescent="0.3">
      <c r="A300">
        <v>49080</v>
      </c>
      <c r="B300" t="s">
        <v>377</v>
      </c>
      <c r="C300" t="s">
        <v>166</v>
      </c>
      <c r="D300" s="6">
        <v>9075884</v>
      </c>
      <c r="E300" s="6">
        <v>2495784</v>
      </c>
      <c r="F300" s="6">
        <f t="shared" si="16"/>
        <v>11571668</v>
      </c>
      <c r="G300" s="4">
        <v>8122939.1600000001</v>
      </c>
      <c r="H300" s="1">
        <v>1754.73</v>
      </c>
      <c r="I300" s="10">
        <f t="shared" si="17"/>
        <v>6594.5575672610603</v>
      </c>
      <c r="J300" s="4">
        <f t="shared" si="18"/>
        <v>4629.1675414451229</v>
      </c>
      <c r="K300" s="10">
        <f t="shared" si="19"/>
        <v>11223.725108706183</v>
      </c>
    </row>
    <row r="301" spans="1:11" x14ac:dyDescent="0.3">
      <c r="A301">
        <v>44248</v>
      </c>
      <c r="B301" t="s">
        <v>378</v>
      </c>
      <c r="C301" t="s">
        <v>379</v>
      </c>
      <c r="D301" s="6">
        <v>12412878</v>
      </c>
      <c r="E301" s="6">
        <v>0</v>
      </c>
      <c r="F301" s="6">
        <f t="shared" si="16"/>
        <v>12412878</v>
      </c>
      <c r="G301" s="4">
        <v>20920086.579999998</v>
      </c>
      <c r="H301" s="1">
        <v>3670.53</v>
      </c>
      <c r="I301" s="10">
        <f t="shared" si="17"/>
        <v>3381.7672107297853</v>
      </c>
      <c r="J301" s="4">
        <f t="shared" si="18"/>
        <v>5699.4729861900041</v>
      </c>
      <c r="K301" s="10">
        <f t="shared" si="19"/>
        <v>9081.240196919789</v>
      </c>
    </row>
    <row r="302" spans="1:11" x14ac:dyDescent="0.3">
      <c r="A302">
        <v>44255</v>
      </c>
      <c r="B302" t="s">
        <v>380</v>
      </c>
      <c r="C302" t="s">
        <v>340</v>
      </c>
      <c r="D302" s="6">
        <v>7715013</v>
      </c>
      <c r="E302" s="6">
        <v>3474237</v>
      </c>
      <c r="F302" s="6">
        <f t="shared" si="16"/>
        <v>11189250</v>
      </c>
      <c r="G302" s="4">
        <v>8152841.21</v>
      </c>
      <c r="H302" s="1">
        <v>2100.9899999999998</v>
      </c>
      <c r="I302" s="10">
        <f t="shared" si="17"/>
        <v>5325.7035968757591</v>
      </c>
      <c r="J302" s="4">
        <f t="shared" si="18"/>
        <v>3880.4759708518368</v>
      </c>
      <c r="K302" s="10">
        <f t="shared" si="19"/>
        <v>9206.179567727595</v>
      </c>
    </row>
    <row r="303" spans="1:11" x14ac:dyDescent="0.3">
      <c r="A303">
        <v>44263</v>
      </c>
      <c r="B303" t="s">
        <v>381</v>
      </c>
      <c r="C303" t="s">
        <v>33</v>
      </c>
      <c r="D303" s="6">
        <v>22599241</v>
      </c>
      <c r="E303" s="6">
        <v>0</v>
      </c>
      <c r="F303" s="6">
        <f t="shared" si="16"/>
        <v>22599241</v>
      </c>
      <c r="G303" s="4">
        <v>85510472.319999993</v>
      </c>
      <c r="H303" s="1">
        <v>9829.5300000000007</v>
      </c>
      <c r="I303" s="10">
        <f t="shared" si="17"/>
        <v>2299.1171500570217</v>
      </c>
      <c r="J303" s="4">
        <f t="shared" si="18"/>
        <v>8699.3449656290777</v>
      </c>
      <c r="K303" s="10">
        <f t="shared" si="19"/>
        <v>10998.462115686099</v>
      </c>
    </row>
    <row r="304" spans="1:11" x14ac:dyDescent="0.3">
      <c r="A304">
        <v>50203</v>
      </c>
      <c r="B304" t="s">
        <v>382</v>
      </c>
      <c r="C304" t="s">
        <v>104</v>
      </c>
      <c r="D304" s="6">
        <v>4084274</v>
      </c>
      <c r="E304" s="6">
        <v>0</v>
      </c>
      <c r="F304" s="6">
        <f t="shared" si="16"/>
        <v>4084274</v>
      </c>
      <c r="G304" s="4">
        <v>1044002.52</v>
      </c>
      <c r="H304" s="1">
        <v>468.54</v>
      </c>
      <c r="I304" s="10">
        <f t="shared" si="17"/>
        <v>8717.0230930123362</v>
      </c>
      <c r="J304" s="4">
        <f t="shared" si="18"/>
        <v>2228.2036112178257</v>
      </c>
      <c r="K304" s="10">
        <f t="shared" si="19"/>
        <v>10945.226704230161</v>
      </c>
    </row>
    <row r="305" spans="1:11" x14ac:dyDescent="0.3">
      <c r="A305">
        <v>45468</v>
      </c>
      <c r="B305" t="s">
        <v>383</v>
      </c>
      <c r="C305" t="s">
        <v>49</v>
      </c>
      <c r="D305" s="6">
        <v>6027806</v>
      </c>
      <c r="E305" s="6">
        <v>1776785</v>
      </c>
      <c r="F305" s="6">
        <f t="shared" si="16"/>
        <v>7804591</v>
      </c>
      <c r="G305" s="4">
        <v>5274341.12</v>
      </c>
      <c r="H305" s="1">
        <v>1075.58</v>
      </c>
      <c r="I305" s="10">
        <f t="shared" si="17"/>
        <v>7256.1696944904152</v>
      </c>
      <c r="J305" s="4">
        <f t="shared" si="18"/>
        <v>4903.7181055802457</v>
      </c>
      <c r="K305" s="10">
        <f t="shared" si="19"/>
        <v>12159.887800070661</v>
      </c>
    </row>
    <row r="306" spans="1:11" x14ac:dyDescent="0.3">
      <c r="A306">
        <v>49874</v>
      </c>
      <c r="B306" t="s">
        <v>384</v>
      </c>
      <c r="C306" t="s">
        <v>29</v>
      </c>
      <c r="D306" s="6">
        <v>10469421</v>
      </c>
      <c r="E306" s="6">
        <v>0</v>
      </c>
      <c r="F306" s="6">
        <f t="shared" si="16"/>
        <v>10469421</v>
      </c>
      <c r="G306" s="4">
        <v>14240621.83</v>
      </c>
      <c r="H306" s="1">
        <v>2769.86</v>
      </c>
      <c r="I306" s="10">
        <f t="shared" si="17"/>
        <v>3779.7654033055819</v>
      </c>
      <c r="J306" s="4">
        <f t="shared" si="18"/>
        <v>5141.2785592051578</v>
      </c>
      <c r="K306" s="10">
        <f t="shared" si="19"/>
        <v>8921.0439625107392</v>
      </c>
    </row>
    <row r="307" spans="1:11" x14ac:dyDescent="0.3">
      <c r="A307">
        <v>44271</v>
      </c>
      <c r="B307" t="s">
        <v>385</v>
      </c>
      <c r="C307" t="s">
        <v>164</v>
      </c>
      <c r="D307" s="6">
        <v>35990009</v>
      </c>
      <c r="E307" s="6">
        <v>0</v>
      </c>
      <c r="F307" s="6">
        <f t="shared" si="16"/>
        <v>35990009</v>
      </c>
      <c r="G307" s="4">
        <v>12880179.48</v>
      </c>
      <c r="H307" s="1">
        <v>4537.92</v>
      </c>
      <c r="I307" s="10">
        <f t="shared" si="17"/>
        <v>7930.9483199351243</v>
      </c>
      <c r="J307" s="4">
        <f t="shared" si="18"/>
        <v>2838.3443251533745</v>
      </c>
      <c r="K307" s="10">
        <f t="shared" si="19"/>
        <v>10769.292645088499</v>
      </c>
    </row>
    <row r="308" spans="1:11" x14ac:dyDescent="0.3">
      <c r="A308">
        <v>48330</v>
      </c>
      <c r="B308" t="s">
        <v>386</v>
      </c>
      <c r="C308" t="s">
        <v>56</v>
      </c>
      <c r="D308" s="6">
        <v>1304879</v>
      </c>
      <c r="E308" s="6">
        <v>0</v>
      </c>
      <c r="F308" s="6">
        <f t="shared" si="16"/>
        <v>1304879</v>
      </c>
      <c r="G308" s="4">
        <v>2109110.0699999998</v>
      </c>
      <c r="H308" s="1">
        <v>253.26</v>
      </c>
      <c r="I308" s="10">
        <f t="shared" si="17"/>
        <v>5152.3296217326069</v>
      </c>
      <c r="J308" s="4">
        <f t="shared" si="18"/>
        <v>8327.8451788675666</v>
      </c>
      <c r="K308" s="10">
        <f t="shared" si="19"/>
        <v>13480.174800600173</v>
      </c>
    </row>
    <row r="309" spans="1:11" x14ac:dyDescent="0.3">
      <c r="A309">
        <v>49445</v>
      </c>
      <c r="B309" t="s">
        <v>387</v>
      </c>
      <c r="C309" t="s">
        <v>173</v>
      </c>
      <c r="D309" s="6">
        <v>3639863</v>
      </c>
      <c r="E309" s="6">
        <v>0</v>
      </c>
      <c r="F309" s="6">
        <f t="shared" si="16"/>
        <v>3639863</v>
      </c>
      <c r="G309" s="4">
        <v>2769585.11</v>
      </c>
      <c r="H309" s="1">
        <v>500.29</v>
      </c>
      <c r="I309" s="10">
        <f t="shared" si="17"/>
        <v>7275.5062064002877</v>
      </c>
      <c r="J309" s="4">
        <f t="shared" si="18"/>
        <v>5535.959363569129</v>
      </c>
      <c r="K309" s="10">
        <f t="shared" si="19"/>
        <v>12811.465569969416</v>
      </c>
    </row>
    <row r="310" spans="1:11" x14ac:dyDescent="0.3">
      <c r="A310">
        <v>47639</v>
      </c>
      <c r="B310" t="s">
        <v>388</v>
      </c>
      <c r="C310" t="s">
        <v>114</v>
      </c>
      <c r="D310" s="6">
        <v>2922542</v>
      </c>
      <c r="E310" s="6">
        <v>0</v>
      </c>
      <c r="F310" s="6">
        <f t="shared" si="16"/>
        <v>2922542</v>
      </c>
      <c r="G310" s="4">
        <v>10315725.699999999</v>
      </c>
      <c r="H310" s="1">
        <v>1187</v>
      </c>
      <c r="I310" s="10">
        <f t="shared" si="17"/>
        <v>2462.1246840775061</v>
      </c>
      <c r="J310" s="4">
        <f t="shared" si="18"/>
        <v>8690.5860994102768</v>
      </c>
      <c r="K310" s="10">
        <f t="shared" si="19"/>
        <v>11152.710783487782</v>
      </c>
    </row>
    <row r="311" spans="1:11" x14ac:dyDescent="0.3">
      <c r="A311">
        <v>48702</v>
      </c>
      <c r="B311" t="s">
        <v>389</v>
      </c>
      <c r="C311" t="s">
        <v>119</v>
      </c>
      <c r="D311" s="6">
        <v>10740746</v>
      </c>
      <c r="E311" s="6">
        <v>0</v>
      </c>
      <c r="F311" s="6">
        <f t="shared" si="16"/>
        <v>10740746</v>
      </c>
      <c r="G311" s="4">
        <v>25604359.84</v>
      </c>
      <c r="H311" s="1">
        <v>3309.45</v>
      </c>
      <c r="I311" s="10">
        <f t="shared" si="17"/>
        <v>3245.4776473432144</v>
      </c>
      <c r="J311" s="4">
        <f t="shared" si="18"/>
        <v>7736.7417063258254</v>
      </c>
      <c r="K311" s="10">
        <f t="shared" si="19"/>
        <v>10982.219353669039</v>
      </c>
    </row>
    <row r="312" spans="1:11" x14ac:dyDescent="0.3">
      <c r="A312">
        <v>44289</v>
      </c>
      <c r="B312" t="s">
        <v>390</v>
      </c>
      <c r="C312" t="s">
        <v>164</v>
      </c>
      <c r="D312" s="6">
        <v>18231296</v>
      </c>
      <c r="E312" s="6">
        <v>0</v>
      </c>
      <c r="F312" s="6">
        <f t="shared" si="16"/>
        <v>18231296</v>
      </c>
      <c r="G312" s="4">
        <v>2652699.06</v>
      </c>
      <c r="H312" s="1">
        <v>1435.54</v>
      </c>
      <c r="I312" s="10">
        <f t="shared" si="17"/>
        <v>12699.956810677515</v>
      </c>
      <c r="J312" s="4">
        <f t="shared" si="18"/>
        <v>1847.8754057706508</v>
      </c>
      <c r="K312" s="10">
        <f t="shared" si="19"/>
        <v>14547.832216448165</v>
      </c>
    </row>
    <row r="313" spans="1:11" x14ac:dyDescent="0.3">
      <c r="A313">
        <v>46128</v>
      </c>
      <c r="B313" t="s">
        <v>391</v>
      </c>
      <c r="C313" t="s">
        <v>238</v>
      </c>
      <c r="D313" s="6">
        <v>4775376</v>
      </c>
      <c r="E313" s="6">
        <v>958796</v>
      </c>
      <c r="F313" s="6">
        <f t="shared" si="16"/>
        <v>5734172</v>
      </c>
      <c r="G313" s="4">
        <v>8415508.3200000003</v>
      </c>
      <c r="H313" s="1">
        <v>1506.79</v>
      </c>
      <c r="I313" s="10">
        <f t="shared" si="17"/>
        <v>3805.5548550229296</v>
      </c>
      <c r="J313" s="4">
        <f t="shared" si="18"/>
        <v>5585.0571877965749</v>
      </c>
      <c r="K313" s="10">
        <f t="shared" si="19"/>
        <v>9390.6120428195045</v>
      </c>
    </row>
    <row r="314" spans="1:11" x14ac:dyDescent="0.3">
      <c r="A314">
        <v>47886</v>
      </c>
      <c r="B314" t="s">
        <v>391</v>
      </c>
      <c r="C314" t="s">
        <v>259</v>
      </c>
      <c r="D314" s="6">
        <v>9892788</v>
      </c>
      <c r="E314" s="6">
        <v>0</v>
      </c>
      <c r="F314" s="6">
        <f t="shared" si="16"/>
        <v>9892788</v>
      </c>
      <c r="G314" s="4">
        <v>12976197.34</v>
      </c>
      <c r="H314" s="1">
        <v>2709.12</v>
      </c>
      <c r="I314" s="10">
        <f t="shared" si="17"/>
        <v>3651.6610559886608</v>
      </c>
      <c r="J314" s="4">
        <f t="shared" si="18"/>
        <v>4789.820067032837</v>
      </c>
      <c r="K314" s="10">
        <f t="shared" si="19"/>
        <v>8441.4811230214982</v>
      </c>
    </row>
    <row r="315" spans="1:11" x14ac:dyDescent="0.3">
      <c r="A315">
        <v>49452</v>
      </c>
      <c r="B315" t="s">
        <v>391</v>
      </c>
      <c r="C315" t="s">
        <v>173</v>
      </c>
      <c r="D315" s="6">
        <v>11790347</v>
      </c>
      <c r="E315" s="6">
        <v>0</v>
      </c>
      <c r="F315" s="6">
        <f t="shared" si="16"/>
        <v>11790347</v>
      </c>
      <c r="G315" s="4">
        <v>17954306.640000001</v>
      </c>
      <c r="H315" s="1">
        <v>3258.71</v>
      </c>
      <c r="I315" s="10">
        <f t="shared" si="17"/>
        <v>3618.1025620567648</v>
      </c>
      <c r="J315" s="4">
        <f t="shared" si="18"/>
        <v>5509.6362180126489</v>
      </c>
      <c r="K315" s="10">
        <f t="shared" si="19"/>
        <v>9127.7387800694141</v>
      </c>
    </row>
    <row r="316" spans="1:11" x14ac:dyDescent="0.3">
      <c r="A316">
        <v>48272</v>
      </c>
      <c r="B316" t="s">
        <v>392</v>
      </c>
      <c r="C316" t="s">
        <v>340</v>
      </c>
      <c r="D316" s="6">
        <v>8146052</v>
      </c>
      <c r="E316" s="6">
        <v>0</v>
      </c>
      <c r="F316" s="6">
        <f t="shared" si="16"/>
        <v>8146052</v>
      </c>
      <c r="G316" s="4">
        <v>5094035.74</v>
      </c>
      <c r="H316" s="1">
        <v>1271.94</v>
      </c>
      <c r="I316" s="10">
        <f t="shared" si="17"/>
        <v>6404.4310266207522</v>
      </c>
      <c r="J316" s="4">
        <f t="shared" si="18"/>
        <v>4004.9339905970405</v>
      </c>
      <c r="K316" s="10">
        <f t="shared" si="19"/>
        <v>10409.365017217793</v>
      </c>
    </row>
    <row r="317" spans="1:11" x14ac:dyDescent="0.3">
      <c r="A317">
        <v>442</v>
      </c>
      <c r="B317" t="s">
        <v>393</v>
      </c>
      <c r="C317" t="s">
        <v>394</v>
      </c>
      <c r="D317" s="6">
        <v>6423351</v>
      </c>
      <c r="E317" s="6">
        <v>0</v>
      </c>
      <c r="F317" s="6">
        <f t="shared" si="16"/>
        <v>6423351</v>
      </c>
      <c r="G317" s="4">
        <v>1514390.4</v>
      </c>
      <c r="H317" s="1">
        <v>856.91</v>
      </c>
      <c r="I317" s="10">
        <f t="shared" si="17"/>
        <v>7495.9458986357968</v>
      </c>
      <c r="J317" s="4">
        <f t="shared" si="18"/>
        <v>1767.2689080533544</v>
      </c>
      <c r="K317" s="10">
        <f t="shared" si="19"/>
        <v>9263.2148066891514</v>
      </c>
    </row>
    <row r="318" spans="1:11" x14ac:dyDescent="0.3">
      <c r="A318">
        <v>50005</v>
      </c>
      <c r="B318" t="s">
        <v>393</v>
      </c>
      <c r="C318" t="s">
        <v>23</v>
      </c>
      <c r="D318" s="6">
        <v>9692773</v>
      </c>
      <c r="E318" s="6">
        <v>0</v>
      </c>
      <c r="F318" s="6">
        <f t="shared" si="16"/>
        <v>9692773</v>
      </c>
      <c r="G318" s="4">
        <v>5001328.5999999996</v>
      </c>
      <c r="H318" s="1">
        <v>1263.17</v>
      </c>
      <c r="I318" s="10">
        <f t="shared" si="17"/>
        <v>7673.371755187346</v>
      </c>
      <c r="J318" s="4">
        <f t="shared" si="18"/>
        <v>3959.3471979226861</v>
      </c>
      <c r="K318" s="10">
        <f t="shared" si="19"/>
        <v>11632.718953110032</v>
      </c>
    </row>
    <row r="319" spans="1:11" x14ac:dyDescent="0.3">
      <c r="A319">
        <v>44297</v>
      </c>
      <c r="B319" t="s">
        <v>395</v>
      </c>
      <c r="C319" t="s">
        <v>173</v>
      </c>
      <c r="D319" s="6">
        <v>19113749</v>
      </c>
      <c r="E319" s="6">
        <v>0</v>
      </c>
      <c r="F319" s="6">
        <f t="shared" si="16"/>
        <v>19113749</v>
      </c>
      <c r="G319" s="4">
        <v>35143126.329999998</v>
      </c>
      <c r="H319" s="1">
        <v>4748.76</v>
      </c>
      <c r="I319" s="10">
        <f t="shared" si="17"/>
        <v>4024.9978941871141</v>
      </c>
      <c r="J319" s="4">
        <f t="shared" si="18"/>
        <v>7400.4848276181565</v>
      </c>
      <c r="K319" s="10">
        <f t="shared" si="19"/>
        <v>11425.482721805271</v>
      </c>
    </row>
    <row r="320" spans="1:11" x14ac:dyDescent="0.3">
      <c r="A320">
        <v>44305</v>
      </c>
      <c r="B320" t="s">
        <v>396</v>
      </c>
      <c r="C320" t="s">
        <v>68</v>
      </c>
      <c r="D320" s="6">
        <v>16066986</v>
      </c>
      <c r="E320" s="6">
        <v>0</v>
      </c>
      <c r="F320" s="6">
        <f t="shared" si="16"/>
        <v>16066986</v>
      </c>
      <c r="G320" s="4">
        <v>24726418.850000001</v>
      </c>
      <c r="H320" s="1">
        <v>4234.99</v>
      </c>
      <c r="I320" s="10">
        <f t="shared" si="17"/>
        <v>3793.8663373467234</v>
      </c>
      <c r="J320" s="4">
        <f t="shared" si="18"/>
        <v>5838.6014724946226</v>
      </c>
      <c r="K320" s="10">
        <f t="shared" si="19"/>
        <v>9632.467809841346</v>
      </c>
    </row>
    <row r="321" spans="1:11" x14ac:dyDescent="0.3">
      <c r="A321">
        <v>45831</v>
      </c>
      <c r="B321" t="s">
        <v>397</v>
      </c>
      <c r="C321" t="s">
        <v>49</v>
      </c>
      <c r="D321" s="6">
        <v>3310824</v>
      </c>
      <c r="E321" s="6">
        <v>0</v>
      </c>
      <c r="F321" s="6">
        <f t="shared" si="16"/>
        <v>3310824</v>
      </c>
      <c r="G321" s="4">
        <v>4789471.96</v>
      </c>
      <c r="H321" s="1">
        <v>929.14</v>
      </c>
      <c r="I321" s="10">
        <f t="shared" si="17"/>
        <v>3563.3209204210348</v>
      </c>
      <c r="J321" s="4">
        <f t="shared" si="18"/>
        <v>5154.7365951309812</v>
      </c>
      <c r="K321" s="10">
        <f t="shared" si="19"/>
        <v>8718.0575155520164</v>
      </c>
    </row>
    <row r="322" spans="1:11" x14ac:dyDescent="0.3">
      <c r="A322">
        <v>50211</v>
      </c>
      <c r="B322" t="s">
        <v>398</v>
      </c>
      <c r="C322" t="s">
        <v>104</v>
      </c>
      <c r="D322" s="6">
        <v>3100451</v>
      </c>
      <c r="E322" s="6">
        <v>0</v>
      </c>
      <c r="F322" s="6">
        <f t="shared" si="16"/>
        <v>3100451</v>
      </c>
      <c r="G322" s="4">
        <v>5026745.21</v>
      </c>
      <c r="H322" s="1">
        <v>721.13</v>
      </c>
      <c r="I322" s="10">
        <f t="shared" si="17"/>
        <v>4299.4342212915844</v>
      </c>
      <c r="J322" s="4">
        <f t="shared" si="18"/>
        <v>6970.6505207105511</v>
      </c>
      <c r="K322" s="10">
        <f t="shared" si="19"/>
        <v>11270.084742002135</v>
      </c>
    </row>
    <row r="323" spans="1:11" x14ac:dyDescent="0.3">
      <c r="A323">
        <v>46805</v>
      </c>
      <c r="B323" t="s">
        <v>399</v>
      </c>
      <c r="C323" t="s">
        <v>240</v>
      </c>
      <c r="D323" s="6">
        <v>6944737</v>
      </c>
      <c r="E323" s="6">
        <v>0</v>
      </c>
      <c r="F323" s="6">
        <f t="shared" si="16"/>
        <v>6944737</v>
      </c>
      <c r="G323" s="4">
        <v>4355426.57</v>
      </c>
      <c r="H323" s="1">
        <v>1034.24</v>
      </c>
      <c r="I323" s="10">
        <f t="shared" si="17"/>
        <v>6714.8215114480199</v>
      </c>
      <c r="J323" s="4">
        <f t="shared" si="18"/>
        <v>4211.2339205600247</v>
      </c>
      <c r="K323" s="10">
        <f t="shared" si="19"/>
        <v>10926.055432008045</v>
      </c>
    </row>
    <row r="324" spans="1:11" x14ac:dyDescent="0.3">
      <c r="A324">
        <v>44313</v>
      </c>
      <c r="B324" t="s">
        <v>400</v>
      </c>
      <c r="C324" t="s">
        <v>164</v>
      </c>
      <c r="D324" s="6">
        <v>20271221</v>
      </c>
      <c r="E324" s="6">
        <v>0</v>
      </c>
      <c r="F324" s="6">
        <f t="shared" si="16"/>
        <v>20271221</v>
      </c>
      <c r="G324" s="4">
        <v>3095254.66</v>
      </c>
      <c r="H324" s="1">
        <v>1689.87</v>
      </c>
      <c r="I324" s="10">
        <f t="shared" si="17"/>
        <v>11995.728073757155</v>
      </c>
      <c r="J324" s="4">
        <f t="shared" si="18"/>
        <v>1831.6525294845167</v>
      </c>
      <c r="K324" s="10">
        <f t="shared" si="19"/>
        <v>13827.380603241671</v>
      </c>
    </row>
    <row r="325" spans="1:11" x14ac:dyDescent="0.3">
      <c r="A325">
        <v>44321</v>
      </c>
      <c r="B325" t="s">
        <v>401</v>
      </c>
      <c r="C325" t="s">
        <v>81</v>
      </c>
      <c r="D325" s="6">
        <v>15023147</v>
      </c>
      <c r="E325" s="6">
        <v>0</v>
      </c>
      <c r="F325" s="6">
        <f t="shared" si="16"/>
        <v>15023147</v>
      </c>
      <c r="G325" s="4">
        <v>8950896.1099999994</v>
      </c>
      <c r="H325" s="1">
        <v>2671.37</v>
      </c>
      <c r="I325" s="10">
        <f t="shared" si="17"/>
        <v>5623.7612161550069</v>
      </c>
      <c r="J325" s="4">
        <f t="shared" si="18"/>
        <v>3350.6762859506543</v>
      </c>
      <c r="K325" s="10">
        <f t="shared" si="19"/>
        <v>8974.4375021056621</v>
      </c>
    </row>
    <row r="326" spans="1:11" x14ac:dyDescent="0.3">
      <c r="A326">
        <v>44339</v>
      </c>
      <c r="B326" t="s">
        <v>402</v>
      </c>
      <c r="C326" t="s">
        <v>243</v>
      </c>
      <c r="D326" s="6">
        <v>10739875</v>
      </c>
      <c r="E326" s="6">
        <v>0</v>
      </c>
      <c r="F326" s="6">
        <f t="shared" si="16"/>
        <v>10739875</v>
      </c>
      <c r="G326" s="4">
        <v>42451691.119999997</v>
      </c>
      <c r="H326" s="1">
        <v>5098.04</v>
      </c>
      <c r="I326" s="10">
        <f t="shared" si="17"/>
        <v>2106.6674643588517</v>
      </c>
      <c r="J326" s="4">
        <f t="shared" si="18"/>
        <v>8327.0612078367376</v>
      </c>
      <c r="K326" s="10">
        <f t="shared" si="19"/>
        <v>10433.72867219559</v>
      </c>
    </row>
    <row r="327" spans="1:11" x14ac:dyDescent="0.3">
      <c r="A327">
        <v>48553</v>
      </c>
      <c r="B327" t="s">
        <v>403</v>
      </c>
      <c r="C327" t="s">
        <v>150</v>
      </c>
      <c r="D327" s="6">
        <v>3605617</v>
      </c>
      <c r="E327" s="6">
        <v>0</v>
      </c>
      <c r="F327" s="6">
        <f t="shared" si="16"/>
        <v>3605617</v>
      </c>
      <c r="G327" s="4">
        <v>5093301.28</v>
      </c>
      <c r="H327" s="1">
        <v>817.34</v>
      </c>
      <c r="I327" s="10">
        <f t="shared" si="17"/>
        <v>4411.4040668510042</v>
      </c>
      <c r="J327" s="4">
        <f t="shared" si="18"/>
        <v>6231.5575892529423</v>
      </c>
      <c r="K327" s="10">
        <f t="shared" si="19"/>
        <v>10642.961656103947</v>
      </c>
    </row>
    <row r="328" spans="1:11" x14ac:dyDescent="0.3">
      <c r="A328">
        <v>49882</v>
      </c>
      <c r="B328" t="s">
        <v>404</v>
      </c>
      <c r="C328" t="s">
        <v>29</v>
      </c>
      <c r="D328" s="6">
        <v>9556167</v>
      </c>
      <c r="E328" s="6">
        <v>0</v>
      </c>
      <c r="F328" s="6">
        <f t="shared" si="16"/>
        <v>9556167</v>
      </c>
      <c r="G328" s="4">
        <v>9339377.1999999993</v>
      </c>
      <c r="H328" s="1">
        <v>2130.9</v>
      </c>
      <c r="I328" s="10">
        <f t="shared" si="17"/>
        <v>4484.5684921864004</v>
      </c>
      <c r="J328" s="4">
        <f t="shared" si="18"/>
        <v>4382.8322305129286</v>
      </c>
      <c r="K328" s="10">
        <f t="shared" si="19"/>
        <v>8867.400722699329</v>
      </c>
    </row>
    <row r="329" spans="1:11" x14ac:dyDescent="0.3">
      <c r="A329">
        <v>44347</v>
      </c>
      <c r="B329" t="s">
        <v>405</v>
      </c>
      <c r="C329" t="s">
        <v>63</v>
      </c>
      <c r="D329" s="6">
        <v>4659632</v>
      </c>
      <c r="E329" s="6">
        <v>0</v>
      </c>
      <c r="F329" s="6">
        <f t="shared" si="16"/>
        <v>4659632</v>
      </c>
      <c r="G329" s="4">
        <v>10482088.24</v>
      </c>
      <c r="H329" s="1">
        <v>1385.67</v>
      </c>
      <c r="I329" s="10">
        <f t="shared" si="17"/>
        <v>3362.7284995706045</v>
      </c>
      <c r="J329" s="4">
        <f t="shared" si="18"/>
        <v>7564.6353316446193</v>
      </c>
      <c r="K329" s="10">
        <f t="shared" si="19"/>
        <v>10927.363831215223</v>
      </c>
    </row>
    <row r="330" spans="1:11" x14ac:dyDescent="0.3">
      <c r="A330">
        <v>45476</v>
      </c>
      <c r="B330" t="s">
        <v>406</v>
      </c>
      <c r="C330" t="s">
        <v>250</v>
      </c>
      <c r="D330" s="6">
        <v>28286822</v>
      </c>
      <c r="E330" s="6">
        <v>0</v>
      </c>
      <c r="F330" s="6">
        <f t="shared" si="16"/>
        <v>28286822</v>
      </c>
      <c r="G330" s="4">
        <v>20952418.84</v>
      </c>
      <c r="H330" s="1">
        <v>5240.87</v>
      </c>
      <c r="I330" s="10">
        <f t="shared" si="17"/>
        <v>5397.352347988025</v>
      </c>
      <c r="J330" s="4">
        <f t="shared" si="18"/>
        <v>3997.8894420201227</v>
      </c>
      <c r="K330" s="10">
        <f t="shared" si="19"/>
        <v>9395.2417900081473</v>
      </c>
    </row>
    <row r="331" spans="1:11" x14ac:dyDescent="0.3">
      <c r="A331">
        <v>50450</v>
      </c>
      <c r="B331" t="s">
        <v>407</v>
      </c>
      <c r="C331" t="s">
        <v>146</v>
      </c>
      <c r="D331" s="6">
        <v>64710150</v>
      </c>
      <c r="E331" s="6">
        <v>0</v>
      </c>
      <c r="F331" s="6">
        <f t="shared" ref="F331:F394" si="20">D331+E331</f>
        <v>64710150</v>
      </c>
      <c r="G331" s="4">
        <v>34411714.060000002</v>
      </c>
      <c r="H331" s="1">
        <v>10162.700000000001</v>
      </c>
      <c r="I331" s="10">
        <f t="shared" ref="I331:I394" si="21">F331/H331</f>
        <v>6367.4171234022451</v>
      </c>
      <c r="J331" s="4">
        <f t="shared" ref="J331:J394" si="22">G331/H331</f>
        <v>3386.0798862507013</v>
      </c>
      <c r="K331" s="10">
        <f t="shared" ref="K331:K394" si="23">I331+J331</f>
        <v>9753.4970096529469</v>
      </c>
    </row>
    <row r="332" spans="1:11" x14ac:dyDescent="0.3">
      <c r="A332">
        <v>44354</v>
      </c>
      <c r="B332" t="s">
        <v>408</v>
      </c>
      <c r="C332" t="s">
        <v>29</v>
      </c>
      <c r="D332" s="6">
        <v>17159809</v>
      </c>
      <c r="E332" s="6">
        <v>12511</v>
      </c>
      <c r="F332" s="6">
        <f t="shared" si="20"/>
        <v>17172320</v>
      </c>
      <c r="G332" s="4">
        <v>28139143.07</v>
      </c>
      <c r="H332" s="1">
        <v>4148.8100000000004</v>
      </c>
      <c r="I332" s="10">
        <f t="shared" si="21"/>
        <v>4139.0953068470235</v>
      </c>
      <c r="J332" s="4">
        <f t="shared" si="22"/>
        <v>6782.4612527447625</v>
      </c>
      <c r="K332" s="10">
        <f t="shared" si="23"/>
        <v>10921.556559591787</v>
      </c>
    </row>
    <row r="333" spans="1:11" x14ac:dyDescent="0.3">
      <c r="A333">
        <v>50153</v>
      </c>
      <c r="B333" t="s">
        <v>409</v>
      </c>
      <c r="C333" t="s">
        <v>104</v>
      </c>
      <c r="D333" s="6">
        <v>6059580</v>
      </c>
      <c r="E333" s="6">
        <v>0</v>
      </c>
      <c r="F333" s="6">
        <f t="shared" si="20"/>
        <v>6059580</v>
      </c>
      <c r="G333" s="4">
        <v>2442121.7200000002</v>
      </c>
      <c r="H333" s="1">
        <v>750.16</v>
      </c>
      <c r="I333" s="10">
        <f t="shared" si="21"/>
        <v>8077.7167537591986</v>
      </c>
      <c r="J333" s="4">
        <f t="shared" si="22"/>
        <v>3255.4677935373793</v>
      </c>
      <c r="K333" s="10">
        <f t="shared" si="23"/>
        <v>11333.184547296578</v>
      </c>
    </row>
    <row r="334" spans="1:11" x14ac:dyDescent="0.3">
      <c r="A334">
        <v>44362</v>
      </c>
      <c r="B334" t="s">
        <v>410</v>
      </c>
      <c r="C334" t="s">
        <v>39</v>
      </c>
      <c r="D334" s="6">
        <v>22426544</v>
      </c>
      <c r="E334" s="6">
        <v>0</v>
      </c>
      <c r="F334" s="6">
        <f t="shared" si="20"/>
        <v>22426544</v>
      </c>
      <c r="G334" s="4">
        <v>5503094.2300000004</v>
      </c>
      <c r="H334" s="1">
        <v>2352.63</v>
      </c>
      <c r="I334" s="10">
        <f t="shared" si="21"/>
        <v>9532.5418786634527</v>
      </c>
      <c r="J334" s="4">
        <f t="shared" si="22"/>
        <v>2339.1243969514967</v>
      </c>
      <c r="K334" s="10">
        <f t="shared" si="23"/>
        <v>11871.666275614949</v>
      </c>
    </row>
    <row r="335" spans="1:11" x14ac:dyDescent="0.3">
      <c r="A335">
        <v>44370</v>
      </c>
      <c r="B335" t="s">
        <v>411</v>
      </c>
      <c r="C335" t="s">
        <v>68</v>
      </c>
      <c r="D335" s="6">
        <v>65412286</v>
      </c>
      <c r="E335" s="6">
        <v>0</v>
      </c>
      <c r="F335" s="6">
        <f t="shared" si="20"/>
        <v>65412286</v>
      </c>
      <c r="G335" s="4">
        <v>2667457.42</v>
      </c>
      <c r="H335" s="1">
        <v>3899.58</v>
      </c>
      <c r="I335" s="10">
        <f t="shared" si="21"/>
        <v>16774.187476600044</v>
      </c>
      <c r="J335" s="4">
        <f t="shared" si="22"/>
        <v>684.03710656019371</v>
      </c>
      <c r="K335" s="10">
        <f t="shared" si="23"/>
        <v>17458.224583160238</v>
      </c>
    </row>
    <row r="336" spans="1:11" x14ac:dyDescent="0.3">
      <c r="A336">
        <v>48850</v>
      </c>
      <c r="B336" t="s">
        <v>412</v>
      </c>
      <c r="C336" t="s">
        <v>228</v>
      </c>
      <c r="D336" s="6">
        <v>4103345</v>
      </c>
      <c r="E336" s="6">
        <v>0</v>
      </c>
      <c r="F336" s="6">
        <f t="shared" si="20"/>
        <v>4103345</v>
      </c>
      <c r="G336" s="4">
        <v>12990042.710000001</v>
      </c>
      <c r="H336" s="1">
        <v>1762.87</v>
      </c>
      <c r="I336" s="10">
        <f t="shared" si="21"/>
        <v>2327.6503655970096</v>
      </c>
      <c r="J336" s="4">
        <f t="shared" si="22"/>
        <v>7368.69009626348</v>
      </c>
      <c r="K336" s="10">
        <f t="shared" si="23"/>
        <v>9696.3404618604891</v>
      </c>
    </row>
    <row r="337" spans="1:11" x14ac:dyDescent="0.3">
      <c r="A337">
        <v>47456</v>
      </c>
      <c r="B337" t="s">
        <v>413</v>
      </c>
      <c r="C337" t="s">
        <v>43</v>
      </c>
      <c r="D337" s="6">
        <v>2691136</v>
      </c>
      <c r="E337" s="6">
        <v>1195902</v>
      </c>
      <c r="F337" s="6">
        <f t="shared" si="20"/>
        <v>3887038</v>
      </c>
      <c r="G337" s="4">
        <v>4579864.37</v>
      </c>
      <c r="H337" s="1">
        <v>735.85</v>
      </c>
      <c r="I337" s="10">
        <f t="shared" si="21"/>
        <v>5282.3782020792278</v>
      </c>
      <c r="J337" s="4">
        <f t="shared" si="22"/>
        <v>6223.9102670381189</v>
      </c>
      <c r="K337" s="10">
        <f t="shared" si="23"/>
        <v>11506.288469117346</v>
      </c>
    </row>
    <row r="338" spans="1:11" x14ac:dyDescent="0.3">
      <c r="A338">
        <v>50229</v>
      </c>
      <c r="B338" t="s">
        <v>414</v>
      </c>
      <c r="C338" t="s">
        <v>104</v>
      </c>
      <c r="D338" s="6">
        <v>1767046</v>
      </c>
      <c r="E338" s="6">
        <v>0</v>
      </c>
      <c r="F338" s="6">
        <f t="shared" si="20"/>
        <v>1767046</v>
      </c>
      <c r="G338" s="4">
        <v>5407237.6100000003</v>
      </c>
      <c r="H338" s="1">
        <v>655.13</v>
      </c>
      <c r="I338" s="10">
        <f t="shared" si="21"/>
        <v>2697.2448216384532</v>
      </c>
      <c r="J338" s="4">
        <f t="shared" si="22"/>
        <v>8253.6864591760423</v>
      </c>
      <c r="K338" s="10">
        <f t="shared" si="23"/>
        <v>10950.931280814495</v>
      </c>
    </row>
    <row r="339" spans="1:11" x14ac:dyDescent="0.3">
      <c r="A339">
        <v>45484</v>
      </c>
      <c r="B339" t="s">
        <v>415</v>
      </c>
      <c r="C339" t="s">
        <v>295</v>
      </c>
      <c r="D339" s="6">
        <v>2666038</v>
      </c>
      <c r="E339" s="6">
        <v>1655379</v>
      </c>
      <c r="F339" s="6">
        <f t="shared" si="20"/>
        <v>4321417</v>
      </c>
      <c r="G339" s="4">
        <v>5062335.7699999996</v>
      </c>
      <c r="H339" s="1">
        <v>761.56</v>
      </c>
      <c r="I339" s="10">
        <f t="shared" si="21"/>
        <v>5674.4274909396509</v>
      </c>
      <c r="J339" s="4">
        <f t="shared" si="22"/>
        <v>6647.3236120594565</v>
      </c>
      <c r="K339" s="10">
        <f t="shared" si="23"/>
        <v>12321.751102999107</v>
      </c>
    </row>
    <row r="340" spans="1:11" x14ac:dyDescent="0.3">
      <c r="A340">
        <v>44388</v>
      </c>
      <c r="B340" t="s">
        <v>416</v>
      </c>
      <c r="C340" t="s">
        <v>97</v>
      </c>
      <c r="D340" s="6">
        <v>59056288</v>
      </c>
      <c r="E340" s="6">
        <v>0</v>
      </c>
      <c r="F340" s="6">
        <f t="shared" si="20"/>
        <v>59056288</v>
      </c>
      <c r="G340" s="4">
        <v>18384049.93</v>
      </c>
      <c r="H340" s="1">
        <v>6761.32</v>
      </c>
      <c r="I340" s="10">
        <f t="shared" si="21"/>
        <v>8734.4317381813016</v>
      </c>
      <c r="J340" s="4">
        <f t="shared" si="22"/>
        <v>2719.0030837173808</v>
      </c>
      <c r="K340" s="10">
        <f t="shared" si="23"/>
        <v>11453.434821898682</v>
      </c>
    </row>
    <row r="341" spans="1:11" x14ac:dyDescent="0.3">
      <c r="A341">
        <v>48520</v>
      </c>
      <c r="B341" t="s">
        <v>417</v>
      </c>
      <c r="C341" t="s">
        <v>232</v>
      </c>
      <c r="D341" s="6">
        <v>3197113</v>
      </c>
      <c r="E341" s="6">
        <v>0</v>
      </c>
      <c r="F341" s="6">
        <f t="shared" si="20"/>
        <v>3197113</v>
      </c>
      <c r="G341" s="4">
        <v>16888566.440000001</v>
      </c>
      <c r="H341" s="1">
        <v>1832.65</v>
      </c>
      <c r="I341" s="10">
        <f t="shared" si="21"/>
        <v>1744.530052110332</v>
      </c>
      <c r="J341" s="4">
        <f t="shared" si="22"/>
        <v>9215.3801544211929</v>
      </c>
      <c r="K341" s="10">
        <f t="shared" si="23"/>
        <v>10959.910206531526</v>
      </c>
    </row>
    <row r="342" spans="1:11" x14ac:dyDescent="0.3">
      <c r="A342">
        <v>45492</v>
      </c>
      <c r="B342" t="s">
        <v>418</v>
      </c>
      <c r="C342" t="s">
        <v>259</v>
      </c>
      <c r="D342" s="6">
        <v>77911223</v>
      </c>
      <c r="E342" s="6">
        <v>0</v>
      </c>
      <c r="F342" s="6">
        <f t="shared" si="20"/>
        <v>77911223</v>
      </c>
      <c r="G342" s="4">
        <v>15789441.93</v>
      </c>
      <c r="H342" s="1">
        <v>7697.59</v>
      </c>
      <c r="I342" s="10">
        <f t="shared" si="21"/>
        <v>10121.508550078661</v>
      </c>
      <c r="J342" s="4">
        <f t="shared" si="22"/>
        <v>2051.218878895862</v>
      </c>
      <c r="K342" s="10">
        <f t="shared" si="23"/>
        <v>12172.727428974522</v>
      </c>
    </row>
    <row r="343" spans="1:11" x14ac:dyDescent="0.3">
      <c r="A343">
        <v>48629</v>
      </c>
      <c r="B343" t="s">
        <v>419</v>
      </c>
      <c r="C343" t="s">
        <v>90</v>
      </c>
      <c r="D343" s="6">
        <v>5326752</v>
      </c>
      <c r="E343" s="6">
        <v>3263945</v>
      </c>
      <c r="F343" s="6">
        <f t="shared" si="20"/>
        <v>8590697</v>
      </c>
      <c r="G343" s="4">
        <v>5236147.55</v>
      </c>
      <c r="H343" s="1">
        <v>1324.42</v>
      </c>
      <c r="I343" s="10">
        <f t="shared" si="21"/>
        <v>6486.3842285679766</v>
      </c>
      <c r="J343" s="4">
        <f t="shared" si="22"/>
        <v>3953.5400779209008</v>
      </c>
      <c r="K343" s="10">
        <f t="shared" si="23"/>
        <v>10439.924306488878</v>
      </c>
    </row>
    <row r="344" spans="1:11" x14ac:dyDescent="0.3">
      <c r="A344">
        <v>46920</v>
      </c>
      <c r="B344" t="s">
        <v>420</v>
      </c>
      <c r="C344" t="s">
        <v>421</v>
      </c>
      <c r="D344" s="6">
        <v>16170694</v>
      </c>
      <c r="E344" s="6">
        <v>0</v>
      </c>
      <c r="F344" s="6">
        <f t="shared" si="20"/>
        <v>16170694</v>
      </c>
      <c r="G344" s="4">
        <v>11102370.93</v>
      </c>
      <c r="H344" s="1">
        <v>2415.2399999999998</v>
      </c>
      <c r="I344" s="10">
        <f t="shared" si="21"/>
        <v>6695.2741756512814</v>
      </c>
      <c r="J344" s="4">
        <f t="shared" si="22"/>
        <v>4596.7982188105534</v>
      </c>
      <c r="K344" s="10">
        <f t="shared" si="23"/>
        <v>11292.072394461835</v>
      </c>
    </row>
    <row r="345" spans="1:11" x14ac:dyDescent="0.3">
      <c r="A345">
        <v>44396</v>
      </c>
      <c r="B345" t="s">
        <v>422</v>
      </c>
      <c r="C345" t="s">
        <v>119</v>
      </c>
      <c r="D345" s="6">
        <v>34962244</v>
      </c>
      <c r="E345" s="6">
        <v>0</v>
      </c>
      <c r="F345" s="6">
        <f t="shared" si="20"/>
        <v>34962244</v>
      </c>
      <c r="G345" s="4">
        <v>15286649.789999999</v>
      </c>
      <c r="H345" s="1">
        <v>5347.32</v>
      </c>
      <c r="I345" s="10">
        <f t="shared" si="21"/>
        <v>6538.274126104292</v>
      </c>
      <c r="J345" s="4">
        <f t="shared" si="22"/>
        <v>2858.7497643679449</v>
      </c>
      <c r="K345" s="10">
        <f t="shared" si="23"/>
        <v>9397.0238904722373</v>
      </c>
    </row>
    <row r="346" spans="1:11" x14ac:dyDescent="0.3">
      <c r="A346">
        <v>48959</v>
      </c>
      <c r="B346" t="s">
        <v>423</v>
      </c>
      <c r="C346" t="s">
        <v>84</v>
      </c>
      <c r="D346" s="6">
        <v>310833</v>
      </c>
      <c r="E346" s="6">
        <v>0</v>
      </c>
      <c r="F346" s="6">
        <f t="shared" si="20"/>
        <v>310833</v>
      </c>
      <c r="G346" s="4">
        <v>0</v>
      </c>
      <c r="H346" s="1">
        <v>0</v>
      </c>
      <c r="I346" s="10">
        <v>0</v>
      </c>
      <c r="J346" s="4">
        <v>0</v>
      </c>
      <c r="K346" s="10">
        <f t="shared" si="23"/>
        <v>0</v>
      </c>
    </row>
    <row r="347" spans="1:11" x14ac:dyDescent="0.3">
      <c r="A347">
        <v>44404</v>
      </c>
      <c r="B347" t="s">
        <v>424</v>
      </c>
      <c r="C347" t="s">
        <v>238</v>
      </c>
      <c r="D347" s="6">
        <v>31721838</v>
      </c>
      <c r="E347" s="6">
        <v>0</v>
      </c>
      <c r="F347" s="6">
        <f t="shared" si="20"/>
        <v>31721838</v>
      </c>
      <c r="G347" s="4">
        <v>37321180.880000003</v>
      </c>
      <c r="H347" s="1">
        <v>7076.18</v>
      </c>
      <c r="I347" s="10">
        <f t="shared" si="21"/>
        <v>4482.9043353899988</v>
      </c>
      <c r="J347" s="4">
        <f t="shared" si="22"/>
        <v>5274.1989152339256</v>
      </c>
      <c r="K347" s="10">
        <f t="shared" si="23"/>
        <v>9757.1032506239244</v>
      </c>
    </row>
    <row r="348" spans="1:11" x14ac:dyDescent="0.3">
      <c r="A348">
        <v>48173</v>
      </c>
      <c r="B348" t="s">
        <v>425</v>
      </c>
      <c r="C348" t="s">
        <v>33</v>
      </c>
      <c r="D348" s="6">
        <v>18641685</v>
      </c>
      <c r="E348" s="6">
        <v>0</v>
      </c>
      <c r="F348" s="6">
        <f t="shared" si="20"/>
        <v>18641685</v>
      </c>
      <c r="G348" s="4">
        <v>10652413.75</v>
      </c>
      <c r="H348" s="1">
        <v>2700.89</v>
      </c>
      <c r="I348" s="10">
        <f t="shared" si="21"/>
        <v>6902.0526567168599</v>
      </c>
      <c r="J348" s="4">
        <f t="shared" si="22"/>
        <v>3944.0383540240441</v>
      </c>
      <c r="K348" s="10">
        <f t="shared" si="23"/>
        <v>10846.091010740904</v>
      </c>
    </row>
    <row r="349" spans="1:11" x14ac:dyDescent="0.3">
      <c r="A349">
        <v>45500</v>
      </c>
      <c r="B349" t="s">
        <v>426</v>
      </c>
      <c r="C349" t="s">
        <v>65</v>
      </c>
      <c r="D349" s="6">
        <v>42611730</v>
      </c>
      <c r="E349" s="6">
        <v>0</v>
      </c>
      <c r="F349" s="6">
        <f t="shared" si="20"/>
        <v>42611730</v>
      </c>
      <c r="G349" s="4">
        <v>22044630.02</v>
      </c>
      <c r="H349" s="1">
        <v>6301.93</v>
      </c>
      <c r="I349" s="10">
        <f t="shared" si="21"/>
        <v>6761.6952267003917</v>
      </c>
      <c r="J349" s="4">
        <f t="shared" si="22"/>
        <v>3498.0759894191142</v>
      </c>
      <c r="K349" s="10">
        <f t="shared" si="23"/>
        <v>10259.771216119505</v>
      </c>
    </row>
    <row r="350" spans="1:11" x14ac:dyDescent="0.3">
      <c r="A350">
        <v>50633</v>
      </c>
      <c r="B350" t="s">
        <v>427</v>
      </c>
      <c r="C350" t="s">
        <v>124</v>
      </c>
      <c r="D350" s="6">
        <v>2205162</v>
      </c>
      <c r="E350" s="6">
        <v>670258</v>
      </c>
      <c r="F350" s="6">
        <f t="shared" si="20"/>
        <v>2875420</v>
      </c>
      <c r="G350" s="4">
        <v>4090682.68</v>
      </c>
      <c r="H350" s="1">
        <v>528.33000000000004</v>
      </c>
      <c r="I350" s="10">
        <f t="shared" si="21"/>
        <v>5442.4696685783501</v>
      </c>
      <c r="J350" s="4">
        <f t="shared" si="22"/>
        <v>7742.665909564098</v>
      </c>
      <c r="K350" s="10">
        <f t="shared" si="23"/>
        <v>13185.135578142448</v>
      </c>
    </row>
    <row r="351" spans="1:11" x14ac:dyDescent="0.3">
      <c r="A351">
        <v>49361</v>
      </c>
      <c r="B351" t="s">
        <v>428</v>
      </c>
      <c r="C351" t="s">
        <v>190</v>
      </c>
      <c r="D351" s="6">
        <v>1338680</v>
      </c>
      <c r="E351" s="6">
        <v>610721</v>
      </c>
      <c r="F351" s="6">
        <f t="shared" si="20"/>
        <v>1949401</v>
      </c>
      <c r="G351" s="4">
        <v>2953096.9</v>
      </c>
      <c r="H351" s="1">
        <v>406.58</v>
      </c>
      <c r="I351" s="10">
        <f t="shared" si="21"/>
        <v>4794.6308229622709</v>
      </c>
      <c r="J351" s="4">
        <f t="shared" si="22"/>
        <v>7263.2615967337306</v>
      </c>
      <c r="K351" s="10">
        <f t="shared" si="23"/>
        <v>12057.892419696002</v>
      </c>
    </row>
    <row r="352" spans="1:11" x14ac:dyDescent="0.3">
      <c r="A352">
        <v>45518</v>
      </c>
      <c r="B352" t="s">
        <v>429</v>
      </c>
      <c r="C352" t="s">
        <v>90</v>
      </c>
      <c r="D352" s="6">
        <v>6327463</v>
      </c>
      <c r="E352" s="6">
        <v>155979</v>
      </c>
      <c r="F352" s="6">
        <f t="shared" si="20"/>
        <v>6483442</v>
      </c>
      <c r="G352" s="4">
        <v>6166840.3499999996</v>
      </c>
      <c r="H352" s="1">
        <v>1355.78</v>
      </c>
      <c r="I352" s="10">
        <f t="shared" si="21"/>
        <v>4782.0752629482658</v>
      </c>
      <c r="J352" s="4">
        <f t="shared" si="22"/>
        <v>4548.5553334611805</v>
      </c>
      <c r="K352" s="10">
        <f t="shared" si="23"/>
        <v>9330.6305964094463</v>
      </c>
    </row>
    <row r="353" spans="1:11" x14ac:dyDescent="0.3">
      <c r="A353">
        <v>49890</v>
      </c>
      <c r="B353" t="s">
        <v>430</v>
      </c>
      <c r="C353" t="s">
        <v>29</v>
      </c>
      <c r="D353" s="6">
        <v>6763047</v>
      </c>
      <c r="E353" s="6">
        <v>0</v>
      </c>
      <c r="F353" s="6">
        <f t="shared" si="20"/>
        <v>6763047</v>
      </c>
      <c r="G353" s="4">
        <v>10901408.890000001</v>
      </c>
      <c r="H353" s="1">
        <v>1754.32</v>
      </c>
      <c r="I353" s="10">
        <f t="shared" si="21"/>
        <v>3855.0817410734644</v>
      </c>
      <c r="J353" s="4">
        <f t="shared" si="22"/>
        <v>6214.0367150804877</v>
      </c>
      <c r="K353" s="10">
        <f t="shared" si="23"/>
        <v>10069.118456153952</v>
      </c>
    </row>
    <row r="354" spans="1:11" x14ac:dyDescent="0.3">
      <c r="A354">
        <v>49627</v>
      </c>
      <c r="B354" t="s">
        <v>431</v>
      </c>
      <c r="C354" t="s">
        <v>102</v>
      </c>
      <c r="D354" s="6">
        <v>2539734</v>
      </c>
      <c r="E354" s="6">
        <v>0</v>
      </c>
      <c r="F354" s="6">
        <f t="shared" si="20"/>
        <v>2539734</v>
      </c>
      <c r="G354" s="4">
        <v>11081385.210000001</v>
      </c>
      <c r="H354" s="1">
        <v>1278.8800000000001</v>
      </c>
      <c r="I354" s="10">
        <f t="shared" si="21"/>
        <v>1985.9048542474663</v>
      </c>
      <c r="J354" s="4">
        <f t="shared" si="22"/>
        <v>8664.9139950581757</v>
      </c>
      <c r="K354" s="10">
        <f t="shared" si="23"/>
        <v>10650.818849305642</v>
      </c>
    </row>
    <row r="355" spans="1:11" x14ac:dyDescent="0.3">
      <c r="A355">
        <v>45948</v>
      </c>
      <c r="B355" t="s">
        <v>432</v>
      </c>
      <c r="C355" t="s">
        <v>433</v>
      </c>
      <c r="D355" s="6">
        <v>3871211</v>
      </c>
      <c r="E355" s="6">
        <v>1514456</v>
      </c>
      <c r="F355" s="6">
        <f t="shared" si="20"/>
        <v>5385667</v>
      </c>
      <c r="G355" s="4">
        <v>3412347.99</v>
      </c>
      <c r="H355" s="1">
        <v>842.86</v>
      </c>
      <c r="I355" s="10">
        <f t="shared" si="21"/>
        <v>6389.7527466008587</v>
      </c>
      <c r="J355" s="4">
        <f t="shared" si="22"/>
        <v>4048.5347388652922</v>
      </c>
      <c r="K355" s="10">
        <f t="shared" si="23"/>
        <v>10438.287485466151</v>
      </c>
    </row>
    <row r="356" spans="1:11" x14ac:dyDescent="0.3">
      <c r="A356">
        <v>46672</v>
      </c>
      <c r="B356" t="s">
        <v>434</v>
      </c>
      <c r="C356" t="s">
        <v>37</v>
      </c>
      <c r="D356" s="6">
        <v>2250552</v>
      </c>
      <c r="E356" s="6">
        <v>998209</v>
      </c>
      <c r="F356" s="6">
        <f t="shared" si="20"/>
        <v>3248761</v>
      </c>
      <c r="G356" s="4">
        <v>4796336.18</v>
      </c>
      <c r="H356" s="1">
        <v>602.16999999999996</v>
      </c>
      <c r="I356" s="10">
        <f t="shared" si="21"/>
        <v>5395.0894265738916</v>
      </c>
      <c r="J356" s="4">
        <f t="shared" si="22"/>
        <v>7965.0865702376404</v>
      </c>
      <c r="K356" s="10">
        <f t="shared" si="23"/>
        <v>13360.175996811533</v>
      </c>
    </row>
    <row r="357" spans="1:11" x14ac:dyDescent="0.3">
      <c r="A357">
        <v>50039</v>
      </c>
      <c r="B357" t="s">
        <v>435</v>
      </c>
      <c r="C357" t="s">
        <v>23</v>
      </c>
      <c r="D357" s="6">
        <v>4163401</v>
      </c>
      <c r="E357" s="6">
        <v>0</v>
      </c>
      <c r="F357" s="6">
        <f t="shared" si="20"/>
        <v>4163401</v>
      </c>
      <c r="G357" s="4">
        <v>3504469.48</v>
      </c>
      <c r="H357" s="1">
        <v>626.63</v>
      </c>
      <c r="I357" s="10">
        <f t="shared" si="21"/>
        <v>6644.1137513365147</v>
      </c>
      <c r="J357" s="4">
        <f t="shared" si="22"/>
        <v>5592.5657565070296</v>
      </c>
      <c r="K357" s="10">
        <f t="shared" si="23"/>
        <v>12236.679507843544</v>
      </c>
    </row>
    <row r="358" spans="1:11" x14ac:dyDescent="0.3">
      <c r="A358">
        <v>50740</v>
      </c>
      <c r="B358" t="s">
        <v>436</v>
      </c>
      <c r="C358" t="s">
        <v>144</v>
      </c>
      <c r="D358" s="6">
        <v>3782377</v>
      </c>
      <c r="E358" s="6">
        <v>1396664</v>
      </c>
      <c r="F358" s="6">
        <f t="shared" si="20"/>
        <v>5179041</v>
      </c>
      <c r="G358" s="4">
        <v>4718071.8</v>
      </c>
      <c r="H358" s="1">
        <v>883.91</v>
      </c>
      <c r="I358" s="10">
        <f t="shared" si="21"/>
        <v>5859.2401941374128</v>
      </c>
      <c r="J358" s="4">
        <f t="shared" si="22"/>
        <v>5337.7287280379223</v>
      </c>
      <c r="K358" s="10">
        <f t="shared" si="23"/>
        <v>11196.968922175336</v>
      </c>
    </row>
    <row r="359" spans="1:11" x14ac:dyDescent="0.3">
      <c r="A359">
        <v>139303</v>
      </c>
      <c r="B359" t="s">
        <v>437</v>
      </c>
      <c r="C359" t="s">
        <v>238</v>
      </c>
      <c r="D359" s="6">
        <v>13480983</v>
      </c>
      <c r="E359" s="6">
        <v>0</v>
      </c>
      <c r="F359" s="6">
        <f t="shared" si="20"/>
        <v>13480983</v>
      </c>
      <c r="G359" s="4">
        <v>7082248.5599999996</v>
      </c>
      <c r="H359" s="1">
        <v>2612.5700000000002</v>
      </c>
      <c r="I359" s="10">
        <f t="shared" si="21"/>
        <v>5160.0466207604004</v>
      </c>
      <c r="J359" s="4">
        <f t="shared" si="22"/>
        <v>2710.8359048752759</v>
      </c>
      <c r="K359" s="10">
        <f t="shared" si="23"/>
        <v>7870.8825256356758</v>
      </c>
    </row>
    <row r="360" spans="1:11" x14ac:dyDescent="0.3">
      <c r="A360">
        <v>47712</v>
      </c>
      <c r="B360" t="s">
        <v>438</v>
      </c>
      <c r="C360" t="s">
        <v>79</v>
      </c>
      <c r="D360" s="6">
        <v>3243886</v>
      </c>
      <c r="E360" s="6">
        <v>1204430</v>
      </c>
      <c r="F360" s="6">
        <f t="shared" si="20"/>
        <v>4448316</v>
      </c>
      <c r="G360" s="4">
        <v>3045519.54</v>
      </c>
      <c r="H360" s="1">
        <v>568.48</v>
      </c>
      <c r="I360" s="10">
        <f t="shared" si="21"/>
        <v>7824.9296369265403</v>
      </c>
      <c r="J360" s="4">
        <f t="shared" si="22"/>
        <v>5357.3028778497046</v>
      </c>
      <c r="K360" s="10">
        <f t="shared" si="23"/>
        <v>13182.232514776246</v>
      </c>
    </row>
    <row r="361" spans="1:11" x14ac:dyDescent="0.3">
      <c r="A361">
        <v>45526</v>
      </c>
      <c r="B361" t="s">
        <v>439</v>
      </c>
      <c r="C361" t="s">
        <v>124</v>
      </c>
      <c r="D361" s="6">
        <v>2405980</v>
      </c>
      <c r="E361" s="6">
        <v>1215128</v>
      </c>
      <c r="F361" s="6">
        <f t="shared" si="20"/>
        <v>3621108</v>
      </c>
      <c r="G361" s="4">
        <v>7847609.8700000001</v>
      </c>
      <c r="H361" s="1">
        <v>963.54</v>
      </c>
      <c r="I361" s="10">
        <f t="shared" si="21"/>
        <v>3758.1293978454451</v>
      </c>
      <c r="J361" s="4">
        <f t="shared" si="22"/>
        <v>8144.5605475641905</v>
      </c>
      <c r="K361" s="10">
        <f t="shared" si="23"/>
        <v>11902.689945409635</v>
      </c>
    </row>
    <row r="362" spans="1:11" x14ac:dyDescent="0.3">
      <c r="A362">
        <v>48777</v>
      </c>
      <c r="B362" t="s">
        <v>440</v>
      </c>
      <c r="C362" t="s">
        <v>441</v>
      </c>
      <c r="D362" s="6">
        <v>5915780</v>
      </c>
      <c r="E362" s="6">
        <v>0</v>
      </c>
      <c r="F362" s="6">
        <f t="shared" si="20"/>
        <v>5915780</v>
      </c>
      <c r="G362" s="4">
        <v>14767162.73</v>
      </c>
      <c r="H362" s="1">
        <v>2019.48</v>
      </c>
      <c r="I362" s="10">
        <f t="shared" si="21"/>
        <v>2929.3580525679877</v>
      </c>
      <c r="J362" s="4">
        <f t="shared" si="22"/>
        <v>7312.3589884524727</v>
      </c>
      <c r="K362" s="10">
        <f t="shared" si="23"/>
        <v>10241.71704102046</v>
      </c>
    </row>
    <row r="363" spans="1:11" x14ac:dyDescent="0.3">
      <c r="A363">
        <v>45534</v>
      </c>
      <c r="B363" t="s">
        <v>442</v>
      </c>
      <c r="C363" t="s">
        <v>142</v>
      </c>
      <c r="D363" s="6">
        <v>3859780</v>
      </c>
      <c r="E363" s="6">
        <v>1148399</v>
      </c>
      <c r="F363" s="6">
        <f t="shared" si="20"/>
        <v>5008179</v>
      </c>
      <c r="G363" s="4">
        <v>7299712.9400000004</v>
      </c>
      <c r="H363" s="1">
        <v>1255.95</v>
      </c>
      <c r="I363" s="10">
        <f t="shared" si="21"/>
        <v>3987.5624029619012</v>
      </c>
      <c r="J363" s="4">
        <f t="shared" si="22"/>
        <v>5812.1047334686891</v>
      </c>
      <c r="K363" s="10">
        <f t="shared" si="23"/>
        <v>9799.6671364305912</v>
      </c>
    </row>
    <row r="364" spans="1:11" x14ac:dyDescent="0.3">
      <c r="A364">
        <v>44412</v>
      </c>
      <c r="B364" t="s">
        <v>443</v>
      </c>
      <c r="C364" t="s">
        <v>164</v>
      </c>
      <c r="D364" s="6">
        <v>13007892</v>
      </c>
      <c r="E364" s="6">
        <v>0</v>
      </c>
      <c r="F364" s="6">
        <f t="shared" si="20"/>
        <v>13007892</v>
      </c>
      <c r="G364" s="4">
        <v>27321759.469999999</v>
      </c>
      <c r="H364" s="1">
        <v>3973.12</v>
      </c>
      <c r="I364" s="10">
        <f t="shared" si="21"/>
        <v>3273.9741059922681</v>
      </c>
      <c r="J364" s="4">
        <f t="shared" si="22"/>
        <v>6876.6509619644003</v>
      </c>
      <c r="K364" s="10">
        <f t="shared" si="23"/>
        <v>10150.625067956669</v>
      </c>
    </row>
    <row r="365" spans="1:11" x14ac:dyDescent="0.3">
      <c r="A365">
        <v>44420</v>
      </c>
      <c r="B365" t="s">
        <v>444</v>
      </c>
      <c r="C365" t="s">
        <v>152</v>
      </c>
      <c r="D365" s="6">
        <v>20038748</v>
      </c>
      <c r="E365" s="6">
        <v>0</v>
      </c>
      <c r="F365" s="6">
        <f t="shared" si="20"/>
        <v>20038748</v>
      </c>
      <c r="G365" s="4">
        <v>16576688.6</v>
      </c>
      <c r="H365" s="1">
        <v>3883.8</v>
      </c>
      <c r="I365" s="10">
        <f t="shared" si="21"/>
        <v>5159.5725835521907</v>
      </c>
      <c r="J365" s="4">
        <f t="shared" si="22"/>
        <v>4268.1622637622941</v>
      </c>
      <c r="K365" s="10">
        <f t="shared" si="23"/>
        <v>9427.7348473144848</v>
      </c>
    </row>
    <row r="366" spans="1:11" x14ac:dyDescent="0.3">
      <c r="A366">
        <v>44438</v>
      </c>
      <c r="B366" t="s">
        <v>445</v>
      </c>
      <c r="C366" t="s">
        <v>318</v>
      </c>
      <c r="D366" s="6">
        <v>10450416</v>
      </c>
      <c r="E366" s="6">
        <v>0</v>
      </c>
      <c r="F366" s="6">
        <f t="shared" si="20"/>
        <v>10450416</v>
      </c>
      <c r="G366" s="4">
        <v>8897389.5899999999</v>
      </c>
      <c r="H366" s="1">
        <v>2065.5500000000002</v>
      </c>
      <c r="I366" s="10">
        <f t="shared" si="21"/>
        <v>5059.3866040521889</v>
      </c>
      <c r="J366" s="4">
        <f t="shared" si="22"/>
        <v>4307.5159594296911</v>
      </c>
      <c r="K366" s="10">
        <f t="shared" si="23"/>
        <v>9366.902563481879</v>
      </c>
    </row>
    <row r="367" spans="1:11" x14ac:dyDescent="0.3">
      <c r="A367">
        <v>49270</v>
      </c>
      <c r="B367" t="s">
        <v>446</v>
      </c>
      <c r="C367" t="s">
        <v>184</v>
      </c>
      <c r="D367" s="6">
        <v>3903855</v>
      </c>
      <c r="E367" s="6">
        <v>2024053</v>
      </c>
      <c r="F367" s="6">
        <f t="shared" si="20"/>
        <v>5927908</v>
      </c>
      <c r="G367" s="4">
        <v>6543190.5199999996</v>
      </c>
      <c r="H367" s="1">
        <v>1040.8399999999999</v>
      </c>
      <c r="I367" s="10">
        <f t="shared" si="21"/>
        <v>5695.3114791898852</v>
      </c>
      <c r="J367" s="4">
        <f t="shared" si="22"/>
        <v>6286.4518273702015</v>
      </c>
      <c r="K367" s="10">
        <f t="shared" si="23"/>
        <v>11981.763306560086</v>
      </c>
    </row>
    <row r="368" spans="1:11" x14ac:dyDescent="0.3">
      <c r="A368">
        <v>44446</v>
      </c>
      <c r="B368" t="s">
        <v>447</v>
      </c>
      <c r="C368" t="s">
        <v>25</v>
      </c>
      <c r="D368" s="6">
        <v>2611047</v>
      </c>
      <c r="E368" s="6">
        <v>0</v>
      </c>
      <c r="F368" s="6">
        <f t="shared" si="20"/>
        <v>2611047</v>
      </c>
      <c r="G368" s="4">
        <v>10301647.869999999</v>
      </c>
      <c r="H368" s="1">
        <v>1189.1199999999999</v>
      </c>
      <c r="I368" s="10">
        <f t="shared" si="21"/>
        <v>2195.7809136167925</v>
      </c>
      <c r="J368" s="4">
        <f t="shared" si="22"/>
        <v>8663.2533890608174</v>
      </c>
      <c r="K368" s="10">
        <f t="shared" si="23"/>
        <v>10859.03430267761</v>
      </c>
    </row>
    <row r="369" spans="1:11" x14ac:dyDescent="0.3">
      <c r="A369">
        <v>46995</v>
      </c>
      <c r="B369" t="s">
        <v>448</v>
      </c>
      <c r="C369" t="s">
        <v>93</v>
      </c>
      <c r="D369" s="6">
        <v>48439578</v>
      </c>
      <c r="E369" s="6">
        <v>0</v>
      </c>
      <c r="F369" s="6">
        <f t="shared" si="20"/>
        <v>48439578</v>
      </c>
      <c r="G369" s="4">
        <v>3398176.3</v>
      </c>
      <c r="H369" s="1">
        <v>4754.25</v>
      </c>
      <c r="I369" s="10">
        <f t="shared" si="21"/>
        <v>10188.689698690645</v>
      </c>
      <c r="J369" s="4">
        <f t="shared" si="22"/>
        <v>714.76600936004627</v>
      </c>
      <c r="K369" s="10">
        <f t="shared" si="23"/>
        <v>10903.455708050691</v>
      </c>
    </row>
    <row r="370" spans="1:11" x14ac:dyDescent="0.3">
      <c r="A370">
        <v>44461</v>
      </c>
      <c r="B370" t="s">
        <v>449</v>
      </c>
      <c r="C370" t="s">
        <v>102</v>
      </c>
      <c r="D370" s="6">
        <v>1181352</v>
      </c>
      <c r="E370" s="6">
        <v>0</v>
      </c>
      <c r="F370" s="6">
        <f t="shared" si="20"/>
        <v>1181352</v>
      </c>
      <c r="G370" s="4">
        <v>3102109.52</v>
      </c>
      <c r="H370" s="1">
        <v>352.68</v>
      </c>
      <c r="I370" s="10">
        <f t="shared" si="21"/>
        <v>3349.6427356243621</v>
      </c>
      <c r="J370" s="4">
        <f t="shared" si="22"/>
        <v>8795.8192128842002</v>
      </c>
      <c r="K370" s="10">
        <f t="shared" si="23"/>
        <v>12145.461948508562</v>
      </c>
    </row>
    <row r="371" spans="1:11" x14ac:dyDescent="0.3">
      <c r="A371">
        <v>45955</v>
      </c>
      <c r="B371" t="s">
        <v>450</v>
      </c>
      <c r="C371" t="s">
        <v>433</v>
      </c>
      <c r="D371" s="6">
        <v>2535972</v>
      </c>
      <c r="E371" s="6">
        <v>1559290</v>
      </c>
      <c r="F371" s="6">
        <f t="shared" si="20"/>
        <v>4095262</v>
      </c>
      <c r="G371" s="4">
        <v>3236832.95</v>
      </c>
      <c r="H371" s="1">
        <v>732.14</v>
      </c>
      <c r="I371" s="10">
        <f t="shared" si="21"/>
        <v>5593.5504138552733</v>
      </c>
      <c r="J371" s="4">
        <f t="shared" si="22"/>
        <v>4421.0573797361167</v>
      </c>
      <c r="K371" s="10">
        <f t="shared" si="23"/>
        <v>10014.607793591389</v>
      </c>
    </row>
    <row r="372" spans="1:11" x14ac:dyDescent="0.3">
      <c r="A372">
        <v>45963</v>
      </c>
      <c r="B372" t="s">
        <v>451</v>
      </c>
      <c r="C372" t="s">
        <v>433</v>
      </c>
      <c r="D372" s="6">
        <v>1348961</v>
      </c>
      <c r="E372" s="6">
        <v>644400</v>
      </c>
      <c r="F372" s="6">
        <f t="shared" si="20"/>
        <v>1993361</v>
      </c>
      <c r="G372" s="4">
        <v>2515804.4300000002</v>
      </c>
      <c r="H372" s="1">
        <v>390.37</v>
      </c>
      <c r="I372" s="10">
        <f t="shared" si="21"/>
        <v>5106.3375771703768</v>
      </c>
      <c r="J372" s="4">
        <f t="shared" si="22"/>
        <v>6444.666419038349</v>
      </c>
      <c r="K372" s="10">
        <f t="shared" si="23"/>
        <v>11551.003996208725</v>
      </c>
    </row>
    <row r="373" spans="1:11" x14ac:dyDescent="0.3">
      <c r="A373">
        <v>48710</v>
      </c>
      <c r="B373" t="s">
        <v>452</v>
      </c>
      <c r="C373" t="s">
        <v>119</v>
      </c>
      <c r="D373" s="6">
        <v>2827323</v>
      </c>
      <c r="E373" s="6">
        <v>1561441</v>
      </c>
      <c r="F373" s="6">
        <f t="shared" si="20"/>
        <v>4388764</v>
      </c>
      <c r="G373" s="4">
        <v>7128245.0099999998</v>
      </c>
      <c r="H373" s="1">
        <v>1013.62</v>
      </c>
      <c r="I373" s="10">
        <f t="shared" si="21"/>
        <v>4329.792229829719</v>
      </c>
      <c r="J373" s="4">
        <f t="shared" si="22"/>
        <v>7032.462865768236</v>
      </c>
      <c r="K373" s="10">
        <f t="shared" si="23"/>
        <v>11362.255095597955</v>
      </c>
    </row>
    <row r="374" spans="1:11" x14ac:dyDescent="0.3">
      <c r="A374">
        <v>44479</v>
      </c>
      <c r="B374" t="s">
        <v>453</v>
      </c>
      <c r="C374" t="s">
        <v>206</v>
      </c>
      <c r="D374" s="6">
        <v>3625662</v>
      </c>
      <c r="E374" s="6">
        <v>0</v>
      </c>
      <c r="F374" s="6">
        <f t="shared" si="20"/>
        <v>3625662</v>
      </c>
      <c r="G374" s="4">
        <v>16006972.01</v>
      </c>
      <c r="H374" s="1">
        <v>1844.78</v>
      </c>
      <c r="I374" s="10">
        <f t="shared" si="21"/>
        <v>1965.3628074892399</v>
      </c>
      <c r="J374" s="4">
        <f t="shared" si="22"/>
        <v>8676.9002320059844</v>
      </c>
      <c r="K374" s="10">
        <f t="shared" si="23"/>
        <v>10642.263039495225</v>
      </c>
    </row>
    <row r="375" spans="1:11" x14ac:dyDescent="0.3">
      <c r="A375">
        <v>47720</v>
      </c>
      <c r="B375" t="s">
        <v>454</v>
      </c>
      <c r="C375" t="s">
        <v>79</v>
      </c>
      <c r="D375" s="6">
        <v>2882906</v>
      </c>
      <c r="E375" s="6">
        <v>1105676</v>
      </c>
      <c r="F375" s="6">
        <f t="shared" si="20"/>
        <v>3988582</v>
      </c>
      <c r="G375" s="4">
        <v>6822540.8899999997</v>
      </c>
      <c r="H375" s="1">
        <v>955.62</v>
      </c>
      <c r="I375" s="10">
        <f t="shared" si="21"/>
        <v>4173.8159519474266</v>
      </c>
      <c r="J375" s="4">
        <f t="shared" si="22"/>
        <v>7139.3868797220648</v>
      </c>
      <c r="K375" s="10">
        <f t="shared" si="23"/>
        <v>11313.202831669492</v>
      </c>
    </row>
    <row r="376" spans="1:11" x14ac:dyDescent="0.3">
      <c r="A376">
        <v>46136</v>
      </c>
      <c r="B376" t="s">
        <v>455</v>
      </c>
      <c r="C376" t="s">
        <v>238</v>
      </c>
      <c r="D376" s="6">
        <v>1143590</v>
      </c>
      <c r="E376" s="6">
        <v>570188</v>
      </c>
      <c r="F376" s="6">
        <f t="shared" si="20"/>
        <v>1713778</v>
      </c>
      <c r="G376" s="4">
        <v>5882750.7699999996</v>
      </c>
      <c r="H376" s="1">
        <v>580.41</v>
      </c>
      <c r="I376" s="10">
        <f t="shared" si="21"/>
        <v>2952.7024000275669</v>
      </c>
      <c r="J376" s="4">
        <f t="shared" si="22"/>
        <v>10135.508985027825</v>
      </c>
      <c r="K376" s="10">
        <f t="shared" si="23"/>
        <v>13088.211385055392</v>
      </c>
    </row>
    <row r="377" spans="1:11" x14ac:dyDescent="0.3">
      <c r="A377">
        <v>44487</v>
      </c>
      <c r="B377" t="s">
        <v>456</v>
      </c>
      <c r="C377" t="s">
        <v>171</v>
      </c>
      <c r="D377" s="6">
        <v>17049054</v>
      </c>
      <c r="E377" s="6">
        <v>0</v>
      </c>
      <c r="F377" s="6">
        <f t="shared" si="20"/>
        <v>17049054</v>
      </c>
      <c r="G377" s="4">
        <v>11935648.789999999</v>
      </c>
      <c r="H377" s="1">
        <v>3144.55</v>
      </c>
      <c r="I377" s="10">
        <f t="shared" si="21"/>
        <v>5421.7786328727479</v>
      </c>
      <c r="J377" s="4">
        <f t="shared" si="22"/>
        <v>3795.6619516305987</v>
      </c>
      <c r="K377" s="10">
        <f t="shared" si="23"/>
        <v>9217.4405845033471</v>
      </c>
    </row>
    <row r="378" spans="1:11" x14ac:dyDescent="0.3">
      <c r="A378">
        <v>45559</v>
      </c>
      <c r="B378" t="s">
        <v>457</v>
      </c>
      <c r="C378" t="s">
        <v>65</v>
      </c>
      <c r="D378" s="6">
        <v>14251556</v>
      </c>
      <c r="E378" s="6">
        <v>0</v>
      </c>
      <c r="F378" s="6">
        <f t="shared" si="20"/>
        <v>14251556</v>
      </c>
      <c r="G378" s="4">
        <v>4057310.7</v>
      </c>
      <c r="H378" s="1">
        <v>2079.54</v>
      </c>
      <c r="I378" s="10">
        <f t="shared" si="21"/>
        <v>6853.2252325033423</v>
      </c>
      <c r="J378" s="4">
        <f t="shared" si="22"/>
        <v>1951.061629014109</v>
      </c>
      <c r="K378" s="10">
        <f t="shared" si="23"/>
        <v>8804.2868615174521</v>
      </c>
    </row>
    <row r="379" spans="1:11" x14ac:dyDescent="0.3">
      <c r="A379">
        <v>49718</v>
      </c>
      <c r="B379" t="s">
        <v>458</v>
      </c>
      <c r="C379" t="s">
        <v>274</v>
      </c>
      <c r="D379" s="6">
        <v>1277456</v>
      </c>
      <c r="E379" s="6">
        <v>676946</v>
      </c>
      <c r="F379" s="6">
        <f t="shared" si="20"/>
        <v>1954402</v>
      </c>
      <c r="G379" s="4">
        <v>2340249.9</v>
      </c>
      <c r="H379" s="1">
        <v>326.18</v>
      </c>
      <c r="I379" s="10">
        <f t="shared" si="21"/>
        <v>5991.7898093077438</v>
      </c>
      <c r="J379" s="4">
        <f t="shared" si="22"/>
        <v>7174.7191734625048</v>
      </c>
      <c r="K379" s="10">
        <f t="shared" si="23"/>
        <v>13166.508982770249</v>
      </c>
    </row>
    <row r="380" spans="1:11" x14ac:dyDescent="0.3">
      <c r="A380">
        <v>44453</v>
      </c>
      <c r="B380" t="s">
        <v>459</v>
      </c>
      <c r="C380" t="s">
        <v>299</v>
      </c>
      <c r="D380" s="6">
        <v>23791171</v>
      </c>
      <c r="E380" s="6">
        <v>8767849</v>
      </c>
      <c r="F380" s="6">
        <f t="shared" si="20"/>
        <v>32559020</v>
      </c>
      <c r="G380" s="4">
        <v>36146894.18</v>
      </c>
      <c r="H380" s="1">
        <v>6906.61</v>
      </c>
      <c r="I380" s="10">
        <f t="shared" si="21"/>
        <v>4714.1825005320989</v>
      </c>
      <c r="J380" s="4">
        <f t="shared" si="22"/>
        <v>5233.6666150253168</v>
      </c>
      <c r="K380" s="10">
        <f t="shared" si="23"/>
        <v>9947.8491155574156</v>
      </c>
    </row>
    <row r="381" spans="1:11" x14ac:dyDescent="0.3">
      <c r="A381">
        <v>47217</v>
      </c>
      <c r="B381" t="s">
        <v>460</v>
      </c>
      <c r="C381" t="s">
        <v>87</v>
      </c>
      <c r="D381" s="6">
        <v>8083857</v>
      </c>
      <c r="E381" s="6">
        <v>0</v>
      </c>
      <c r="F381" s="6">
        <f t="shared" si="20"/>
        <v>8083857</v>
      </c>
      <c r="G381" s="4">
        <v>1103223.92</v>
      </c>
      <c r="H381" s="1">
        <v>460.58</v>
      </c>
      <c r="I381" s="10">
        <f t="shared" si="21"/>
        <v>17551.472056971645</v>
      </c>
      <c r="J381" s="4">
        <f t="shared" si="22"/>
        <v>2395.2927178774589</v>
      </c>
      <c r="K381" s="10">
        <f t="shared" si="23"/>
        <v>19946.764774849104</v>
      </c>
    </row>
    <row r="382" spans="1:11" x14ac:dyDescent="0.3">
      <c r="A382">
        <v>45542</v>
      </c>
      <c r="B382" t="s">
        <v>461</v>
      </c>
      <c r="C382" t="s">
        <v>171</v>
      </c>
      <c r="D382" s="6">
        <v>3663634</v>
      </c>
      <c r="E382" s="6">
        <v>0</v>
      </c>
      <c r="F382" s="6">
        <f t="shared" si="20"/>
        <v>3663634</v>
      </c>
      <c r="G382" s="4">
        <v>7624400.0800000001</v>
      </c>
      <c r="H382" s="1">
        <v>975.43</v>
      </c>
      <c r="I382" s="10">
        <f t="shared" si="21"/>
        <v>3755.9168776847137</v>
      </c>
      <c r="J382" s="4">
        <f t="shared" si="22"/>
        <v>7816.4502629609515</v>
      </c>
      <c r="K382" s="10">
        <f t="shared" si="23"/>
        <v>11572.367140645665</v>
      </c>
    </row>
    <row r="383" spans="1:11" x14ac:dyDescent="0.3">
      <c r="A383">
        <v>45567</v>
      </c>
      <c r="B383" t="s">
        <v>462</v>
      </c>
      <c r="C383" t="s">
        <v>104</v>
      </c>
      <c r="D383" s="6">
        <v>4177980</v>
      </c>
      <c r="E383" s="6">
        <v>0</v>
      </c>
      <c r="F383" s="6">
        <f t="shared" si="20"/>
        <v>4177980</v>
      </c>
      <c r="G383" s="4">
        <v>7347155.9000000004</v>
      </c>
      <c r="H383" s="1">
        <v>1161.82</v>
      </c>
      <c r="I383" s="10">
        <f t="shared" si="21"/>
        <v>3596.0647948907749</v>
      </c>
      <c r="J383" s="4">
        <f t="shared" si="22"/>
        <v>6323.8332099636782</v>
      </c>
      <c r="K383" s="10">
        <f t="shared" si="23"/>
        <v>9919.8980048544527</v>
      </c>
    </row>
    <row r="384" spans="1:11" x14ac:dyDescent="0.3">
      <c r="A384">
        <v>48637</v>
      </c>
      <c r="B384" t="s">
        <v>463</v>
      </c>
      <c r="C384" t="s">
        <v>90</v>
      </c>
      <c r="D384" s="6">
        <v>1792971</v>
      </c>
      <c r="E384" s="6">
        <v>1428309</v>
      </c>
      <c r="F384" s="6">
        <f t="shared" si="20"/>
        <v>3221280</v>
      </c>
      <c r="G384" s="4">
        <v>3015858.72</v>
      </c>
      <c r="H384" s="1">
        <v>499.66</v>
      </c>
      <c r="I384" s="10">
        <f t="shared" si="21"/>
        <v>6446.9439218668695</v>
      </c>
      <c r="J384" s="4">
        <f t="shared" si="22"/>
        <v>6035.8217988232</v>
      </c>
      <c r="K384" s="10">
        <f t="shared" si="23"/>
        <v>12482.765720690069</v>
      </c>
    </row>
    <row r="385" spans="1:11" x14ac:dyDescent="0.3">
      <c r="A385">
        <v>44495</v>
      </c>
      <c r="B385" t="s">
        <v>464</v>
      </c>
      <c r="C385" t="s">
        <v>104</v>
      </c>
      <c r="D385" s="6">
        <v>8110114</v>
      </c>
      <c r="E385" s="6">
        <v>0</v>
      </c>
      <c r="F385" s="6">
        <f t="shared" si="20"/>
        <v>8110114</v>
      </c>
      <c r="G385" s="4">
        <v>16907754.59</v>
      </c>
      <c r="H385" s="1">
        <v>2533.2399999999998</v>
      </c>
      <c r="I385" s="10">
        <f t="shared" si="21"/>
        <v>3201.4787386903731</v>
      </c>
      <c r="J385" s="4">
        <f t="shared" si="22"/>
        <v>6674.3595514045255</v>
      </c>
      <c r="K385" s="10">
        <f t="shared" si="23"/>
        <v>9875.8382900948982</v>
      </c>
    </row>
    <row r="386" spans="1:11" x14ac:dyDescent="0.3">
      <c r="A386">
        <v>48900</v>
      </c>
      <c r="B386" t="s">
        <v>465</v>
      </c>
      <c r="C386" t="s">
        <v>132</v>
      </c>
      <c r="D386" s="6">
        <v>12637271</v>
      </c>
      <c r="E386" s="6">
        <v>0</v>
      </c>
      <c r="F386" s="6">
        <f t="shared" si="20"/>
        <v>12637271</v>
      </c>
      <c r="G386" s="4">
        <v>5259142.97</v>
      </c>
      <c r="H386" s="1">
        <v>853.52</v>
      </c>
      <c r="I386" s="10">
        <f t="shared" si="21"/>
        <v>14806.063126816009</v>
      </c>
      <c r="J386" s="4">
        <f t="shared" si="22"/>
        <v>6161.7102938419721</v>
      </c>
      <c r="K386" s="10">
        <f t="shared" si="23"/>
        <v>20967.773420657981</v>
      </c>
    </row>
    <row r="387" spans="1:11" x14ac:dyDescent="0.3">
      <c r="A387">
        <v>50047</v>
      </c>
      <c r="B387" t="s">
        <v>466</v>
      </c>
      <c r="C387" t="s">
        <v>23</v>
      </c>
      <c r="D387" s="6">
        <v>36929032</v>
      </c>
      <c r="E387" s="6">
        <v>0</v>
      </c>
      <c r="F387" s="6">
        <f t="shared" si="20"/>
        <v>36929032</v>
      </c>
      <c r="G387" s="4">
        <v>4587062.3600000003</v>
      </c>
      <c r="H387" s="1">
        <v>3535.12</v>
      </c>
      <c r="I387" s="10">
        <f t="shared" si="21"/>
        <v>10446.330534748467</v>
      </c>
      <c r="J387" s="4">
        <f t="shared" si="22"/>
        <v>1297.5690669623664</v>
      </c>
      <c r="K387" s="10">
        <f t="shared" si="23"/>
        <v>11743.899601710833</v>
      </c>
    </row>
    <row r="388" spans="1:11" x14ac:dyDescent="0.3">
      <c r="A388">
        <v>50708</v>
      </c>
      <c r="B388" t="s">
        <v>467</v>
      </c>
      <c r="C388" t="s">
        <v>109</v>
      </c>
      <c r="D388" s="6">
        <v>3208226</v>
      </c>
      <c r="E388" s="6">
        <v>182909</v>
      </c>
      <c r="F388" s="6">
        <f t="shared" si="20"/>
        <v>3391135</v>
      </c>
      <c r="G388" s="4">
        <v>4170770.06</v>
      </c>
      <c r="H388" s="1">
        <v>648.78</v>
      </c>
      <c r="I388" s="10">
        <f t="shared" si="21"/>
        <v>5226.9413360461176</v>
      </c>
      <c r="J388" s="4">
        <f t="shared" si="22"/>
        <v>6428.6353771694567</v>
      </c>
      <c r="K388" s="10">
        <f t="shared" si="23"/>
        <v>11655.576713215574</v>
      </c>
    </row>
    <row r="389" spans="1:11" x14ac:dyDescent="0.3">
      <c r="A389">
        <v>48967</v>
      </c>
      <c r="B389" t="s">
        <v>468</v>
      </c>
      <c r="C389" t="s">
        <v>84</v>
      </c>
      <c r="D389" s="6">
        <v>12972</v>
      </c>
      <c r="E389" s="6">
        <v>0</v>
      </c>
      <c r="F389" s="6">
        <f t="shared" si="20"/>
        <v>12972</v>
      </c>
      <c r="G389" s="4">
        <v>19672.64</v>
      </c>
      <c r="H389" s="1">
        <v>0</v>
      </c>
      <c r="I389" s="10">
        <v>0</v>
      </c>
      <c r="J389" s="4">
        <v>0</v>
      </c>
      <c r="K389" s="10">
        <v>0</v>
      </c>
    </row>
    <row r="390" spans="1:11" x14ac:dyDescent="0.3">
      <c r="A390">
        <v>44503</v>
      </c>
      <c r="B390" t="s">
        <v>469</v>
      </c>
      <c r="C390" t="s">
        <v>29</v>
      </c>
      <c r="D390" s="6">
        <v>26734435</v>
      </c>
      <c r="E390" s="6">
        <v>0</v>
      </c>
      <c r="F390" s="6">
        <f t="shared" si="20"/>
        <v>26734435</v>
      </c>
      <c r="G390" s="4">
        <v>15983109.300000001</v>
      </c>
      <c r="H390" s="1">
        <v>4379.42</v>
      </c>
      <c r="I390" s="10">
        <f t="shared" si="21"/>
        <v>6104.5606495837346</v>
      </c>
      <c r="J390" s="4">
        <f t="shared" si="22"/>
        <v>3649.5949920309081</v>
      </c>
      <c r="K390" s="10">
        <f t="shared" si="23"/>
        <v>9754.1556416146432</v>
      </c>
    </row>
    <row r="391" spans="1:11" x14ac:dyDescent="0.3">
      <c r="A391">
        <v>50641</v>
      </c>
      <c r="B391" t="s">
        <v>470</v>
      </c>
      <c r="C391" t="s">
        <v>124</v>
      </c>
      <c r="D391" s="6">
        <v>3264095</v>
      </c>
      <c r="E391" s="6">
        <v>0</v>
      </c>
      <c r="F391" s="6">
        <f t="shared" si="20"/>
        <v>3264095</v>
      </c>
      <c r="G391" s="4">
        <v>3846450.13</v>
      </c>
      <c r="H391" s="1">
        <v>626.33000000000004</v>
      </c>
      <c r="I391" s="10">
        <f t="shared" si="21"/>
        <v>5211.4620088451775</v>
      </c>
      <c r="J391" s="4">
        <f t="shared" si="22"/>
        <v>6141.2516245429724</v>
      </c>
      <c r="K391" s="10">
        <f t="shared" si="23"/>
        <v>11352.71363338815</v>
      </c>
    </row>
    <row r="392" spans="1:11" x14ac:dyDescent="0.3">
      <c r="A392">
        <v>44511</v>
      </c>
      <c r="B392" t="s">
        <v>471</v>
      </c>
      <c r="C392" t="s">
        <v>164</v>
      </c>
      <c r="D392" s="6">
        <v>4396169</v>
      </c>
      <c r="E392" s="6">
        <v>0</v>
      </c>
      <c r="F392" s="6">
        <f t="shared" si="20"/>
        <v>4396169</v>
      </c>
      <c r="G392" s="4">
        <v>11737090.65</v>
      </c>
      <c r="H392" s="1">
        <v>1776.29</v>
      </c>
      <c r="I392" s="10">
        <f t="shared" si="21"/>
        <v>2474.9162580434499</v>
      </c>
      <c r="J392" s="4">
        <f t="shared" si="22"/>
        <v>6607.6432620799533</v>
      </c>
      <c r="K392" s="10">
        <f t="shared" si="23"/>
        <v>9082.5595201234028</v>
      </c>
    </row>
    <row r="393" spans="1:11" x14ac:dyDescent="0.3">
      <c r="A393">
        <v>48025</v>
      </c>
      <c r="B393" t="s">
        <v>472</v>
      </c>
      <c r="C393" t="s">
        <v>299</v>
      </c>
      <c r="D393" s="6">
        <v>5841099</v>
      </c>
      <c r="E393" s="6">
        <v>2047957</v>
      </c>
      <c r="F393" s="6">
        <f t="shared" si="20"/>
        <v>7889056</v>
      </c>
      <c r="G393" s="4">
        <v>8148673.8099999996</v>
      </c>
      <c r="H393" s="1">
        <v>1625.19</v>
      </c>
      <c r="I393" s="10">
        <f t="shared" si="21"/>
        <v>4854.2361200844207</v>
      </c>
      <c r="J393" s="4">
        <f t="shared" si="22"/>
        <v>5013.9822482294376</v>
      </c>
      <c r="K393" s="10">
        <f t="shared" si="23"/>
        <v>9868.2183683138574</v>
      </c>
    </row>
    <row r="394" spans="1:11" x14ac:dyDescent="0.3">
      <c r="A394">
        <v>44529</v>
      </c>
      <c r="B394" t="s">
        <v>473</v>
      </c>
      <c r="C394" t="s">
        <v>68</v>
      </c>
      <c r="D394" s="6">
        <v>44778968</v>
      </c>
      <c r="E394" s="6">
        <v>0</v>
      </c>
      <c r="F394" s="6">
        <f t="shared" si="20"/>
        <v>44778968</v>
      </c>
      <c r="G394" s="4">
        <v>8247860.1200000001</v>
      </c>
      <c r="H394" s="1">
        <v>3785.61</v>
      </c>
      <c r="I394" s="10">
        <f t="shared" si="21"/>
        <v>11828.732489611977</v>
      </c>
      <c r="J394" s="4">
        <f t="shared" si="22"/>
        <v>2178.7400498202401</v>
      </c>
      <c r="K394" s="10">
        <f t="shared" si="23"/>
        <v>14007.472539432218</v>
      </c>
    </row>
    <row r="395" spans="1:11" x14ac:dyDescent="0.3">
      <c r="A395">
        <v>44537</v>
      </c>
      <c r="B395" t="s">
        <v>474</v>
      </c>
      <c r="C395" t="s">
        <v>33</v>
      </c>
      <c r="D395" s="6">
        <v>29547229</v>
      </c>
      <c r="E395" s="6">
        <v>0</v>
      </c>
      <c r="F395" s="6">
        <f t="shared" ref="F395:F458" si="24">D395+E395</f>
        <v>29547229</v>
      </c>
      <c r="G395" s="4">
        <v>11114562.23</v>
      </c>
      <c r="H395" s="1">
        <v>4211.3599999999997</v>
      </c>
      <c r="I395" s="10">
        <f t="shared" ref="I395:I458" si="25">F395/H395</f>
        <v>7016.0777041145857</v>
      </c>
      <c r="J395" s="4">
        <f t="shared" ref="J395:J458" si="26">G395/H395</f>
        <v>2639.1859708027814</v>
      </c>
      <c r="K395" s="10">
        <f t="shared" ref="K395:K458" si="27">I395+J395</f>
        <v>9655.2636749173671</v>
      </c>
    </row>
    <row r="396" spans="1:11" x14ac:dyDescent="0.3">
      <c r="A396">
        <v>44545</v>
      </c>
      <c r="B396" t="s">
        <v>475</v>
      </c>
      <c r="C396" t="s">
        <v>68</v>
      </c>
      <c r="D396" s="6">
        <v>44288525</v>
      </c>
      <c r="E396" s="6">
        <v>0</v>
      </c>
      <c r="F396" s="6">
        <f t="shared" si="24"/>
        <v>44288525</v>
      </c>
      <c r="G396" s="4">
        <v>5790495.9400000004</v>
      </c>
      <c r="H396" s="1">
        <v>4133.62</v>
      </c>
      <c r="I396" s="10">
        <f t="shared" si="25"/>
        <v>10714.222642623174</v>
      </c>
      <c r="J396" s="4">
        <f t="shared" si="26"/>
        <v>1400.8292828078054</v>
      </c>
      <c r="K396" s="10">
        <f t="shared" si="27"/>
        <v>12115.051925430978</v>
      </c>
    </row>
    <row r="397" spans="1:11" x14ac:dyDescent="0.3">
      <c r="A397">
        <v>50336</v>
      </c>
      <c r="B397" t="s">
        <v>476</v>
      </c>
      <c r="C397" t="s">
        <v>250</v>
      </c>
      <c r="D397" s="6">
        <v>6226705</v>
      </c>
      <c r="E397" s="6">
        <v>1909966</v>
      </c>
      <c r="F397" s="6">
        <f t="shared" si="24"/>
        <v>8136671</v>
      </c>
      <c r="G397" s="4">
        <v>7833765.2400000002</v>
      </c>
      <c r="H397" s="1">
        <v>1425.65</v>
      </c>
      <c r="I397" s="10">
        <f t="shared" si="25"/>
        <v>5707.3412127801348</v>
      </c>
      <c r="J397" s="4">
        <f t="shared" si="26"/>
        <v>5494.8726826359907</v>
      </c>
      <c r="K397" s="10">
        <f t="shared" si="27"/>
        <v>11202.213895416126</v>
      </c>
    </row>
    <row r="398" spans="1:11" x14ac:dyDescent="0.3">
      <c r="A398">
        <v>46250</v>
      </c>
      <c r="B398" t="s">
        <v>477</v>
      </c>
      <c r="C398" t="s">
        <v>168</v>
      </c>
      <c r="D398" s="6">
        <v>14362945</v>
      </c>
      <c r="E398" s="6">
        <v>2776012</v>
      </c>
      <c r="F398" s="6">
        <f t="shared" si="24"/>
        <v>17138957</v>
      </c>
      <c r="G398" s="4">
        <v>12998678.609999999</v>
      </c>
      <c r="H398" s="1">
        <v>3306.64</v>
      </c>
      <c r="I398" s="10">
        <f t="shared" si="25"/>
        <v>5183.1941185009555</v>
      </c>
      <c r="J398" s="4">
        <f t="shared" si="26"/>
        <v>3931.0837012798488</v>
      </c>
      <c r="K398" s="10">
        <f t="shared" si="27"/>
        <v>9114.2778197808038</v>
      </c>
    </row>
    <row r="399" spans="1:11" x14ac:dyDescent="0.3">
      <c r="A399">
        <v>46722</v>
      </c>
      <c r="B399" t="s">
        <v>477</v>
      </c>
      <c r="C399" t="s">
        <v>60</v>
      </c>
      <c r="D399" s="6">
        <v>8597708</v>
      </c>
      <c r="E399" s="6">
        <v>0</v>
      </c>
      <c r="F399" s="6">
        <f t="shared" si="24"/>
        <v>8597708</v>
      </c>
      <c r="G399" s="4">
        <v>2906232.6</v>
      </c>
      <c r="H399" s="1">
        <v>1024.43</v>
      </c>
      <c r="I399" s="10">
        <f t="shared" si="25"/>
        <v>8392.6749509483325</v>
      </c>
      <c r="J399" s="4">
        <f t="shared" si="26"/>
        <v>2836.9264859482832</v>
      </c>
      <c r="K399" s="10">
        <f t="shared" si="27"/>
        <v>11229.601436896615</v>
      </c>
    </row>
    <row r="400" spans="1:11" x14ac:dyDescent="0.3">
      <c r="A400">
        <v>49056</v>
      </c>
      <c r="B400" t="s">
        <v>478</v>
      </c>
      <c r="C400" t="s">
        <v>206</v>
      </c>
      <c r="D400" s="6">
        <v>9360509</v>
      </c>
      <c r="E400" s="6">
        <v>0</v>
      </c>
      <c r="F400" s="6">
        <f t="shared" si="24"/>
        <v>9360509</v>
      </c>
      <c r="G400" s="4">
        <v>11507415.119999999</v>
      </c>
      <c r="H400" s="1">
        <v>2213.67</v>
      </c>
      <c r="I400" s="10">
        <f t="shared" si="25"/>
        <v>4228.5024416466767</v>
      </c>
      <c r="J400" s="4">
        <f t="shared" si="26"/>
        <v>5198.3426255946006</v>
      </c>
      <c r="K400" s="10">
        <f t="shared" si="27"/>
        <v>9426.8450672412764</v>
      </c>
    </row>
    <row r="401" spans="1:11" x14ac:dyDescent="0.3">
      <c r="A401">
        <v>48728</v>
      </c>
      <c r="B401" t="s">
        <v>479</v>
      </c>
      <c r="C401" t="s">
        <v>119</v>
      </c>
      <c r="D401" s="6">
        <v>33830443</v>
      </c>
      <c r="E401" s="6">
        <v>0</v>
      </c>
      <c r="F401" s="6">
        <f t="shared" si="24"/>
        <v>33830443</v>
      </c>
      <c r="G401" s="4">
        <v>23575278.640000001</v>
      </c>
      <c r="H401" s="1">
        <v>5133.3900000000003</v>
      </c>
      <c r="I401" s="10">
        <f t="shared" si="25"/>
        <v>6590.2732891909627</v>
      </c>
      <c r="J401" s="4">
        <f t="shared" si="26"/>
        <v>4592.5360512254083</v>
      </c>
      <c r="K401" s="10">
        <f t="shared" si="27"/>
        <v>11182.80934041637</v>
      </c>
    </row>
    <row r="402" spans="1:11" x14ac:dyDescent="0.3">
      <c r="A402">
        <v>48819</v>
      </c>
      <c r="B402" t="s">
        <v>480</v>
      </c>
      <c r="C402" t="s">
        <v>142</v>
      </c>
      <c r="D402" s="6">
        <v>4609065</v>
      </c>
      <c r="E402" s="6">
        <v>1572150</v>
      </c>
      <c r="F402" s="6">
        <f t="shared" si="24"/>
        <v>6181215</v>
      </c>
      <c r="G402" s="4">
        <v>5301917.97</v>
      </c>
      <c r="H402" s="1">
        <v>1090.52</v>
      </c>
      <c r="I402" s="10">
        <f t="shared" si="25"/>
        <v>5668.1353849539673</v>
      </c>
      <c r="J402" s="4">
        <f t="shared" si="26"/>
        <v>4861.8255236034183</v>
      </c>
      <c r="K402" s="10">
        <f t="shared" si="27"/>
        <v>10529.960908557387</v>
      </c>
    </row>
    <row r="403" spans="1:11" x14ac:dyDescent="0.3">
      <c r="A403">
        <v>48033</v>
      </c>
      <c r="B403" t="s">
        <v>481</v>
      </c>
      <c r="C403" t="s">
        <v>299</v>
      </c>
      <c r="D403" s="6">
        <v>8556836</v>
      </c>
      <c r="E403" s="6">
        <v>34771</v>
      </c>
      <c r="F403" s="6">
        <f t="shared" si="24"/>
        <v>8591607</v>
      </c>
      <c r="G403" s="4">
        <v>4628280.47</v>
      </c>
      <c r="H403" s="1">
        <v>1211.2</v>
      </c>
      <c r="I403" s="10">
        <f t="shared" si="25"/>
        <v>7093.4668097754293</v>
      </c>
      <c r="J403" s="4">
        <f t="shared" si="26"/>
        <v>3821.2355267503299</v>
      </c>
      <c r="K403" s="10">
        <f t="shared" si="27"/>
        <v>10914.702336525759</v>
      </c>
    </row>
    <row r="404" spans="1:11" x14ac:dyDescent="0.3">
      <c r="A404">
        <v>48736</v>
      </c>
      <c r="B404" t="s">
        <v>481</v>
      </c>
      <c r="C404" t="s">
        <v>119</v>
      </c>
      <c r="D404" s="6">
        <v>7874752</v>
      </c>
      <c r="E404" s="6">
        <v>0</v>
      </c>
      <c r="F404" s="6">
        <f t="shared" si="24"/>
        <v>7874752</v>
      </c>
      <c r="G404" s="4">
        <v>11422384.23</v>
      </c>
      <c r="H404" s="1">
        <v>1525.43</v>
      </c>
      <c r="I404" s="10">
        <f t="shared" si="25"/>
        <v>5162.3161993667354</v>
      </c>
      <c r="J404" s="4">
        <f t="shared" si="26"/>
        <v>7487.9766557626372</v>
      </c>
      <c r="K404" s="10">
        <f t="shared" si="27"/>
        <v>12650.292855129373</v>
      </c>
    </row>
    <row r="405" spans="1:11" x14ac:dyDescent="0.3">
      <c r="A405">
        <v>47365</v>
      </c>
      <c r="B405" t="s">
        <v>482</v>
      </c>
      <c r="C405" t="s">
        <v>164</v>
      </c>
      <c r="D405" s="6">
        <v>50125009</v>
      </c>
      <c r="E405" s="6">
        <v>0</v>
      </c>
      <c r="F405" s="6">
        <f t="shared" si="24"/>
        <v>50125009</v>
      </c>
      <c r="G405" s="4">
        <v>29053694.510000002</v>
      </c>
      <c r="H405" s="1">
        <v>8737.0400000000009</v>
      </c>
      <c r="I405" s="10">
        <f t="shared" si="25"/>
        <v>5737.0698772124188</v>
      </c>
      <c r="J405" s="4">
        <f t="shared" si="26"/>
        <v>3325.3475444773057</v>
      </c>
      <c r="K405" s="10">
        <f t="shared" si="27"/>
        <v>9062.4174216897245</v>
      </c>
    </row>
    <row r="406" spans="1:11" x14ac:dyDescent="0.3">
      <c r="A406">
        <v>49635</v>
      </c>
      <c r="B406" t="s">
        <v>482</v>
      </c>
      <c r="C406" t="s">
        <v>102</v>
      </c>
      <c r="D406" s="6">
        <v>2566045</v>
      </c>
      <c r="E406" s="6">
        <v>0</v>
      </c>
      <c r="F406" s="6">
        <f t="shared" si="24"/>
        <v>2566045</v>
      </c>
      <c r="G406" s="4">
        <v>15846374.369999999</v>
      </c>
      <c r="H406" s="1">
        <v>1522.54</v>
      </c>
      <c r="I406" s="10">
        <f t="shared" si="25"/>
        <v>1685.3711560944212</v>
      </c>
      <c r="J406" s="4">
        <f t="shared" si="26"/>
        <v>10407.854223862756</v>
      </c>
      <c r="K406" s="10">
        <f t="shared" si="27"/>
        <v>12093.225379957177</v>
      </c>
    </row>
    <row r="407" spans="1:11" x14ac:dyDescent="0.3">
      <c r="A407">
        <v>49908</v>
      </c>
      <c r="B407" t="s">
        <v>482</v>
      </c>
      <c r="C407" t="s">
        <v>29</v>
      </c>
      <c r="D407" s="6">
        <v>8088768</v>
      </c>
      <c r="E407" s="6">
        <v>2993830</v>
      </c>
      <c r="F407" s="6">
        <f t="shared" si="24"/>
        <v>11082598</v>
      </c>
      <c r="G407" s="4">
        <v>8517921.4700000007</v>
      </c>
      <c r="H407" s="1">
        <v>1894.53</v>
      </c>
      <c r="I407" s="10">
        <f t="shared" si="25"/>
        <v>5849.7875462515767</v>
      </c>
      <c r="J407" s="4">
        <f t="shared" si="26"/>
        <v>4496.0604846584647</v>
      </c>
      <c r="K407" s="10">
        <f t="shared" si="27"/>
        <v>10345.848030910041</v>
      </c>
    </row>
    <row r="408" spans="1:11" x14ac:dyDescent="0.3">
      <c r="A408">
        <v>46268</v>
      </c>
      <c r="B408" t="s">
        <v>483</v>
      </c>
      <c r="C408" t="s">
        <v>168</v>
      </c>
      <c r="D408" s="6">
        <v>6978313</v>
      </c>
      <c r="E408" s="6">
        <v>2089492</v>
      </c>
      <c r="F408" s="6">
        <f t="shared" si="24"/>
        <v>9067805</v>
      </c>
      <c r="G408" s="4">
        <v>6872642.7400000002</v>
      </c>
      <c r="H408" s="1">
        <v>1552.76</v>
      </c>
      <c r="I408" s="10">
        <f t="shared" si="25"/>
        <v>5839.7981658466215</v>
      </c>
      <c r="J408" s="4">
        <f t="shared" si="26"/>
        <v>4426.0817769648884</v>
      </c>
      <c r="K408" s="10">
        <f t="shared" si="27"/>
        <v>10265.879942811509</v>
      </c>
    </row>
    <row r="409" spans="1:11" x14ac:dyDescent="0.3">
      <c r="A409">
        <v>50575</v>
      </c>
      <c r="B409" t="s">
        <v>483</v>
      </c>
      <c r="C409" t="s">
        <v>162</v>
      </c>
      <c r="D409" s="6">
        <v>4160102</v>
      </c>
      <c r="E409" s="6">
        <v>2047741</v>
      </c>
      <c r="F409" s="6">
        <f t="shared" si="24"/>
        <v>6207843</v>
      </c>
      <c r="G409" s="4">
        <v>7089272.1399999997</v>
      </c>
      <c r="H409" s="1">
        <v>1181.47</v>
      </c>
      <c r="I409" s="10">
        <f t="shared" si="25"/>
        <v>5254.3382396506049</v>
      </c>
      <c r="J409" s="4">
        <f t="shared" si="26"/>
        <v>6000.38269274717</v>
      </c>
      <c r="K409" s="10">
        <f t="shared" si="27"/>
        <v>11254.720932397775</v>
      </c>
    </row>
    <row r="410" spans="1:11" x14ac:dyDescent="0.3">
      <c r="A410">
        <v>50716</v>
      </c>
      <c r="B410" t="s">
        <v>484</v>
      </c>
      <c r="C410" t="s">
        <v>109</v>
      </c>
      <c r="D410" s="6">
        <v>6136031</v>
      </c>
      <c r="E410" s="6">
        <v>234788</v>
      </c>
      <c r="F410" s="6">
        <f t="shared" si="24"/>
        <v>6370819</v>
      </c>
      <c r="G410" s="4">
        <v>3489073.34</v>
      </c>
      <c r="H410" s="1">
        <v>730.37</v>
      </c>
      <c r="I410" s="10">
        <f t="shared" si="25"/>
        <v>8722.728206251626</v>
      </c>
      <c r="J410" s="4">
        <f t="shared" si="26"/>
        <v>4777.1312348535675</v>
      </c>
      <c r="K410" s="10">
        <f t="shared" si="27"/>
        <v>13499.859441105193</v>
      </c>
    </row>
    <row r="411" spans="1:11" x14ac:dyDescent="0.3">
      <c r="A411">
        <v>44552</v>
      </c>
      <c r="B411" t="s">
        <v>485</v>
      </c>
      <c r="C411" t="s">
        <v>23</v>
      </c>
      <c r="D411" s="6">
        <v>9516080</v>
      </c>
      <c r="E411" s="6">
        <v>0</v>
      </c>
      <c r="F411" s="6">
        <f t="shared" si="24"/>
        <v>9516080</v>
      </c>
      <c r="G411" s="4">
        <v>7825872.46</v>
      </c>
      <c r="H411" s="1">
        <v>1980.98</v>
      </c>
      <c r="I411" s="10">
        <f t="shared" si="25"/>
        <v>4803.7234096255388</v>
      </c>
      <c r="J411" s="4">
        <f t="shared" si="26"/>
        <v>3950.5055376631767</v>
      </c>
      <c r="K411" s="10">
        <f t="shared" si="27"/>
        <v>8754.2289472887151</v>
      </c>
    </row>
    <row r="412" spans="1:11" x14ac:dyDescent="0.3">
      <c r="A412">
        <v>44560</v>
      </c>
      <c r="B412" t="s">
        <v>486</v>
      </c>
      <c r="C412" t="s">
        <v>79</v>
      </c>
      <c r="D412" s="6">
        <v>9504655</v>
      </c>
      <c r="E412" s="6">
        <v>2066653</v>
      </c>
      <c r="F412" s="6">
        <f t="shared" si="24"/>
        <v>11571308</v>
      </c>
      <c r="G412" s="4">
        <v>14885856.869999999</v>
      </c>
      <c r="H412" s="1">
        <v>2797.99</v>
      </c>
      <c r="I412" s="10">
        <f t="shared" si="25"/>
        <v>4135.5787547489454</v>
      </c>
      <c r="J412" s="4">
        <f t="shared" si="26"/>
        <v>5320.1965946983373</v>
      </c>
      <c r="K412" s="10">
        <f t="shared" si="27"/>
        <v>9455.7753494472818</v>
      </c>
    </row>
    <row r="413" spans="1:11" x14ac:dyDescent="0.3">
      <c r="A413">
        <v>50567</v>
      </c>
      <c r="B413" t="s">
        <v>487</v>
      </c>
      <c r="C413" t="s">
        <v>162</v>
      </c>
      <c r="D413" s="6">
        <v>4394787</v>
      </c>
      <c r="E413" s="6">
        <v>1261911</v>
      </c>
      <c r="F413" s="6">
        <f t="shared" si="24"/>
        <v>5656698</v>
      </c>
      <c r="G413" s="4">
        <v>6634715.5800000001</v>
      </c>
      <c r="H413" s="1">
        <v>1302.29</v>
      </c>
      <c r="I413" s="10">
        <f t="shared" si="25"/>
        <v>4343.6546391356769</v>
      </c>
      <c r="J413" s="4">
        <f t="shared" si="26"/>
        <v>5094.6529421250261</v>
      </c>
      <c r="K413" s="10">
        <f t="shared" si="27"/>
        <v>9438.3075812607021</v>
      </c>
    </row>
    <row r="414" spans="1:11" x14ac:dyDescent="0.3">
      <c r="A414">
        <v>44578</v>
      </c>
      <c r="B414" t="s">
        <v>488</v>
      </c>
      <c r="C414" t="s">
        <v>164</v>
      </c>
      <c r="D414" s="6">
        <v>17367245</v>
      </c>
      <c r="E414" s="6">
        <v>0</v>
      </c>
      <c r="F414" s="6">
        <f t="shared" si="24"/>
        <v>17367245</v>
      </c>
      <c r="G414" s="4">
        <v>7611230.0800000001</v>
      </c>
      <c r="H414" s="1">
        <v>2128.6</v>
      </c>
      <c r="I414" s="10">
        <f t="shared" si="25"/>
        <v>8158.9988724983559</v>
      </c>
      <c r="J414" s="4">
        <f t="shared" si="26"/>
        <v>3575.6976792257824</v>
      </c>
      <c r="K414" s="10">
        <f t="shared" si="27"/>
        <v>11734.696551724139</v>
      </c>
    </row>
    <row r="415" spans="1:11" x14ac:dyDescent="0.3">
      <c r="A415">
        <v>47761</v>
      </c>
      <c r="B415" t="s">
        <v>489</v>
      </c>
      <c r="C415" t="s">
        <v>334</v>
      </c>
      <c r="D415" s="6">
        <v>3022547</v>
      </c>
      <c r="E415" s="6">
        <v>0</v>
      </c>
      <c r="F415" s="6">
        <f t="shared" si="24"/>
        <v>3022547</v>
      </c>
      <c r="G415" s="4">
        <v>10081253.33</v>
      </c>
      <c r="H415" s="1">
        <v>1195.3800000000001</v>
      </c>
      <c r="I415" s="10">
        <f t="shared" si="25"/>
        <v>2528.5239840050858</v>
      </c>
      <c r="J415" s="4">
        <f t="shared" si="26"/>
        <v>8433.5134685204703</v>
      </c>
      <c r="K415" s="10">
        <f t="shared" si="27"/>
        <v>10962.037452525556</v>
      </c>
    </row>
    <row r="416" spans="1:11" x14ac:dyDescent="0.3">
      <c r="A416">
        <v>47373</v>
      </c>
      <c r="B416" t="s">
        <v>490</v>
      </c>
      <c r="C416" t="s">
        <v>164</v>
      </c>
      <c r="D416" s="6">
        <v>33197297</v>
      </c>
      <c r="E416" s="6">
        <v>0</v>
      </c>
      <c r="F416" s="6">
        <f t="shared" si="24"/>
        <v>33197297</v>
      </c>
      <c r="G416" s="4">
        <v>26600800.07</v>
      </c>
      <c r="H416" s="1">
        <v>7617.65</v>
      </c>
      <c r="I416" s="10">
        <f t="shared" si="25"/>
        <v>4357.9446417202162</v>
      </c>
      <c r="J416" s="4">
        <f t="shared" si="26"/>
        <v>3491.9955721252618</v>
      </c>
      <c r="K416" s="10">
        <f t="shared" si="27"/>
        <v>7849.940213845478</v>
      </c>
    </row>
    <row r="417" spans="1:11" x14ac:dyDescent="0.3">
      <c r="A417">
        <v>44586</v>
      </c>
      <c r="B417" t="s">
        <v>491</v>
      </c>
      <c r="C417" t="s">
        <v>119</v>
      </c>
      <c r="D417" s="6">
        <v>20971886</v>
      </c>
      <c r="E417" s="6">
        <v>0</v>
      </c>
      <c r="F417" s="6">
        <f t="shared" si="24"/>
        <v>20971886</v>
      </c>
      <c r="G417" s="4">
        <v>6372553.2300000004</v>
      </c>
      <c r="H417" s="1">
        <v>2058.06</v>
      </c>
      <c r="I417" s="10">
        <f t="shared" si="25"/>
        <v>10190.123708735411</v>
      </c>
      <c r="J417" s="4">
        <f t="shared" si="26"/>
        <v>3096.3884580624476</v>
      </c>
      <c r="K417" s="10">
        <f t="shared" si="27"/>
        <v>13286.512166797858</v>
      </c>
    </row>
    <row r="418" spans="1:11" x14ac:dyDescent="0.3">
      <c r="A418">
        <v>44594</v>
      </c>
      <c r="B418" t="s">
        <v>492</v>
      </c>
      <c r="C418" t="s">
        <v>33</v>
      </c>
      <c r="D418" s="6">
        <v>5665195</v>
      </c>
      <c r="E418" s="6">
        <v>4089686</v>
      </c>
      <c r="F418" s="6">
        <f t="shared" si="24"/>
        <v>9754881</v>
      </c>
      <c r="G418" s="4">
        <v>3759427.37</v>
      </c>
      <c r="H418" s="1">
        <v>1013.22</v>
      </c>
      <c r="I418" s="10">
        <f t="shared" si="25"/>
        <v>9627.6040741398701</v>
      </c>
      <c r="J418" s="4">
        <f t="shared" si="26"/>
        <v>3710.376196679892</v>
      </c>
      <c r="K418" s="10">
        <f t="shared" si="27"/>
        <v>13337.980270819762</v>
      </c>
    </row>
    <row r="419" spans="1:11" x14ac:dyDescent="0.3">
      <c r="A419">
        <v>61903</v>
      </c>
      <c r="B419" t="s">
        <v>493</v>
      </c>
      <c r="C419" t="s">
        <v>394</v>
      </c>
      <c r="D419" s="6">
        <v>8181646</v>
      </c>
      <c r="E419" s="6">
        <v>0</v>
      </c>
      <c r="F419" s="6">
        <f t="shared" si="24"/>
        <v>8181646</v>
      </c>
      <c r="G419" s="4">
        <v>30465407.199999999</v>
      </c>
      <c r="H419" s="1">
        <v>3913.69</v>
      </c>
      <c r="I419" s="10">
        <f t="shared" si="25"/>
        <v>2090.5196885803425</v>
      </c>
      <c r="J419" s="4">
        <f t="shared" si="26"/>
        <v>7784.317919917009</v>
      </c>
      <c r="K419" s="10">
        <f t="shared" si="27"/>
        <v>9874.8376084973515</v>
      </c>
    </row>
    <row r="420" spans="1:11" x14ac:dyDescent="0.3">
      <c r="A420">
        <v>49726</v>
      </c>
      <c r="B420" t="s">
        <v>494</v>
      </c>
      <c r="C420" t="s">
        <v>274</v>
      </c>
      <c r="D420" s="6">
        <v>2757021</v>
      </c>
      <c r="E420" s="6">
        <v>719648</v>
      </c>
      <c r="F420" s="6">
        <f t="shared" si="24"/>
        <v>3476669</v>
      </c>
      <c r="G420" s="4">
        <v>3001756.63</v>
      </c>
      <c r="H420" s="1">
        <v>487.65</v>
      </c>
      <c r="I420" s="10">
        <f t="shared" si="25"/>
        <v>7129.4350456269867</v>
      </c>
      <c r="J420" s="4">
        <f t="shared" si="26"/>
        <v>6155.5554803650157</v>
      </c>
      <c r="K420" s="10">
        <f t="shared" si="27"/>
        <v>13284.990525992001</v>
      </c>
    </row>
    <row r="421" spans="1:11" x14ac:dyDescent="0.3">
      <c r="A421">
        <v>46763</v>
      </c>
      <c r="B421" t="s">
        <v>495</v>
      </c>
      <c r="C421" t="s">
        <v>95</v>
      </c>
      <c r="D421" s="6">
        <v>185367120</v>
      </c>
      <c r="E421" s="6">
        <v>0</v>
      </c>
      <c r="F421" s="6">
        <f t="shared" si="24"/>
        <v>185367120</v>
      </c>
      <c r="G421" s="4">
        <v>10956923.939999999</v>
      </c>
      <c r="H421" s="1">
        <v>19490.48</v>
      </c>
      <c r="I421" s="10">
        <f t="shared" si="25"/>
        <v>9510.6493016077602</v>
      </c>
      <c r="J421" s="4">
        <f t="shared" si="26"/>
        <v>562.16798867960154</v>
      </c>
      <c r="K421" s="10">
        <f t="shared" si="27"/>
        <v>10072.817290287361</v>
      </c>
    </row>
    <row r="422" spans="1:11" x14ac:dyDescent="0.3">
      <c r="A422">
        <v>46573</v>
      </c>
      <c r="B422" t="s">
        <v>496</v>
      </c>
      <c r="C422" t="s">
        <v>68</v>
      </c>
      <c r="D422" s="6">
        <v>27023030</v>
      </c>
      <c r="E422" s="6">
        <v>0</v>
      </c>
      <c r="F422" s="6">
        <f t="shared" si="24"/>
        <v>27023030</v>
      </c>
      <c r="G422" s="4">
        <v>13040722.689999999</v>
      </c>
      <c r="H422" s="1">
        <v>3506.99</v>
      </c>
      <c r="I422" s="10">
        <f t="shared" si="25"/>
        <v>7705.4767763808859</v>
      </c>
      <c r="J422" s="4">
        <f t="shared" si="26"/>
        <v>3718.4944040330884</v>
      </c>
      <c r="K422" s="10">
        <f t="shared" si="27"/>
        <v>11423.971180413973</v>
      </c>
    </row>
    <row r="423" spans="1:11" x14ac:dyDescent="0.3">
      <c r="A423">
        <v>49478</v>
      </c>
      <c r="B423" t="s">
        <v>497</v>
      </c>
      <c r="C423" t="s">
        <v>173</v>
      </c>
      <c r="D423" s="6">
        <v>10594994</v>
      </c>
      <c r="E423" s="6">
        <v>0</v>
      </c>
      <c r="F423" s="6">
        <f t="shared" si="24"/>
        <v>10594994</v>
      </c>
      <c r="G423" s="4">
        <v>3078901.21</v>
      </c>
      <c r="H423" s="1">
        <v>1737.47</v>
      </c>
      <c r="I423" s="10">
        <f t="shared" si="25"/>
        <v>6097.9435616154524</v>
      </c>
      <c r="J423" s="4">
        <f t="shared" si="26"/>
        <v>1772.0600701019298</v>
      </c>
      <c r="K423" s="10">
        <f t="shared" si="27"/>
        <v>7870.0036317173817</v>
      </c>
    </row>
    <row r="424" spans="1:11" x14ac:dyDescent="0.3">
      <c r="A424">
        <v>46581</v>
      </c>
      <c r="B424" t="s">
        <v>498</v>
      </c>
      <c r="C424" t="s">
        <v>68</v>
      </c>
      <c r="D424" s="6">
        <v>46819428</v>
      </c>
      <c r="E424" s="6">
        <v>0</v>
      </c>
      <c r="F424" s="6">
        <f t="shared" si="24"/>
        <v>46819428</v>
      </c>
      <c r="G424" s="4">
        <v>1574179.55</v>
      </c>
      <c r="H424" s="1">
        <v>2016.33</v>
      </c>
      <c r="I424" s="10">
        <f t="shared" si="25"/>
        <v>23220.121706268321</v>
      </c>
      <c r="J424" s="4">
        <f t="shared" si="26"/>
        <v>780.71523510536474</v>
      </c>
      <c r="K424" s="10">
        <f t="shared" si="27"/>
        <v>24000.836941373687</v>
      </c>
    </row>
    <row r="425" spans="1:11" x14ac:dyDescent="0.3">
      <c r="A425">
        <v>44602</v>
      </c>
      <c r="B425" t="s">
        <v>499</v>
      </c>
      <c r="C425" t="s">
        <v>39</v>
      </c>
      <c r="D425" s="6">
        <v>24249054</v>
      </c>
      <c r="E425" s="6">
        <v>0</v>
      </c>
      <c r="F425" s="6">
        <f t="shared" si="24"/>
        <v>24249054</v>
      </c>
      <c r="G425" s="4">
        <v>12171918.039999999</v>
      </c>
      <c r="H425" s="1">
        <v>3571.25</v>
      </c>
      <c r="I425" s="10">
        <f t="shared" si="25"/>
        <v>6790.0746237311869</v>
      </c>
      <c r="J425" s="4">
        <f t="shared" si="26"/>
        <v>3408.3074665733284</v>
      </c>
      <c r="K425" s="10">
        <f t="shared" si="27"/>
        <v>10198.382090304516</v>
      </c>
    </row>
    <row r="426" spans="1:11" x14ac:dyDescent="0.3">
      <c r="A426">
        <v>44610</v>
      </c>
      <c r="B426" t="s">
        <v>500</v>
      </c>
      <c r="C426" t="s">
        <v>162</v>
      </c>
      <c r="D426" s="6">
        <v>9294133</v>
      </c>
      <c r="E426" s="6">
        <v>0</v>
      </c>
      <c r="F426" s="6">
        <f t="shared" si="24"/>
        <v>9294133</v>
      </c>
      <c r="G426" s="4">
        <v>6574518.6299999999</v>
      </c>
      <c r="H426" s="1">
        <v>1607.23</v>
      </c>
      <c r="I426" s="10">
        <f t="shared" si="25"/>
        <v>5782.7025379068336</v>
      </c>
      <c r="J426" s="4">
        <f t="shared" si="26"/>
        <v>4090.589791131325</v>
      </c>
      <c r="K426" s="10">
        <f t="shared" si="27"/>
        <v>9873.2923290381586</v>
      </c>
    </row>
    <row r="427" spans="1:11" x14ac:dyDescent="0.3">
      <c r="A427">
        <v>49916</v>
      </c>
      <c r="B427" t="s">
        <v>501</v>
      </c>
      <c r="C427" t="s">
        <v>29</v>
      </c>
      <c r="D427" s="6">
        <v>2653454</v>
      </c>
      <c r="E427" s="6">
        <v>0</v>
      </c>
      <c r="F427" s="6">
        <f t="shared" si="24"/>
        <v>2653454</v>
      </c>
      <c r="G427" s="4">
        <v>5614644.8600000003</v>
      </c>
      <c r="H427" s="1">
        <v>842.1</v>
      </c>
      <c r="I427" s="10">
        <f t="shared" si="25"/>
        <v>3150.9963187269918</v>
      </c>
      <c r="J427" s="4">
        <f t="shared" si="26"/>
        <v>6667.4324427027668</v>
      </c>
      <c r="K427" s="10">
        <f t="shared" si="27"/>
        <v>9818.4287614297591</v>
      </c>
    </row>
    <row r="428" spans="1:11" x14ac:dyDescent="0.3">
      <c r="A428">
        <v>50724</v>
      </c>
      <c r="B428" t="s">
        <v>502</v>
      </c>
      <c r="C428" t="s">
        <v>109</v>
      </c>
      <c r="D428" s="6">
        <v>5919493</v>
      </c>
      <c r="E428" s="6">
        <v>2645944</v>
      </c>
      <c r="F428" s="6">
        <f t="shared" si="24"/>
        <v>8565437</v>
      </c>
      <c r="G428" s="4">
        <v>5543073.25</v>
      </c>
      <c r="H428" s="1">
        <v>1402.82</v>
      </c>
      <c r="I428" s="10">
        <f t="shared" si="25"/>
        <v>6105.8703183587349</v>
      </c>
      <c r="J428" s="4">
        <f t="shared" si="26"/>
        <v>3951.3788297857177</v>
      </c>
      <c r="K428" s="10">
        <f t="shared" si="27"/>
        <v>10057.249148144452</v>
      </c>
    </row>
    <row r="429" spans="1:11" x14ac:dyDescent="0.3">
      <c r="A429">
        <v>48215</v>
      </c>
      <c r="B429" t="s">
        <v>503</v>
      </c>
      <c r="C429" t="s">
        <v>39</v>
      </c>
      <c r="D429" s="6">
        <v>12229144</v>
      </c>
      <c r="E429" s="6">
        <v>0</v>
      </c>
      <c r="F429" s="6">
        <f t="shared" si="24"/>
        <v>12229144</v>
      </c>
      <c r="G429" s="4">
        <v>2466653.14</v>
      </c>
      <c r="H429" s="1">
        <v>926.93</v>
      </c>
      <c r="I429" s="10">
        <f t="shared" si="25"/>
        <v>13193.168847701552</v>
      </c>
      <c r="J429" s="4">
        <f t="shared" si="26"/>
        <v>2661.0996946910773</v>
      </c>
      <c r="K429" s="10">
        <f t="shared" si="27"/>
        <v>15854.26854239263</v>
      </c>
    </row>
    <row r="430" spans="1:11" x14ac:dyDescent="0.3">
      <c r="A430">
        <v>49379</v>
      </c>
      <c r="B430" t="s">
        <v>504</v>
      </c>
      <c r="C430" t="s">
        <v>190</v>
      </c>
      <c r="D430" s="6">
        <v>4877796</v>
      </c>
      <c r="E430" s="6">
        <v>1195720</v>
      </c>
      <c r="F430" s="6">
        <f t="shared" si="24"/>
        <v>6073516</v>
      </c>
      <c r="G430" s="4">
        <v>6185418.8399999999</v>
      </c>
      <c r="H430" s="1">
        <v>1486.57</v>
      </c>
      <c r="I430" s="10">
        <f t="shared" si="25"/>
        <v>4085.5903186530068</v>
      </c>
      <c r="J430" s="4">
        <f t="shared" si="26"/>
        <v>4160.8661818817818</v>
      </c>
      <c r="K430" s="10">
        <f t="shared" si="27"/>
        <v>8246.4565005347886</v>
      </c>
    </row>
    <row r="431" spans="1:11" x14ac:dyDescent="0.3">
      <c r="A431">
        <v>49387</v>
      </c>
      <c r="B431" t="s">
        <v>505</v>
      </c>
      <c r="C431" t="s">
        <v>190</v>
      </c>
      <c r="D431" s="6">
        <v>1831210</v>
      </c>
      <c r="E431" s="6">
        <v>597141</v>
      </c>
      <c r="F431" s="6">
        <f t="shared" si="24"/>
        <v>2428351</v>
      </c>
      <c r="G431" s="4">
        <v>2426690.13</v>
      </c>
      <c r="H431" s="1">
        <v>402.53</v>
      </c>
      <c r="I431" s="10">
        <f t="shared" si="25"/>
        <v>6032.720542568256</v>
      </c>
      <c r="J431" s="4">
        <f t="shared" si="26"/>
        <v>6028.5944650088195</v>
      </c>
      <c r="K431" s="10">
        <f t="shared" si="27"/>
        <v>12061.315007577075</v>
      </c>
    </row>
    <row r="432" spans="1:11" x14ac:dyDescent="0.3">
      <c r="A432">
        <v>44628</v>
      </c>
      <c r="B432" t="s">
        <v>506</v>
      </c>
      <c r="C432" t="s">
        <v>259</v>
      </c>
      <c r="D432" s="6">
        <v>8049774</v>
      </c>
      <c r="E432" s="6">
        <v>0</v>
      </c>
      <c r="F432" s="6">
        <f t="shared" si="24"/>
        <v>8049774</v>
      </c>
      <c r="G432" s="4">
        <v>26501975.600000001</v>
      </c>
      <c r="H432" s="1">
        <v>3249.41</v>
      </c>
      <c r="I432" s="10">
        <f t="shared" si="25"/>
        <v>2477.3032642849012</v>
      </c>
      <c r="J432" s="4">
        <f t="shared" si="26"/>
        <v>8155.9346465973831</v>
      </c>
      <c r="K432" s="10">
        <f t="shared" si="27"/>
        <v>10633.237910882284</v>
      </c>
    </row>
    <row r="433" spans="1:11" x14ac:dyDescent="0.3">
      <c r="A433">
        <v>49510</v>
      </c>
      <c r="B433" t="s">
        <v>507</v>
      </c>
      <c r="C433" t="s">
        <v>21</v>
      </c>
      <c r="D433" s="6">
        <v>2297982</v>
      </c>
      <c r="E433" s="6">
        <v>0</v>
      </c>
      <c r="F433" s="6">
        <f t="shared" si="24"/>
        <v>2297982</v>
      </c>
      <c r="G433" s="4">
        <v>7201092.4000000004</v>
      </c>
      <c r="H433" s="1">
        <v>869.14</v>
      </c>
      <c r="I433" s="10">
        <f t="shared" si="25"/>
        <v>2643.972202406977</v>
      </c>
      <c r="J433" s="4">
        <f t="shared" si="26"/>
        <v>8285.3077755022205</v>
      </c>
      <c r="K433" s="10">
        <f t="shared" si="27"/>
        <v>10929.279977909198</v>
      </c>
    </row>
    <row r="434" spans="1:11" x14ac:dyDescent="0.3">
      <c r="A434">
        <v>49395</v>
      </c>
      <c r="B434" t="s">
        <v>508</v>
      </c>
      <c r="C434" t="s">
        <v>190</v>
      </c>
      <c r="D434" s="6">
        <v>2318690</v>
      </c>
      <c r="E434" s="6">
        <v>1442639</v>
      </c>
      <c r="F434" s="6">
        <f t="shared" si="24"/>
        <v>3761329</v>
      </c>
      <c r="G434" s="4">
        <v>3265141.08</v>
      </c>
      <c r="H434" s="1">
        <v>562.88</v>
      </c>
      <c r="I434" s="10">
        <f t="shared" si="25"/>
        <v>6682.292851051734</v>
      </c>
      <c r="J434" s="4">
        <f t="shared" si="26"/>
        <v>5800.7765065378062</v>
      </c>
      <c r="K434" s="10">
        <f t="shared" si="27"/>
        <v>12483.06935758954</v>
      </c>
    </row>
    <row r="435" spans="1:11" x14ac:dyDescent="0.3">
      <c r="A435">
        <v>48579</v>
      </c>
      <c r="B435" t="s">
        <v>509</v>
      </c>
      <c r="C435" t="s">
        <v>150</v>
      </c>
      <c r="D435" s="6">
        <v>4264159</v>
      </c>
      <c r="E435" s="6">
        <v>1145780</v>
      </c>
      <c r="F435" s="6">
        <f t="shared" si="24"/>
        <v>5409939</v>
      </c>
      <c r="G435" s="4">
        <v>5424639.9699999997</v>
      </c>
      <c r="H435" s="1">
        <v>945.71</v>
      </c>
      <c r="I435" s="10">
        <f t="shared" si="25"/>
        <v>5720.5052288756597</v>
      </c>
      <c r="J435" s="4">
        <f t="shared" si="26"/>
        <v>5736.0501316471218</v>
      </c>
      <c r="K435" s="10">
        <f t="shared" si="27"/>
        <v>11456.555360522781</v>
      </c>
    </row>
    <row r="436" spans="1:11" x14ac:dyDescent="0.3">
      <c r="A436">
        <v>44636</v>
      </c>
      <c r="B436" t="s">
        <v>510</v>
      </c>
      <c r="C436" t="s">
        <v>68</v>
      </c>
      <c r="D436" s="6">
        <v>105753646</v>
      </c>
      <c r="E436" s="6">
        <v>0</v>
      </c>
      <c r="F436" s="6">
        <f t="shared" si="24"/>
        <v>105753646</v>
      </c>
      <c r="G436" s="4">
        <v>33140163.129999999</v>
      </c>
      <c r="H436" s="1">
        <v>12003.15</v>
      </c>
      <c r="I436" s="10">
        <f t="shared" si="25"/>
        <v>8810.4910794249845</v>
      </c>
      <c r="J436" s="4">
        <f t="shared" si="26"/>
        <v>2760.9555100119551</v>
      </c>
      <c r="K436" s="10">
        <f t="shared" si="27"/>
        <v>11571.446589436939</v>
      </c>
    </row>
    <row r="437" spans="1:11" x14ac:dyDescent="0.3">
      <c r="A437">
        <v>47597</v>
      </c>
      <c r="B437" t="s">
        <v>511</v>
      </c>
      <c r="C437" t="s">
        <v>318</v>
      </c>
      <c r="D437" s="6">
        <v>5264179</v>
      </c>
      <c r="E437" s="6">
        <v>1972828</v>
      </c>
      <c r="F437" s="6">
        <f t="shared" si="24"/>
        <v>7237007</v>
      </c>
      <c r="G437" s="4">
        <v>4493169.47</v>
      </c>
      <c r="H437" s="1">
        <v>808.39</v>
      </c>
      <c r="I437" s="10">
        <f t="shared" si="25"/>
        <v>8952.3707616373285</v>
      </c>
      <c r="J437" s="4">
        <f t="shared" si="26"/>
        <v>5558.1705241282052</v>
      </c>
      <c r="K437" s="10">
        <f t="shared" si="27"/>
        <v>14510.541285765534</v>
      </c>
    </row>
    <row r="438" spans="1:11" x14ac:dyDescent="0.3">
      <c r="A438">
        <v>45575</v>
      </c>
      <c r="B438" t="s">
        <v>512</v>
      </c>
      <c r="C438" t="s">
        <v>41</v>
      </c>
      <c r="D438" s="6">
        <v>5404122</v>
      </c>
      <c r="E438" s="6">
        <v>1788714</v>
      </c>
      <c r="F438" s="6">
        <f t="shared" si="24"/>
        <v>7192836</v>
      </c>
      <c r="G438" s="4">
        <v>9135148.1099999994</v>
      </c>
      <c r="H438" s="1">
        <v>1579.5</v>
      </c>
      <c r="I438" s="10">
        <f t="shared" si="25"/>
        <v>4553.868945868946</v>
      </c>
      <c r="J438" s="4">
        <f t="shared" si="26"/>
        <v>5783.5695536562198</v>
      </c>
      <c r="K438" s="10">
        <f t="shared" si="27"/>
        <v>10337.438499525166</v>
      </c>
    </row>
    <row r="439" spans="1:11" x14ac:dyDescent="0.3">
      <c r="A439">
        <v>46813</v>
      </c>
      <c r="B439" t="s">
        <v>513</v>
      </c>
      <c r="C439" t="s">
        <v>240</v>
      </c>
      <c r="D439" s="6">
        <v>15894650</v>
      </c>
      <c r="E439" s="6">
        <v>0</v>
      </c>
      <c r="F439" s="6">
        <f t="shared" si="24"/>
        <v>15894650</v>
      </c>
      <c r="G439" s="4">
        <v>3589722.94</v>
      </c>
      <c r="H439" s="1">
        <v>1751.36</v>
      </c>
      <c r="I439" s="10">
        <f t="shared" si="25"/>
        <v>9075.6041019550521</v>
      </c>
      <c r="J439" s="4">
        <f t="shared" si="26"/>
        <v>2049.6773593093367</v>
      </c>
      <c r="K439" s="10">
        <f t="shared" si="27"/>
        <v>11125.281461264389</v>
      </c>
    </row>
    <row r="440" spans="1:11" x14ac:dyDescent="0.3">
      <c r="A440">
        <v>45781</v>
      </c>
      <c r="B440" t="s">
        <v>514</v>
      </c>
      <c r="C440" t="s">
        <v>27</v>
      </c>
      <c r="D440" s="6">
        <v>3511719</v>
      </c>
      <c r="E440" s="6">
        <v>0</v>
      </c>
      <c r="F440" s="6">
        <f t="shared" si="24"/>
        <v>3511719</v>
      </c>
      <c r="G440" s="4">
        <v>2144240.81</v>
      </c>
      <c r="H440" s="1">
        <v>496.72</v>
      </c>
      <c r="I440" s="10">
        <f t="shared" si="25"/>
        <v>7069.8159929135127</v>
      </c>
      <c r="J440" s="4">
        <f t="shared" si="26"/>
        <v>4316.7998268642295</v>
      </c>
      <c r="K440" s="10">
        <f t="shared" si="27"/>
        <v>11386.615819777742</v>
      </c>
    </row>
    <row r="441" spans="1:11" x14ac:dyDescent="0.3">
      <c r="A441">
        <v>47902</v>
      </c>
      <c r="B441" t="s">
        <v>514</v>
      </c>
      <c r="C441" t="s">
        <v>259</v>
      </c>
      <c r="D441" s="6">
        <v>14792061</v>
      </c>
      <c r="E441" s="6">
        <v>0</v>
      </c>
      <c r="F441" s="6">
        <f t="shared" si="24"/>
        <v>14792061</v>
      </c>
      <c r="G441" s="4">
        <v>1072018.8799999999</v>
      </c>
      <c r="H441" s="1">
        <v>1769.28</v>
      </c>
      <c r="I441" s="10">
        <f t="shared" si="25"/>
        <v>8360.4974905046129</v>
      </c>
      <c r="J441" s="4">
        <f t="shared" si="26"/>
        <v>605.90685476578039</v>
      </c>
      <c r="K441" s="10">
        <f t="shared" si="27"/>
        <v>8966.4043452703936</v>
      </c>
    </row>
    <row r="442" spans="1:11" x14ac:dyDescent="0.3">
      <c r="A442">
        <v>49924</v>
      </c>
      <c r="B442" t="s">
        <v>514</v>
      </c>
      <c r="C442" t="s">
        <v>29</v>
      </c>
      <c r="D442" s="6">
        <v>21733707</v>
      </c>
      <c r="E442" s="6">
        <v>0</v>
      </c>
      <c r="F442" s="6">
        <f t="shared" si="24"/>
        <v>21733707</v>
      </c>
      <c r="G442" s="4">
        <v>19643177.620000001</v>
      </c>
      <c r="H442" s="1">
        <v>4507.32</v>
      </c>
      <c r="I442" s="10">
        <f t="shared" si="25"/>
        <v>4821.8690929421482</v>
      </c>
      <c r="J442" s="4">
        <f t="shared" si="26"/>
        <v>4358.0614688994792</v>
      </c>
      <c r="K442" s="10">
        <f t="shared" si="27"/>
        <v>9179.9305618416274</v>
      </c>
    </row>
    <row r="443" spans="1:11" x14ac:dyDescent="0.3">
      <c r="A443">
        <v>45583</v>
      </c>
      <c r="B443" t="s">
        <v>515</v>
      </c>
      <c r="C443" t="s">
        <v>109</v>
      </c>
      <c r="D443" s="6">
        <v>33695836</v>
      </c>
      <c r="E443" s="6">
        <v>6483681</v>
      </c>
      <c r="F443" s="6">
        <f t="shared" si="24"/>
        <v>40179517</v>
      </c>
      <c r="G443" s="4">
        <v>10898613.16</v>
      </c>
      <c r="H443" s="1">
        <v>4737.4799999999996</v>
      </c>
      <c r="I443" s="10">
        <f t="shared" si="25"/>
        <v>8481.2003427982818</v>
      </c>
      <c r="J443" s="4">
        <f t="shared" si="26"/>
        <v>2300.5085319621403</v>
      </c>
      <c r="K443" s="10">
        <f t="shared" si="27"/>
        <v>10781.708874760421</v>
      </c>
    </row>
    <row r="444" spans="1:11" x14ac:dyDescent="0.3">
      <c r="A444">
        <v>47076</v>
      </c>
      <c r="B444" t="s">
        <v>516</v>
      </c>
      <c r="C444" t="s">
        <v>46</v>
      </c>
      <c r="D444" s="6">
        <v>1444445</v>
      </c>
      <c r="E444" s="6">
        <v>527051</v>
      </c>
      <c r="F444" s="6">
        <f t="shared" si="24"/>
        <v>1971496</v>
      </c>
      <c r="G444" s="4">
        <v>2232608.63</v>
      </c>
      <c r="H444" s="1">
        <v>323.75</v>
      </c>
      <c r="I444" s="10">
        <f t="shared" si="25"/>
        <v>6089.5629343629344</v>
      </c>
      <c r="J444" s="4">
        <f t="shared" si="26"/>
        <v>6896.0884324324325</v>
      </c>
      <c r="K444" s="10">
        <f t="shared" si="27"/>
        <v>12985.651366795366</v>
      </c>
    </row>
    <row r="445" spans="1:11" x14ac:dyDescent="0.3">
      <c r="A445">
        <v>46896</v>
      </c>
      <c r="B445" t="s">
        <v>517</v>
      </c>
      <c r="C445" t="s">
        <v>31</v>
      </c>
      <c r="D445" s="6">
        <v>43145854</v>
      </c>
      <c r="E445" s="6">
        <v>16434391</v>
      </c>
      <c r="F445" s="6">
        <f t="shared" si="24"/>
        <v>59580245</v>
      </c>
      <c r="G445" s="4">
        <v>52444296.259999998</v>
      </c>
      <c r="H445" s="1">
        <v>10258.98</v>
      </c>
      <c r="I445" s="10">
        <f t="shared" si="25"/>
        <v>5807.6187886125135</v>
      </c>
      <c r="J445" s="4">
        <f t="shared" si="26"/>
        <v>5112.0380642130112</v>
      </c>
      <c r="K445" s="10">
        <f t="shared" si="27"/>
        <v>10919.656852825525</v>
      </c>
    </row>
    <row r="446" spans="1:11" x14ac:dyDescent="0.3">
      <c r="A446">
        <v>47084</v>
      </c>
      <c r="B446" t="s">
        <v>518</v>
      </c>
      <c r="C446" t="s">
        <v>46</v>
      </c>
      <c r="D446" s="6">
        <v>6026944</v>
      </c>
      <c r="E446" s="6">
        <v>0</v>
      </c>
      <c r="F446" s="6">
        <f t="shared" si="24"/>
        <v>6026944</v>
      </c>
      <c r="G446" s="4">
        <v>7126241.9000000004</v>
      </c>
      <c r="H446" s="1">
        <v>1339.98</v>
      </c>
      <c r="I446" s="10">
        <f t="shared" si="25"/>
        <v>4497.7865341273746</v>
      </c>
      <c r="J446" s="4">
        <f t="shared" si="26"/>
        <v>5318.1703458260572</v>
      </c>
      <c r="K446" s="10">
        <f t="shared" si="27"/>
        <v>9815.9568799534318</v>
      </c>
    </row>
    <row r="447" spans="1:11" x14ac:dyDescent="0.3">
      <c r="A447">
        <v>44644</v>
      </c>
      <c r="B447" t="s">
        <v>519</v>
      </c>
      <c r="C447" t="s">
        <v>90</v>
      </c>
      <c r="D447" s="6">
        <v>11981018</v>
      </c>
      <c r="E447" s="6">
        <v>6032872</v>
      </c>
      <c r="F447" s="6">
        <f t="shared" si="24"/>
        <v>18013890</v>
      </c>
      <c r="G447" s="4">
        <v>17407991.350000001</v>
      </c>
      <c r="H447" s="1">
        <v>3372.46</v>
      </c>
      <c r="I447" s="10">
        <f t="shared" si="25"/>
        <v>5341.4688387705119</v>
      </c>
      <c r="J447" s="4">
        <f t="shared" si="26"/>
        <v>5161.80810150454</v>
      </c>
      <c r="K447" s="10">
        <f t="shared" si="27"/>
        <v>10503.276940275053</v>
      </c>
    </row>
    <row r="448" spans="1:11" x14ac:dyDescent="0.3">
      <c r="A448">
        <v>49932</v>
      </c>
      <c r="B448" t="s">
        <v>520</v>
      </c>
      <c r="C448" t="s">
        <v>29</v>
      </c>
      <c r="D448" s="6">
        <v>31766121</v>
      </c>
      <c r="E448" s="6">
        <v>0</v>
      </c>
      <c r="F448" s="6">
        <f t="shared" si="24"/>
        <v>31766121</v>
      </c>
      <c r="G448" s="4">
        <v>21825380.93</v>
      </c>
      <c r="H448" s="1">
        <v>6246.49</v>
      </c>
      <c r="I448" s="10">
        <f t="shared" si="25"/>
        <v>5085.4353404872181</v>
      </c>
      <c r="J448" s="4">
        <f t="shared" si="26"/>
        <v>3494.0231922247535</v>
      </c>
      <c r="K448" s="10">
        <f t="shared" si="27"/>
        <v>8579.4585327119712</v>
      </c>
    </row>
    <row r="449" spans="1:11" x14ac:dyDescent="0.3">
      <c r="A449">
        <v>48421</v>
      </c>
      <c r="B449" t="s">
        <v>521</v>
      </c>
      <c r="C449" t="s">
        <v>243</v>
      </c>
      <c r="D449" s="6">
        <v>5277877</v>
      </c>
      <c r="E449" s="6">
        <v>0</v>
      </c>
      <c r="F449" s="6">
        <f t="shared" si="24"/>
        <v>5277877</v>
      </c>
      <c r="G449" s="4">
        <v>4049138.05</v>
      </c>
      <c r="H449" s="1">
        <v>1197.97</v>
      </c>
      <c r="I449" s="10">
        <f t="shared" si="25"/>
        <v>4405.6837817307614</v>
      </c>
      <c r="J449" s="4">
        <f t="shared" si="26"/>
        <v>3379.9995408900054</v>
      </c>
      <c r="K449" s="10">
        <f t="shared" si="27"/>
        <v>7785.6833226207673</v>
      </c>
    </row>
    <row r="450" spans="1:11" x14ac:dyDescent="0.3">
      <c r="A450">
        <v>49460</v>
      </c>
      <c r="B450" t="s">
        <v>522</v>
      </c>
      <c r="C450" t="s">
        <v>173</v>
      </c>
      <c r="D450" s="6">
        <v>2417942</v>
      </c>
      <c r="E450" s="6">
        <v>825452</v>
      </c>
      <c r="F450" s="6">
        <f t="shared" si="24"/>
        <v>3243394</v>
      </c>
      <c r="G450" s="4">
        <v>5548325.8600000003</v>
      </c>
      <c r="H450" s="1">
        <v>687.42</v>
      </c>
      <c r="I450" s="10">
        <f t="shared" si="25"/>
        <v>4718.2130284251261</v>
      </c>
      <c r="J450" s="4">
        <f t="shared" si="26"/>
        <v>8071.2313578307303</v>
      </c>
      <c r="K450" s="10">
        <f t="shared" si="27"/>
        <v>12789.444386255856</v>
      </c>
    </row>
    <row r="451" spans="1:11" x14ac:dyDescent="0.3">
      <c r="A451">
        <v>48348</v>
      </c>
      <c r="B451" t="s">
        <v>523</v>
      </c>
      <c r="C451" t="s">
        <v>56</v>
      </c>
      <c r="D451" s="6">
        <v>16031421</v>
      </c>
      <c r="E451" s="6">
        <v>0</v>
      </c>
      <c r="F451" s="6">
        <f t="shared" si="24"/>
        <v>16031421</v>
      </c>
      <c r="G451" s="4">
        <v>5393623.1900000004</v>
      </c>
      <c r="H451" s="1">
        <v>2012.04</v>
      </c>
      <c r="I451" s="10">
        <f t="shared" si="25"/>
        <v>7967.7446770441938</v>
      </c>
      <c r="J451" s="4">
        <f t="shared" si="26"/>
        <v>2680.6739378938792</v>
      </c>
      <c r="K451" s="10">
        <f t="shared" si="27"/>
        <v>10648.418614938073</v>
      </c>
    </row>
    <row r="452" spans="1:11" x14ac:dyDescent="0.3">
      <c r="A452">
        <v>44651</v>
      </c>
      <c r="B452" t="s">
        <v>524</v>
      </c>
      <c r="C452" t="s">
        <v>84</v>
      </c>
      <c r="D452" s="6">
        <v>16296424</v>
      </c>
      <c r="E452" s="6">
        <v>0</v>
      </c>
      <c r="F452" s="6">
        <f t="shared" si="24"/>
        <v>16296424</v>
      </c>
      <c r="G452" s="4">
        <v>2756387.13</v>
      </c>
      <c r="H452" s="1">
        <v>1716.6</v>
      </c>
      <c r="I452" s="10">
        <f t="shared" si="25"/>
        <v>9493.4312012116989</v>
      </c>
      <c r="J452" s="4">
        <f t="shared" si="26"/>
        <v>1605.7247640685075</v>
      </c>
      <c r="K452" s="10">
        <f t="shared" si="27"/>
        <v>11099.155965280206</v>
      </c>
    </row>
    <row r="453" spans="1:11" x14ac:dyDescent="0.3">
      <c r="A453">
        <v>44669</v>
      </c>
      <c r="B453" t="s">
        <v>525</v>
      </c>
      <c r="C453" t="s">
        <v>102</v>
      </c>
      <c r="D453" s="6">
        <v>5951812</v>
      </c>
      <c r="E453" s="6">
        <v>0</v>
      </c>
      <c r="F453" s="6">
        <f t="shared" si="24"/>
        <v>5951812</v>
      </c>
      <c r="G453" s="4">
        <v>20821686.73</v>
      </c>
      <c r="H453" s="1">
        <v>2696.07</v>
      </c>
      <c r="I453" s="10">
        <f t="shared" si="25"/>
        <v>2207.5880819118197</v>
      </c>
      <c r="J453" s="4">
        <f t="shared" si="26"/>
        <v>7722.977048073677</v>
      </c>
      <c r="K453" s="10">
        <f t="shared" si="27"/>
        <v>9930.5651299854962</v>
      </c>
    </row>
    <row r="454" spans="1:11" x14ac:dyDescent="0.3">
      <c r="A454">
        <v>49288</v>
      </c>
      <c r="B454" t="s">
        <v>526</v>
      </c>
      <c r="C454" t="s">
        <v>184</v>
      </c>
      <c r="D454" s="6">
        <v>3908574</v>
      </c>
      <c r="E454" s="6">
        <v>2937301</v>
      </c>
      <c r="F454" s="6">
        <f t="shared" si="24"/>
        <v>6845875</v>
      </c>
      <c r="G454" s="4">
        <v>8129759.8700000001</v>
      </c>
      <c r="H454" s="1">
        <v>1347.28</v>
      </c>
      <c r="I454" s="10">
        <f t="shared" si="25"/>
        <v>5081.2563090077783</v>
      </c>
      <c r="J454" s="4">
        <f t="shared" si="26"/>
        <v>6034.2021480315898</v>
      </c>
      <c r="K454" s="10">
        <f t="shared" si="27"/>
        <v>11115.458457039367</v>
      </c>
    </row>
    <row r="455" spans="1:11" x14ac:dyDescent="0.3">
      <c r="A455">
        <v>44677</v>
      </c>
      <c r="B455" t="s">
        <v>527</v>
      </c>
      <c r="C455" t="s">
        <v>164</v>
      </c>
      <c r="D455" s="6">
        <v>56057957</v>
      </c>
      <c r="E455" s="6">
        <v>0</v>
      </c>
      <c r="F455" s="6">
        <f t="shared" si="24"/>
        <v>56057957</v>
      </c>
      <c r="G455" s="4">
        <v>5439799.4699999997</v>
      </c>
      <c r="H455" s="1">
        <v>5702.11</v>
      </c>
      <c r="I455" s="10">
        <f t="shared" si="25"/>
        <v>9831.0900701670089</v>
      </c>
      <c r="J455" s="4">
        <f t="shared" si="26"/>
        <v>953.99763771656455</v>
      </c>
      <c r="K455" s="10">
        <f t="shared" si="27"/>
        <v>10785.087707883573</v>
      </c>
    </row>
    <row r="456" spans="1:11" x14ac:dyDescent="0.3">
      <c r="A456">
        <v>48975</v>
      </c>
      <c r="B456" t="s">
        <v>528</v>
      </c>
      <c r="C456" t="s">
        <v>84</v>
      </c>
      <c r="D456" s="6">
        <v>2592990</v>
      </c>
      <c r="E456" s="6">
        <v>0</v>
      </c>
      <c r="F456" s="6">
        <f t="shared" si="24"/>
        <v>2592990</v>
      </c>
      <c r="G456" s="4">
        <v>64780.39</v>
      </c>
      <c r="H456" s="1">
        <v>66.260000000000005</v>
      </c>
      <c r="I456" s="10">
        <f t="shared" si="25"/>
        <v>39133.564744944153</v>
      </c>
      <c r="J456" s="4">
        <f t="shared" si="26"/>
        <v>977.66963477210982</v>
      </c>
      <c r="K456" s="10">
        <f t="shared" si="27"/>
        <v>40111.234379716261</v>
      </c>
    </row>
    <row r="457" spans="1:11" x14ac:dyDescent="0.3">
      <c r="A457">
        <v>45880</v>
      </c>
      <c r="B457" t="s">
        <v>529</v>
      </c>
      <c r="C457" t="s">
        <v>51</v>
      </c>
      <c r="D457" s="6">
        <v>4994210</v>
      </c>
      <c r="E457" s="6">
        <v>0</v>
      </c>
      <c r="F457" s="6">
        <f t="shared" si="24"/>
        <v>4994210</v>
      </c>
      <c r="G457" s="4">
        <v>8461767.8800000008</v>
      </c>
      <c r="H457" s="1">
        <v>1221.8699999999999</v>
      </c>
      <c r="I457" s="10">
        <f t="shared" si="25"/>
        <v>4087.3497180551126</v>
      </c>
      <c r="J457" s="4">
        <f t="shared" si="26"/>
        <v>6925.2603632137634</v>
      </c>
      <c r="K457" s="10">
        <f t="shared" si="27"/>
        <v>11012.610081268876</v>
      </c>
    </row>
    <row r="458" spans="1:11" x14ac:dyDescent="0.3">
      <c r="A458">
        <v>44685</v>
      </c>
      <c r="B458" t="s">
        <v>530</v>
      </c>
      <c r="C458" t="s">
        <v>54</v>
      </c>
      <c r="D458" s="6">
        <v>12013623</v>
      </c>
      <c r="E458" s="6">
        <v>0</v>
      </c>
      <c r="F458" s="6">
        <f t="shared" si="24"/>
        <v>12013623</v>
      </c>
      <c r="G458" s="4">
        <v>16163376.98</v>
      </c>
      <c r="H458" s="1">
        <v>2633.13</v>
      </c>
      <c r="I458" s="10">
        <f t="shared" si="25"/>
        <v>4562.4876098027817</v>
      </c>
      <c r="J458" s="4">
        <f t="shared" si="26"/>
        <v>6138.4652409869623</v>
      </c>
      <c r="K458" s="10">
        <f t="shared" si="27"/>
        <v>10700.952850789745</v>
      </c>
    </row>
    <row r="459" spans="1:11" x14ac:dyDescent="0.3">
      <c r="A459">
        <v>44693</v>
      </c>
      <c r="B459" t="s">
        <v>531</v>
      </c>
      <c r="C459" t="s">
        <v>164</v>
      </c>
      <c r="D459" s="6">
        <v>8796164</v>
      </c>
      <c r="E459" s="6">
        <v>0</v>
      </c>
      <c r="F459" s="6">
        <f t="shared" ref="F459:F522" si="28">D459+E459</f>
        <v>8796164</v>
      </c>
      <c r="G459" s="4">
        <v>4771764.26</v>
      </c>
      <c r="H459" s="1">
        <v>1338.28</v>
      </c>
      <c r="I459" s="10">
        <f t="shared" ref="I459:I522" si="29">F459/H459</f>
        <v>6572.7381414950532</v>
      </c>
      <c r="J459" s="4">
        <f t="shared" ref="J459:J522" si="30">G459/H459</f>
        <v>3565.5948381504618</v>
      </c>
      <c r="K459" s="10">
        <f t="shared" ref="K459:K522" si="31">I459+J459</f>
        <v>10138.332979645515</v>
      </c>
    </row>
    <row r="460" spans="1:11" x14ac:dyDescent="0.3">
      <c r="A460">
        <v>50054</v>
      </c>
      <c r="B460" t="s">
        <v>532</v>
      </c>
      <c r="C460" t="s">
        <v>23</v>
      </c>
      <c r="D460" s="6">
        <v>32883953</v>
      </c>
      <c r="E460" s="6">
        <v>0</v>
      </c>
      <c r="F460" s="6">
        <f t="shared" si="28"/>
        <v>32883953</v>
      </c>
      <c r="G460" s="4">
        <v>2171233.63</v>
      </c>
      <c r="H460" s="1">
        <v>2673.65</v>
      </c>
      <c r="I460" s="10">
        <f t="shared" si="29"/>
        <v>12299.273652123502</v>
      </c>
      <c r="J460" s="4">
        <f t="shared" si="30"/>
        <v>812.08596113926649</v>
      </c>
      <c r="K460" s="10">
        <f t="shared" si="31"/>
        <v>13111.359613262768</v>
      </c>
    </row>
    <row r="461" spans="1:11" x14ac:dyDescent="0.3">
      <c r="A461">
        <v>47001</v>
      </c>
      <c r="B461" t="s">
        <v>533</v>
      </c>
      <c r="C461" t="s">
        <v>93</v>
      </c>
      <c r="D461" s="6">
        <v>26416028</v>
      </c>
      <c r="E461" s="6">
        <v>5190685</v>
      </c>
      <c r="F461" s="6">
        <f t="shared" si="28"/>
        <v>31606713</v>
      </c>
      <c r="G461" s="4">
        <v>35638463.490000002</v>
      </c>
      <c r="H461" s="1">
        <v>6524.15</v>
      </c>
      <c r="I461" s="10">
        <f t="shared" si="29"/>
        <v>4844.5717832974415</v>
      </c>
      <c r="J461" s="4">
        <f t="shared" si="30"/>
        <v>5462.5450809684025</v>
      </c>
      <c r="K461" s="10">
        <f t="shared" si="31"/>
        <v>10307.116864265845</v>
      </c>
    </row>
    <row r="462" spans="1:11" x14ac:dyDescent="0.3">
      <c r="A462">
        <v>46599</v>
      </c>
      <c r="B462" t="s">
        <v>534</v>
      </c>
      <c r="C462" t="s">
        <v>68</v>
      </c>
      <c r="D462" s="6">
        <v>10799475</v>
      </c>
      <c r="E462" s="6">
        <v>0</v>
      </c>
      <c r="F462" s="6">
        <f t="shared" si="28"/>
        <v>10799475</v>
      </c>
      <c r="G462" s="4">
        <v>1643255.3</v>
      </c>
      <c r="H462" s="1">
        <v>970.11</v>
      </c>
      <c r="I462" s="10">
        <f t="shared" si="29"/>
        <v>11132.216965086433</v>
      </c>
      <c r="J462" s="4">
        <f t="shared" si="30"/>
        <v>1693.8855387533372</v>
      </c>
      <c r="K462" s="10">
        <f t="shared" si="31"/>
        <v>12826.102503839769</v>
      </c>
    </row>
    <row r="463" spans="1:11" x14ac:dyDescent="0.3">
      <c r="A463">
        <v>48439</v>
      </c>
      <c r="B463" t="s">
        <v>535</v>
      </c>
      <c r="C463" t="s">
        <v>243</v>
      </c>
      <c r="D463" s="6">
        <v>4275895</v>
      </c>
      <c r="E463" s="6">
        <v>0</v>
      </c>
      <c r="F463" s="6">
        <f t="shared" si="28"/>
        <v>4275895</v>
      </c>
      <c r="G463" s="4">
        <v>3034345.16</v>
      </c>
      <c r="H463" s="1">
        <v>678.21</v>
      </c>
      <c r="I463" s="10">
        <f t="shared" si="29"/>
        <v>6304.6770174429748</v>
      </c>
      <c r="J463" s="4">
        <f t="shared" si="30"/>
        <v>4474.0495716665928</v>
      </c>
      <c r="K463" s="10">
        <f t="shared" si="31"/>
        <v>10778.726589109567</v>
      </c>
    </row>
    <row r="464" spans="1:11" x14ac:dyDescent="0.3">
      <c r="A464">
        <v>47506</v>
      </c>
      <c r="B464" t="s">
        <v>536</v>
      </c>
      <c r="C464" t="s">
        <v>19</v>
      </c>
      <c r="D464" s="6">
        <v>2376855</v>
      </c>
      <c r="E464" s="6">
        <v>1013600</v>
      </c>
      <c r="F464" s="6">
        <f t="shared" si="28"/>
        <v>3390455</v>
      </c>
      <c r="G464" s="4">
        <v>2774828.72</v>
      </c>
      <c r="H464" s="1">
        <v>468.53</v>
      </c>
      <c r="I464" s="10">
        <f t="shared" si="29"/>
        <v>7236.3669348814383</v>
      </c>
      <c r="J464" s="4">
        <f t="shared" si="30"/>
        <v>5922.4141890593992</v>
      </c>
      <c r="K464" s="10">
        <f t="shared" si="31"/>
        <v>13158.781123940837</v>
      </c>
    </row>
    <row r="465" spans="1:11" x14ac:dyDescent="0.3">
      <c r="A465">
        <v>46474</v>
      </c>
      <c r="B465" t="s">
        <v>537</v>
      </c>
      <c r="C465" t="s">
        <v>198</v>
      </c>
      <c r="D465" s="6">
        <v>3800092</v>
      </c>
      <c r="E465" s="6">
        <v>0</v>
      </c>
      <c r="F465" s="6">
        <f t="shared" si="28"/>
        <v>3800092</v>
      </c>
      <c r="G465" s="4">
        <v>8200507.9299999997</v>
      </c>
      <c r="H465" s="1">
        <v>1261.8699999999999</v>
      </c>
      <c r="I465" s="10">
        <f t="shared" si="29"/>
        <v>3011.4766180351385</v>
      </c>
      <c r="J465" s="4">
        <f t="shared" si="30"/>
        <v>6498.6947387607288</v>
      </c>
      <c r="K465" s="10">
        <f t="shared" si="31"/>
        <v>9510.1713567958668</v>
      </c>
    </row>
    <row r="466" spans="1:11" x14ac:dyDescent="0.3">
      <c r="A466">
        <v>46078</v>
      </c>
      <c r="B466" t="s">
        <v>538</v>
      </c>
      <c r="C466" t="s">
        <v>231</v>
      </c>
      <c r="D466" s="6">
        <v>2551703</v>
      </c>
      <c r="E466" s="6">
        <v>0</v>
      </c>
      <c r="F466" s="6">
        <f t="shared" si="28"/>
        <v>2551703</v>
      </c>
      <c r="G466" s="4">
        <v>7191455.0499999998</v>
      </c>
      <c r="H466" s="1">
        <v>904.33</v>
      </c>
      <c r="I466" s="10">
        <f t="shared" si="29"/>
        <v>2821.6502825296075</v>
      </c>
      <c r="J466" s="4">
        <f t="shared" si="30"/>
        <v>7952.2464697621435</v>
      </c>
      <c r="K466" s="10">
        <f t="shared" si="31"/>
        <v>10773.896752291752</v>
      </c>
    </row>
    <row r="467" spans="1:11" x14ac:dyDescent="0.3">
      <c r="A467">
        <v>45591</v>
      </c>
      <c r="B467" t="s">
        <v>539</v>
      </c>
      <c r="C467" t="s">
        <v>162</v>
      </c>
      <c r="D467" s="6">
        <v>3786687</v>
      </c>
      <c r="E467" s="6">
        <v>0</v>
      </c>
      <c r="F467" s="6">
        <f t="shared" si="28"/>
        <v>3786687</v>
      </c>
      <c r="G467" s="4">
        <v>7123491.8399999999</v>
      </c>
      <c r="H467" s="1">
        <v>1055.95</v>
      </c>
      <c r="I467" s="10">
        <f t="shared" si="29"/>
        <v>3586.0476348311945</v>
      </c>
      <c r="J467" s="4">
        <f t="shared" si="30"/>
        <v>6746.0503243524781</v>
      </c>
      <c r="K467" s="10">
        <f t="shared" si="31"/>
        <v>10332.097959183673</v>
      </c>
    </row>
    <row r="468" spans="1:11" x14ac:dyDescent="0.3">
      <c r="A468">
        <v>48447</v>
      </c>
      <c r="B468" t="s">
        <v>540</v>
      </c>
      <c r="C468" t="s">
        <v>243</v>
      </c>
      <c r="D468" s="6">
        <v>8003464</v>
      </c>
      <c r="E468" s="6">
        <v>0</v>
      </c>
      <c r="F468" s="6">
        <f t="shared" si="28"/>
        <v>8003464</v>
      </c>
      <c r="G468" s="4">
        <v>7283136.1900000004</v>
      </c>
      <c r="H468" s="1">
        <v>1726.03</v>
      </c>
      <c r="I468" s="10">
        <f t="shared" si="29"/>
        <v>4636.9205633737538</v>
      </c>
      <c r="J468" s="4">
        <f t="shared" si="30"/>
        <v>4219.5884138746142</v>
      </c>
      <c r="K468" s="10">
        <f t="shared" si="31"/>
        <v>8856.508977248368</v>
      </c>
    </row>
    <row r="469" spans="1:11" x14ac:dyDescent="0.3">
      <c r="A469">
        <v>46482</v>
      </c>
      <c r="B469" t="s">
        <v>541</v>
      </c>
      <c r="C469" t="s">
        <v>198</v>
      </c>
      <c r="D469" s="6">
        <v>11052914</v>
      </c>
      <c r="E469" s="6">
        <v>0</v>
      </c>
      <c r="F469" s="6">
        <f t="shared" si="28"/>
        <v>11052914</v>
      </c>
      <c r="G469" s="4">
        <v>8334230.79</v>
      </c>
      <c r="H469" s="1">
        <v>1999.58</v>
      </c>
      <c r="I469" s="10">
        <f t="shared" si="29"/>
        <v>5527.6177997379455</v>
      </c>
      <c r="J469" s="4">
        <f t="shared" si="30"/>
        <v>4167.9906730413386</v>
      </c>
      <c r="K469" s="10">
        <f t="shared" si="31"/>
        <v>9695.6084727792841</v>
      </c>
    </row>
    <row r="470" spans="1:11" x14ac:dyDescent="0.3">
      <c r="A470">
        <v>47514</v>
      </c>
      <c r="B470" t="s">
        <v>542</v>
      </c>
      <c r="C470" t="s">
        <v>43</v>
      </c>
      <c r="D470" s="6">
        <v>3372128</v>
      </c>
      <c r="E470" s="6">
        <v>1320098</v>
      </c>
      <c r="F470" s="6">
        <f t="shared" si="28"/>
        <v>4692226</v>
      </c>
      <c r="G470" s="4">
        <v>6302737.4900000002</v>
      </c>
      <c r="H470" s="1">
        <v>1043.46</v>
      </c>
      <c r="I470" s="10">
        <f t="shared" si="29"/>
        <v>4496.7952772506851</v>
      </c>
      <c r="J470" s="4">
        <f t="shared" si="30"/>
        <v>6040.229131926475</v>
      </c>
      <c r="K470" s="10">
        <f t="shared" si="31"/>
        <v>10537.02440917716</v>
      </c>
    </row>
    <row r="471" spans="1:11" x14ac:dyDescent="0.3">
      <c r="A471">
        <v>47894</v>
      </c>
      <c r="B471" t="s">
        <v>543</v>
      </c>
      <c r="C471" t="s">
        <v>259</v>
      </c>
      <c r="D471" s="6">
        <v>29268143</v>
      </c>
      <c r="E471" s="6">
        <v>0</v>
      </c>
      <c r="F471" s="6">
        <f t="shared" si="28"/>
        <v>29268143</v>
      </c>
      <c r="G471" s="4">
        <v>8368519.8399999999</v>
      </c>
      <c r="H471" s="1">
        <v>4371.28</v>
      </c>
      <c r="I471" s="10">
        <f t="shared" si="29"/>
        <v>6695.5543913910806</v>
      </c>
      <c r="J471" s="4">
        <f t="shared" si="30"/>
        <v>1914.4323493347488</v>
      </c>
      <c r="K471" s="10">
        <f t="shared" si="31"/>
        <v>8609.9867407258298</v>
      </c>
    </row>
    <row r="472" spans="1:11" x14ac:dyDescent="0.3">
      <c r="A472">
        <v>48090</v>
      </c>
      <c r="B472" t="s">
        <v>543</v>
      </c>
      <c r="C472" t="s">
        <v>77</v>
      </c>
      <c r="D472" s="6">
        <v>1889255</v>
      </c>
      <c r="E472" s="6">
        <v>1257595</v>
      </c>
      <c r="F472" s="6">
        <f t="shared" si="28"/>
        <v>3146850</v>
      </c>
      <c r="G472" s="4">
        <v>5227321.47</v>
      </c>
      <c r="H472" s="1">
        <v>659.17</v>
      </c>
      <c r="I472" s="10">
        <f t="shared" si="29"/>
        <v>4773.9581595036188</v>
      </c>
      <c r="J472" s="4">
        <f t="shared" si="30"/>
        <v>7930.1568184231683</v>
      </c>
      <c r="K472" s="10">
        <f t="shared" si="31"/>
        <v>12704.114977926787</v>
      </c>
    </row>
    <row r="473" spans="1:11" x14ac:dyDescent="0.3">
      <c r="A473">
        <v>47944</v>
      </c>
      <c r="B473" t="s">
        <v>544</v>
      </c>
      <c r="C473" t="s">
        <v>159</v>
      </c>
      <c r="D473" s="6">
        <v>8964936</v>
      </c>
      <c r="E473" s="6">
        <v>0</v>
      </c>
      <c r="F473" s="6">
        <f t="shared" si="28"/>
        <v>8964936</v>
      </c>
      <c r="G473" s="4">
        <v>12223557.68</v>
      </c>
      <c r="H473" s="1">
        <v>1422.77</v>
      </c>
      <c r="I473" s="10">
        <f t="shared" si="29"/>
        <v>6301.0437386225458</v>
      </c>
      <c r="J473" s="4">
        <f t="shared" si="30"/>
        <v>8591.3799700584077</v>
      </c>
      <c r="K473" s="10">
        <f t="shared" si="31"/>
        <v>14892.423708680953</v>
      </c>
    </row>
    <row r="474" spans="1:11" x14ac:dyDescent="0.3">
      <c r="A474">
        <v>44701</v>
      </c>
      <c r="B474" t="s">
        <v>545</v>
      </c>
      <c r="C474" t="s">
        <v>68</v>
      </c>
      <c r="D474" s="6">
        <v>33973495</v>
      </c>
      <c r="E474" s="6">
        <v>0</v>
      </c>
      <c r="F474" s="6">
        <f t="shared" si="28"/>
        <v>33973495</v>
      </c>
      <c r="G474" s="4">
        <v>1479976.3</v>
      </c>
      <c r="H474" s="1">
        <v>2578.1799999999998</v>
      </c>
      <c r="I474" s="10">
        <f t="shared" si="29"/>
        <v>13177.316944511245</v>
      </c>
      <c r="J474" s="4">
        <f t="shared" si="30"/>
        <v>574.03916716443393</v>
      </c>
      <c r="K474" s="10">
        <f t="shared" si="31"/>
        <v>13751.356111675679</v>
      </c>
    </row>
    <row r="475" spans="1:11" x14ac:dyDescent="0.3">
      <c r="A475">
        <v>47308</v>
      </c>
      <c r="B475" t="s">
        <v>546</v>
      </c>
      <c r="C475" t="s">
        <v>134</v>
      </c>
      <c r="D475" s="6">
        <v>7619536</v>
      </c>
      <c r="E475" s="6">
        <v>0</v>
      </c>
      <c r="F475" s="6">
        <f t="shared" si="28"/>
        <v>7619536</v>
      </c>
      <c r="G475" s="4">
        <v>9130153.8499999996</v>
      </c>
      <c r="H475" s="1">
        <v>1700.8</v>
      </c>
      <c r="I475" s="10">
        <f t="shared" si="29"/>
        <v>4479.9717779868297</v>
      </c>
      <c r="J475" s="4">
        <f t="shared" si="30"/>
        <v>5368.1525458607712</v>
      </c>
      <c r="K475" s="10">
        <f t="shared" si="31"/>
        <v>9848.1243238476018</v>
      </c>
    </row>
    <row r="476" spans="1:11" x14ac:dyDescent="0.3">
      <c r="A476">
        <v>49213</v>
      </c>
      <c r="B476" t="s">
        <v>547</v>
      </c>
      <c r="C476" t="s">
        <v>54</v>
      </c>
      <c r="D476" s="6">
        <v>7843884</v>
      </c>
      <c r="E476" s="6">
        <v>0</v>
      </c>
      <c r="F476" s="6">
        <f t="shared" si="28"/>
        <v>7843884</v>
      </c>
      <c r="G476" s="4">
        <v>4976999.3600000003</v>
      </c>
      <c r="H476" s="1">
        <v>1257.21</v>
      </c>
      <c r="I476" s="10">
        <f t="shared" si="29"/>
        <v>6239.1199560932537</v>
      </c>
      <c r="J476" s="4">
        <f t="shared" si="30"/>
        <v>3958.7653295789887</v>
      </c>
      <c r="K476" s="10">
        <f t="shared" si="31"/>
        <v>10197.885285672242</v>
      </c>
    </row>
    <row r="477" spans="1:11" x14ac:dyDescent="0.3">
      <c r="A477">
        <v>46144</v>
      </c>
      <c r="B477" t="s">
        <v>548</v>
      </c>
      <c r="C477" t="s">
        <v>238</v>
      </c>
      <c r="D477" s="6">
        <v>9802611</v>
      </c>
      <c r="E477" s="6">
        <v>2822548</v>
      </c>
      <c r="F477" s="6">
        <f t="shared" si="28"/>
        <v>12625159</v>
      </c>
      <c r="G477" s="4">
        <v>10377618.75</v>
      </c>
      <c r="H477" s="1">
        <v>2663.4</v>
      </c>
      <c r="I477" s="10">
        <f t="shared" si="29"/>
        <v>4740.2414207404072</v>
      </c>
      <c r="J477" s="4">
        <f t="shared" si="30"/>
        <v>3896.3800968686642</v>
      </c>
      <c r="K477" s="10">
        <f t="shared" si="31"/>
        <v>8636.6215176090718</v>
      </c>
    </row>
    <row r="478" spans="1:11" x14ac:dyDescent="0.3">
      <c r="A478">
        <v>45609</v>
      </c>
      <c r="B478" t="s">
        <v>549</v>
      </c>
      <c r="C478" t="s">
        <v>109</v>
      </c>
      <c r="D478" s="6">
        <v>16003592</v>
      </c>
      <c r="E478" s="6">
        <v>0</v>
      </c>
      <c r="F478" s="6">
        <f t="shared" si="28"/>
        <v>16003592</v>
      </c>
      <c r="G478" s="4">
        <v>2590350.98</v>
      </c>
      <c r="H478" s="1">
        <v>1520.67</v>
      </c>
      <c r="I478" s="10">
        <f t="shared" si="29"/>
        <v>10524.040061288773</v>
      </c>
      <c r="J478" s="4">
        <f t="shared" si="30"/>
        <v>1703.4274234383527</v>
      </c>
      <c r="K478" s="10">
        <f t="shared" si="31"/>
        <v>12227.467484727125</v>
      </c>
    </row>
    <row r="479" spans="1:11" x14ac:dyDescent="0.3">
      <c r="A479">
        <v>49817</v>
      </c>
      <c r="B479" t="s">
        <v>550</v>
      </c>
      <c r="C479" t="s">
        <v>35</v>
      </c>
      <c r="D479" s="6">
        <v>1268660</v>
      </c>
      <c r="E479" s="6">
        <v>375473</v>
      </c>
      <c r="F479" s="6">
        <f t="shared" si="28"/>
        <v>1644133</v>
      </c>
      <c r="G479" s="4">
        <v>2448823.83</v>
      </c>
      <c r="H479" s="1">
        <v>345.38</v>
      </c>
      <c r="I479" s="10">
        <f t="shared" si="29"/>
        <v>4760.3596039145286</v>
      </c>
      <c r="J479" s="4">
        <f t="shared" si="30"/>
        <v>7090.2305576466506</v>
      </c>
      <c r="K479" s="10">
        <f t="shared" si="31"/>
        <v>11850.59016156118</v>
      </c>
    </row>
    <row r="480" spans="1:11" x14ac:dyDescent="0.3">
      <c r="A480">
        <v>44735</v>
      </c>
      <c r="B480" t="s">
        <v>551</v>
      </c>
      <c r="C480" t="s">
        <v>71</v>
      </c>
      <c r="D480" s="6">
        <v>10116032</v>
      </c>
      <c r="E480" s="6">
        <v>3560</v>
      </c>
      <c r="F480" s="6">
        <f t="shared" si="28"/>
        <v>10119592</v>
      </c>
      <c r="G480" s="4">
        <v>8843170.2300000004</v>
      </c>
      <c r="H480" s="1">
        <v>2275.96</v>
      </c>
      <c r="I480" s="10">
        <f t="shared" si="29"/>
        <v>4446.2960684722048</v>
      </c>
      <c r="J480" s="4">
        <f t="shared" si="30"/>
        <v>3885.4682112163659</v>
      </c>
      <c r="K480" s="10">
        <f t="shared" si="31"/>
        <v>8331.7642796885702</v>
      </c>
    </row>
    <row r="481" spans="1:11" x14ac:dyDescent="0.3">
      <c r="A481">
        <v>44743</v>
      </c>
      <c r="B481" t="s">
        <v>552</v>
      </c>
      <c r="C481" t="s">
        <v>240</v>
      </c>
      <c r="D481" s="6">
        <v>21655623</v>
      </c>
      <c r="E481" s="6">
        <v>0</v>
      </c>
      <c r="F481" s="6">
        <f t="shared" si="28"/>
        <v>21655623</v>
      </c>
      <c r="G481" s="4">
        <v>21168989.649999999</v>
      </c>
      <c r="H481" s="1">
        <v>3817.5</v>
      </c>
      <c r="I481" s="10">
        <f t="shared" si="29"/>
        <v>5672.7237721021611</v>
      </c>
      <c r="J481" s="4">
        <f t="shared" si="30"/>
        <v>5545.2494171578255</v>
      </c>
      <c r="K481" s="10">
        <f t="shared" si="31"/>
        <v>11217.973189259987</v>
      </c>
    </row>
    <row r="482" spans="1:11" x14ac:dyDescent="0.3">
      <c r="A482">
        <v>49940</v>
      </c>
      <c r="B482" t="s">
        <v>553</v>
      </c>
      <c r="C482" t="s">
        <v>29</v>
      </c>
      <c r="D482" s="6">
        <v>4390848</v>
      </c>
      <c r="E482" s="6">
        <v>0</v>
      </c>
      <c r="F482" s="6">
        <f t="shared" si="28"/>
        <v>4390848</v>
      </c>
      <c r="G482" s="4">
        <v>10057832.34</v>
      </c>
      <c r="H482" s="1">
        <v>1392.05</v>
      </c>
      <c r="I482" s="10">
        <f t="shared" si="29"/>
        <v>3154.2315290399051</v>
      </c>
      <c r="J482" s="4">
        <f t="shared" si="30"/>
        <v>7225.1947415681907</v>
      </c>
      <c r="K482" s="10">
        <f t="shared" si="31"/>
        <v>10379.426270608095</v>
      </c>
    </row>
    <row r="483" spans="1:11" x14ac:dyDescent="0.3">
      <c r="A483">
        <v>49130</v>
      </c>
      <c r="B483" t="s">
        <v>554</v>
      </c>
      <c r="C483" t="s">
        <v>233</v>
      </c>
      <c r="D483" s="6">
        <v>3645008</v>
      </c>
      <c r="E483" s="6">
        <v>0</v>
      </c>
      <c r="F483" s="6">
        <f t="shared" si="28"/>
        <v>3645008</v>
      </c>
      <c r="G483" s="4">
        <v>10861828.880000001</v>
      </c>
      <c r="H483" s="1">
        <v>1322.23</v>
      </c>
      <c r="I483" s="10">
        <f t="shared" si="29"/>
        <v>2756.7125235397775</v>
      </c>
      <c r="J483" s="4">
        <f t="shared" si="30"/>
        <v>8214.7802424691617</v>
      </c>
      <c r="K483" s="10">
        <f t="shared" si="31"/>
        <v>10971.49276600894</v>
      </c>
    </row>
    <row r="484" spans="1:11" x14ac:dyDescent="0.3">
      <c r="A484">
        <v>48355</v>
      </c>
      <c r="B484" t="s">
        <v>555</v>
      </c>
      <c r="C484" t="s">
        <v>56</v>
      </c>
      <c r="D484" s="6">
        <v>1357297</v>
      </c>
      <c r="E484" s="6">
        <v>492543</v>
      </c>
      <c r="F484" s="6">
        <f t="shared" si="28"/>
        <v>1849840</v>
      </c>
      <c r="G484" s="4">
        <v>5578221.9299999997</v>
      </c>
      <c r="H484" s="1">
        <v>576.47</v>
      </c>
      <c r="I484" s="10">
        <f t="shared" si="29"/>
        <v>3208.909396846323</v>
      </c>
      <c r="J484" s="4">
        <f t="shared" si="30"/>
        <v>9676.5173035890839</v>
      </c>
      <c r="K484" s="10">
        <f t="shared" si="31"/>
        <v>12885.426700435408</v>
      </c>
    </row>
    <row r="485" spans="1:11" x14ac:dyDescent="0.3">
      <c r="A485">
        <v>49684</v>
      </c>
      <c r="B485" t="s">
        <v>556</v>
      </c>
      <c r="C485" t="s">
        <v>274</v>
      </c>
      <c r="D485" s="6">
        <v>3793666</v>
      </c>
      <c r="E485" s="6">
        <v>1067249</v>
      </c>
      <c r="F485" s="6">
        <f t="shared" si="28"/>
        <v>4860915</v>
      </c>
      <c r="G485" s="4">
        <v>4828498.9800000004</v>
      </c>
      <c r="H485" s="1">
        <v>861.3</v>
      </c>
      <c r="I485" s="10">
        <f t="shared" si="29"/>
        <v>5643.6955764541972</v>
      </c>
      <c r="J485" s="4">
        <f t="shared" si="30"/>
        <v>5606.0594218042506</v>
      </c>
      <c r="K485" s="10">
        <f t="shared" si="31"/>
        <v>11249.754998258448</v>
      </c>
    </row>
    <row r="486" spans="1:11" x14ac:dyDescent="0.3">
      <c r="A486">
        <v>46003</v>
      </c>
      <c r="B486" t="s">
        <v>557</v>
      </c>
      <c r="C486" t="s">
        <v>63</v>
      </c>
      <c r="D486" s="6">
        <v>2836948</v>
      </c>
      <c r="E486" s="6">
        <v>0</v>
      </c>
      <c r="F486" s="6">
        <f t="shared" si="28"/>
        <v>2836948</v>
      </c>
      <c r="G486" s="4">
        <v>3317209.78</v>
      </c>
      <c r="H486" s="1">
        <v>614.04</v>
      </c>
      <c r="I486" s="10">
        <f t="shared" si="29"/>
        <v>4620.1354960588887</v>
      </c>
      <c r="J486" s="4">
        <f t="shared" si="30"/>
        <v>5402.2698521268976</v>
      </c>
      <c r="K486" s="10">
        <f t="shared" si="31"/>
        <v>10022.405348185786</v>
      </c>
    </row>
    <row r="487" spans="1:11" x14ac:dyDescent="0.3">
      <c r="A487">
        <v>44750</v>
      </c>
      <c r="B487" t="s">
        <v>558</v>
      </c>
      <c r="C487" t="s">
        <v>68</v>
      </c>
      <c r="D487" s="6">
        <v>78526636</v>
      </c>
      <c r="E487" s="6">
        <v>0</v>
      </c>
      <c r="F487" s="6">
        <f t="shared" si="28"/>
        <v>78526636</v>
      </c>
      <c r="G487" s="4">
        <v>17221523.52</v>
      </c>
      <c r="H487" s="1">
        <v>5145.8999999999996</v>
      </c>
      <c r="I487" s="10">
        <f t="shared" si="29"/>
        <v>15260.039254552168</v>
      </c>
      <c r="J487" s="4">
        <f t="shared" si="30"/>
        <v>3346.6494723954993</v>
      </c>
      <c r="K487" s="10">
        <f t="shared" si="31"/>
        <v>18606.688726947668</v>
      </c>
    </row>
    <row r="488" spans="1:11" x14ac:dyDescent="0.3">
      <c r="A488">
        <v>45799</v>
      </c>
      <c r="B488" t="s">
        <v>559</v>
      </c>
      <c r="C488" t="s">
        <v>27</v>
      </c>
      <c r="D488" s="6">
        <v>13816475</v>
      </c>
      <c r="E488" s="6">
        <v>0</v>
      </c>
      <c r="F488" s="6">
        <f t="shared" si="28"/>
        <v>13816475</v>
      </c>
      <c r="G488" s="4">
        <v>5303073.5</v>
      </c>
      <c r="H488" s="1">
        <v>2429.16</v>
      </c>
      <c r="I488" s="10">
        <f t="shared" si="29"/>
        <v>5687.7583197483909</v>
      </c>
      <c r="J488" s="4">
        <f t="shared" si="30"/>
        <v>2183.0894218577619</v>
      </c>
      <c r="K488" s="10">
        <f t="shared" si="31"/>
        <v>7870.8477416061523</v>
      </c>
    </row>
    <row r="489" spans="1:11" x14ac:dyDescent="0.3">
      <c r="A489">
        <v>44768</v>
      </c>
      <c r="B489" t="s">
        <v>560</v>
      </c>
      <c r="C489" t="s">
        <v>33</v>
      </c>
      <c r="D489" s="6">
        <v>14248463</v>
      </c>
      <c r="E489" s="6">
        <v>0</v>
      </c>
      <c r="F489" s="6">
        <f t="shared" si="28"/>
        <v>14248463</v>
      </c>
      <c r="G489" s="4">
        <v>4686708.3099999996</v>
      </c>
      <c r="H489" s="1">
        <v>1606.44</v>
      </c>
      <c r="I489" s="10">
        <f t="shared" si="29"/>
        <v>8869.5892781554248</v>
      </c>
      <c r="J489" s="4">
        <f t="shared" si="30"/>
        <v>2917.4499576703765</v>
      </c>
      <c r="K489" s="10">
        <f t="shared" si="31"/>
        <v>11787.039235825801</v>
      </c>
    </row>
    <row r="490" spans="1:11" x14ac:dyDescent="0.3">
      <c r="A490">
        <v>44776</v>
      </c>
      <c r="B490" t="s">
        <v>561</v>
      </c>
      <c r="C490" t="s">
        <v>173</v>
      </c>
      <c r="D490" s="6">
        <v>6425807</v>
      </c>
      <c r="E490" s="6">
        <v>2566045</v>
      </c>
      <c r="F490" s="6">
        <f t="shared" si="28"/>
        <v>8991852</v>
      </c>
      <c r="G490" s="4">
        <v>10115396.789999999</v>
      </c>
      <c r="H490" s="1">
        <v>1830.57</v>
      </c>
      <c r="I490" s="10">
        <f t="shared" si="29"/>
        <v>4912.0503449745165</v>
      </c>
      <c r="J490" s="4">
        <f t="shared" si="30"/>
        <v>5525.8180730592112</v>
      </c>
      <c r="K490" s="10">
        <f t="shared" si="31"/>
        <v>10437.868418033728</v>
      </c>
    </row>
    <row r="491" spans="1:11" x14ac:dyDescent="0.3">
      <c r="A491">
        <v>44784</v>
      </c>
      <c r="B491" t="s">
        <v>562</v>
      </c>
      <c r="C491" t="s">
        <v>35</v>
      </c>
      <c r="D491" s="6">
        <v>15931779</v>
      </c>
      <c r="E491" s="6">
        <v>0</v>
      </c>
      <c r="F491" s="6">
        <f t="shared" si="28"/>
        <v>15931779</v>
      </c>
      <c r="G491" s="4">
        <v>19249875.73</v>
      </c>
      <c r="H491" s="1">
        <v>3841.65</v>
      </c>
      <c r="I491" s="10">
        <f t="shared" si="29"/>
        <v>4147.1188161336922</v>
      </c>
      <c r="J491" s="4">
        <f t="shared" si="30"/>
        <v>5010.8353780276702</v>
      </c>
      <c r="K491" s="10">
        <f t="shared" si="31"/>
        <v>9157.9541941613625</v>
      </c>
    </row>
    <row r="492" spans="1:11" x14ac:dyDescent="0.3">
      <c r="A492">
        <v>46607</v>
      </c>
      <c r="B492" t="s">
        <v>563</v>
      </c>
      <c r="C492" t="s">
        <v>68</v>
      </c>
      <c r="D492" s="6">
        <v>58428917</v>
      </c>
      <c r="E492" s="6">
        <v>0</v>
      </c>
      <c r="F492" s="6">
        <f t="shared" si="28"/>
        <v>58428917</v>
      </c>
      <c r="G492" s="4">
        <v>3500909.49</v>
      </c>
      <c r="H492" s="1">
        <v>4463.9399999999996</v>
      </c>
      <c r="I492" s="10">
        <f t="shared" si="29"/>
        <v>13089.091027209148</v>
      </c>
      <c r="J492" s="4">
        <f t="shared" si="30"/>
        <v>784.26445919972059</v>
      </c>
      <c r="K492" s="10">
        <f t="shared" si="31"/>
        <v>13873.355486408869</v>
      </c>
    </row>
    <row r="493" spans="1:11" x14ac:dyDescent="0.3">
      <c r="A493">
        <v>47738</v>
      </c>
      <c r="B493" t="s">
        <v>564</v>
      </c>
      <c r="C493" t="s">
        <v>79</v>
      </c>
      <c r="D493" s="6">
        <v>2295195</v>
      </c>
      <c r="E493" s="6">
        <v>1024850</v>
      </c>
      <c r="F493" s="6">
        <f t="shared" si="28"/>
        <v>3320045</v>
      </c>
      <c r="G493" s="4">
        <v>5952900.3099999996</v>
      </c>
      <c r="H493" s="1">
        <v>752.17</v>
      </c>
      <c r="I493" s="10">
        <f t="shared" si="29"/>
        <v>4413.9556217344489</v>
      </c>
      <c r="J493" s="4">
        <f t="shared" si="30"/>
        <v>7914.3017004134699</v>
      </c>
      <c r="K493" s="10">
        <f t="shared" si="31"/>
        <v>12328.257322147918</v>
      </c>
    </row>
    <row r="494" spans="1:11" x14ac:dyDescent="0.3">
      <c r="A494">
        <v>44792</v>
      </c>
      <c r="B494" t="s">
        <v>565</v>
      </c>
      <c r="C494" t="s">
        <v>68</v>
      </c>
      <c r="D494" s="6">
        <v>48786890</v>
      </c>
      <c r="E494" s="6">
        <v>0</v>
      </c>
      <c r="F494" s="6">
        <f t="shared" si="28"/>
        <v>48786890</v>
      </c>
      <c r="G494" s="4">
        <v>8537777.6099999994</v>
      </c>
      <c r="H494" s="1">
        <v>3699.99</v>
      </c>
      <c r="I494" s="10">
        <f t="shared" si="29"/>
        <v>13185.681582923198</v>
      </c>
      <c r="J494" s="4">
        <f t="shared" si="30"/>
        <v>2307.5136986856719</v>
      </c>
      <c r="K494" s="10">
        <f t="shared" si="31"/>
        <v>15493.195281608871</v>
      </c>
    </row>
    <row r="495" spans="1:11" x14ac:dyDescent="0.3">
      <c r="A495">
        <v>47951</v>
      </c>
      <c r="B495" t="s">
        <v>566</v>
      </c>
      <c r="C495" t="s">
        <v>159</v>
      </c>
      <c r="D495" s="6">
        <v>4697332</v>
      </c>
      <c r="E495" s="6">
        <v>0</v>
      </c>
      <c r="F495" s="6">
        <f t="shared" si="28"/>
        <v>4697332</v>
      </c>
      <c r="G495" s="4">
        <v>12521776.960000001</v>
      </c>
      <c r="H495" s="1">
        <v>1842.97</v>
      </c>
      <c r="I495" s="10">
        <f t="shared" si="29"/>
        <v>2548.7837566536623</v>
      </c>
      <c r="J495" s="4">
        <f t="shared" si="30"/>
        <v>6794.3466035800911</v>
      </c>
      <c r="K495" s="10">
        <f t="shared" si="31"/>
        <v>9343.1303602337539</v>
      </c>
    </row>
    <row r="496" spans="1:11" x14ac:dyDescent="0.3">
      <c r="A496">
        <v>48363</v>
      </c>
      <c r="B496" t="s">
        <v>567</v>
      </c>
      <c r="C496" t="s">
        <v>56</v>
      </c>
      <c r="D496" s="6">
        <v>6372433</v>
      </c>
      <c r="E496" s="6">
        <v>0</v>
      </c>
      <c r="F496" s="6">
        <f t="shared" si="28"/>
        <v>6372433</v>
      </c>
      <c r="G496" s="4">
        <v>4668748.13</v>
      </c>
      <c r="H496" s="1">
        <v>1064.4100000000001</v>
      </c>
      <c r="I496" s="10">
        <f t="shared" si="29"/>
        <v>5986.8218073862508</v>
      </c>
      <c r="J496" s="4">
        <f t="shared" si="30"/>
        <v>4386.2309918170622</v>
      </c>
      <c r="K496" s="10">
        <f t="shared" si="31"/>
        <v>10373.052799203313</v>
      </c>
    </row>
    <row r="497" spans="1:11" x14ac:dyDescent="0.3">
      <c r="A497">
        <v>44800</v>
      </c>
      <c r="B497" t="s">
        <v>568</v>
      </c>
      <c r="C497" t="s">
        <v>93</v>
      </c>
      <c r="D497" s="6">
        <v>107802595</v>
      </c>
      <c r="E497" s="6">
        <v>0</v>
      </c>
      <c r="F497" s="6">
        <f t="shared" si="28"/>
        <v>107802595</v>
      </c>
      <c r="G497" s="4">
        <v>126892762.20999999</v>
      </c>
      <c r="H497" s="1">
        <v>23688.21</v>
      </c>
      <c r="I497" s="10">
        <f t="shared" si="29"/>
        <v>4550.8966274783952</v>
      </c>
      <c r="J497" s="4">
        <f t="shared" si="30"/>
        <v>5356.7898211810852</v>
      </c>
      <c r="K497" s="10">
        <f t="shared" si="31"/>
        <v>9907.6864486594804</v>
      </c>
    </row>
    <row r="498" spans="1:11" x14ac:dyDescent="0.3">
      <c r="A498">
        <v>49221</v>
      </c>
      <c r="B498" t="s">
        <v>569</v>
      </c>
      <c r="C498" t="s">
        <v>54</v>
      </c>
      <c r="D498" s="6">
        <v>7262541</v>
      </c>
      <c r="E498" s="6">
        <v>0</v>
      </c>
      <c r="F498" s="6">
        <f t="shared" si="28"/>
        <v>7262541</v>
      </c>
      <c r="G498" s="4">
        <v>10191534.529999999</v>
      </c>
      <c r="H498" s="1">
        <v>1640.14</v>
      </c>
      <c r="I498" s="10">
        <f t="shared" si="29"/>
        <v>4428.0006584803732</v>
      </c>
      <c r="J498" s="4">
        <f t="shared" si="30"/>
        <v>6213.8198751326099</v>
      </c>
      <c r="K498" s="10">
        <f t="shared" si="31"/>
        <v>10641.820533612983</v>
      </c>
    </row>
    <row r="499" spans="1:11" x14ac:dyDescent="0.3">
      <c r="A499">
        <v>50583</v>
      </c>
      <c r="B499" t="s">
        <v>569</v>
      </c>
      <c r="C499" t="s">
        <v>162</v>
      </c>
      <c r="D499" s="6">
        <v>10507487</v>
      </c>
      <c r="E499" s="6">
        <v>0</v>
      </c>
      <c r="F499" s="6">
        <f t="shared" si="28"/>
        <v>10507487</v>
      </c>
      <c r="G499" s="4">
        <v>5155585.12</v>
      </c>
      <c r="H499" s="1">
        <v>1385.21</v>
      </c>
      <c r="I499" s="10">
        <f t="shared" si="29"/>
        <v>7585.483067549324</v>
      </c>
      <c r="J499" s="4">
        <f t="shared" si="30"/>
        <v>3721.8798016185269</v>
      </c>
      <c r="K499" s="10">
        <f t="shared" si="31"/>
        <v>11307.362869167851</v>
      </c>
    </row>
    <row r="500" spans="1:11" x14ac:dyDescent="0.3">
      <c r="A500">
        <v>46276</v>
      </c>
      <c r="B500" t="s">
        <v>570</v>
      </c>
      <c r="C500" t="s">
        <v>168</v>
      </c>
      <c r="D500" s="6">
        <v>3526553</v>
      </c>
      <c r="E500" s="6">
        <v>956208</v>
      </c>
      <c r="F500" s="6">
        <f t="shared" si="28"/>
        <v>4482761</v>
      </c>
      <c r="G500" s="4">
        <v>3941313.18</v>
      </c>
      <c r="H500" s="1">
        <v>721.03</v>
      </c>
      <c r="I500" s="10">
        <f t="shared" si="29"/>
        <v>6217.162947450176</v>
      </c>
      <c r="J500" s="4">
        <f t="shared" si="30"/>
        <v>5466.2263428706165</v>
      </c>
      <c r="K500" s="10">
        <f t="shared" si="31"/>
        <v>11683.389290320792</v>
      </c>
    </row>
    <row r="501" spans="1:11" x14ac:dyDescent="0.3">
      <c r="A501">
        <v>49528</v>
      </c>
      <c r="B501" t="s">
        <v>570</v>
      </c>
      <c r="C501" t="s">
        <v>21</v>
      </c>
      <c r="D501" s="6">
        <v>2457252</v>
      </c>
      <c r="E501" s="6">
        <v>4919</v>
      </c>
      <c r="F501" s="6">
        <f t="shared" si="28"/>
        <v>2462171</v>
      </c>
      <c r="G501" s="4">
        <v>9046008.1699999999</v>
      </c>
      <c r="H501" s="1">
        <v>1042.58</v>
      </c>
      <c r="I501" s="10">
        <f t="shared" si="29"/>
        <v>2361.6134972855803</v>
      </c>
      <c r="J501" s="4">
        <f t="shared" si="30"/>
        <v>8676.5602351857888</v>
      </c>
      <c r="K501" s="10">
        <f t="shared" si="31"/>
        <v>11038.173732471369</v>
      </c>
    </row>
    <row r="502" spans="1:11" x14ac:dyDescent="0.3">
      <c r="A502">
        <v>46441</v>
      </c>
      <c r="B502" t="s">
        <v>571</v>
      </c>
      <c r="C502" t="s">
        <v>71</v>
      </c>
      <c r="D502" s="6">
        <v>3396684</v>
      </c>
      <c r="E502" s="6">
        <v>0</v>
      </c>
      <c r="F502" s="6">
        <f t="shared" si="28"/>
        <v>3396684</v>
      </c>
      <c r="G502" s="4">
        <v>7468810.6100000003</v>
      </c>
      <c r="H502" s="1">
        <v>847.34</v>
      </c>
      <c r="I502" s="10">
        <f t="shared" si="29"/>
        <v>4008.6435197205369</v>
      </c>
      <c r="J502" s="4">
        <f t="shared" si="30"/>
        <v>8814.4199612906268</v>
      </c>
      <c r="K502" s="10">
        <f t="shared" si="31"/>
        <v>12823.063481011164</v>
      </c>
    </row>
    <row r="503" spans="1:11" x14ac:dyDescent="0.3">
      <c r="A503">
        <v>48538</v>
      </c>
      <c r="B503" t="s">
        <v>571</v>
      </c>
      <c r="C503" t="s">
        <v>232</v>
      </c>
      <c r="D503" s="6">
        <v>2195669</v>
      </c>
      <c r="E503" s="6">
        <v>0</v>
      </c>
      <c r="F503" s="6">
        <f t="shared" si="28"/>
        <v>2195669</v>
      </c>
      <c r="G503" s="4">
        <v>5676123.8499999996</v>
      </c>
      <c r="H503" s="1">
        <v>789.58</v>
      </c>
      <c r="I503" s="10">
        <f t="shared" si="29"/>
        <v>2780.8062514248081</v>
      </c>
      <c r="J503" s="4">
        <f t="shared" si="30"/>
        <v>7188.7887864434251</v>
      </c>
      <c r="K503" s="10">
        <f t="shared" si="31"/>
        <v>9969.5950378682337</v>
      </c>
    </row>
    <row r="504" spans="1:11" x14ac:dyDescent="0.3">
      <c r="A504">
        <v>49064</v>
      </c>
      <c r="B504" t="s">
        <v>571</v>
      </c>
      <c r="C504" t="s">
        <v>206</v>
      </c>
      <c r="D504" s="6">
        <v>1277011</v>
      </c>
      <c r="E504" s="6">
        <v>0</v>
      </c>
      <c r="F504" s="6">
        <f t="shared" si="28"/>
        <v>1277011</v>
      </c>
      <c r="G504" s="4">
        <v>8093769.5999999996</v>
      </c>
      <c r="H504" s="1">
        <v>698.65</v>
      </c>
      <c r="I504" s="10">
        <f t="shared" si="29"/>
        <v>1827.82652257926</v>
      </c>
      <c r="J504" s="4">
        <f t="shared" si="30"/>
        <v>11584.870249767408</v>
      </c>
      <c r="K504" s="10">
        <f t="shared" si="31"/>
        <v>13412.696772346668</v>
      </c>
    </row>
    <row r="505" spans="1:11" x14ac:dyDescent="0.3">
      <c r="A505">
        <v>50237</v>
      </c>
      <c r="B505" t="s">
        <v>572</v>
      </c>
      <c r="C505" t="s">
        <v>104</v>
      </c>
      <c r="D505" s="6">
        <v>1783215</v>
      </c>
      <c r="E505" s="6">
        <v>0</v>
      </c>
      <c r="F505" s="6">
        <f t="shared" si="28"/>
        <v>1783215</v>
      </c>
      <c r="G505" s="4">
        <v>3667993.18</v>
      </c>
      <c r="H505" s="1">
        <v>511.21</v>
      </c>
      <c r="I505" s="10">
        <f t="shared" si="29"/>
        <v>3488.224017527044</v>
      </c>
      <c r="J505" s="4">
        <f t="shared" si="30"/>
        <v>7175.1201658809496</v>
      </c>
      <c r="K505" s="10">
        <f t="shared" si="31"/>
        <v>10663.344183407993</v>
      </c>
    </row>
    <row r="506" spans="1:11" x14ac:dyDescent="0.3">
      <c r="A506">
        <v>48041</v>
      </c>
      <c r="B506" t="s">
        <v>573</v>
      </c>
      <c r="C506" t="s">
        <v>299</v>
      </c>
      <c r="D506" s="6">
        <v>18780762</v>
      </c>
      <c r="E506" s="6">
        <v>5423916</v>
      </c>
      <c r="F506" s="6">
        <f t="shared" si="28"/>
        <v>24204678</v>
      </c>
      <c r="G506" s="4">
        <v>15091236.08</v>
      </c>
      <c r="H506" s="1">
        <v>4128.53</v>
      </c>
      <c r="I506" s="10">
        <f t="shared" si="29"/>
        <v>5862.7836057870481</v>
      </c>
      <c r="J506" s="4">
        <f t="shared" si="30"/>
        <v>3655.3533775944466</v>
      </c>
      <c r="K506" s="10">
        <f t="shared" si="31"/>
        <v>9518.1369833814952</v>
      </c>
    </row>
    <row r="507" spans="1:11" x14ac:dyDescent="0.3">
      <c r="A507">
        <v>47381</v>
      </c>
      <c r="B507" t="s">
        <v>574</v>
      </c>
      <c r="C507" t="s">
        <v>164</v>
      </c>
      <c r="D507" s="6">
        <v>14170907</v>
      </c>
      <c r="E507" s="6">
        <v>4123465</v>
      </c>
      <c r="F507" s="6">
        <f t="shared" si="28"/>
        <v>18294372</v>
      </c>
      <c r="G507" s="4">
        <v>13643793.880000001</v>
      </c>
      <c r="H507" s="1">
        <v>3576.42</v>
      </c>
      <c r="I507" s="10">
        <f t="shared" si="29"/>
        <v>5115.2750515879006</v>
      </c>
      <c r="J507" s="4">
        <f t="shared" si="30"/>
        <v>3814.9305394780258</v>
      </c>
      <c r="K507" s="10">
        <f t="shared" si="31"/>
        <v>8930.2055910659255</v>
      </c>
    </row>
    <row r="508" spans="1:11" x14ac:dyDescent="0.3">
      <c r="A508">
        <v>45807</v>
      </c>
      <c r="B508" t="s">
        <v>575</v>
      </c>
      <c r="C508" t="s">
        <v>27</v>
      </c>
      <c r="D508" s="6">
        <v>3027819</v>
      </c>
      <c r="E508" s="6">
        <v>1096476</v>
      </c>
      <c r="F508" s="6">
        <f t="shared" si="28"/>
        <v>4124295</v>
      </c>
      <c r="G508" s="4">
        <v>5860220.4400000004</v>
      </c>
      <c r="H508" s="1">
        <v>911.43</v>
      </c>
      <c r="I508" s="10">
        <f t="shared" si="29"/>
        <v>4525.0814653895532</v>
      </c>
      <c r="J508" s="4">
        <f t="shared" si="30"/>
        <v>6429.6988688105512</v>
      </c>
      <c r="K508" s="10">
        <f t="shared" si="31"/>
        <v>10954.780334200104</v>
      </c>
    </row>
    <row r="509" spans="1:11" x14ac:dyDescent="0.3">
      <c r="A509">
        <v>50427</v>
      </c>
      <c r="B509" t="s">
        <v>576</v>
      </c>
      <c r="C509" t="s">
        <v>146</v>
      </c>
      <c r="D509" s="6">
        <v>36643801</v>
      </c>
      <c r="E509" s="6">
        <v>0</v>
      </c>
      <c r="F509" s="6">
        <f t="shared" si="28"/>
        <v>36643801</v>
      </c>
      <c r="G509" s="4">
        <v>14791200.609999999</v>
      </c>
      <c r="H509" s="1">
        <v>5843.52</v>
      </c>
      <c r="I509" s="10">
        <f t="shared" si="29"/>
        <v>6270.8437722468643</v>
      </c>
      <c r="J509" s="4">
        <f t="shared" si="30"/>
        <v>2531.2141671458298</v>
      </c>
      <c r="K509" s="10">
        <f t="shared" si="31"/>
        <v>8802.0579393926946</v>
      </c>
    </row>
    <row r="510" spans="1:11" x14ac:dyDescent="0.3">
      <c r="A510">
        <v>44818</v>
      </c>
      <c r="B510" t="s">
        <v>577</v>
      </c>
      <c r="C510" t="s">
        <v>168</v>
      </c>
      <c r="D510" s="6">
        <v>25208703</v>
      </c>
      <c r="E510" s="6">
        <v>0</v>
      </c>
      <c r="F510" s="6">
        <f t="shared" si="28"/>
        <v>25208703</v>
      </c>
      <c r="G510" s="4">
        <v>72147509.069999993</v>
      </c>
      <c r="H510" s="1">
        <v>9120.4699999999993</v>
      </c>
      <c r="I510" s="10">
        <f t="shared" si="29"/>
        <v>2763.969729630162</v>
      </c>
      <c r="J510" s="4">
        <f t="shared" si="30"/>
        <v>7910.5034137495104</v>
      </c>
      <c r="K510" s="10">
        <f t="shared" si="31"/>
        <v>10674.473143379673</v>
      </c>
    </row>
    <row r="511" spans="1:11" x14ac:dyDescent="0.3">
      <c r="A511">
        <v>48223</v>
      </c>
      <c r="B511" t="s">
        <v>578</v>
      </c>
      <c r="C511" t="s">
        <v>39</v>
      </c>
      <c r="D511" s="6">
        <v>31558960</v>
      </c>
      <c r="E511" s="6">
        <v>0</v>
      </c>
      <c r="F511" s="6">
        <f t="shared" si="28"/>
        <v>31558960</v>
      </c>
      <c r="G511" s="4">
        <v>8391463.1999999993</v>
      </c>
      <c r="H511" s="1">
        <v>4011.51</v>
      </c>
      <c r="I511" s="10">
        <f t="shared" si="29"/>
        <v>7867.1024128071467</v>
      </c>
      <c r="J511" s="4">
        <f t="shared" si="30"/>
        <v>2091.8465116626903</v>
      </c>
      <c r="K511" s="10">
        <f t="shared" si="31"/>
        <v>9958.9489244698379</v>
      </c>
    </row>
    <row r="512" spans="1:11" x14ac:dyDescent="0.3">
      <c r="A512">
        <v>48371</v>
      </c>
      <c r="B512" t="s">
        <v>578</v>
      </c>
      <c r="C512" t="s">
        <v>56</v>
      </c>
      <c r="D512" s="6">
        <v>4516894</v>
      </c>
      <c r="E512" s="6">
        <v>2129429</v>
      </c>
      <c r="F512" s="6">
        <f t="shared" si="28"/>
        <v>6646323</v>
      </c>
      <c r="G512" s="4">
        <v>4650077.18</v>
      </c>
      <c r="H512" s="1">
        <v>1124.99</v>
      </c>
      <c r="I512" s="10">
        <f t="shared" si="29"/>
        <v>5907.8951812905007</v>
      </c>
      <c r="J512" s="4">
        <f t="shared" si="30"/>
        <v>4133.4386794549282</v>
      </c>
      <c r="K512" s="10">
        <f t="shared" si="31"/>
        <v>10041.333860745428</v>
      </c>
    </row>
    <row r="513" spans="1:11" x14ac:dyDescent="0.3">
      <c r="A513">
        <v>50062</v>
      </c>
      <c r="B513" t="s">
        <v>578</v>
      </c>
      <c r="C513" t="s">
        <v>23</v>
      </c>
      <c r="D513" s="6">
        <v>13035567</v>
      </c>
      <c r="E513" s="6">
        <v>0</v>
      </c>
      <c r="F513" s="6">
        <f t="shared" si="28"/>
        <v>13035567</v>
      </c>
      <c r="G513" s="4">
        <v>9447593.0500000007</v>
      </c>
      <c r="H513" s="1">
        <v>2282.29</v>
      </c>
      <c r="I513" s="10">
        <f t="shared" si="29"/>
        <v>5711.617279136306</v>
      </c>
      <c r="J513" s="4">
        <f t="shared" si="30"/>
        <v>4139.5234829929595</v>
      </c>
      <c r="K513" s="10">
        <f t="shared" si="31"/>
        <v>9851.1407621292656</v>
      </c>
    </row>
    <row r="514" spans="1:11" x14ac:dyDescent="0.3">
      <c r="A514">
        <v>44719</v>
      </c>
      <c r="B514" t="s">
        <v>579</v>
      </c>
      <c r="C514" t="s">
        <v>164</v>
      </c>
      <c r="D514" s="6">
        <v>5849671</v>
      </c>
      <c r="E514" s="6">
        <v>0</v>
      </c>
      <c r="F514" s="6">
        <f t="shared" si="28"/>
        <v>5849671</v>
      </c>
      <c r="G514" s="4">
        <v>4785648.0599999996</v>
      </c>
      <c r="H514" s="1">
        <v>819.88</v>
      </c>
      <c r="I514" s="10">
        <f t="shared" si="29"/>
        <v>7134.7892374493831</v>
      </c>
      <c r="J514" s="4">
        <f t="shared" si="30"/>
        <v>5837.0103673708345</v>
      </c>
      <c r="K514" s="10">
        <f t="shared" si="31"/>
        <v>12971.799604820219</v>
      </c>
    </row>
    <row r="515" spans="1:11" x14ac:dyDescent="0.3">
      <c r="A515">
        <v>45997</v>
      </c>
      <c r="B515" t="s">
        <v>580</v>
      </c>
      <c r="C515" t="s">
        <v>63</v>
      </c>
      <c r="D515" s="6">
        <v>10942780</v>
      </c>
      <c r="E515" s="6">
        <v>0</v>
      </c>
      <c r="F515" s="6">
        <f t="shared" si="28"/>
        <v>10942780</v>
      </c>
      <c r="G515" s="4">
        <v>3371936.46</v>
      </c>
      <c r="H515" s="1">
        <v>1597.33</v>
      </c>
      <c r="I515" s="10">
        <f t="shared" si="29"/>
        <v>6850.6695548196058</v>
      </c>
      <c r="J515" s="4">
        <f t="shared" si="30"/>
        <v>2110.9829903651721</v>
      </c>
      <c r="K515" s="10">
        <f t="shared" si="31"/>
        <v>8961.6525451847774</v>
      </c>
    </row>
    <row r="516" spans="1:11" x14ac:dyDescent="0.3">
      <c r="A516">
        <v>48587</v>
      </c>
      <c r="B516" t="s">
        <v>581</v>
      </c>
      <c r="C516" t="s">
        <v>150</v>
      </c>
      <c r="D516" s="6">
        <v>3764296</v>
      </c>
      <c r="E516" s="6">
        <v>0</v>
      </c>
      <c r="F516" s="6">
        <f t="shared" si="28"/>
        <v>3764296</v>
      </c>
      <c r="G516" s="4">
        <v>5495298.0800000001</v>
      </c>
      <c r="H516" s="1">
        <v>934.77</v>
      </c>
      <c r="I516" s="10">
        <f t="shared" si="29"/>
        <v>4026.9756196711492</v>
      </c>
      <c r="J516" s="4">
        <f t="shared" si="30"/>
        <v>5878.7702643431003</v>
      </c>
      <c r="K516" s="10">
        <f t="shared" si="31"/>
        <v>9905.7458840142499</v>
      </c>
    </row>
    <row r="517" spans="1:11" x14ac:dyDescent="0.3">
      <c r="A517">
        <v>44727</v>
      </c>
      <c r="B517" t="s">
        <v>582</v>
      </c>
      <c r="C517" t="s">
        <v>433</v>
      </c>
      <c r="D517" s="6">
        <v>7806508</v>
      </c>
      <c r="E517" s="6">
        <v>0</v>
      </c>
      <c r="F517" s="6">
        <f t="shared" si="28"/>
        <v>7806508</v>
      </c>
      <c r="G517" s="4">
        <v>10762142.76</v>
      </c>
      <c r="H517" s="1">
        <v>2111.71</v>
      </c>
      <c r="I517" s="10">
        <f t="shared" si="29"/>
        <v>3696.7708634234814</v>
      </c>
      <c r="J517" s="4">
        <f t="shared" si="30"/>
        <v>5096.4113254187359</v>
      </c>
      <c r="K517" s="10">
        <f t="shared" si="31"/>
        <v>8793.1821888422164</v>
      </c>
    </row>
    <row r="518" spans="1:11" x14ac:dyDescent="0.3">
      <c r="A518">
        <v>44826</v>
      </c>
      <c r="B518" t="s">
        <v>583</v>
      </c>
      <c r="C518" t="s">
        <v>128</v>
      </c>
      <c r="D518" s="6">
        <v>4167830</v>
      </c>
      <c r="E518" s="6">
        <v>0</v>
      </c>
      <c r="F518" s="6">
        <f t="shared" si="28"/>
        <v>4167830</v>
      </c>
      <c r="G518" s="4">
        <v>14374600.17</v>
      </c>
      <c r="H518" s="1">
        <v>1810.82</v>
      </c>
      <c r="I518" s="10">
        <f t="shared" si="29"/>
        <v>2301.6257827945351</v>
      </c>
      <c r="J518" s="4">
        <f t="shared" si="30"/>
        <v>7938.1717509194732</v>
      </c>
      <c r="K518" s="10">
        <f t="shared" si="31"/>
        <v>10239.797533714009</v>
      </c>
    </row>
    <row r="519" spans="1:11" x14ac:dyDescent="0.3">
      <c r="A519">
        <v>44834</v>
      </c>
      <c r="B519" t="s">
        <v>584</v>
      </c>
      <c r="C519" t="s">
        <v>23</v>
      </c>
      <c r="D519" s="6">
        <v>38666852</v>
      </c>
      <c r="E519" s="6">
        <v>0</v>
      </c>
      <c r="F519" s="6">
        <f t="shared" si="28"/>
        <v>38666852</v>
      </c>
      <c r="G519" s="4">
        <v>13576944.279999999</v>
      </c>
      <c r="H519" s="1">
        <v>5044.5</v>
      </c>
      <c r="I519" s="10">
        <f t="shared" si="29"/>
        <v>7665.1505600158589</v>
      </c>
      <c r="J519" s="4">
        <f t="shared" si="30"/>
        <v>2691.435083754584</v>
      </c>
      <c r="K519" s="10">
        <f t="shared" si="31"/>
        <v>10356.585643770442</v>
      </c>
    </row>
    <row r="520" spans="1:11" x14ac:dyDescent="0.3">
      <c r="A520">
        <v>50294</v>
      </c>
      <c r="B520" t="s">
        <v>585</v>
      </c>
      <c r="C520" t="s">
        <v>171</v>
      </c>
      <c r="D520" s="6">
        <v>3160518</v>
      </c>
      <c r="E520" s="6">
        <v>0</v>
      </c>
      <c r="F520" s="6">
        <f t="shared" si="28"/>
        <v>3160518</v>
      </c>
      <c r="G520" s="4">
        <v>2861348.34</v>
      </c>
      <c r="H520" s="1">
        <v>601.16999999999996</v>
      </c>
      <c r="I520" s="10">
        <f t="shared" si="29"/>
        <v>5257.278307300764</v>
      </c>
      <c r="J520" s="4">
        <f t="shared" si="30"/>
        <v>4759.6326163980239</v>
      </c>
      <c r="K520" s="10">
        <f t="shared" si="31"/>
        <v>10016.910923698788</v>
      </c>
    </row>
    <row r="521" spans="1:11" x14ac:dyDescent="0.3">
      <c r="A521">
        <v>49239</v>
      </c>
      <c r="B521" t="s">
        <v>586</v>
      </c>
      <c r="C521" t="s">
        <v>54</v>
      </c>
      <c r="D521" s="6">
        <v>16353592</v>
      </c>
      <c r="E521" s="6">
        <v>0</v>
      </c>
      <c r="F521" s="6">
        <f t="shared" si="28"/>
        <v>16353592</v>
      </c>
      <c r="G521" s="4">
        <v>5037730.6399999997</v>
      </c>
      <c r="H521" s="1">
        <v>2187.6</v>
      </c>
      <c r="I521" s="10">
        <f t="shared" si="29"/>
        <v>7475.5860303528989</v>
      </c>
      <c r="J521" s="4">
        <f t="shared" si="30"/>
        <v>2302.8573048089229</v>
      </c>
      <c r="K521" s="10">
        <f t="shared" si="31"/>
        <v>9778.4433351618209</v>
      </c>
    </row>
    <row r="522" spans="1:11" x14ac:dyDescent="0.3">
      <c r="A522">
        <v>44842</v>
      </c>
      <c r="B522" t="s">
        <v>587</v>
      </c>
      <c r="C522" t="s">
        <v>68</v>
      </c>
      <c r="D522" s="6">
        <v>60825137</v>
      </c>
      <c r="E522" s="6">
        <v>0</v>
      </c>
      <c r="F522" s="6">
        <f t="shared" si="28"/>
        <v>60825137</v>
      </c>
      <c r="G522" s="4">
        <v>9187002.4299999997</v>
      </c>
      <c r="H522" s="1">
        <v>5282.49</v>
      </c>
      <c r="I522" s="10">
        <f t="shared" si="29"/>
        <v>11514.482185484498</v>
      </c>
      <c r="J522" s="4">
        <f t="shared" si="30"/>
        <v>1739.142417685599</v>
      </c>
      <c r="K522" s="10">
        <f t="shared" si="31"/>
        <v>13253.624603170098</v>
      </c>
    </row>
    <row r="523" spans="1:11" x14ac:dyDescent="0.3">
      <c r="A523">
        <v>44859</v>
      </c>
      <c r="B523" t="s">
        <v>588</v>
      </c>
      <c r="C523" t="s">
        <v>56</v>
      </c>
      <c r="D523" s="6">
        <v>5637751</v>
      </c>
      <c r="E523" s="6">
        <v>0</v>
      </c>
      <c r="F523" s="6">
        <f t="shared" ref="F523:F586" si="32">D523+E523</f>
        <v>5637751</v>
      </c>
      <c r="G523" s="4">
        <v>12591875</v>
      </c>
      <c r="H523" s="1">
        <v>1686.55</v>
      </c>
      <c r="I523" s="10">
        <f t="shared" ref="I523:I586" si="33">F523/H523</f>
        <v>3342.7713379383949</v>
      </c>
      <c r="J523" s="4">
        <f t="shared" ref="J523:J586" si="34">G523/H523</f>
        <v>7466.0549642761853</v>
      </c>
      <c r="K523" s="10">
        <f t="shared" ref="K523:K586" si="35">I523+J523</f>
        <v>10808.82630221458</v>
      </c>
    </row>
    <row r="524" spans="1:11" x14ac:dyDescent="0.3">
      <c r="A524">
        <v>50658</v>
      </c>
      <c r="B524" t="s">
        <v>589</v>
      </c>
      <c r="C524" t="s">
        <v>124</v>
      </c>
      <c r="D524" s="6">
        <v>2211945</v>
      </c>
      <c r="E524" s="6">
        <v>863395</v>
      </c>
      <c r="F524" s="6">
        <f t="shared" si="32"/>
        <v>3075340</v>
      </c>
      <c r="G524" s="4">
        <v>3349633.78</v>
      </c>
      <c r="H524" s="1">
        <v>457.03</v>
      </c>
      <c r="I524" s="10">
        <f t="shared" si="33"/>
        <v>6728.9674638426368</v>
      </c>
      <c r="J524" s="4">
        <f t="shared" si="34"/>
        <v>7329.1332735269016</v>
      </c>
      <c r="K524" s="10">
        <f t="shared" si="35"/>
        <v>14058.100737369539</v>
      </c>
    </row>
    <row r="525" spans="1:11" x14ac:dyDescent="0.3">
      <c r="A525">
        <v>47274</v>
      </c>
      <c r="B525" t="s">
        <v>590</v>
      </c>
      <c r="C525" t="s">
        <v>73</v>
      </c>
      <c r="D525" s="6">
        <v>21100550</v>
      </c>
      <c r="E525" s="6">
        <v>0</v>
      </c>
      <c r="F525" s="6">
        <f t="shared" si="32"/>
        <v>21100550</v>
      </c>
      <c r="G525" s="4">
        <v>5718997.2400000002</v>
      </c>
      <c r="H525" s="1">
        <v>2569.38</v>
      </c>
      <c r="I525" s="10">
        <f t="shared" si="33"/>
        <v>8212.3119196070638</v>
      </c>
      <c r="J525" s="4">
        <f t="shared" si="34"/>
        <v>2225.8277249764533</v>
      </c>
      <c r="K525" s="10">
        <f t="shared" si="35"/>
        <v>10438.139644583516</v>
      </c>
    </row>
    <row r="526" spans="1:11" x14ac:dyDescent="0.3">
      <c r="A526">
        <v>47092</v>
      </c>
      <c r="B526" t="s">
        <v>591</v>
      </c>
      <c r="C526" t="s">
        <v>46</v>
      </c>
      <c r="D526" s="6">
        <v>5683959</v>
      </c>
      <c r="E526" s="6">
        <v>1723214</v>
      </c>
      <c r="F526" s="6">
        <f t="shared" si="32"/>
        <v>7407173</v>
      </c>
      <c r="G526" s="4">
        <v>5456355.2599999998</v>
      </c>
      <c r="H526" s="1">
        <v>1262.3800000000001</v>
      </c>
      <c r="I526" s="10">
        <f t="shared" si="33"/>
        <v>5867.6254376653615</v>
      </c>
      <c r="J526" s="4">
        <f t="shared" si="34"/>
        <v>4322.2763827056824</v>
      </c>
      <c r="K526" s="10">
        <f t="shared" si="35"/>
        <v>10189.901820371044</v>
      </c>
    </row>
    <row r="527" spans="1:11" x14ac:dyDescent="0.3">
      <c r="A527">
        <v>48652</v>
      </c>
      <c r="B527" t="s">
        <v>592</v>
      </c>
      <c r="C527" t="s">
        <v>593</v>
      </c>
      <c r="D527" s="6">
        <v>18178515</v>
      </c>
      <c r="E527" s="6">
        <v>0</v>
      </c>
      <c r="F527" s="6">
        <f t="shared" si="32"/>
        <v>18178515</v>
      </c>
      <c r="G527" s="4">
        <v>13575851.630000001</v>
      </c>
      <c r="H527" s="1">
        <v>2352.14</v>
      </c>
      <c r="I527" s="10">
        <f t="shared" si="33"/>
        <v>7728.5004293962102</v>
      </c>
      <c r="J527" s="4">
        <f t="shared" si="34"/>
        <v>5771.7022073516036</v>
      </c>
      <c r="K527" s="10">
        <f t="shared" si="35"/>
        <v>13500.202636747814</v>
      </c>
    </row>
    <row r="528" spans="1:11" x14ac:dyDescent="0.3">
      <c r="A528">
        <v>44867</v>
      </c>
      <c r="B528" t="s">
        <v>594</v>
      </c>
      <c r="C528" t="s">
        <v>164</v>
      </c>
      <c r="D528" s="6">
        <v>73717565</v>
      </c>
      <c r="E528" s="6">
        <v>0</v>
      </c>
      <c r="F528" s="6">
        <f t="shared" si="32"/>
        <v>73717565</v>
      </c>
      <c r="G528" s="4">
        <v>3431112.34</v>
      </c>
      <c r="H528" s="1">
        <v>5133.2</v>
      </c>
      <c r="I528" s="10">
        <f t="shared" si="33"/>
        <v>14360.937621756409</v>
      </c>
      <c r="J528" s="4">
        <f t="shared" si="34"/>
        <v>668.41586924335695</v>
      </c>
      <c r="K528" s="10">
        <f t="shared" si="35"/>
        <v>15029.353490999767</v>
      </c>
    </row>
    <row r="529" spans="1:11" x14ac:dyDescent="0.3">
      <c r="A529">
        <v>44875</v>
      </c>
      <c r="B529" t="s">
        <v>595</v>
      </c>
      <c r="C529" t="s">
        <v>39</v>
      </c>
      <c r="D529" s="6">
        <v>70125434</v>
      </c>
      <c r="E529" s="6">
        <v>0</v>
      </c>
      <c r="F529" s="6">
        <f t="shared" si="32"/>
        <v>70125434</v>
      </c>
      <c r="G529" s="4">
        <v>17581004.43</v>
      </c>
      <c r="H529" s="1">
        <v>7730.66</v>
      </c>
      <c r="I529" s="10">
        <f t="shared" si="33"/>
        <v>9071.0798301826762</v>
      </c>
      <c r="J529" s="4">
        <f t="shared" si="34"/>
        <v>2274.1919098757417</v>
      </c>
      <c r="K529" s="10">
        <f t="shared" si="35"/>
        <v>11345.271740058419</v>
      </c>
    </row>
    <row r="530" spans="1:11" x14ac:dyDescent="0.3">
      <c r="A530">
        <v>47969</v>
      </c>
      <c r="B530" t="s">
        <v>596</v>
      </c>
      <c r="C530" t="s">
        <v>159</v>
      </c>
      <c r="D530" s="6">
        <v>1449576</v>
      </c>
      <c r="E530" s="6">
        <v>0</v>
      </c>
      <c r="F530" s="6">
        <f t="shared" si="32"/>
        <v>1449576</v>
      </c>
      <c r="G530" s="4">
        <v>7630947.21</v>
      </c>
      <c r="H530" s="1">
        <v>658.86</v>
      </c>
      <c r="I530" s="10">
        <f t="shared" si="33"/>
        <v>2200.1274929423548</v>
      </c>
      <c r="J530" s="4">
        <f t="shared" si="34"/>
        <v>11582.046580457152</v>
      </c>
      <c r="K530" s="10">
        <f t="shared" si="35"/>
        <v>13782.174073399507</v>
      </c>
    </row>
    <row r="531" spans="1:11" x14ac:dyDescent="0.3">
      <c r="A531">
        <v>46151</v>
      </c>
      <c r="B531" t="s">
        <v>597</v>
      </c>
      <c r="C531" t="s">
        <v>238</v>
      </c>
      <c r="D531" s="6">
        <v>17862582</v>
      </c>
      <c r="E531" s="6">
        <v>6382953</v>
      </c>
      <c r="F531" s="6">
        <f t="shared" si="32"/>
        <v>24245535</v>
      </c>
      <c r="G531" s="4">
        <v>7963875.1699999999</v>
      </c>
      <c r="H531" s="1">
        <v>2868.48</v>
      </c>
      <c r="I531" s="10">
        <f t="shared" si="33"/>
        <v>8452.3981342034804</v>
      </c>
      <c r="J531" s="4">
        <f t="shared" si="34"/>
        <v>2776.3397932005801</v>
      </c>
      <c r="K531" s="10">
        <f t="shared" si="35"/>
        <v>11228.737927404061</v>
      </c>
    </row>
    <row r="532" spans="1:11" x14ac:dyDescent="0.3">
      <c r="A532">
        <v>44883</v>
      </c>
      <c r="B532" t="s">
        <v>598</v>
      </c>
      <c r="C532" t="s">
        <v>23</v>
      </c>
      <c r="D532" s="6">
        <v>16227302</v>
      </c>
      <c r="E532" s="6">
        <v>0</v>
      </c>
      <c r="F532" s="6">
        <f t="shared" si="32"/>
        <v>16227302</v>
      </c>
      <c r="G532" s="4">
        <v>8690164.3699999992</v>
      </c>
      <c r="H532" s="1">
        <v>2505.6799999999998</v>
      </c>
      <c r="I532" s="10">
        <f t="shared" si="33"/>
        <v>6476.2068580185824</v>
      </c>
      <c r="J532" s="4">
        <f t="shared" si="34"/>
        <v>3468.1860293413365</v>
      </c>
      <c r="K532" s="10">
        <f t="shared" si="35"/>
        <v>9944.3928873599179</v>
      </c>
    </row>
    <row r="533" spans="1:11" x14ac:dyDescent="0.3">
      <c r="A533">
        <v>49098</v>
      </c>
      <c r="B533" t="s">
        <v>599</v>
      </c>
      <c r="C533" t="s">
        <v>166</v>
      </c>
      <c r="D533" s="6">
        <v>11310801</v>
      </c>
      <c r="E533" s="6">
        <v>6614052</v>
      </c>
      <c r="F533" s="6">
        <f t="shared" si="32"/>
        <v>17924853</v>
      </c>
      <c r="G533" s="4">
        <v>18990792.949999999</v>
      </c>
      <c r="H533" s="1">
        <v>3844.45</v>
      </c>
      <c r="I533" s="10">
        <f t="shared" si="33"/>
        <v>4662.5272795848559</v>
      </c>
      <c r="J533" s="4">
        <f t="shared" si="34"/>
        <v>4939.7944959617107</v>
      </c>
      <c r="K533" s="10">
        <f t="shared" si="35"/>
        <v>9602.3217755465666</v>
      </c>
    </row>
    <row r="534" spans="1:11" x14ac:dyDescent="0.3">
      <c r="A534">
        <v>46243</v>
      </c>
      <c r="B534" t="s">
        <v>600</v>
      </c>
      <c r="C534" t="s">
        <v>168</v>
      </c>
      <c r="D534" s="6">
        <v>9386223</v>
      </c>
      <c r="E534" s="6">
        <v>0</v>
      </c>
      <c r="F534" s="6">
        <f t="shared" si="32"/>
        <v>9386223</v>
      </c>
      <c r="G534" s="4">
        <v>18806074.510000002</v>
      </c>
      <c r="H534" s="1">
        <v>2920.8</v>
      </c>
      <c r="I534" s="10">
        <f t="shared" si="33"/>
        <v>3213.5794987674608</v>
      </c>
      <c r="J534" s="4">
        <f t="shared" si="34"/>
        <v>6438.6724561763904</v>
      </c>
      <c r="K534" s="10">
        <f t="shared" si="35"/>
        <v>9652.2519549438512</v>
      </c>
    </row>
    <row r="535" spans="1:11" x14ac:dyDescent="0.3">
      <c r="A535">
        <v>47399</v>
      </c>
      <c r="B535" t="s">
        <v>601</v>
      </c>
      <c r="C535" t="s">
        <v>164</v>
      </c>
      <c r="D535" s="6">
        <v>13195644</v>
      </c>
      <c r="E535" s="6">
        <v>0</v>
      </c>
      <c r="F535" s="6">
        <f t="shared" si="32"/>
        <v>13195644</v>
      </c>
      <c r="G535" s="4">
        <v>4048189.83</v>
      </c>
      <c r="H535" s="1">
        <v>1916.65</v>
      </c>
      <c r="I535" s="10">
        <f t="shared" si="33"/>
        <v>6884.7436934234211</v>
      </c>
      <c r="J535" s="4">
        <f t="shared" si="34"/>
        <v>2112.1174079774605</v>
      </c>
      <c r="K535" s="10">
        <f t="shared" si="35"/>
        <v>8996.861101400882</v>
      </c>
    </row>
    <row r="536" spans="1:11" x14ac:dyDescent="0.3">
      <c r="A536">
        <v>44891</v>
      </c>
      <c r="B536" t="s">
        <v>602</v>
      </c>
      <c r="C536" t="s">
        <v>274</v>
      </c>
      <c r="D536" s="6">
        <v>13149993</v>
      </c>
      <c r="E536" s="6">
        <v>0</v>
      </c>
      <c r="F536" s="6">
        <f t="shared" si="32"/>
        <v>13149993</v>
      </c>
      <c r="G536" s="4">
        <v>13151880.289999999</v>
      </c>
      <c r="H536" s="1">
        <v>2801.83</v>
      </c>
      <c r="I536" s="10">
        <f t="shared" si="33"/>
        <v>4693.3586263263651</v>
      </c>
      <c r="J536" s="4">
        <f t="shared" si="34"/>
        <v>4694.0322182288</v>
      </c>
      <c r="K536" s="10">
        <f t="shared" si="35"/>
        <v>9387.3908445551642</v>
      </c>
    </row>
    <row r="537" spans="1:11" x14ac:dyDescent="0.3">
      <c r="A537">
        <v>45617</v>
      </c>
      <c r="B537" t="s">
        <v>603</v>
      </c>
      <c r="C537" t="s">
        <v>90</v>
      </c>
      <c r="D537" s="6">
        <v>17124435</v>
      </c>
      <c r="E537" s="6">
        <v>0</v>
      </c>
      <c r="F537" s="6">
        <f t="shared" si="32"/>
        <v>17124435</v>
      </c>
      <c r="G537" s="4">
        <v>7799927.0300000003</v>
      </c>
      <c r="H537" s="1">
        <v>2390.3200000000002</v>
      </c>
      <c r="I537" s="10">
        <f t="shared" si="33"/>
        <v>7164.0763579771738</v>
      </c>
      <c r="J537" s="4">
        <f t="shared" si="34"/>
        <v>3263.130890424713</v>
      </c>
      <c r="K537" s="10">
        <f t="shared" si="35"/>
        <v>10427.207248401886</v>
      </c>
    </row>
    <row r="538" spans="1:11" x14ac:dyDescent="0.3">
      <c r="A538">
        <v>44909</v>
      </c>
      <c r="B538" t="s">
        <v>604</v>
      </c>
      <c r="C538" t="s">
        <v>39</v>
      </c>
      <c r="D538" s="6">
        <v>110629045</v>
      </c>
      <c r="E538" s="6">
        <v>0</v>
      </c>
      <c r="F538" s="6">
        <f t="shared" si="32"/>
        <v>110629045</v>
      </c>
      <c r="G538" s="4">
        <v>254736545.15000001</v>
      </c>
      <c r="H538" s="1">
        <v>32560.639999999999</v>
      </c>
      <c r="I538" s="10">
        <f t="shared" si="33"/>
        <v>3397.6311583556098</v>
      </c>
      <c r="J538" s="4">
        <f t="shared" si="34"/>
        <v>7823.4501886326561</v>
      </c>
      <c r="K538" s="10">
        <f t="shared" si="35"/>
        <v>11221.081346988267</v>
      </c>
    </row>
    <row r="539" spans="1:11" x14ac:dyDescent="0.3">
      <c r="A539">
        <v>44917</v>
      </c>
      <c r="B539" t="s">
        <v>605</v>
      </c>
      <c r="C539" t="s">
        <v>128</v>
      </c>
      <c r="D539" s="6">
        <v>2371735</v>
      </c>
      <c r="E539" s="6">
        <v>0</v>
      </c>
      <c r="F539" s="6">
        <f t="shared" si="32"/>
        <v>2371735</v>
      </c>
      <c r="G539" s="4">
        <v>5950042.3799999999</v>
      </c>
      <c r="H539" s="1">
        <v>792.32</v>
      </c>
      <c r="I539" s="10">
        <f t="shared" si="33"/>
        <v>2993.405442245557</v>
      </c>
      <c r="J539" s="4">
        <f t="shared" si="34"/>
        <v>7509.6455724959606</v>
      </c>
      <c r="K539" s="10">
        <f t="shared" si="35"/>
        <v>10503.051014741517</v>
      </c>
    </row>
    <row r="540" spans="1:11" x14ac:dyDescent="0.3">
      <c r="A540">
        <v>91397</v>
      </c>
      <c r="B540" t="s">
        <v>606</v>
      </c>
      <c r="C540" t="s">
        <v>184</v>
      </c>
      <c r="D540" s="6">
        <v>4791491</v>
      </c>
      <c r="E540" s="6">
        <v>1013602</v>
      </c>
      <c r="F540" s="6">
        <f t="shared" si="32"/>
        <v>5805093</v>
      </c>
      <c r="G540" s="4">
        <v>4496786.18</v>
      </c>
      <c r="H540" s="1">
        <v>850.84</v>
      </c>
      <c r="I540" s="10">
        <f t="shared" si="33"/>
        <v>6822.778665789102</v>
      </c>
      <c r="J540" s="4">
        <f t="shared" si="34"/>
        <v>5285.1137464153071</v>
      </c>
      <c r="K540" s="10">
        <f t="shared" si="35"/>
        <v>12107.892412204408</v>
      </c>
    </row>
    <row r="541" spans="1:11" x14ac:dyDescent="0.3">
      <c r="A541">
        <v>48876</v>
      </c>
      <c r="B541" t="s">
        <v>607</v>
      </c>
      <c r="C541" t="s">
        <v>228</v>
      </c>
      <c r="D541" s="6">
        <v>10790943</v>
      </c>
      <c r="E541" s="6">
        <v>0</v>
      </c>
      <c r="F541" s="6">
        <f t="shared" si="32"/>
        <v>10790943</v>
      </c>
      <c r="G541" s="4">
        <v>17345776.82</v>
      </c>
      <c r="H541" s="1">
        <v>2964.56</v>
      </c>
      <c r="I541" s="10">
        <f t="shared" si="33"/>
        <v>3639.9813125725236</v>
      </c>
      <c r="J541" s="4">
        <f t="shared" si="34"/>
        <v>5851.0459629759562</v>
      </c>
      <c r="K541" s="10">
        <f t="shared" si="35"/>
        <v>9491.0272755484802</v>
      </c>
    </row>
    <row r="542" spans="1:11" x14ac:dyDescent="0.3">
      <c r="A542">
        <v>46680</v>
      </c>
      <c r="B542" t="s">
        <v>608</v>
      </c>
      <c r="C542" t="s">
        <v>37</v>
      </c>
      <c r="D542" s="6">
        <v>3099600</v>
      </c>
      <c r="E542" s="6">
        <v>1210715</v>
      </c>
      <c r="F542" s="6">
        <f t="shared" si="32"/>
        <v>4310315</v>
      </c>
      <c r="G542" s="4">
        <v>4213235.26</v>
      </c>
      <c r="H542" s="1">
        <v>683.09</v>
      </c>
      <c r="I542" s="10">
        <f t="shared" si="33"/>
        <v>6310.0250333045424</v>
      </c>
      <c r="J542" s="4">
        <f t="shared" si="34"/>
        <v>6167.906513050988</v>
      </c>
      <c r="K542" s="10">
        <f t="shared" si="35"/>
        <v>12477.93154635553</v>
      </c>
    </row>
    <row r="543" spans="1:11" x14ac:dyDescent="0.3">
      <c r="A543">
        <v>46201</v>
      </c>
      <c r="B543" t="s">
        <v>609</v>
      </c>
      <c r="C543" t="s">
        <v>295</v>
      </c>
      <c r="D543" s="6">
        <v>2955968</v>
      </c>
      <c r="E543" s="6">
        <v>1800969</v>
      </c>
      <c r="F543" s="6">
        <f t="shared" si="32"/>
        <v>4756937</v>
      </c>
      <c r="G543" s="4">
        <v>5557369.5800000001</v>
      </c>
      <c r="H543" s="1">
        <v>896.33</v>
      </c>
      <c r="I543" s="10">
        <f t="shared" si="33"/>
        <v>5307.1268394452936</v>
      </c>
      <c r="J543" s="4">
        <f t="shared" si="34"/>
        <v>6200.1378733279034</v>
      </c>
      <c r="K543" s="10">
        <f t="shared" si="35"/>
        <v>11507.264712773198</v>
      </c>
    </row>
    <row r="544" spans="1:11" x14ac:dyDescent="0.3">
      <c r="A544">
        <v>45922</v>
      </c>
      <c r="B544" t="s">
        <v>610</v>
      </c>
      <c r="C544" t="s">
        <v>25</v>
      </c>
      <c r="D544" s="6">
        <v>1026388</v>
      </c>
      <c r="E544" s="6">
        <v>0</v>
      </c>
      <c r="F544" s="6">
        <f t="shared" si="32"/>
        <v>1026388</v>
      </c>
      <c r="G544" s="4">
        <v>9848584.4399999995</v>
      </c>
      <c r="H544" s="1">
        <v>793.55</v>
      </c>
      <c r="I544" s="10">
        <f t="shared" si="33"/>
        <v>1293.4131434692206</v>
      </c>
      <c r="J544" s="4">
        <f t="shared" si="34"/>
        <v>12410.792565055763</v>
      </c>
      <c r="K544" s="10">
        <f t="shared" si="35"/>
        <v>13704.205708524983</v>
      </c>
    </row>
    <row r="545" spans="1:11" x14ac:dyDescent="0.3">
      <c r="A545">
        <v>50591</v>
      </c>
      <c r="B545" t="s">
        <v>611</v>
      </c>
      <c r="C545" t="s">
        <v>162</v>
      </c>
      <c r="D545" s="6">
        <v>8260029</v>
      </c>
      <c r="E545" s="6">
        <v>1827525</v>
      </c>
      <c r="F545" s="6">
        <f t="shared" si="32"/>
        <v>10087554</v>
      </c>
      <c r="G545" s="4">
        <v>7037452.9500000002</v>
      </c>
      <c r="H545" s="1">
        <v>1641.33</v>
      </c>
      <c r="I545" s="10">
        <f t="shared" si="33"/>
        <v>6145.9633346127839</v>
      </c>
      <c r="J545" s="4">
        <f t="shared" si="34"/>
        <v>4287.6526658258854</v>
      </c>
      <c r="K545" s="10">
        <f t="shared" si="35"/>
        <v>10433.616000438669</v>
      </c>
    </row>
    <row r="546" spans="1:11" x14ac:dyDescent="0.3">
      <c r="A546">
        <v>48694</v>
      </c>
      <c r="B546" t="s">
        <v>612</v>
      </c>
      <c r="C546" t="s">
        <v>119</v>
      </c>
      <c r="D546" s="6">
        <v>9337206</v>
      </c>
      <c r="E546" s="6">
        <v>0</v>
      </c>
      <c r="F546" s="6">
        <f t="shared" si="32"/>
        <v>9337206</v>
      </c>
      <c r="G546" s="4">
        <v>27120278.329999998</v>
      </c>
      <c r="H546" s="1">
        <v>3293.46</v>
      </c>
      <c r="I546" s="10">
        <f t="shared" si="33"/>
        <v>2835.0749667522909</v>
      </c>
      <c r="J546" s="4">
        <f t="shared" si="34"/>
        <v>8234.5856120918415</v>
      </c>
      <c r="K546" s="10">
        <f t="shared" si="35"/>
        <v>11069.660578844132</v>
      </c>
    </row>
    <row r="547" spans="1:11" x14ac:dyDescent="0.3">
      <c r="A547">
        <v>44925</v>
      </c>
      <c r="B547" t="s">
        <v>613</v>
      </c>
      <c r="C547" t="s">
        <v>90</v>
      </c>
      <c r="D547" s="6">
        <v>19250741</v>
      </c>
      <c r="E547" s="6">
        <v>10807597</v>
      </c>
      <c r="F547" s="6">
        <f t="shared" si="32"/>
        <v>30058338</v>
      </c>
      <c r="G547" s="4">
        <v>14555179.66</v>
      </c>
      <c r="H547" s="1">
        <v>4362.28</v>
      </c>
      <c r="I547" s="10">
        <f t="shared" si="33"/>
        <v>6890.5109254793369</v>
      </c>
      <c r="J547" s="4">
        <f t="shared" si="34"/>
        <v>3336.5991316467539</v>
      </c>
      <c r="K547" s="10">
        <f t="shared" si="35"/>
        <v>10227.11005712609</v>
      </c>
    </row>
    <row r="548" spans="1:11" x14ac:dyDescent="0.3">
      <c r="A548">
        <v>50302</v>
      </c>
      <c r="B548" t="s">
        <v>614</v>
      </c>
      <c r="C548" t="s">
        <v>171</v>
      </c>
      <c r="D548" s="6">
        <v>8650727</v>
      </c>
      <c r="E548" s="6">
        <v>0</v>
      </c>
      <c r="F548" s="6">
        <f t="shared" si="32"/>
        <v>8650727</v>
      </c>
      <c r="G548" s="4">
        <v>6020913.1200000001</v>
      </c>
      <c r="H548" s="1">
        <v>1371.02</v>
      </c>
      <c r="I548" s="10">
        <f t="shared" si="33"/>
        <v>6309.7015360826244</v>
      </c>
      <c r="J548" s="4">
        <f t="shared" si="34"/>
        <v>4391.5574681623903</v>
      </c>
      <c r="K548" s="10">
        <f t="shared" si="35"/>
        <v>10701.259004245014</v>
      </c>
    </row>
    <row r="549" spans="1:11" x14ac:dyDescent="0.3">
      <c r="A549">
        <v>49957</v>
      </c>
      <c r="B549" t="s">
        <v>615</v>
      </c>
      <c r="C549" t="s">
        <v>29</v>
      </c>
      <c r="D549" s="6">
        <v>6485845</v>
      </c>
      <c r="E549" s="6">
        <v>0</v>
      </c>
      <c r="F549" s="6">
        <f t="shared" si="32"/>
        <v>6485845</v>
      </c>
      <c r="G549" s="4">
        <v>5787876.5800000001</v>
      </c>
      <c r="H549" s="1">
        <v>1308.32</v>
      </c>
      <c r="I549" s="10">
        <f t="shared" si="33"/>
        <v>4957.3842790754561</v>
      </c>
      <c r="J549" s="4">
        <f t="shared" si="34"/>
        <v>4423.8997951571482</v>
      </c>
      <c r="K549" s="10">
        <f t="shared" si="35"/>
        <v>9381.2840742326043</v>
      </c>
    </row>
    <row r="550" spans="1:11" x14ac:dyDescent="0.3">
      <c r="A550">
        <v>49296</v>
      </c>
      <c r="B550" t="s">
        <v>616</v>
      </c>
      <c r="C550" t="s">
        <v>184</v>
      </c>
      <c r="D550" s="6">
        <v>3329904</v>
      </c>
      <c r="E550" s="6">
        <v>1662419</v>
      </c>
      <c r="F550" s="6">
        <f t="shared" si="32"/>
        <v>4992323</v>
      </c>
      <c r="G550" s="4">
        <v>4903190.71</v>
      </c>
      <c r="H550" s="1">
        <v>836.94</v>
      </c>
      <c r="I550" s="10">
        <f t="shared" si="33"/>
        <v>5964.9712046263767</v>
      </c>
      <c r="J550" s="4">
        <f t="shared" si="34"/>
        <v>5858.4733792147581</v>
      </c>
      <c r="K550" s="10">
        <f t="shared" si="35"/>
        <v>11823.444583841134</v>
      </c>
    </row>
    <row r="551" spans="1:11" x14ac:dyDescent="0.3">
      <c r="A551">
        <v>50070</v>
      </c>
      <c r="B551" t="s">
        <v>617</v>
      </c>
      <c r="C551" t="s">
        <v>23</v>
      </c>
      <c r="D551" s="6">
        <v>32646506</v>
      </c>
      <c r="E551" s="6">
        <v>0</v>
      </c>
      <c r="F551" s="6">
        <f t="shared" si="32"/>
        <v>32646506</v>
      </c>
      <c r="G551" s="4">
        <v>5257898.28</v>
      </c>
      <c r="H551" s="1">
        <v>4073.5</v>
      </c>
      <c r="I551" s="10">
        <f t="shared" si="33"/>
        <v>8014.3625874555055</v>
      </c>
      <c r="J551" s="4">
        <f t="shared" si="34"/>
        <v>1290.7569117466553</v>
      </c>
      <c r="K551" s="10">
        <f t="shared" si="35"/>
        <v>9305.119499202161</v>
      </c>
    </row>
    <row r="552" spans="1:11" x14ac:dyDescent="0.3">
      <c r="A552">
        <v>46011</v>
      </c>
      <c r="B552" t="s">
        <v>618</v>
      </c>
      <c r="C552" t="s">
        <v>63</v>
      </c>
      <c r="D552" s="6">
        <v>6011854</v>
      </c>
      <c r="E552" s="6">
        <v>0</v>
      </c>
      <c r="F552" s="6">
        <f t="shared" si="32"/>
        <v>6011854</v>
      </c>
      <c r="G552" s="4">
        <v>7786575.9400000004</v>
      </c>
      <c r="H552" s="1">
        <v>1383.3</v>
      </c>
      <c r="I552" s="10">
        <f t="shared" si="33"/>
        <v>4346.023277669342</v>
      </c>
      <c r="J552" s="4">
        <f t="shared" si="34"/>
        <v>5628.9857153184421</v>
      </c>
      <c r="K552" s="10">
        <f t="shared" si="35"/>
        <v>9975.0089929877831</v>
      </c>
    </row>
    <row r="553" spans="1:11" x14ac:dyDescent="0.3">
      <c r="A553">
        <v>49536</v>
      </c>
      <c r="B553" t="s">
        <v>619</v>
      </c>
      <c r="C553" t="s">
        <v>21</v>
      </c>
      <c r="D553" s="6">
        <v>4700378</v>
      </c>
      <c r="E553" s="6">
        <v>1340129</v>
      </c>
      <c r="F553" s="6">
        <f t="shared" si="32"/>
        <v>6040507</v>
      </c>
      <c r="G553" s="4">
        <v>10422888.109999999</v>
      </c>
      <c r="H553" s="1">
        <v>1782.86</v>
      </c>
      <c r="I553" s="10">
        <f t="shared" si="33"/>
        <v>3388.0994581739455</v>
      </c>
      <c r="J553" s="4">
        <f t="shared" si="34"/>
        <v>5846.1618466957589</v>
      </c>
      <c r="K553" s="10">
        <f t="shared" si="35"/>
        <v>9234.261304869704</v>
      </c>
    </row>
    <row r="554" spans="1:11" x14ac:dyDescent="0.3">
      <c r="A554">
        <v>46458</v>
      </c>
      <c r="B554" t="s">
        <v>620</v>
      </c>
      <c r="C554" t="s">
        <v>71</v>
      </c>
      <c r="D554" s="6">
        <v>3959132</v>
      </c>
      <c r="E554" s="6">
        <v>774014</v>
      </c>
      <c r="F554" s="6">
        <f t="shared" si="32"/>
        <v>4733146</v>
      </c>
      <c r="G554" s="4">
        <v>6776646.1299999999</v>
      </c>
      <c r="H554" s="1">
        <v>1089.8699999999999</v>
      </c>
      <c r="I554" s="10">
        <f t="shared" si="33"/>
        <v>4342.8537348491109</v>
      </c>
      <c r="J554" s="4">
        <f t="shared" si="34"/>
        <v>6217.8481195004915</v>
      </c>
      <c r="K554" s="10">
        <f t="shared" si="35"/>
        <v>10560.701854349601</v>
      </c>
    </row>
    <row r="555" spans="1:11" x14ac:dyDescent="0.3">
      <c r="A555">
        <v>44933</v>
      </c>
      <c r="B555" t="s">
        <v>621</v>
      </c>
      <c r="C555" t="s">
        <v>93</v>
      </c>
      <c r="D555" s="6">
        <v>80259294</v>
      </c>
      <c r="E555" s="6">
        <v>0</v>
      </c>
      <c r="F555" s="6">
        <f t="shared" si="32"/>
        <v>80259294</v>
      </c>
      <c r="G555" s="4">
        <v>3408303.97</v>
      </c>
      <c r="H555" s="1">
        <v>5812.55</v>
      </c>
      <c r="I555" s="10">
        <f t="shared" si="33"/>
        <v>13807.931802737181</v>
      </c>
      <c r="J555" s="4">
        <f t="shared" si="34"/>
        <v>586.36983251756976</v>
      </c>
      <c r="K555" s="10">
        <f t="shared" si="35"/>
        <v>14394.301635254751</v>
      </c>
    </row>
    <row r="556" spans="1:11" x14ac:dyDescent="0.3">
      <c r="A556">
        <v>45625</v>
      </c>
      <c r="B556" t="s">
        <v>622</v>
      </c>
      <c r="C556" t="s">
        <v>144</v>
      </c>
      <c r="D556" s="6">
        <v>6706731</v>
      </c>
      <c r="E556" s="6">
        <v>3243127</v>
      </c>
      <c r="F556" s="6">
        <f t="shared" si="32"/>
        <v>9949858</v>
      </c>
      <c r="G556" s="4">
        <v>7363031.25</v>
      </c>
      <c r="H556" s="1">
        <v>1656.97</v>
      </c>
      <c r="I556" s="10">
        <f t="shared" si="33"/>
        <v>6004.8510232532872</v>
      </c>
      <c r="J556" s="4">
        <f t="shared" si="34"/>
        <v>4443.6720338931909</v>
      </c>
      <c r="K556" s="10">
        <f t="shared" si="35"/>
        <v>10448.523057146478</v>
      </c>
    </row>
    <row r="557" spans="1:11" x14ac:dyDescent="0.3">
      <c r="A557">
        <v>47522</v>
      </c>
      <c r="B557" t="s">
        <v>623</v>
      </c>
      <c r="C557" t="s">
        <v>19</v>
      </c>
      <c r="D557" s="6">
        <v>2828169</v>
      </c>
      <c r="E557" s="6">
        <v>375605</v>
      </c>
      <c r="F557" s="6">
        <f t="shared" si="32"/>
        <v>3203774</v>
      </c>
      <c r="G557" s="4">
        <v>4251369.01</v>
      </c>
      <c r="H557" s="1">
        <v>591.76</v>
      </c>
      <c r="I557" s="10">
        <f t="shared" si="33"/>
        <v>5413.9752602406379</v>
      </c>
      <c r="J557" s="4">
        <f t="shared" si="34"/>
        <v>7184.2791165337294</v>
      </c>
      <c r="K557" s="10">
        <f t="shared" si="35"/>
        <v>12598.254376774366</v>
      </c>
    </row>
    <row r="558" spans="1:11" x14ac:dyDescent="0.3">
      <c r="A558">
        <v>44941</v>
      </c>
      <c r="B558" t="s">
        <v>624</v>
      </c>
      <c r="C558" t="s">
        <v>295</v>
      </c>
      <c r="D558" s="6">
        <v>10350085</v>
      </c>
      <c r="E558" s="6">
        <v>0</v>
      </c>
      <c r="F558" s="6">
        <f t="shared" si="32"/>
        <v>10350085</v>
      </c>
      <c r="G558" s="4">
        <v>10948569.51</v>
      </c>
      <c r="H558" s="1">
        <v>2176.86</v>
      </c>
      <c r="I558" s="10">
        <f t="shared" si="33"/>
        <v>4754.5937726817519</v>
      </c>
      <c r="J558" s="4">
        <f t="shared" si="34"/>
        <v>5029.5239519307625</v>
      </c>
      <c r="K558" s="10">
        <f t="shared" si="35"/>
        <v>9784.1177246125153</v>
      </c>
    </row>
    <row r="559" spans="1:11" x14ac:dyDescent="0.3">
      <c r="A559">
        <v>49643</v>
      </c>
      <c r="B559" t="s">
        <v>625</v>
      </c>
      <c r="C559" t="s">
        <v>102</v>
      </c>
      <c r="D559" s="6">
        <v>1882677</v>
      </c>
      <c r="E559" s="6">
        <v>0</v>
      </c>
      <c r="F559" s="6">
        <f t="shared" si="32"/>
        <v>1882677</v>
      </c>
      <c r="G559" s="4">
        <v>8606627.2100000009</v>
      </c>
      <c r="H559" s="1">
        <v>827.3</v>
      </c>
      <c r="I559" s="10">
        <f t="shared" si="33"/>
        <v>2275.6883838994322</v>
      </c>
      <c r="J559" s="4">
        <f t="shared" si="34"/>
        <v>10403.272343768889</v>
      </c>
      <c r="K559" s="10">
        <f t="shared" si="35"/>
        <v>12678.960727668322</v>
      </c>
    </row>
    <row r="560" spans="1:11" x14ac:dyDescent="0.3">
      <c r="A560">
        <v>48744</v>
      </c>
      <c r="B560" t="s">
        <v>626</v>
      </c>
      <c r="C560" t="s">
        <v>119</v>
      </c>
      <c r="D560" s="6">
        <v>7007882</v>
      </c>
      <c r="E560" s="6">
        <v>3382100</v>
      </c>
      <c r="F560" s="6">
        <f t="shared" si="32"/>
        <v>10389982</v>
      </c>
      <c r="G560" s="4">
        <v>8823990.6099999994</v>
      </c>
      <c r="H560" s="1">
        <v>1823.59</v>
      </c>
      <c r="I560" s="10">
        <f t="shared" si="33"/>
        <v>5697.5427590631671</v>
      </c>
      <c r="J560" s="4">
        <f t="shared" si="34"/>
        <v>4838.8018194879332</v>
      </c>
      <c r="K560" s="10">
        <f t="shared" si="35"/>
        <v>10536.344578551099</v>
      </c>
    </row>
    <row r="561" spans="1:11" x14ac:dyDescent="0.3">
      <c r="A561">
        <v>47464</v>
      </c>
      <c r="B561" t="s">
        <v>627</v>
      </c>
      <c r="C561" t="s">
        <v>43</v>
      </c>
      <c r="D561" s="6">
        <v>7156592</v>
      </c>
      <c r="E561" s="6">
        <v>0</v>
      </c>
      <c r="F561" s="6">
        <f t="shared" si="32"/>
        <v>7156592</v>
      </c>
      <c r="G561" s="4">
        <v>873557.13</v>
      </c>
      <c r="H561" s="1">
        <v>951.56</v>
      </c>
      <c r="I561" s="10">
        <f t="shared" si="33"/>
        <v>7520.9046197822527</v>
      </c>
      <c r="J561" s="4">
        <f t="shared" si="34"/>
        <v>918.02632519231588</v>
      </c>
      <c r="K561" s="10">
        <f t="shared" si="35"/>
        <v>8438.9309449745688</v>
      </c>
    </row>
    <row r="562" spans="1:11" x14ac:dyDescent="0.3">
      <c r="A562">
        <v>44966</v>
      </c>
      <c r="B562" t="s">
        <v>628</v>
      </c>
      <c r="C562" t="s">
        <v>203</v>
      </c>
      <c r="D562" s="6">
        <v>6972310</v>
      </c>
      <c r="E562" s="6">
        <v>2650082</v>
      </c>
      <c r="F562" s="6">
        <f t="shared" si="32"/>
        <v>9622392</v>
      </c>
      <c r="G562" s="4">
        <v>12512772.33</v>
      </c>
      <c r="H562" s="1">
        <v>2191.15</v>
      </c>
      <c r="I562" s="10">
        <f t="shared" si="33"/>
        <v>4391.4802729160483</v>
      </c>
      <c r="J562" s="4">
        <f t="shared" si="34"/>
        <v>5710.5959564612185</v>
      </c>
      <c r="K562" s="10">
        <f t="shared" si="35"/>
        <v>10102.076229377268</v>
      </c>
    </row>
    <row r="563" spans="1:11" x14ac:dyDescent="0.3">
      <c r="A563">
        <v>44958</v>
      </c>
      <c r="B563" t="s">
        <v>629</v>
      </c>
      <c r="C563" t="s">
        <v>119</v>
      </c>
      <c r="D563" s="6">
        <v>26319209</v>
      </c>
      <c r="E563" s="6">
        <v>0</v>
      </c>
      <c r="F563" s="6">
        <f t="shared" si="32"/>
        <v>26319209</v>
      </c>
      <c r="G563" s="4">
        <v>4982677.5</v>
      </c>
      <c r="H563" s="1">
        <v>2894.52</v>
      </c>
      <c r="I563" s="10">
        <f t="shared" si="33"/>
        <v>9092.771513066069</v>
      </c>
      <c r="J563" s="4">
        <f t="shared" si="34"/>
        <v>1721.417540732142</v>
      </c>
      <c r="K563" s="10">
        <f t="shared" si="35"/>
        <v>10814.189053798211</v>
      </c>
    </row>
    <row r="564" spans="1:11" x14ac:dyDescent="0.3">
      <c r="A564">
        <v>47472</v>
      </c>
      <c r="B564" t="s">
        <v>630</v>
      </c>
      <c r="C564" t="s">
        <v>43</v>
      </c>
      <c r="D564" s="6">
        <v>1440499</v>
      </c>
      <c r="E564" s="6">
        <v>468601</v>
      </c>
      <c r="F564" s="6">
        <f t="shared" si="32"/>
        <v>1909100</v>
      </c>
      <c r="G564" s="4">
        <v>1665902.81</v>
      </c>
      <c r="H564" s="1">
        <v>262.37</v>
      </c>
      <c r="I564" s="10">
        <f t="shared" si="33"/>
        <v>7276.3654381217366</v>
      </c>
      <c r="J564" s="4">
        <f t="shared" si="34"/>
        <v>6349.4409040667761</v>
      </c>
      <c r="K564" s="10">
        <f t="shared" si="35"/>
        <v>13625.806342188513</v>
      </c>
    </row>
    <row r="565" spans="1:11" x14ac:dyDescent="0.3">
      <c r="A565">
        <v>46821</v>
      </c>
      <c r="B565" t="s">
        <v>631</v>
      </c>
      <c r="C565" t="s">
        <v>240</v>
      </c>
      <c r="D565" s="6">
        <v>17808102</v>
      </c>
      <c r="E565" s="6">
        <v>0</v>
      </c>
      <c r="F565" s="6">
        <f t="shared" si="32"/>
        <v>17808102</v>
      </c>
      <c r="G565" s="4">
        <v>4535439.6399999997</v>
      </c>
      <c r="H565" s="1">
        <v>1834.45</v>
      </c>
      <c r="I565" s="10">
        <f t="shared" si="33"/>
        <v>9707.5973725094718</v>
      </c>
      <c r="J565" s="4">
        <f t="shared" si="34"/>
        <v>2472.3702690179616</v>
      </c>
      <c r="K565" s="10">
        <f t="shared" si="35"/>
        <v>12179.967641527433</v>
      </c>
    </row>
    <row r="566" spans="1:11" x14ac:dyDescent="0.3">
      <c r="A566">
        <v>45633</v>
      </c>
      <c r="B566" t="s">
        <v>632</v>
      </c>
      <c r="C566" t="s">
        <v>37</v>
      </c>
      <c r="D566" s="6">
        <v>3954829</v>
      </c>
      <c r="E566" s="6">
        <v>2408966</v>
      </c>
      <c r="F566" s="6">
        <f t="shared" si="32"/>
        <v>6363795</v>
      </c>
      <c r="G566" s="4">
        <v>8309206.9400000004</v>
      </c>
      <c r="H566" s="1">
        <v>1377.97</v>
      </c>
      <c r="I566" s="10">
        <f t="shared" si="33"/>
        <v>4618.239148892937</v>
      </c>
      <c r="J566" s="4">
        <f t="shared" si="34"/>
        <v>6030.0347177369613</v>
      </c>
      <c r="K566" s="10">
        <f t="shared" si="35"/>
        <v>10648.273866629897</v>
      </c>
    </row>
    <row r="567" spans="1:11" x14ac:dyDescent="0.3">
      <c r="A567">
        <v>50393</v>
      </c>
      <c r="B567" t="s">
        <v>633</v>
      </c>
      <c r="C567" t="s">
        <v>634</v>
      </c>
      <c r="D567" s="6">
        <v>6199839</v>
      </c>
      <c r="E567" s="6">
        <v>0</v>
      </c>
      <c r="F567" s="6">
        <f t="shared" si="32"/>
        <v>6199839</v>
      </c>
      <c r="G567" s="4">
        <v>17600039.960000001</v>
      </c>
      <c r="H567" s="1">
        <v>2061.4</v>
      </c>
      <c r="I567" s="10">
        <f t="shared" si="33"/>
        <v>3007.5865916367516</v>
      </c>
      <c r="J567" s="4">
        <f t="shared" si="34"/>
        <v>8537.9062578829926</v>
      </c>
      <c r="K567" s="10">
        <f t="shared" si="35"/>
        <v>11545.492849519744</v>
      </c>
    </row>
    <row r="568" spans="1:11" x14ac:dyDescent="0.3">
      <c r="A568">
        <v>44974</v>
      </c>
      <c r="B568" t="s">
        <v>635</v>
      </c>
      <c r="C568" t="s">
        <v>97</v>
      </c>
      <c r="D568" s="6">
        <v>23943957</v>
      </c>
      <c r="E568" s="6">
        <v>0</v>
      </c>
      <c r="F568" s="6">
        <f t="shared" si="32"/>
        <v>23943957</v>
      </c>
      <c r="G568" s="4">
        <v>18673796.280000001</v>
      </c>
      <c r="H568" s="1">
        <v>4689.41</v>
      </c>
      <c r="I568" s="10">
        <f t="shared" si="33"/>
        <v>5105.9636500114084</v>
      </c>
      <c r="J568" s="4">
        <f t="shared" si="34"/>
        <v>3982.1206249826741</v>
      </c>
      <c r="K568" s="10">
        <f t="shared" si="35"/>
        <v>9088.0842749940821</v>
      </c>
    </row>
    <row r="569" spans="1:11" x14ac:dyDescent="0.3">
      <c r="A569">
        <v>46904</v>
      </c>
      <c r="B569" t="s">
        <v>636</v>
      </c>
      <c r="C569" t="s">
        <v>31</v>
      </c>
      <c r="D569" s="6">
        <v>5033710</v>
      </c>
      <c r="E569" s="6">
        <v>1430527</v>
      </c>
      <c r="F569" s="6">
        <f t="shared" si="32"/>
        <v>6464237</v>
      </c>
      <c r="G569" s="4">
        <v>1401452.42</v>
      </c>
      <c r="H569" s="1">
        <v>550.33000000000004</v>
      </c>
      <c r="I569" s="10">
        <f t="shared" si="33"/>
        <v>11746.110515508875</v>
      </c>
      <c r="J569" s="4">
        <f t="shared" si="34"/>
        <v>2546.5673686697069</v>
      </c>
      <c r="K569" s="10">
        <f t="shared" si="35"/>
        <v>14292.677884178582</v>
      </c>
    </row>
    <row r="570" spans="1:11" x14ac:dyDescent="0.3">
      <c r="A570">
        <v>44982</v>
      </c>
      <c r="B570" t="s">
        <v>637</v>
      </c>
      <c r="C570" t="s">
        <v>433</v>
      </c>
      <c r="D570" s="6">
        <v>8834631</v>
      </c>
      <c r="E570" s="6">
        <v>2165844</v>
      </c>
      <c r="F570" s="6">
        <f t="shared" si="32"/>
        <v>11000475</v>
      </c>
      <c r="G570" s="4">
        <v>16935972.940000001</v>
      </c>
      <c r="H570" s="1">
        <v>3155.49</v>
      </c>
      <c r="I570" s="10">
        <f t="shared" si="33"/>
        <v>3486.1384444254304</v>
      </c>
      <c r="J570" s="4">
        <f t="shared" si="34"/>
        <v>5367.1451787202632</v>
      </c>
      <c r="K570" s="10">
        <f t="shared" si="35"/>
        <v>8853.2836231456931</v>
      </c>
    </row>
    <row r="571" spans="1:11" x14ac:dyDescent="0.3">
      <c r="A571">
        <v>44990</v>
      </c>
      <c r="B571" t="s">
        <v>638</v>
      </c>
      <c r="C571" t="s">
        <v>104</v>
      </c>
      <c r="D571" s="6">
        <v>14813949</v>
      </c>
      <c r="E571" s="6">
        <v>0</v>
      </c>
      <c r="F571" s="6">
        <f t="shared" si="32"/>
        <v>14813949</v>
      </c>
      <c r="G571" s="4">
        <v>55049417.909999996</v>
      </c>
      <c r="H571" s="1">
        <v>5918.16</v>
      </c>
      <c r="I571" s="10">
        <f t="shared" si="33"/>
        <v>2503.1342511861794</v>
      </c>
      <c r="J571" s="4">
        <f t="shared" si="34"/>
        <v>9301.7792540248993</v>
      </c>
      <c r="K571" s="10">
        <f t="shared" si="35"/>
        <v>11804.91350521108</v>
      </c>
    </row>
    <row r="572" spans="1:11" x14ac:dyDescent="0.3">
      <c r="A572">
        <v>50500</v>
      </c>
      <c r="B572" t="s">
        <v>639</v>
      </c>
      <c r="C572" t="s">
        <v>81</v>
      </c>
      <c r="D572" s="6">
        <v>8509339</v>
      </c>
      <c r="E572" s="6">
        <v>0</v>
      </c>
      <c r="F572" s="6">
        <f t="shared" si="32"/>
        <v>8509339</v>
      </c>
      <c r="G572" s="4">
        <v>12154465.5</v>
      </c>
      <c r="H572" s="1">
        <v>2062.85</v>
      </c>
      <c r="I572" s="10">
        <f t="shared" si="33"/>
        <v>4125.0401144048283</v>
      </c>
      <c r="J572" s="4">
        <f t="shared" si="34"/>
        <v>5892.0743146617542</v>
      </c>
      <c r="K572" s="10">
        <f t="shared" si="35"/>
        <v>10017.114429066583</v>
      </c>
    </row>
    <row r="573" spans="1:11" x14ac:dyDescent="0.3">
      <c r="A573">
        <v>45005</v>
      </c>
      <c r="B573" t="s">
        <v>640</v>
      </c>
      <c r="C573" t="s">
        <v>68</v>
      </c>
      <c r="D573" s="6">
        <v>20321103</v>
      </c>
      <c r="E573" s="6">
        <v>0</v>
      </c>
      <c r="F573" s="6">
        <f t="shared" si="32"/>
        <v>20321103</v>
      </c>
      <c r="G573" s="4">
        <v>10289402.630000001</v>
      </c>
      <c r="H573" s="1">
        <v>2135.7600000000002</v>
      </c>
      <c r="I573" s="10">
        <f t="shared" si="33"/>
        <v>9514.6940667490726</v>
      </c>
      <c r="J573" s="4">
        <f t="shared" si="34"/>
        <v>4817.6773747986663</v>
      </c>
      <c r="K573" s="10">
        <f t="shared" si="35"/>
        <v>14332.371441547739</v>
      </c>
    </row>
    <row r="574" spans="1:11" x14ac:dyDescent="0.3">
      <c r="A574">
        <v>45013</v>
      </c>
      <c r="B574" t="s">
        <v>641</v>
      </c>
      <c r="C574" t="s">
        <v>421</v>
      </c>
      <c r="D574" s="6">
        <v>5048013</v>
      </c>
      <c r="E574" s="6">
        <v>0</v>
      </c>
      <c r="F574" s="6">
        <f t="shared" si="32"/>
        <v>5048013</v>
      </c>
      <c r="G574" s="4">
        <v>16043810.109999999</v>
      </c>
      <c r="H574" s="1">
        <v>2315.4699999999998</v>
      </c>
      <c r="I574" s="10">
        <f t="shared" si="33"/>
        <v>2180.1245535463645</v>
      </c>
      <c r="J574" s="4">
        <f t="shared" si="34"/>
        <v>6928.964793324898</v>
      </c>
      <c r="K574" s="10">
        <f t="shared" si="35"/>
        <v>9109.089346871262</v>
      </c>
    </row>
    <row r="575" spans="1:11" x14ac:dyDescent="0.3">
      <c r="A575">
        <v>48231</v>
      </c>
      <c r="B575" t="s">
        <v>642</v>
      </c>
      <c r="C575" t="s">
        <v>39</v>
      </c>
      <c r="D575" s="6">
        <v>41066899</v>
      </c>
      <c r="E575" s="6">
        <v>0</v>
      </c>
      <c r="F575" s="6">
        <f t="shared" si="32"/>
        <v>41066899</v>
      </c>
      <c r="G575" s="4">
        <v>28716106.719999999</v>
      </c>
      <c r="H575" s="1">
        <v>7398.85</v>
      </c>
      <c r="I575" s="10">
        <f t="shared" si="33"/>
        <v>5550.4435148705543</v>
      </c>
      <c r="J575" s="4">
        <f t="shared" si="34"/>
        <v>3881.1581151124833</v>
      </c>
      <c r="K575" s="10">
        <f t="shared" si="35"/>
        <v>9431.6016299830371</v>
      </c>
    </row>
    <row r="576" spans="1:11" x14ac:dyDescent="0.3">
      <c r="A576">
        <v>49650</v>
      </c>
      <c r="B576" t="s">
        <v>643</v>
      </c>
      <c r="C576" t="s">
        <v>102</v>
      </c>
      <c r="D576" s="6">
        <v>2064292</v>
      </c>
      <c r="E576" s="6">
        <v>0</v>
      </c>
      <c r="F576" s="6">
        <f t="shared" si="32"/>
        <v>2064292</v>
      </c>
      <c r="G576" s="4">
        <v>13788619.74</v>
      </c>
      <c r="H576" s="1">
        <v>1363.85</v>
      </c>
      <c r="I576" s="10">
        <f t="shared" si="33"/>
        <v>1513.5770062690181</v>
      </c>
      <c r="J576" s="4">
        <f t="shared" si="34"/>
        <v>10110.070564944826</v>
      </c>
      <c r="K576" s="10">
        <f t="shared" si="35"/>
        <v>11623.647571213845</v>
      </c>
    </row>
    <row r="577" spans="1:11" x14ac:dyDescent="0.3">
      <c r="A577">
        <v>49247</v>
      </c>
      <c r="B577" t="s">
        <v>644</v>
      </c>
      <c r="C577" t="s">
        <v>54</v>
      </c>
      <c r="D577" s="6">
        <v>5039591</v>
      </c>
      <c r="E577" s="6">
        <v>0</v>
      </c>
      <c r="F577" s="6">
        <f t="shared" si="32"/>
        <v>5039591</v>
      </c>
      <c r="G577" s="4">
        <v>5808050.8600000003</v>
      </c>
      <c r="H577" s="1">
        <v>1146.1600000000001</v>
      </c>
      <c r="I577" s="10">
        <f t="shared" si="33"/>
        <v>4396.93498289942</v>
      </c>
      <c r="J577" s="4">
        <f t="shared" si="34"/>
        <v>5067.3997173169537</v>
      </c>
      <c r="K577" s="10">
        <f t="shared" si="35"/>
        <v>9464.3347002163737</v>
      </c>
    </row>
    <row r="578" spans="1:11" x14ac:dyDescent="0.3">
      <c r="A578">
        <v>45641</v>
      </c>
      <c r="B578" t="s">
        <v>645</v>
      </c>
      <c r="C578" t="s">
        <v>46</v>
      </c>
      <c r="D578" s="6">
        <v>6561557</v>
      </c>
      <c r="E578" s="6">
        <v>0</v>
      </c>
      <c r="F578" s="6">
        <f t="shared" si="32"/>
        <v>6561557</v>
      </c>
      <c r="G578" s="4">
        <v>11304835.869999999</v>
      </c>
      <c r="H578" s="1">
        <v>1839.16</v>
      </c>
      <c r="I578" s="10">
        <f t="shared" si="33"/>
        <v>3567.6923160573306</v>
      </c>
      <c r="J578" s="4">
        <f t="shared" si="34"/>
        <v>6146.7386578655469</v>
      </c>
      <c r="K578" s="10">
        <f t="shared" si="35"/>
        <v>9714.4309739228775</v>
      </c>
    </row>
    <row r="579" spans="1:11" x14ac:dyDescent="0.3">
      <c r="A579">
        <v>49148</v>
      </c>
      <c r="B579" t="s">
        <v>646</v>
      </c>
      <c r="C579" t="s">
        <v>233</v>
      </c>
      <c r="D579" s="6">
        <v>4393927</v>
      </c>
      <c r="E579" s="6">
        <v>0</v>
      </c>
      <c r="F579" s="6">
        <f t="shared" si="32"/>
        <v>4393927</v>
      </c>
      <c r="G579" s="4">
        <v>13690961.439999999</v>
      </c>
      <c r="H579" s="1">
        <v>1848.14</v>
      </c>
      <c r="I579" s="10">
        <f t="shared" si="33"/>
        <v>2377.4860129643857</v>
      </c>
      <c r="J579" s="4">
        <f t="shared" si="34"/>
        <v>7407.967708074063</v>
      </c>
      <c r="K579" s="10">
        <f t="shared" si="35"/>
        <v>9785.4537210384478</v>
      </c>
    </row>
    <row r="580" spans="1:11" x14ac:dyDescent="0.3">
      <c r="A580">
        <v>50468</v>
      </c>
      <c r="B580" t="s">
        <v>647</v>
      </c>
      <c r="C580" t="s">
        <v>146</v>
      </c>
      <c r="D580" s="6">
        <v>10453990</v>
      </c>
      <c r="E580" s="6">
        <v>0</v>
      </c>
      <c r="F580" s="6">
        <f t="shared" si="32"/>
        <v>10453990</v>
      </c>
      <c r="G580" s="4">
        <v>4046107.4</v>
      </c>
      <c r="H580" s="1">
        <v>1352.29</v>
      </c>
      <c r="I580" s="10">
        <f t="shared" si="33"/>
        <v>7730.5829370918964</v>
      </c>
      <c r="J580" s="4">
        <f t="shared" si="34"/>
        <v>2992.0412041795767</v>
      </c>
      <c r="K580" s="10">
        <f t="shared" si="35"/>
        <v>10722.624141271473</v>
      </c>
    </row>
    <row r="581" spans="1:11" x14ac:dyDescent="0.3">
      <c r="A581">
        <v>49031</v>
      </c>
      <c r="B581" t="s">
        <v>648</v>
      </c>
      <c r="C581" t="s">
        <v>41</v>
      </c>
      <c r="D581" s="6">
        <v>4304540</v>
      </c>
      <c r="E581" s="6">
        <v>617119</v>
      </c>
      <c r="F581" s="6">
        <f t="shared" si="32"/>
        <v>4921659</v>
      </c>
      <c r="G581" s="4">
        <v>5095535.76</v>
      </c>
      <c r="H581" s="1">
        <v>902.33</v>
      </c>
      <c r="I581" s="10">
        <f t="shared" si="33"/>
        <v>5454.3891924240579</v>
      </c>
      <c r="J581" s="4">
        <f t="shared" si="34"/>
        <v>5647.0867199361646</v>
      </c>
      <c r="K581" s="10">
        <f t="shared" si="35"/>
        <v>11101.475912360223</v>
      </c>
    </row>
    <row r="582" spans="1:11" x14ac:dyDescent="0.3">
      <c r="A582">
        <v>45971</v>
      </c>
      <c r="B582" t="s">
        <v>649</v>
      </c>
      <c r="C582" t="s">
        <v>433</v>
      </c>
      <c r="D582" s="6">
        <v>1702364</v>
      </c>
      <c r="E582" s="6">
        <v>602159</v>
      </c>
      <c r="F582" s="6">
        <f t="shared" si="32"/>
        <v>2304523</v>
      </c>
      <c r="G582" s="4">
        <v>3775671.59</v>
      </c>
      <c r="H582" s="1">
        <v>468.05</v>
      </c>
      <c r="I582" s="10">
        <f t="shared" si="33"/>
        <v>4923.6684114944983</v>
      </c>
      <c r="J582" s="4">
        <f t="shared" si="34"/>
        <v>8066.8124986646717</v>
      </c>
      <c r="K582" s="10">
        <f t="shared" si="35"/>
        <v>12990.480910159171</v>
      </c>
    </row>
    <row r="583" spans="1:11" x14ac:dyDescent="0.3">
      <c r="A583">
        <v>50252</v>
      </c>
      <c r="B583" t="s">
        <v>650</v>
      </c>
      <c r="C583" t="s">
        <v>104</v>
      </c>
      <c r="D583" s="6">
        <v>2985905</v>
      </c>
      <c r="E583" s="6">
        <v>0</v>
      </c>
      <c r="F583" s="6">
        <f t="shared" si="32"/>
        <v>2985905</v>
      </c>
      <c r="G583" s="4">
        <v>4399583.38</v>
      </c>
      <c r="H583" s="1">
        <v>704.41</v>
      </c>
      <c r="I583" s="10">
        <f t="shared" si="33"/>
        <v>4238.8736673244275</v>
      </c>
      <c r="J583" s="4">
        <f t="shared" si="34"/>
        <v>6245.7707585071194</v>
      </c>
      <c r="K583" s="10">
        <f t="shared" si="35"/>
        <v>10484.644425831546</v>
      </c>
    </row>
    <row r="584" spans="1:11" x14ac:dyDescent="0.3">
      <c r="A584">
        <v>45658</v>
      </c>
      <c r="B584" t="s">
        <v>651</v>
      </c>
      <c r="C584" t="s">
        <v>33</v>
      </c>
      <c r="D584" s="6">
        <v>5683943</v>
      </c>
      <c r="E584" s="6">
        <v>1907807</v>
      </c>
      <c r="F584" s="6">
        <f t="shared" si="32"/>
        <v>7591750</v>
      </c>
      <c r="G584" s="4">
        <v>5193394.45</v>
      </c>
      <c r="H584" s="1">
        <v>1122.4000000000001</v>
      </c>
      <c r="I584" s="10">
        <f t="shared" si="33"/>
        <v>6763.8542409123302</v>
      </c>
      <c r="J584" s="4">
        <f t="shared" si="34"/>
        <v>4627.0442355666428</v>
      </c>
      <c r="K584" s="10">
        <f t="shared" si="35"/>
        <v>11390.898476478973</v>
      </c>
    </row>
    <row r="585" spans="1:11" x14ac:dyDescent="0.3">
      <c r="A585">
        <v>45021</v>
      </c>
      <c r="B585" t="s">
        <v>652</v>
      </c>
      <c r="C585" t="s">
        <v>334</v>
      </c>
      <c r="D585" s="6">
        <v>2571421</v>
      </c>
      <c r="E585" s="6">
        <v>0</v>
      </c>
      <c r="F585" s="6">
        <f t="shared" si="32"/>
        <v>2571421</v>
      </c>
      <c r="G585" s="4">
        <v>13936443.470000001</v>
      </c>
      <c r="H585" s="1">
        <v>1483.76</v>
      </c>
      <c r="I585" s="10">
        <f t="shared" si="33"/>
        <v>1733.043753706799</v>
      </c>
      <c r="J585" s="4">
        <f t="shared" si="34"/>
        <v>9392.6534412573474</v>
      </c>
      <c r="K585" s="10">
        <f t="shared" si="35"/>
        <v>11125.697194964147</v>
      </c>
    </row>
    <row r="586" spans="1:11" x14ac:dyDescent="0.3">
      <c r="A586">
        <v>45039</v>
      </c>
      <c r="B586" t="s">
        <v>653</v>
      </c>
      <c r="C586" t="s">
        <v>71</v>
      </c>
      <c r="D586" s="6">
        <v>1104466</v>
      </c>
      <c r="E586" s="6">
        <v>0</v>
      </c>
      <c r="F586" s="6">
        <f t="shared" si="32"/>
        <v>1104466</v>
      </c>
      <c r="G586" s="4">
        <v>8407549.2799999993</v>
      </c>
      <c r="H586" s="1">
        <v>804.51</v>
      </c>
      <c r="I586" s="10">
        <f t="shared" si="33"/>
        <v>1372.8430970404345</v>
      </c>
      <c r="J586" s="4">
        <f t="shared" si="34"/>
        <v>10450.521783445824</v>
      </c>
      <c r="K586" s="10">
        <f t="shared" si="35"/>
        <v>11823.364880486259</v>
      </c>
    </row>
    <row r="587" spans="1:11" x14ac:dyDescent="0.3">
      <c r="A587">
        <v>48389</v>
      </c>
      <c r="B587" t="s">
        <v>654</v>
      </c>
      <c r="C587" t="s">
        <v>56</v>
      </c>
      <c r="D587" s="6">
        <v>5827857</v>
      </c>
      <c r="E587" s="6">
        <v>0</v>
      </c>
      <c r="F587" s="6">
        <f t="shared" ref="F587:F621" si="36">D587+E587</f>
        <v>5827857</v>
      </c>
      <c r="G587" s="4">
        <v>11012210.18</v>
      </c>
      <c r="H587" s="1">
        <v>1836.97</v>
      </c>
      <c r="I587" s="10">
        <f t="shared" ref="I587:I621" si="37">F587/H587</f>
        <v>3172.5379293075007</v>
      </c>
      <c r="J587" s="4">
        <f t="shared" ref="J587:J621" si="38">G587/H587</f>
        <v>5994.7686570820424</v>
      </c>
      <c r="K587" s="10">
        <f t="shared" ref="K587:K621" si="39">I587+J587</f>
        <v>9167.3065863895426</v>
      </c>
    </row>
    <row r="588" spans="1:11" x14ac:dyDescent="0.3">
      <c r="A588">
        <v>45054</v>
      </c>
      <c r="B588" t="s">
        <v>655</v>
      </c>
      <c r="C588" t="s">
        <v>119</v>
      </c>
      <c r="D588" s="6">
        <v>21041245</v>
      </c>
      <c r="E588" s="6">
        <v>0</v>
      </c>
      <c r="F588" s="6">
        <f t="shared" si="36"/>
        <v>21041245</v>
      </c>
      <c r="G588" s="4">
        <v>18973284.129999999</v>
      </c>
      <c r="H588" s="1">
        <v>3660.6</v>
      </c>
      <c r="I588" s="10">
        <f t="shared" si="37"/>
        <v>5748.0317434300387</v>
      </c>
      <c r="J588" s="4">
        <f t="shared" si="38"/>
        <v>5183.1077227776868</v>
      </c>
      <c r="K588" s="10">
        <f t="shared" si="39"/>
        <v>10931.139466207725</v>
      </c>
    </row>
    <row r="589" spans="1:11" x14ac:dyDescent="0.3">
      <c r="A589">
        <v>46359</v>
      </c>
      <c r="B589" t="s">
        <v>656</v>
      </c>
      <c r="C589" t="s">
        <v>65</v>
      </c>
      <c r="D589" s="6">
        <v>42383386</v>
      </c>
      <c r="E589" s="6">
        <v>0</v>
      </c>
      <c r="F589" s="6">
        <f t="shared" si="36"/>
        <v>42383386</v>
      </c>
      <c r="G589" s="4">
        <v>28789991.170000002</v>
      </c>
      <c r="H589" s="1">
        <v>8369.0300000000007</v>
      </c>
      <c r="I589" s="10">
        <f t="shared" si="37"/>
        <v>5064.3128295632823</v>
      </c>
      <c r="J589" s="4">
        <f t="shared" si="38"/>
        <v>3440.0630861641075</v>
      </c>
      <c r="K589" s="10">
        <f t="shared" si="39"/>
        <v>8504.3759157273889</v>
      </c>
    </row>
    <row r="590" spans="1:11" x14ac:dyDescent="0.3">
      <c r="A590">
        <v>47225</v>
      </c>
      <c r="B590" t="s">
        <v>657</v>
      </c>
      <c r="C590" t="s">
        <v>87</v>
      </c>
      <c r="D590" s="6">
        <v>20457373</v>
      </c>
      <c r="E590" s="6">
        <v>0</v>
      </c>
      <c r="F590" s="6">
        <f t="shared" si="36"/>
        <v>20457373</v>
      </c>
      <c r="G590" s="4">
        <v>3413994.78</v>
      </c>
      <c r="H590" s="1">
        <v>1837.25</v>
      </c>
      <c r="I590" s="10">
        <f t="shared" si="37"/>
        <v>11134.779153626343</v>
      </c>
      <c r="J590" s="4">
        <f t="shared" si="38"/>
        <v>1858.2091604299903</v>
      </c>
      <c r="K590" s="10">
        <f t="shared" si="39"/>
        <v>12992.988314056332</v>
      </c>
    </row>
    <row r="591" spans="1:11" x14ac:dyDescent="0.3">
      <c r="A591">
        <v>47696</v>
      </c>
      <c r="B591" t="s">
        <v>658</v>
      </c>
      <c r="C591" t="s">
        <v>224</v>
      </c>
      <c r="D591" s="6">
        <v>11855112</v>
      </c>
      <c r="E591" s="6">
        <v>0</v>
      </c>
      <c r="F591" s="6">
        <f t="shared" si="36"/>
        <v>11855112</v>
      </c>
      <c r="G591" s="4">
        <v>10593274.34</v>
      </c>
      <c r="H591" s="1">
        <v>2283.16</v>
      </c>
      <c r="I591" s="10">
        <f t="shared" si="37"/>
        <v>5192.4140226703348</v>
      </c>
      <c r="J591" s="4">
        <f t="shared" si="38"/>
        <v>4639.7424359221432</v>
      </c>
      <c r="K591" s="10">
        <f t="shared" si="39"/>
        <v>9832.1564585924789</v>
      </c>
    </row>
    <row r="592" spans="1:11" x14ac:dyDescent="0.3">
      <c r="A592">
        <v>46219</v>
      </c>
      <c r="B592" t="s">
        <v>659</v>
      </c>
      <c r="C592" t="s">
        <v>295</v>
      </c>
      <c r="D592" s="6">
        <v>3402809</v>
      </c>
      <c r="E592" s="6">
        <v>2058405</v>
      </c>
      <c r="F592" s="6">
        <f t="shared" si="36"/>
        <v>5461214</v>
      </c>
      <c r="G592" s="4">
        <v>5912988.5700000003</v>
      </c>
      <c r="H592" s="1">
        <v>999.91</v>
      </c>
      <c r="I592" s="10">
        <f t="shared" si="37"/>
        <v>5461.7055534998153</v>
      </c>
      <c r="J592" s="4">
        <f t="shared" si="38"/>
        <v>5913.5207868708185</v>
      </c>
      <c r="K592" s="10">
        <f t="shared" si="39"/>
        <v>11375.226340370635</v>
      </c>
    </row>
    <row r="593" spans="1:11" x14ac:dyDescent="0.3">
      <c r="A593">
        <v>48884</v>
      </c>
      <c r="B593" t="s">
        <v>660</v>
      </c>
      <c r="C593" t="s">
        <v>228</v>
      </c>
      <c r="D593" s="6">
        <v>9430522</v>
      </c>
      <c r="E593" s="6">
        <v>0</v>
      </c>
      <c r="F593" s="6">
        <f t="shared" si="36"/>
        <v>9430522</v>
      </c>
      <c r="G593" s="4">
        <v>5310218.2400000002</v>
      </c>
      <c r="H593" s="1">
        <v>1590.23</v>
      </c>
      <c r="I593" s="10">
        <f t="shared" si="37"/>
        <v>5930.2880715368219</v>
      </c>
      <c r="J593" s="4">
        <f t="shared" si="38"/>
        <v>3339.2768593222363</v>
      </c>
      <c r="K593" s="10">
        <f t="shared" si="39"/>
        <v>9269.5649308590582</v>
      </c>
    </row>
    <row r="594" spans="1:11" x14ac:dyDescent="0.3">
      <c r="A594">
        <v>46060</v>
      </c>
      <c r="B594" t="s">
        <v>661</v>
      </c>
      <c r="C594" t="s">
        <v>231</v>
      </c>
      <c r="D594" s="6">
        <v>5987941</v>
      </c>
      <c r="E594" s="6">
        <v>0</v>
      </c>
      <c r="F594" s="6">
        <f t="shared" si="36"/>
        <v>5987941</v>
      </c>
      <c r="G594" s="4">
        <v>24938209.469999999</v>
      </c>
      <c r="H594" s="1">
        <v>3168.47</v>
      </c>
      <c r="I594" s="10">
        <f t="shared" si="37"/>
        <v>1889.8525155674506</v>
      </c>
      <c r="J594" s="4">
        <f t="shared" si="38"/>
        <v>7870.7418627918205</v>
      </c>
      <c r="K594" s="10">
        <f t="shared" si="39"/>
        <v>9760.5943783592702</v>
      </c>
    </row>
    <row r="595" spans="1:11" x14ac:dyDescent="0.3">
      <c r="A595">
        <v>49155</v>
      </c>
      <c r="B595" t="s">
        <v>662</v>
      </c>
      <c r="C595" t="s">
        <v>233</v>
      </c>
      <c r="D595" s="6">
        <v>1128928</v>
      </c>
      <c r="E595" s="6">
        <v>0</v>
      </c>
      <c r="F595" s="6">
        <f t="shared" si="36"/>
        <v>1128928</v>
      </c>
      <c r="G595" s="4">
        <v>9415737.9000000004</v>
      </c>
      <c r="H595" s="1">
        <v>741.66</v>
      </c>
      <c r="I595" s="10">
        <f t="shared" si="37"/>
        <v>1522.1637947307393</v>
      </c>
      <c r="J595" s="4">
        <f t="shared" si="38"/>
        <v>12695.491060593804</v>
      </c>
      <c r="K595" s="10">
        <f t="shared" si="39"/>
        <v>14217.654855324543</v>
      </c>
    </row>
    <row r="596" spans="1:11" x14ac:dyDescent="0.3">
      <c r="A596">
        <v>47746</v>
      </c>
      <c r="B596" t="s">
        <v>663</v>
      </c>
      <c r="C596" t="s">
        <v>79</v>
      </c>
      <c r="D596" s="6">
        <v>3291506</v>
      </c>
      <c r="E596" s="6">
        <v>1841207</v>
      </c>
      <c r="F596" s="6">
        <f t="shared" si="36"/>
        <v>5132713</v>
      </c>
      <c r="G596" s="4">
        <v>6562465.4400000004</v>
      </c>
      <c r="H596" s="1">
        <v>1030.6099999999999</v>
      </c>
      <c r="I596" s="10">
        <f t="shared" si="37"/>
        <v>4980.2670263242162</v>
      </c>
      <c r="J596" s="4">
        <f t="shared" si="38"/>
        <v>6367.5545938812947</v>
      </c>
      <c r="K596" s="10">
        <f t="shared" si="39"/>
        <v>11347.821620205512</v>
      </c>
    </row>
    <row r="597" spans="1:11" x14ac:dyDescent="0.3">
      <c r="A597">
        <v>48397</v>
      </c>
      <c r="B597" t="s">
        <v>663</v>
      </c>
      <c r="C597" t="s">
        <v>56</v>
      </c>
      <c r="D597" s="6">
        <v>3272170</v>
      </c>
      <c r="E597" s="6">
        <v>0</v>
      </c>
      <c r="F597" s="6">
        <f t="shared" si="36"/>
        <v>3272170</v>
      </c>
      <c r="G597" s="4">
        <v>2294188.4300000002</v>
      </c>
      <c r="H597" s="1">
        <v>505.73</v>
      </c>
      <c r="I597" s="10">
        <f t="shared" si="37"/>
        <v>6470.1916042156881</v>
      </c>
      <c r="J597" s="4">
        <f t="shared" si="38"/>
        <v>4536.3898325193286</v>
      </c>
      <c r="K597" s="10">
        <f t="shared" si="39"/>
        <v>11006.581436735018</v>
      </c>
    </row>
    <row r="598" spans="1:11" x14ac:dyDescent="0.3">
      <c r="A598">
        <v>45047</v>
      </c>
      <c r="B598" t="s">
        <v>664</v>
      </c>
      <c r="C598" t="s">
        <v>93</v>
      </c>
      <c r="D598" s="6">
        <v>123442346</v>
      </c>
      <c r="E598" s="6">
        <v>0</v>
      </c>
      <c r="F598" s="6">
        <f t="shared" si="36"/>
        <v>123442346</v>
      </c>
      <c r="G598" s="4">
        <v>41884975.439999998</v>
      </c>
      <c r="H598" s="1">
        <v>15136.37</v>
      </c>
      <c r="I598" s="10">
        <f t="shared" si="37"/>
        <v>8155.346757511873</v>
      </c>
      <c r="J598" s="4">
        <f t="shared" si="38"/>
        <v>2767.1743912179732</v>
      </c>
      <c r="K598" s="10">
        <f t="shared" si="39"/>
        <v>10922.521148729846</v>
      </c>
    </row>
    <row r="599" spans="1:11" x14ac:dyDescent="0.3">
      <c r="A599">
        <v>49106</v>
      </c>
      <c r="B599" t="s">
        <v>665</v>
      </c>
      <c r="C599" t="s">
        <v>166</v>
      </c>
      <c r="D599" s="6">
        <v>8919496</v>
      </c>
      <c r="E599" s="6">
        <v>0</v>
      </c>
      <c r="F599" s="6">
        <f t="shared" si="36"/>
        <v>8919496</v>
      </c>
      <c r="G599" s="4">
        <v>7555283.04</v>
      </c>
      <c r="H599" s="1">
        <v>1376.06</v>
      </c>
      <c r="I599" s="10">
        <f t="shared" si="37"/>
        <v>6481.9092190747497</v>
      </c>
      <c r="J599" s="4">
        <f t="shared" si="38"/>
        <v>5490.5186111070743</v>
      </c>
      <c r="K599" s="10">
        <f t="shared" si="39"/>
        <v>11972.427830181823</v>
      </c>
    </row>
    <row r="600" spans="1:11" x14ac:dyDescent="0.3">
      <c r="A600">
        <v>45062</v>
      </c>
      <c r="B600" t="s">
        <v>666</v>
      </c>
      <c r="C600" t="s">
        <v>68</v>
      </c>
      <c r="D600" s="6">
        <v>46373317</v>
      </c>
      <c r="E600" s="6">
        <v>0</v>
      </c>
      <c r="F600" s="6">
        <f t="shared" si="36"/>
        <v>46373317</v>
      </c>
      <c r="G600" s="4">
        <v>2550164.58</v>
      </c>
      <c r="H600" s="1">
        <v>3503.11</v>
      </c>
      <c r="I600" s="10">
        <f t="shared" si="37"/>
        <v>13237.756450696666</v>
      </c>
      <c r="J600" s="4">
        <f t="shared" si="38"/>
        <v>727.97159666696166</v>
      </c>
      <c r="K600" s="10">
        <f t="shared" si="39"/>
        <v>13965.728047363627</v>
      </c>
    </row>
    <row r="601" spans="1:11" x14ac:dyDescent="0.3">
      <c r="A601">
        <v>49668</v>
      </c>
      <c r="B601" t="s">
        <v>667</v>
      </c>
      <c r="C601" t="s">
        <v>102</v>
      </c>
      <c r="D601" s="6">
        <v>4022792</v>
      </c>
      <c r="E601" s="6">
        <v>0</v>
      </c>
      <c r="F601" s="6">
        <f t="shared" si="36"/>
        <v>4022792</v>
      </c>
      <c r="G601" s="4">
        <v>7162749.8099999996</v>
      </c>
      <c r="H601" s="1">
        <v>1344.56</v>
      </c>
      <c r="I601" s="10">
        <f t="shared" si="37"/>
        <v>2991.9021836139705</v>
      </c>
      <c r="J601" s="4">
        <f t="shared" si="38"/>
        <v>5327.2072722675075</v>
      </c>
      <c r="K601" s="10">
        <f t="shared" si="39"/>
        <v>8319.1094558814784</v>
      </c>
    </row>
    <row r="602" spans="1:11" x14ac:dyDescent="0.3">
      <c r="A602">
        <v>45070</v>
      </c>
      <c r="B602" t="s">
        <v>668</v>
      </c>
      <c r="C602" t="s">
        <v>93</v>
      </c>
      <c r="D602" s="6">
        <v>10437013</v>
      </c>
      <c r="E602" s="6">
        <v>0</v>
      </c>
      <c r="F602" s="6">
        <f t="shared" si="36"/>
        <v>10437013</v>
      </c>
      <c r="G602" s="4">
        <v>24705895.199999999</v>
      </c>
      <c r="H602" s="1">
        <v>3803.83</v>
      </c>
      <c r="I602" s="10">
        <f t="shared" si="37"/>
        <v>2743.8168898189456</v>
      </c>
      <c r="J602" s="4">
        <f t="shared" si="38"/>
        <v>6495.0050869781244</v>
      </c>
      <c r="K602" s="10">
        <f t="shared" si="39"/>
        <v>9238.8219767970695</v>
      </c>
    </row>
    <row r="603" spans="1:11" x14ac:dyDescent="0.3">
      <c r="A603">
        <v>45088</v>
      </c>
      <c r="B603" t="s">
        <v>669</v>
      </c>
      <c r="C603" t="s">
        <v>259</v>
      </c>
      <c r="D603" s="6">
        <v>15965087</v>
      </c>
      <c r="E603" s="6">
        <v>0</v>
      </c>
      <c r="F603" s="6">
        <f t="shared" si="36"/>
        <v>15965087</v>
      </c>
      <c r="G603" s="4">
        <v>2169424.31</v>
      </c>
      <c r="H603" s="1">
        <v>1416.09</v>
      </c>
      <c r="I603" s="10">
        <f t="shared" si="37"/>
        <v>11274.062383040626</v>
      </c>
      <c r="J603" s="4">
        <f t="shared" si="38"/>
        <v>1531.9819432380712</v>
      </c>
      <c r="K603" s="10">
        <f t="shared" si="39"/>
        <v>12806.044326278698</v>
      </c>
    </row>
    <row r="604" spans="1:11" x14ac:dyDescent="0.3">
      <c r="A604">
        <v>45096</v>
      </c>
      <c r="B604" t="s">
        <v>670</v>
      </c>
      <c r="C604" t="s">
        <v>79</v>
      </c>
      <c r="D604" s="6">
        <v>6509440</v>
      </c>
      <c r="E604" s="6">
        <v>0</v>
      </c>
      <c r="F604" s="6">
        <f t="shared" si="36"/>
        <v>6509440</v>
      </c>
      <c r="G604" s="4">
        <v>9802640.7899999991</v>
      </c>
      <c r="H604" s="1">
        <v>1733.62</v>
      </c>
      <c r="I604" s="10">
        <f t="shared" si="37"/>
        <v>3754.8251635306469</v>
      </c>
      <c r="J604" s="4">
        <f t="shared" si="38"/>
        <v>5654.4345300584901</v>
      </c>
      <c r="K604" s="10">
        <f t="shared" si="39"/>
        <v>9409.2596935891379</v>
      </c>
    </row>
    <row r="605" spans="1:11" x14ac:dyDescent="0.3">
      <c r="A605">
        <v>46367</v>
      </c>
      <c r="B605" t="s">
        <v>671</v>
      </c>
      <c r="C605" t="s">
        <v>65</v>
      </c>
      <c r="D605" s="6">
        <v>4278429</v>
      </c>
      <c r="E605" s="6">
        <v>0</v>
      </c>
      <c r="F605" s="6">
        <f t="shared" si="36"/>
        <v>4278429</v>
      </c>
      <c r="G605" s="4">
        <v>5228592.82</v>
      </c>
      <c r="H605" s="1">
        <v>944.21</v>
      </c>
      <c r="I605" s="10">
        <f t="shared" si="37"/>
        <v>4531.2261043623766</v>
      </c>
      <c r="J605" s="4">
        <f t="shared" si="38"/>
        <v>5537.5317143432076</v>
      </c>
      <c r="K605" s="10">
        <f t="shared" si="39"/>
        <v>10068.757818705584</v>
      </c>
    </row>
    <row r="606" spans="1:11" x14ac:dyDescent="0.3">
      <c r="A606">
        <v>45104</v>
      </c>
      <c r="B606" t="s">
        <v>672</v>
      </c>
      <c r="C606" t="s">
        <v>259</v>
      </c>
      <c r="D606" s="6">
        <v>72331439</v>
      </c>
      <c r="E606" s="6">
        <v>0</v>
      </c>
      <c r="F606" s="6">
        <f t="shared" si="36"/>
        <v>72331439</v>
      </c>
      <c r="G606" s="4">
        <v>15556168.34</v>
      </c>
      <c r="H606" s="1">
        <v>7937.79</v>
      </c>
      <c r="I606" s="10">
        <f t="shared" si="37"/>
        <v>9112.2893147840896</v>
      </c>
      <c r="J606" s="4">
        <f t="shared" si="38"/>
        <v>1959.7606311076509</v>
      </c>
      <c r="K606" s="10">
        <f t="shared" si="39"/>
        <v>11072.04994589174</v>
      </c>
    </row>
    <row r="607" spans="1:11" x14ac:dyDescent="0.3">
      <c r="A607">
        <v>45112</v>
      </c>
      <c r="B607" t="s">
        <v>673</v>
      </c>
      <c r="C607" t="s">
        <v>99</v>
      </c>
      <c r="D607" s="6">
        <v>12007494</v>
      </c>
      <c r="E607" s="6">
        <v>4064015</v>
      </c>
      <c r="F607" s="6">
        <f t="shared" si="36"/>
        <v>16071509</v>
      </c>
      <c r="G607" s="4">
        <v>11231997.539999999</v>
      </c>
      <c r="H607" s="1">
        <v>3061.32</v>
      </c>
      <c r="I607" s="10">
        <f t="shared" si="37"/>
        <v>5249.8624776240313</v>
      </c>
      <c r="J607" s="4">
        <f t="shared" si="38"/>
        <v>3669.0047234526278</v>
      </c>
      <c r="K607" s="10">
        <f t="shared" si="39"/>
        <v>8918.8672010766586</v>
      </c>
    </row>
    <row r="608" spans="1:11" x14ac:dyDescent="0.3">
      <c r="A608">
        <v>45666</v>
      </c>
      <c r="B608" t="s">
        <v>674</v>
      </c>
      <c r="C608" t="s">
        <v>54</v>
      </c>
      <c r="D608" s="6">
        <v>1675674</v>
      </c>
      <c r="E608" s="6">
        <v>0</v>
      </c>
      <c r="F608" s="6">
        <f t="shared" si="36"/>
        <v>1675674</v>
      </c>
      <c r="G608" s="4">
        <v>5807478.9400000004</v>
      </c>
      <c r="H608" s="1">
        <v>576.23</v>
      </c>
      <c r="I608" s="10">
        <f t="shared" si="37"/>
        <v>2907.9950714124566</v>
      </c>
      <c r="J608" s="4">
        <f t="shared" si="38"/>
        <v>10078.404352428719</v>
      </c>
      <c r="K608" s="10">
        <f t="shared" si="39"/>
        <v>12986.399423841176</v>
      </c>
    </row>
    <row r="609" spans="1:11" x14ac:dyDescent="0.3">
      <c r="A609">
        <v>44081</v>
      </c>
      <c r="B609" t="s">
        <v>675</v>
      </c>
      <c r="C609" t="s">
        <v>164</v>
      </c>
      <c r="D609" s="6">
        <v>26233797</v>
      </c>
      <c r="E609" s="6">
        <v>0</v>
      </c>
      <c r="F609" s="6">
        <f t="shared" si="36"/>
        <v>26233797</v>
      </c>
      <c r="G609" s="4">
        <v>18352622.399999999</v>
      </c>
      <c r="H609" s="1">
        <v>3893.09</v>
      </c>
      <c r="I609" s="10">
        <f t="shared" si="37"/>
        <v>6738.55395071781</v>
      </c>
      <c r="J609" s="4">
        <f t="shared" si="38"/>
        <v>4714.153127721167</v>
      </c>
      <c r="K609" s="10">
        <f t="shared" si="39"/>
        <v>11452.707078438976</v>
      </c>
    </row>
    <row r="610" spans="1:11" x14ac:dyDescent="0.3">
      <c r="A610">
        <v>50518</v>
      </c>
      <c r="B610" t="s">
        <v>676</v>
      </c>
      <c r="C610" t="s">
        <v>81</v>
      </c>
      <c r="D610" s="6">
        <v>5811864</v>
      </c>
      <c r="E610" s="6">
        <v>0</v>
      </c>
      <c r="F610" s="6">
        <f t="shared" si="36"/>
        <v>5811864</v>
      </c>
      <c r="G610" s="4">
        <v>1808000.03</v>
      </c>
      <c r="H610" s="1">
        <v>557.85</v>
      </c>
      <c r="I610" s="10">
        <f t="shared" si="37"/>
        <v>10418.327507394461</v>
      </c>
      <c r="J610" s="4">
        <f t="shared" si="38"/>
        <v>3241.0146634399925</v>
      </c>
      <c r="K610" s="10">
        <f t="shared" si="39"/>
        <v>13659.342170834454</v>
      </c>
    </row>
    <row r="611" spans="1:11" x14ac:dyDescent="0.3">
      <c r="A611">
        <v>49577</v>
      </c>
      <c r="B611" t="s">
        <v>677</v>
      </c>
      <c r="C611" t="s">
        <v>181</v>
      </c>
      <c r="D611" s="6">
        <v>5138086</v>
      </c>
      <c r="E611" s="6">
        <v>0</v>
      </c>
      <c r="F611" s="6">
        <f t="shared" si="36"/>
        <v>5138086</v>
      </c>
      <c r="G611" s="4">
        <v>4822773.58</v>
      </c>
      <c r="H611" s="1">
        <v>988.34</v>
      </c>
      <c r="I611" s="10">
        <f t="shared" si="37"/>
        <v>5198.7028755286638</v>
      </c>
      <c r="J611" s="4">
        <f t="shared" si="38"/>
        <v>4879.670538478661</v>
      </c>
      <c r="K611" s="10">
        <f t="shared" si="39"/>
        <v>10078.373414007325</v>
      </c>
    </row>
    <row r="612" spans="1:11" x14ac:dyDescent="0.3">
      <c r="A612">
        <v>49973</v>
      </c>
      <c r="B612" t="s">
        <v>678</v>
      </c>
      <c r="C612" t="s">
        <v>23</v>
      </c>
      <c r="D612" s="6">
        <v>19450367</v>
      </c>
      <c r="E612" s="6">
        <v>0</v>
      </c>
      <c r="F612" s="6">
        <f t="shared" si="36"/>
        <v>19450367</v>
      </c>
      <c r="G612" s="4">
        <v>1446776.42</v>
      </c>
      <c r="H612" s="1">
        <v>1948.25</v>
      </c>
      <c r="I612" s="10">
        <f t="shared" si="37"/>
        <v>9983.5067368150903</v>
      </c>
      <c r="J612" s="4">
        <f t="shared" si="38"/>
        <v>742.603064288464</v>
      </c>
      <c r="K612" s="10">
        <f t="shared" si="39"/>
        <v>10726.109801103554</v>
      </c>
    </row>
    <row r="613" spans="1:11" x14ac:dyDescent="0.3">
      <c r="A613">
        <v>45120</v>
      </c>
      <c r="B613" t="s">
        <v>679</v>
      </c>
      <c r="C613" t="s">
        <v>162</v>
      </c>
      <c r="D613" s="6">
        <v>30945202</v>
      </c>
      <c r="E613" s="6">
        <v>0</v>
      </c>
      <c r="F613" s="6">
        <f t="shared" si="36"/>
        <v>30945202</v>
      </c>
      <c r="G613" s="4">
        <v>9996206.4299999997</v>
      </c>
      <c r="H613" s="1">
        <v>3644.38</v>
      </c>
      <c r="I613" s="10">
        <f t="shared" si="37"/>
        <v>8491.2116738649638</v>
      </c>
      <c r="J613" s="4">
        <f t="shared" si="38"/>
        <v>2742.910023104067</v>
      </c>
      <c r="K613" s="10">
        <f t="shared" si="39"/>
        <v>11234.12169696903</v>
      </c>
    </row>
    <row r="614" spans="1:11" x14ac:dyDescent="0.3">
      <c r="A614">
        <v>45138</v>
      </c>
      <c r="B614" t="s">
        <v>680</v>
      </c>
      <c r="C614" t="s">
        <v>93</v>
      </c>
      <c r="D614" s="6">
        <v>104851820</v>
      </c>
      <c r="E614" s="6">
        <v>0</v>
      </c>
      <c r="F614" s="6">
        <f t="shared" si="36"/>
        <v>104851820</v>
      </c>
      <c r="G614" s="4">
        <v>19071429.949999999</v>
      </c>
      <c r="H614" s="1">
        <v>9676.67</v>
      </c>
      <c r="I614" s="10">
        <f t="shared" si="37"/>
        <v>10835.527097648261</v>
      </c>
      <c r="J614" s="4">
        <f t="shared" si="38"/>
        <v>1970.867038971051</v>
      </c>
      <c r="K614" s="10">
        <f t="shared" si="39"/>
        <v>12806.394136619312</v>
      </c>
    </row>
    <row r="615" spans="1:11" x14ac:dyDescent="0.3">
      <c r="A615">
        <v>46524</v>
      </c>
      <c r="B615" t="s">
        <v>681</v>
      </c>
      <c r="C615" t="s">
        <v>126</v>
      </c>
      <c r="D615" s="6">
        <v>4878785</v>
      </c>
      <c r="E615" s="6">
        <v>0</v>
      </c>
      <c r="F615" s="6">
        <f t="shared" si="36"/>
        <v>4878785</v>
      </c>
      <c r="G615" s="4">
        <v>5858131.0700000003</v>
      </c>
      <c r="H615" s="1">
        <v>961.26</v>
      </c>
      <c r="I615" s="10">
        <f t="shared" si="37"/>
        <v>5075.4062376464226</v>
      </c>
      <c r="J615" s="4">
        <f t="shared" si="38"/>
        <v>6094.2211992593056</v>
      </c>
      <c r="K615" s="10">
        <f t="shared" si="39"/>
        <v>11169.627436905728</v>
      </c>
    </row>
    <row r="616" spans="1:11" x14ac:dyDescent="0.3">
      <c r="A616">
        <v>45146</v>
      </c>
      <c r="B616" t="s">
        <v>682</v>
      </c>
      <c r="C616" t="s">
        <v>164</v>
      </c>
      <c r="D616" s="6">
        <v>10467939</v>
      </c>
      <c r="E616" s="6">
        <v>6501194</v>
      </c>
      <c r="F616" s="6">
        <f t="shared" si="36"/>
        <v>16969133</v>
      </c>
      <c r="G616" s="4">
        <v>5618068.6299999999</v>
      </c>
      <c r="H616" s="1">
        <v>1886.6</v>
      </c>
      <c r="I616" s="10">
        <f t="shared" si="37"/>
        <v>8994.5579349093605</v>
      </c>
      <c r="J616" s="4">
        <f t="shared" si="38"/>
        <v>2977.8801176720026</v>
      </c>
      <c r="K616" s="10">
        <f t="shared" si="39"/>
        <v>11972.438052581363</v>
      </c>
    </row>
    <row r="617" spans="1:11" x14ac:dyDescent="0.3">
      <c r="A617">
        <v>45153</v>
      </c>
      <c r="B617" t="s">
        <v>683</v>
      </c>
      <c r="C617" t="s">
        <v>73</v>
      </c>
      <c r="D617" s="6">
        <v>22969829</v>
      </c>
      <c r="E617" s="6">
        <v>3579159</v>
      </c>
      <c r="F617" s="6">
        <f t="shared" si="36"/>
        <v>26548988</v>
      </c>
      <c r="G617" s="4">
        <v>21215292.550000001</v>
      </c>
      <c r="H617" s="1">
        <v>4597.1000000000004</v>
      </c>
      <c r="I617" s="10">
        <f t="shared" si="37"/>
        <v>5775.1599921689758</v>
      </c>
      <c r="J617" s="4">
        <f t="shared" si="38"/>
        <v>4614.9295316612643</v>
      </c>
      <c r="K617" s="10">
        <f t="shared" si="39"/>
        <v>10390.08952383024</v>
      </c>
    </row>
    <row r="618" spans="1:11" x14ac:dyDescent="0.3">
      <c r="A618">
        <v>45674</v>
      </c>
      <c r="B618" t="s">
        <v>684</v>
      </c>
      <c r="C618" t="s">
        <v>73</v>
      </c>
      <c r="D618" s="6">
        <v>5016562</v>
      </c>
      <c r="E618" s="6">
        <v>1385186</v>
      </c>
      <c r="F618" s="6">
        <f t="shared" si="36"/>
        <v>6401748</v>
      </c>
      <c r="G618" s="4">
        <v>1320886.51</v>
      </c>
      <c r="H618" s="1">
        <v>565.70000000000005</v>
      </c>
      <c r="I618" s="10">
        <f t="shared" si="37"/>
        <v>11316.506982499557</v>
      </c>
      <c r="J618" s="4">
        <f t="shared" si="38"/>
        <v>2334.9593600848502</v>
      </c>
      <c r="K618" s="10">
        <f t="shared" si="39"/>
        <v>13651.466342584408</v>
      </c>
    </row>
    <row r="619" spans="1:11" x14ac:dyDescent="0.3">
      <c r="A619">
        <v>45161</v>
      </c>
      <c r="B619" t="s">
        <v>685</v>
      </c>
      <c r="C619" t="s">
        <v>56</v>
      </c>
      <c r="D619" s="6">
        <v>27475136</v>
      </c>
      <c r="E619" s="6">
        <v>0</v>
      </c>
      <c r="F619" s="6">
        <f t="shared" si="36"/>
        <v>27475136</v>
      </c>
      <c r="G619" s="4">
        <v>90110884.659999996</v>
      </c>
      <c r="H619" s="1">
        <v>9639.2900000000009</v>
      </c>
      <c r="I619" s="10">
        <f t="shared" si="37"/>
        <v>2850.3277731036205</v>
      </c>
      <c r="J619" s="4">
        <f t="shared" si="38"/>
        <v>9348.2906583368676</v>
      </c>
      <c r="K619" s="10">
        <f t="shared" si="39"/>
        <v>12198.618431440489</v>
      </c>
    </row>
    <row r="620" spans="1:11" x14ac:dyDescent="0.3">
      <c r="A620">
        <v>49544</v>
      </c>
      <c r="B620" t="s">
        <v>686</v>
      </c>
      <c r="C620" t="s">
        <v>21</v>
      </c>
      <c r="D620" s="6">
        <v>5454083</v>
      </c>
      <c r="E620" s="6">
        <v>950402</v>
      </c>
      <c r="F620" s="6">
        <f t="shared" si="36"/>
        <v>6404485</v>
      </c>
      <c r="G620" s="4">
        <v>6570961.0800000001</v>
      </c>
      <c r="H620" s="1">
        <v>1360</v>
      </c>
      <c r="I620" s="10">
        <f t="shared" si="37"/>
        <v>4709.1801470588234</v>
      </c>
      <c r="J620" s="4">
        <f t="shared" si="38"/>
        <v>4831.5890294117644</v>
      </c>
      <c r="K620" s="10">
        <f t="shared" si="39"/>
        <v>9540.7691764705887</v>
      </c>
    </row>
    <row r="621" spans="1:11" x14ac:dyDescent="0.3">
      <c r="A621">
        <v>45179</v>
      </c>
      <c r="B621" t="s">
        <v>687</v>
      </c>
      <c r="C621" t="s">
        <v>228</v>
      </c>
      <c r="D621" s="6">
        <v>10762774</v>
      </c>
      <c r="E621" s="6">
        <v>0</v>
      </c>
      <c r="F621" s="6">
        <f t="shared" si="36"/>
        <v>10762774</v>
      </c>
      <c r="G621" s="4">
        <v>29878522.829999998</v>
      </c>
      <c r="H621" s="1">
        <v>4205.46</v>
      </c>
      <c r="I621" s="10">
        <f t="shared" si="37"/>
        <v>2559.2382283983202</v>
      </c>
      <c r="J621" s="4">
        <f t="shared" si="38"/>
        <v>7104.6978998730219</v>
      </c>
      <c r="K621" s="10">
        <f t="shared" si="39"/>
        <v>9663.9361282713417</v>
      </c>
    </row>
    <row r="623" spans="1:11" x14ac:dyDescent="0.3">
      <c r="D623" s="4" t="s">
        <v>692</v>
      </c>
      <c r="E623" s="4" t="s">
        <v>692</v>
      </c>
      <c r="F623" s="4" t="s">
        <v>692</v>
      </c>
      <c r="G623" s="4" t="s">
        <v>692</v>
      </c>
      <c r="H623" s="1" t="s">
        <v>692</v>
      </c>
      <c r="I623" s="4" t="s">
        <v>692</v>
      </c>
      <c r="J623" s="4" t="s">
        <v>692</v>
      </c>
      <c r="K623" s="4" t="s">
        <v>692</v>
      </c>
    </row>
  </sheetData>
  <mergeCells count="2">
    <mergeCell ref="A1:B1"/>
    <mergeCell ref="A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TUITION_RATE_FY18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2017-07-07T16:59:18Z</dcterms:created>
  <dcterms:modified xsi:type="dcterms:W3CDTF">2017-07-07T18:15:19Z</dcterms:modified>
</cp:coreProperties>
</file>