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O:\SchoolFinance\1.) BUDGET &amp; SCHOOL FUNDING\Fiscal Year 2019\"/>
    </mc:Choice>
  </mc:AlternateContent>
  <bookViews>
    <workbookView xWindow="0" yWindow="0" windowWidth="28800" windowHeight="12350"/>
  </bookViews>
  <sheets>
    <sheet name="TUITION_RATE_FY19" sheetId="1" r:id="rId1"/>
  </sheets>
  <calcPr calcId="171027"/>
  <fileRecoveryPr repairLoad="1"/>
</workbook>
</file>

<file path=xl/calcChain.xml><?xml version="1.0" encoding="utf-8"?>
<calcChain xmlns="http://schemas.openxmlformats.org/spreadsheetml/2006/main">
  <c r="K621" i="1" l="1"/>
  <c r="J621" i="1"/>
  <c r="I621" i="1"/>
  <c r="F621" i="1"/>
  <c r="K620" i="1"/>
  <c r="J620" i="1"/>
  <c r="I620" i="1"/>
  <c r="F620" i="1"/>
  <c r="K619" i="1"/>
  <c r="J619" i="1"/>
  <c r="I619" i="1"/>
  <c r="F619" i="1"/>
  <c r="K618" i="1"/>
  <c r="J618" i="1"/>
  <c r="I618" i="1"/>
  <c r="F618" i="1"/>
  <c r="K617" i="1"/>
  <c r="J617" i="1"/>
  <c r="I617" i="1"/>
  <c r="F617" i="1"/>
  <c r="K616" i="1"/>
  <c r="J616" i="1"/>
  <c r="I616" i="1"/>
  <c r="F616" i="1"/>
  <c r="K615" i="1"/>
  <c r="J615" i="1"/>
  <c r="I615" i="1"/>
  <c r="F615" i="1"/>
  <c r="K614" i="1"/>
  <c r="J614" i="1"/>
  <c r="I614" i="1"/>
  <c r="F614" i="1"/>
  <c r="K613" i="1"/>
  <c r="J613" i="1"/>
  <c r="I613" i="1"/>
  <c r="F613" i="1"/>
  <c r="K612" i="1"/>
  <c r="J612" i="1"/>
  <c r="I612" i="1"/>
  <c r="F612" i="1"/>
  <c r="K611" i="1"/>
  <c r="J611" i="1"/>
  <c r="I611" i="1"/>
  <c r="F611" i="1"/>
  <c r="K610" i="1"/>
  <c r="J610" i="1"/>
  <c r="I610" i="1"/>
  <c r="F610" i="1"/>
  <c r="K609" i="1"/>
  <c r="J609" i="1"/>
  <c r="I609" i="1"/>
  <c r="F609" i="1"/>
  <c r="K608" i="1"/>
  <c r="J608" i="1"/>
  <c r="I608" i="1"/>
  <c r="F608" i="1"/>
  <c r="K607" i="1"/>
  <c r="J607" i="1"/>
  <c r="I607" i="1"/>
  <c r="F607" i="1"/>
  <c r="K606" i="1"/>
  <c r="J606" i="1"/>
  <c r="I606" i="1"/>
  <c r="F606" i="1"/>
  <c r="K605" i="1"/>
  <c r="J605" i="1"/>
  <c r="I605" i="1"/>
  <c r="F605" i="1"/>
  <c r="K604" i="1"/>
  <c r="J604" i="1"/>
  <c r="I604" i="1"/>
  <c r="F604" i="1"/>
  <c r="K603" i="1"/>
  <c r="J603" i="1"/>
  <c r="I603" i="1"/>
  <c r="F603" i="1"/>
  <c r="K602" i="1"/>
  <c r="J602" i="1"/>
  <c r="I602" i="1"/>
  <c r="F602" i="1"/>
  <c r="K601" i="1"/>
  <c r="J601" i="1"/>
  <c r="I601" i="1"/>
  <c r="F601" i="1"/>
  <c r="K600" i="1"/>
  <c r="J600" i="1"/>
  <c r="I600" i="1"/>
  <c r="F600" i="1"/>
  <c r="K599" i="1"/>
  <c r="J599" i="1"/>
  <c r="I599" i="1"/>
  <c r="F599" i="1"/>
  <c r="K598" i="1"/>
  <c r="J598" i="1"/>
  <c r="I598" i="1"/>
  <c r="F598" i="1"/>
  <c r="K597" i="1"/>
  <c r="J597" i="1"/>
  <c r="I597" i="1"/>
  <c r="F597" i="1"/>
  <c r="K596" i="1"/>
  <c r="J596" i="1"/>
  <c r="I596" i="1"/>
  <c r="F596" i="1"/>
  <c r="K595" i="1"/>
  <c r="J595" i="1"/>
  <c r="I595" i="1"/>
  <c r="F595" i="1"/>
  <c r="K594" i="1"/>
  <c r="J594" i="1"/>
  <c r="I594" i="1"/>
  <c r="F594" i="1"/>
  <c r="K593" i="1"/>
  <c r="J593" i="1"/>
  <c r="I593" i="1"/>
  <c r="F593" i="1"/>
  <c r="K592" i="1"/>
  <c r="J592" i="1"/>
  <c r="I592" i="1"/>
  <c r="F592" i="1"/>
  <c r="K591" i="1"/>
  <c r="J591" i="1"/>
  <c r="I591" i="1"/>
  <c r="F591" i="1"/>
  <c r="K590" i="1"/>
  <c r="J590" i="1"/>
  <c r="I590" i="1"/>
  <c r="F590" i="1"/>
  <c r="K589" i="1"/>
  <c r="J589" i="1"/>
  <c r="I589" i="1"/>
  <c r="F589" i="1"/>
  <c r="K588" i="1"/>
  <c r="J588" i="1"/>
  <c r="I588" i="1"/>
  <c r="F588" i="1"/>
  <c r="K587" i="1"/>
  <c r="J587" i="1"/>
  <c r="I587" i="1"/>
  <c r="F587" i="1"/>
  <c r="K586" i="1"/>
  <c r="J586" i="1"/>
  <c r="I586" i="1"/>
  <c r="F586" i="1"/>
  <c r="K585" i="1"/>
  <c r="J585" i="1"/>
  <c r="I585" i="1"/>
  <c r="F585" i="1"/>
  <c r="K584" i="1"/>
  <c r="J584" i="1"/>
  <c r="I584" i="1"/>
  <c r="F584" i="1"/>
  <c r="K583" i="1"/>
  <c r="J583" i="1"/>
  <c r="I583" i="1"/>
  <c r="F583" i="1"/>
  <c r="K582" i="1"/>
  <c r="J582" i="1"/>
  <c r="I582" i="1"/>
  <c r="F582" i="1"/>
  <c r="K581" i="1"/>
  <c r="J581" i="1"/>
  <c r="I581" i="1"/>
  <c r="F581" i="1"/>
  <c r="K580" i="1"/>
  <c r="J580" i="1"/>
  <c r="I580" i="1"/>
  <c r="F580" i="1"/>
  <c r="K579" i="1"/>
  <c r="J579" i="1"/>
  <c r="I579" i="1"/>
  <c r="F579" i="1"/>
  <c r="K578" i="1"/>
  <c r="J578" i="1"/>
  <c r="I578" i="1"/>
  <c r="F578" i="1"/>
  <c r="K577" i="1"/>
  <c r="J577" i="1"/>
  <c r="I577" i="1"/>
  <c r="F577" i="1"/>
  <c r="K576" i="1"/>
  <c r="J576" i="1"/>
  <c r="I576" i="1"/>
  <c r="F576" i="1"/>
  <c r="K575" i="1"/>
  <c r="J575" i="1"/>
  <c r="I575" i="1"/>
  <c r="F575" i="1"/>
  <c r="K574" i="1"/>
  <c r="J574" i="1"/>
  <c r="I574" i="1"/>
  <c r="F574" i="1"/>
  <c r="K573" i="1"/>
  <c r="J573" i="1"/>
  <c r="I573" i="1"/>
  <c r="F573" i="1"/>
  <c r="K572" i="1"/>
  <c r="J572" i="1"/>
  <c r="I572" i="1"/>
  <c r="F572" i="1"/>
  <c r="K571" i="1"/>
  <c r="J571" i="1"/>
  <c r="I571" i="1"/>
  <c r="F571" i="1"/>
  <c r="K570" i="1"/>
  <c r="J570" i="1"/>
  <c r="I570" i="1"/>
  <c r="F570" i="1"/>
  <c r="K569" i="1"/>
  <c r="J569" i="1"/>
  <c r="I569" i="1"/>
  <c r="F569" i="1"/>
  <c r="K568" i="1"/>
  <c r="J568" i="1"/>
  <c r="I568" i="1"/>
  <c r="F568" i="1"/>
  <c r="K567" i="1"/>
  <c r="J567" i="1"/>
  <c r="I567" i="1"/>
  <c r="F567" i="1"/>
  <c r="K566" i="1"/>
  <c r="J566" i="1"/>
  <c r="I566" i="1"/>
  <c r="F566" i="1"/>
  <c r="K565" i="1"/>
  <c r="J565" i="1"/>
  <c r="I565" i="1"/>
  <c r="F565" i="1"/>
  <c r="K564" i="1"/>
  <c r="J564" i="1"/>
  <c r="I564" i="1"/>
  <c r="F564" i="1"/>
  <c r="K563" i="1"/>
  <c r="J563" i="1"/>
  <c r="I563" i="1"/>
  <c r="F563" i="1"/>
  <c r="K562" i="1"/>
  <c r="J562" i="1"/>
  <c r="I562" i="1"/>
  <c r="F562" i="1"/>
  <c r="K561" i="1"/>
  <c r="J561" i="1"/>
  <c r="I561" i="1"/>
  <c r="F561" i="1"/>
  <c r="K560" i="1"/>
  <c r="J560" i="1"/>
  <c r="I560" i="1"/>
  <c r="F560" i="1"/>
  <c r="K559" i="1"/>
  <c r="J559" i="1"/>
  <c r="I559" i="1"/>
  <c r="F559" i="1"/>
  <c r="K558" i="1"/>
  <c r="J558" i="1"/>
  <c r="I558" i="1"/>
  <c r="F558" i="1"/>
  <c r="K557" i="1"/>
  <c r="J557" i="1"/>
  <c r="I557" i="1"/>
  <c r="F557" i="1"/>
  <c r="K556" i="1"/>
  <c r="J556" i="1"/>
  <c r="I556" i="1"/>
  <c r="F556" i="1"/>
  <c r="K555" i="1"/>
  <c r="J555" i="1"/>
  <c r="I555" i="1"/>
  <c r="F555" i="1"/>
  <c r="K554" i="1"/>
  <c r="J554" i="1"/>
  <c r="I554" i="1"/>
  <c r="F554" i="1"/>
  <c r="K553" i="1"/>
  <c r="J553" i="1"/>
  <c r="I553" i="1"/>
  <c r="F553" i="1"/>
  <c r="K552" i="1"/>
  <c r="J552" i="1"/>
  <c r="I552" i="1"/>
  <c r="F552" i="1"/>
  <c r="K551" i="1"/>
  <c r="J551" i="1"/>
  <c r="I551" i="1"/>
  <c r="F551" i="1"/>
  <c r="K550" i="1"/>
  <c r="J550" i="1"/>
  <c r="I550" i="1"/>
  <c r="F550" i="1"/>
  <c r="K549" i="1"/>
  <c r="J549" i="1"/>
  <c r="I549" i="1"/>
  <c r="F549" i="1"/>
  <c r="K548" i="1"/>
  <c r="J548" i="1"/>
  <c r="I548" i="1"/>
  <c r="F548" i="1"/>
  <c r="K547" i="1"/>
  <c r="J547" i="1"/>
  <c r="I547" i="1"/>
  <c r="F547" i="1"/>
  <c r="K546" i="1"/>
  <c r="J546" i="1"/>
  <c r="I546" i="1"/>
  <c r="F546" i="1"/>
  <c r="K545" i="1"/>
  <c r="J545" i="1"/>
  <c r="I545" i="1"/>
  <c r="F545" i="1"/>
  <c r="K544" i="1"/>
  <c r="J544" i="1"/>
  <c r="I544" i="1"/>
  <c r="F544" i="1"/>
  <c r="K543" i="1"/>
  <c r="J543" i="1"/>
  <c r="I543" i="1"/>
  <c r="F543" i="1"/>
  <c r="K542" i="1"/>
  <c r="J542" i="1"/>
  <c r="I542" i="1"/>
  <c r="F542" i="1"/>
  <c r="K541" i="1"/>
  <c r="J541" i="1"/>
  <c r="I541" i="1"/>
  <c r="F541" i="1"/>
  <c r="K540" i="1"/>
  <c r="J540" i="1"/>
  <c r="I540" i="1"/>
  <c r="F540" i="1"/>
  <c r="K539" i="1"/>
  <c r="J539" i="1"/>
  <c r="I539" i="1"/>
  <c r="F539" i="1"/>
  <c r="K538" i="1"/>
  <c r="J538" i="1"/>
  <c r="I538" i="1"/>
  <c r="F538" i="1"/>
  <c r="K537" i="1"/>
  <c r="J537" i="1"/>
  <c r="I537" i="1"/>
  <c r="F537" i="1"/>
  <c r="K536" i="1"/>
  <c r="J536" i="1"/>
  <c r="I536" i="1"/>
  <c r="F536" i="1"/>
  <c r="K535" i="1"/>
  <c r="J535" i="1"/>
  <c r="I535" i="1"/>
  <c r="F535" i="1"/>
  <c r="K534" i="1"/>
  <c r="J534" i="1"/>
  <c r="I534" i="1"/>
  <c r="F534" i="1"/>
  <c r="K533" i="1"/>
  <c r="J533" i="1"/>
  <c r="I533" i="1"/>
  <c r="F533" i="1"/>
  <c r="K532" i="1"/>
  <c r="J532" i="1"/>
  <c r="I532" i="1"/>
  <c r="F532" i="1"/>
  <c r="K531" i="1"/>
  <c r="J531" i="1"/>
  <c r="I531" i="1"/>
  <c r="F531" i="1"/>
  <c r="K530" i="1"/>
  <c r="J530" i="1"/>
  <c r="I530" i="1"/>
  <c r="F530" i="1"/>
  <c r="K529" i="1"/>
  <c r="J529" i="1"/>
  <c r="I529" i="1"/>
  <c r="F529" i="1"/>
  <c r="K528" i="1"/>
  <c r="J528" i="1"/>
  <c r="I528" i="1"/>
  <c r="F528" i="1"/>
  <c r="K527" i="1"/>
  <c r="J527" i="1"/>
  <c r="I527" i="1"/>
  <c r="F527" i="1"/>
  <c r="K526" i="1"/>
  <c r="J526" i="1"/>
  <c r="I526" i="1"/>
  <c r="F526" i="1"/>
  <c r="K525" i="1"/>
  <c r="J525" i="1"/>
  <c r="I525" i="1"/>
  <c r="F525" i="1"/>
  <c r="K524" i="1"/>
  <c r="J524" i="1"/>
  <c r="I524" i="1"/>
  <c r="F524" i="1"/>
  <c r="K523" i="1"/>
  <c r="J523" i="1"/>
  <c r="I523" i="1"/>
  <c r="F523" i="1"/>
  <c r="K522" i="1"/>
  <c r="J522" i="1"/>
  <c r="I522" i="1"/>
  <c r="F522" i="1"/>
  <c r="K521" i="1"/>
  <c r="J521" i="1"/>
  <c r="I521" i="1"/>
  <c r="F521" i="1"/>
  <c r="K520" i="1"/>
  <c r="J520" i="1"/>
  <c r="I520" i="1"/>
  <c r="F520" i="1"/>
  <c r="K519" i="1"/>
  <c r="J519" i="1"/>
  <c r="I519" i="1"/>
  <c r="F519" i="1"/>
  <c r="K518" i="1"/>
  <c r="J518" i="1"/>
  <c r="I518" i="1"/>
  <c r="F518" i="1"/>
  <c r="K517" i="1"/>
  <c r="J517" i="1"/>
  <c r="I517" i="1"/>
  <c r="F517" i="1"/>
  <c r="K516" i="1"/>
  <c r="J516" i="1"/>
  <c r="I516" i="1"/>
  <c r="F516" i="1"/>
  <c r="K515" i="1"/>
  <c r="J515" i="1"/>
  <c r="I515" i="1"/>
  <c r="F515" i="1"/>
  <c r="K514" i="1"/>
  <c r="J514" i="1"/>
  <c r="I514" i="1"/>
  <c r="F514" i="1"/>
  <c r="K513" i="1"/>
  <c r="J513" i="1"/>
  <c r="I513" i="1"/>
  <c r="F513" i="1"/>
  <c r="K512" i="1"/>
  <c r="J512" i="1"/>
  <c r="I512" i="1"/>
  <c r="F512" i="1"/>
  <c r="K511" i="1"/>
  <c r="J511" i="1"/>
  <c r="I511" i="1"/>
  <c r="F511" i="1"/>
  <c r="K510" i="1"/>
  <c r="J510" i="1"/>
  <c r="I510" i="1"/>
  <c r="F510" i="1"/>
  <c r="K509" i="1"/>
  <c r="J509" i="1"/>
  <c r="I509" i="1"/>
  <c r="F509" i="1"/>
  <c r="K508" i="1"/>
  <c r="J508" i="1"/>
  <c r="I508" i="1"/>
  <c r="F508" i="1"/>
  <c r="K507" i="1"/>
  <c r="J507" i="1"/>
  <c r="I507" i="1"/>
  <c r="F507" i="1"/>
  <c r="K506" i="1"/>
  <c r="J506" i="1"/>
  <c r="I506" i="1"/>
  <c r="F506" i="1"/>
  <c r="K505" i="1"/>
  <c r="J505" i="1"/>
  <c r="I505" i="1"/>
  <c r="F505" i="1"/>
  <c r="K504" i="1"/>
  <c r="J504" i="1"/>
  <c r="I504" i="1"/>
  <c r="F504" i="1"/>
  <c r="K503" i="1"/>
  <c r="J503" i="1"/>
  <c r="I503" i="1"/>
  <c r="F503" i="1"/>
  <c r="K502" i="1"/>
  <c r="J502" i="1"/>
  <c r="I502" i="1"/>
  <c r="F502" i="1"/>
  <c r="K501" i="1"/>
  <c r="J501" i="1"/>
  <c r="I501" i="1"/>
  <c r="F501" i="1"/>
  <c r="K500" i="1"/>
  <c r="J500" i="1"/>
  <c r="I500" i="1"/>
  <c r="F500" i="1"/>
  <c r="K499" i="1"/>
  <c r="J499" i="1"/>
  <c r="I499" i="1"/>
  <c r="F499" i="1"/>
  <c r="K498" i="1"/>
  <c r="J498" i="1"/>
  <c r="I498" i="1"/>
  <c r="F498" i="1"/>
  <c r="K497" i="1"/>
  <c r="J497" i="1"/>
  <c r="I497" i="1"/>
  <c r="F497" i="1"/>
  <c r="K496" i="1"/>
  <c r="J496" i="1"/>
  <c r="I496" i="1"/>
  <c r="F496" i="1"/>
  <c r="K495" i="1"/>
  <c r="J495" i="1"/>
  <c r="I495" i="1"/>
  <c r="F495" i="1"/>
  <c r="K494" i="1"/>
  <c r="J494" i="1"/>
  <c r="I494" i="1"/>
  <c r="F494" i="1"/>
  <c r="K493" i="1"/>
  <c r="J493" i="1"/>
  <c r="I493" i="1"/>
  <c r="F493" i="1"/>
  <c r="K492" i="1"/>
  <c r="J492" i="1"/>
  <c r="I492" i="1"/>
  <c r="F492" i="1"/>
  <c r="K491" i="1"/>
  <c r="J491" i="1"/>
  <c r="I491" i="1"/>
  <c r="F491" i="1"/>
  <c r="K490" i="1"/>
  <c r="J490" i="1"/>
  <c r="I490" i="1"/>
  <c r="F490" i="1"/>
  <c r="K489" i="1"/>
  <c r="J489" i="1"/>
  <c r="I489" i="1"/>
  <c r="F489" i="1"/>
  <c r="K488" i="1"/>
  <c r="J488" i="1"/>
  <c r="I488" i="1"/>
  <c r="F488" i="1"/>
  <c r="K487" i="1"/>
  <c r="J487" i="1"/>
  <c r="I487" i="1"/>
  <c r="F487" i="1"/>
  <c r="K486" i="1"/>
  <c r="J486" i="1"/>
  <c r="I486" i="1"/>
  <c r="F486" i="1"/>
  <c r="K485" i="1"/>
  <c r="J485" i="1"/>
  <c r="I485" i="1"/>
  <c r="F485" i="1"/>
  <c r="K484" i="1"/>
  <c r="J484" i="1"/>
  <c r="I484" i="1"/>
  <c r="F484" i="1"/>
  <c r="K483" i="1"/>
  <c r="J483" i="1"/>
  <c r="I483" i="1"/>
  <c r="F483" i="1"/>
  <c r="K482" i="1"/>
  <c r="J482" i="1"/>
  <c r="I482" i="1"/>
  <c r="F482" i="1"/>
  <c r="K481" i="1"/>
  <c r="J481" i="1"/>
  <c r="I481" i="1"/>
  <c r="F481" i="1"/>
  <c r="K480" i="1"/>
  <c r="J480" i="1"/>
  <c r="I480" i="1"/>
  <c r="F480" i="1"/>
  <c r="K479" i="1"/>
  <c r="J479" i="1"/>
  <c r="I479" i="1"/>
  <c r="F479" i="1"/>
  <c r="K478" i="1"/>
  <c r="J478" i="1"/>
  <c r="I478" i="1"/>
  <c r="F478" i="1"/>
  <c r="K477" i="1"/>
  <c r="J477" i="1"/>
  <c r="I477" i="1"/>
  <c r="F477" i="1"/>
  <c r="K476" i="1"/>
  <c r="J476" i="1"/>
  <c r="I476" i="1"/>
  <c r="F476" i="1"/>
  <c r="K475" i="1"/>
  <c r="J475" i="1"/>
  <c r="I475" i="1"/>
  <c r="F475" i="1"/>
  <c r="K474" i="1"/>
  <c r="J474" i="1"/>
  <c r="I474" i="1"/>
  <c r="F474" i="1"/>
  <c r="K473" i="1"/>
  <c r="J473" i="1"/>
  <c r="I473" i="1"/>
  <c r="F473" i="1"/>
  <c r="K472" i="1"/>
  <c r="J472" i="1"/>
  <c r="I472" i="1"/>
  <c r="F472" i="1"/>
  <c r="K471" i="1"/>
  <c r="J471" i="1"/>
  <c r="I471" i="1"/>
  <c r="F471" i="1"/>
  <c r="K470" i="1"/>
  <c r="J470" i="1"/>
  <c r="I470" i="1"/>
  <c r="F470" i="1"/>
  <c r="K469" i="1"/>
  <c r="J469" i="1"/>
  <c r="I469" i="1"/>
  <c r="F469" i="1"/>
  <c r="K468" i="1"/>
  <c r="J468" i="1"/>
  <c r="I468" i="1"/>
  <c r="F468" i="1"/>
  <c r="K467" i="1"/>
  <c r="J467" i="1"/>
  <c r="I467" i="1"/>
  <c r="F467" i="1"/>
  <c r="K466" i="1"/>
  <c r="J466" i="1"/>
  <c r="I466" i="1"/>
  <c r="F466" i="1"/>
  <c r="K465" i="1"/>
  <c r="J465" i="1"/>
  <c r="I465" i="1"/>
  <c r="F465" i="1"/>
  <c r="K464" i="1"/>
  <c r="J464" i="1"/>
  <c r="I464" i="1"/>
  <c r="F464" i="1"/>
  <c r="K463" i="1"/>
  <c r="J463" i="1"/>
  <c r="I463" i="1"/>
  <c r="F463" i="1"/>
  <c r="K462" i="1"/>
  <c r="J462" i="1"/>
  <c r="I462" i="1"/>
  <c r="F462" i="1"/>
  <c r="K461" i="1"/>
  <c r="J461" i="1"/>
  <c r="I461" i="1"/>
  <c r="F461" i="1"/>
  <c r="K460" i="1"/>
  <c r="J460" i="1"/>
  <c r="I460" i="1"/>
  <c r="F460" i="1"/>
  <c r="K459" i="1"/>
  <c r="J459" i="1"/>
  <c r="I459" i="1"/>
  <c r="F459" i="1"/>
  <c r="K458" i="1"/>
  <c r="J458" i="1"/>
  <c r="I458" i="1"/>
  <c r="F458" i="1"/>
  <c r="K457" i="1"/>
  <c r="J457" i="1"/>
  <c r="I457" i="1"/>
  <c r="F457" i="1"/>
  <c r="K456" i="1"/>
  <c r="J456" i="1"/>
  <c r="I456" i="1"/>
  <c r="F456" i="1"/>
  <c r="K455" i="1"/>
  <c r="J455" i="1"/>
  <c r="I455" i="1"/>
  <c r="F455" i="1"/>
  <c r="K454" i="1"/>
  <c r="J454" i="1"/>
  <c r="I454" i="1"/>
  <c r="F454" i="1"/>
  <c r="K453" i="1"/>
  <c r="J453" i="1"/>
  <c r="I453" i="1"/>
  <c r="F453" i="1"/>
  <c r="K452" i="1"/>
  <c r="J452" i="1"/>
  <c r="I452" i="1"/>
  <c r="F452" i="1"/>
  <c r="K451" i="1"/>
  <c r="J451" i="1"/>
  <c r="I451" i="1"/>
  <c r="F451" i="1"/>
  <c r="K450" i="1"/>
  <c r="J450" i="1"/>
  <c r="I450" i="1"/>
  <c r="F450" i="1"/>
  <c r="K449" i="1"/>
  <c r="J449" i="1"/>
  <c r="I449" i="1"/>
  <c r="F449" i="1"/>
  <c r="K448" i="1"/>
  <c r="J448" i="1"/>
  <c r="I448" i="1"/>
  <c r="F448" i="1"/>
  <c r="K447" i="1"/>
  <c r="J447" i="1"/>
  <c r="I447" i="1"/>
  <c r="F447" i="1"/>
  <c r="K446" i="1"/>
  <c r="J446" i="1"/>
  <c r="I446" i="1"/>
  <c r="F446" i="1"/>
  <c r="K445" i="1"/>
  <c r="J445" i="1"/>
  <c r="I445" i="1"/>
  <c r="F445" i="1"/>
  <c r="K444" i="1"/>
  <c r="J444" i="1"/>
  <c r="I444" i="1"/>
  <c r="F444" i="1"/>
  <c r="K443" i="1"/>
  <c r="J443" i="1"/>
  <c r="I443" i="1"/>
  <c r="F443" i="1"/>
  <c r="K442" i="1"/>
  <c r="J442" i="1"/>
  <c r="I442" i="1"/>
  <c r="F442" i="1"/>
  <c r="K441" i="1"/>
  <c r="J441" i="1"/>
  <c r="I441" i="1"/>
  <c r="F441" i="1"/>
  <c r="K440" i="1"/>
  <c r="J440" i="1"/>
  <c r="I440" i="1"/>
  <c r="F440" i="1"/>
  <c r="K439" i="1"/>
  <c r="J439" i="1"/>
  <c r="I439" i="1"/>
  <c r="F439" i="1"/>
  <c r="K438" i="1"/>
  <c r="J438" i="1"/>
  <c r="I438" i="1"/>
  <c r="F438" i="1"/>
  <c r="K437" i="1"/>
  <c r="J437" i="1"/>
  <c r="I437" i="1"/>
  <c r="F437" i="1"/>
  <c r="K436" i="1"/>
  <c r="J436" i="1"/>
  <c r="I436" i="1"/>
  <c r="F436" i="1"/>
  <c r="K435" i="1"/>
  <c r="J435" i="1"/>
  <c r="I435" i="1"/>
  <c r="F435" i="1"/>
  <c r="K434" i="1"/>
  <c r="J434" i="1"/>
  <c r="I434" i="1"/>
  <c r="F434" i="1"/>
  <c r="K433" i="1"/>
  <c r="J433" i="1"/>
  <c r="I433" i="1"/>
  <c r="F433" i="1"/>
  <c r="K432" i="1"/>
  <c r="J432" i="1"/>
  <c r="I432" i="1"/>
  <c r="F432" i="1"/>
  <c r="K431" i="1"/>
  <c r="J431" i="1"/>
  <c r="I431" i="1"/>
  <c r="F431" i="1"/>
  <c r="K430" i="1"/>
  <c r="J430" i="1"/>
  <c r="I430" i="1"/>
  <c r="F430" i="1"/>
  <c r="K429" i="1"/>
  <c r="J429" i="1"/>
  <c r="I429" i="1"/>
  <c r="F429" i="1"/>
  <c r="K428" i="1"/>
  <c r="J428" i="1"/>
  <c r="I428" i="1"/>
  <c r="F428" i="1"/>
  <c r="K427" i="1"/>
  <c r="J427" i="1"/>
  <c r="I427" i="1"/>
  <c r="F427" i="1"/>
  <c r="K426" i="1"/>
  <c r="J426" i="1"/>
  <c r="I426" i="1"/>
  <c r="F426" i="1"/>
  <c r="K425" i="1"/>
  <c r="J425" i="1"/>
  <c r="I425" i="1"/>
  <c r="F425" i="1"/>
  <c r="K424" i="1"/>
  <c r="J424" i="1"/>
  <c r="I424" i="1"/>
  <c r="F424" i="1"/>
  <c r="K423" i="1"/>
  <c r="J423" i="1"/>
  <c r="I423" i="1"/>
  <c r="F423" i="1"/>
  <c r="K422" i="1"/>
  <c r="J422" i="1"/>
  <c r="I422" i="1"/>
  <c r="F422" i="1"/>
  <c r="K421" i="1"/>
  <c r="J421" i="1"/>
  <c r="I421" i="1"/>
  <c r="F421" i="1"/>
  <c r="K420" i="1"/>
  <c r="J420" i="1"/>
  <c r="I420" i="1"/>
  <c r="F420" i="1"/>
  <c r="K419" i="1"/>
  <c r="J419" i="1"/>
  <c r="I419" i="1"/>
  <c r="F419" i="1"/>
  <c r="K418" i="1"/>
  <c r="J418" i="1"/>
  <c r="I418" i="1"/>
  <c r="F418" i="1"/>
  <c r="K417" i="1"/>
  <c r="J417" i="1"/>
  <c r="I417" i="1"/>
  <c r="F417" i="1"/>
  <c r="K416" i="1"/>
  <c r="J416" i="1"/>
  <c r="I416" i="1"/>
  <c r="F416" i="1"/>
  <c r="K415" i="1"/>
  <c r="J415" i="1"/>
  <c r="I415" i="1"/>
  <c r="F415" i="1"/>
  <c r="K414" i="1"/>
  <c r="J414" i="1"/>
  <c r="I414" i="1"/>
  <c r="F414" i="1"/>
  <c r="K413" i="1"/>
  <c r="J413" i="1"/>
  <c r="I413" i="1"/>
  <c r="F413" i="1"/>
  <c r="K412" i="1"/>
  <c r="J412" i="1"/>
  <c r="I412" i="1"/>
  <c r="F412" i="1"/>
  <c r="K411" i="1"/>
  <c r="J411" i="1"/>
  <c r="I411" i="1"/>
  <c r="F411" i="1"/>
  <c r="K410" i="1"/>
  <c r="J410" i="1"/>
  <c r="I410" i="1"/>
  <c r="F410" i="1"/>
  <c r="K409" i="1"/>
  <c r="J409" i="1"/>
  <c r="I409" i="1"/>
  <c r="F409" i="1"/>
  <c r="K408" i="1"/>
  <c r="J408" i="1"/>
  <c r="I408" i="1"/>
  <c r="F408" i="1"/>
  <c r="K407" i="1"/>
  <c r="J407" i="1"/>
  <c r="I407" i="1"/>
  <c r="F407" i="1"/>
  <c r="K406" i="1"/>
  <c r="J406" i="1"/>
  <c r="I406" i="1"/>
  <c r="F406" i="1"/>
  <c r="K405" i="1"/>
  <c r="J405" i="1"/>
  <c r="I405" i="1"/>
  <c r="F405" i="1"/>
  <c r="K404" i="1"/>
  <c r="J404" i="1"/>
  <c r="I404" i="1"/>
  <c r="F404" i="1"/>
  <c r="K403" i="1"/>
  <c r="J403" i="1"/>
  <c r="I403" i="1"/>
  <c r="F403" i="1"/>
  <c r="K402" i="1"/>
  <c r="J402" i="1"/>
  <c r="I402" i="1"/>
  <c r="F402" i="1"/>
  <c r="K401" i="1"/>
  <c r="J401" i="1"/>
  <c r="I401" i="1"/>
  <c r="F401" i="1"/>
  <c r="K400" i="1"/>
  <c r="J400" i="1"/>
  <c r="I400" i="1"/>
  <c r="F400" i="1"/>
  <c r="K399" i="1"/>
  <c r="J399" i="1"/>
  <c r="I399" i="1"/>
  <c r="F399" i="1"/>
  <c r="K398" i="1"/>
  <c r="J398" i="1"/>
  <c r="I398" i="1"/>
  <c r="F398" i="1"/>
  <c r="K397" i="1"/>
  <c r="J397" i="1"/>
  <c r="I397" i="1"/>
  <c r="F397" i="1"/>
  <c r="K396" i="1"/>
  <c r="J396" i="1"/>
  <c r="I396" i="1"/>
  <c r="F396" i="1"/>
  <c r="K395" i="1"/>
  <c r="J395" i="1"/>
  <c r="I395" i="1"/>
  <c r="F395" i="1"/>
  <c r="K394" i="1"/>
  <c r="J394" i="1"/>
  <c r="I394" i="1"/>
  <c r="F394" i="1"/>
  <c r="K393" i="1"/>
  <c r="J393" i="1"/>
  <c r="I393" i="1"/>
  <c r="F393" i="1"/>
  <c r="K392" i="1"/>
  <c r="J392" i="1"/>
  <c r="I392" i="1"/>
  <c r="F392" i="1"/>
  <c r="K391" i="1"/>
  <c r="J391" i="1"/>
  <c r="I391" i="1"/>
  <c r="F391" i="1"/>
  <c r="K390" i="1"/>
  <c r="J390" i="1"/>
  <c r="I390" i="1"/>
  <c r="F390" i="1"/>
  <c r="F389" i="1"/>
  <c r="K388" i="1"/>
  <c r="J388" i="1"/>
  <c r="I388" i="1"/>
  <c r="F388" i="1"/>
  <c r="K387" i="1"/>
  <c r="J387" i="1"/>
  <c r="I387" i="1"/>
  <c r="F387" i="1"/>
  <c r="K386" i="1"/>
  <c r="J386" i="1"/>
  <c r="I386" i="1"/>
  <c r="F386" i="1"/>
  <c r="K385" i="1"/>
  <c r="J385" i="1"/>
  <c r="I385" i="1"/>
  <c r="F385" i="1"/>
  <c r="K384" i="1"/>
  <c r="J384" i="1"/>
  <c r="I384" i="1"/>
  <c r="F384" i="1"/>
  <c r="K383" i="1"/>
  <c r="J383" i="1"/>
  <c r="I383" i="1"/>
  <c r="F383" i="1"/>
  <c r="K382" i="1"/>
  <c r="J382" i="1"/>
  <c r="I382" i="1"/>
  <c r="F382" i="1"/>
  <c r="K381" i="1"/>
  <c r="J381" i="1"/>
  <c r="I381" i="1"/>
  <c r="F381" i="1"/>
  <c r="K380" i="1"/>
  <c r="J380" i="1"/>
  <c r="I380" i="1"/>
  <c r="F380" i="1"/>
  <c r="K379" i="1"/>
  <c r="J379" i="1"/>
  <c r="I379" i="1"/>
  <c r="F379" i="1"/>
  <c r="K378" i="1"/>
  <c r="J378" i="1"/>
  <c r="I378" i="1"/>
  <c r="F378" i="1"/>
  <c r="K377" i="1"/>
  <c r="J377" i="1"/>
  <c r="I377" i="1"/>
  <c r="F377" i="1"/>
  <c r="K376" i="1"/>
  <c r="J376" i="1"/>
  <c r="I376" i="1"/>
  <c r="F376" i="1"/>
  <c r="K375" i="1"/>
  <c r="J375" i="1"/>
  <c r="I375" i="1"/>
  <c r="F375" i="1"/>
  <c r="K374" i="1"/>
  <c r="J374" i="1"/>
  <c r="I374" i="1"/>
  <c r="F374" i="1"/>
  <c r="K373" i="1"/>
  <c r="J373" i="1"/>
  <c r="I373" i="1"/>
  <c r="F373" i="1"/>
  <c r="K372" i="1"/>
  <c r="J372" i="1"/>
  <c r="I372" i="1"/>
  <c r="F372" i="1"/>
  <c r="K371" i="1"/>
  <c r="J371" i="1"/>
  <c r="I371" i="1"/>
  <c r="F371" i="1"/>
  <c r="K370" i="1"/>
  <c r="J370" i="1"/>
  <c r="I370" i="1"/>
  <c r="F370" i="1"/>
  <c r="K369" i="1"/>
  <c r="J369" i="1"/>
  <c r="I369" i="1"/>
  <c r="F369" i="1"/>
  <c r="K368" i="1"/>
  <c r="J368" i="1"/>
  <c r="I368" i="1"/>
  <c r="F368" i="1"/>
  <c r="K367" i="1"/>
  <c r="J367" i="1"/>
  <c r="I367" i="1"/>
  <c r="F367" i="1"/>
  <c r="K366" i="1"/>
  <c r="J366" i="1"/>
  <c r="I366" i="1"/>
  <c r="F366" i="1"/>
  <c r="K365" i="1"/>
  <c r="J365" i="1"/>
  <c r="I365" i="1"/>
  <c r="F365" i="1"/>
  <c r="K364" i="1"/>
  <c r="J364" i="1"/>
  <c r="I364" i="1"/>
  <c r="F364" i="1"/>
  <c r="K363" i="1"/>
  <c r="J363" i="1"/>
  <c r="I363" i="1"/>
  <c r="F363" i="1"/>
  <c r="K362" i="1"/>
  <c r="J362" i="1"/>
  <c r="I362" i="1"/>
  <c r="F362" i="1"/>
  <c r="K361" i="1"/>
  <c r="J361" i="1"/>
  <c r="I361" i="1"/>
  <c r="F361" i="1"/>
  <c r="K360" i="1"/>
  <c r="J360" i="1"/>
  <c r="I360" i="1"/>
  <c r="F360" i="1"/>
  <c r="K359" i="1"/>
  <c r="J359" i="1"/>
  <c r="I359" i="1"/>
  <c r="F359" i="1"/>
  <c r="K358" i="1"/>
  <c r="J358" i="1"/>
  <c r="I358" i="1"/>
  <c r="F358" i="1"/>
  <c r="K357" i="1"/>
  <c r="J357" i="1"/>
  <c r="I357" i="1"/>
  <c r="F357" i="1"/>
  <c r="K356" i="1"/>
  <c r="J356" i="1"/>
  <c r="I356" i="1"/>
  <c r="F356" i="1"/>
  <c r="K355" i="1"/>
  <c r="J355" i="1"/>
  <c r="I355" i="1"/>
  <c r="F355" i="1"/>
  <c r="K354" i="1"/>
  <c r="J354" i="1"/>
  <c r="I354" i="1"/>
  <c r="F354" i="1"/>
  <c r="K353" i="1"/>
  <c r="J353" i="1"/>
  <c r="I353" i="1"/>
  <c r="F353" i="1"/>
  <c r="K352" i="1"/>
  <c r="J352" i="1"/>
  <c r="I352" i="1"/>
  <c r="F352" i="1"/>
  <c r="K351" i="1"/>
  <c r="J351" i="1"/>
  <c r="I351" i="1"/>
  <c r="F351" i="1"/>
  <c r="K350" i="1"/>
  <c r="J350" i="1"/>
  <c r="I350" i="1"/>
  <c r="F350" i="1"/>
  <c r="K349" i="1"/>
  <c r="J349" i="1"/>
  <c r="I349" i="1"/>
  <c r="F349" i="1"/>
  <c r="K348" i="1"/>
  <c r="J348" i="1"/>
  <c r="I348" i="1"/>
  <c r="F348" i="1"/>
  <c r="K347" i="1"/>
  <c r="J347" i="1"/>
  <c r="I347" i="1"/>
  <c r="F347" i="1"/>
  <c r="K346" i="1"/>
  <c r="J346" i="1"/>
  <c r="I346" i="1"/>
  <c r="F346" i="1"/>
  <c r="K345" i="1"/>
  <c r="J345" i="1"/>
  <c r="I345" i="1"/>
  <c r="F345" i="1"/>
  <c r="K344" i="1"/>
  <c r="J344" i="1"/>
  <c r="I344" i="1"/>
  <c r="F344" i="1"/>
  <c r="K343" i="1"/>
  <c r="J343" i="1"/>
  <c r="I343" i="1"/>
  <c r="F343" i="1"/>
  <c r="K342" i="1"/>
  <c r="J342" i="1"/>
  <c r="I342" i="1"/>
  <c r="F342" i="1"/>
  <c r="K341" i="1"/>
  <c r="J341" i="1"/>
  <c r="I341" i="1"/>
  <c r="F341" i="1"/>
  <c r="K340" i="1"/>
  <c r="J340" i="1"/>
  <c r="I340" i="1"/>
  <c r="F340" i="1"/>
  <c r="K339" i="1"/>
  <c r="J339" i="1"/>
  <c r="I339" i="1"/>
  <c r="F339" i="1"/>
  <c r="K338" i="1"/>
  <c r="J338" i="1"/>
  <c r="I338" i="1"/>
  <c r="F338" i="1"/>
  <c r="K337" i="1"/>
  <c r="J337" i="1"/>
  <c r="I337" i="1"/>
  <c r="F337" i="1"/>
  <c r="K336" i="1"/>
  <c r="J336" i="1"/>
  <c r="I336" i="1"/>
  <c r="F336" i="1"/>
  <c r="K335" i="1"/>
  <c r="J335" i="1"/>
  <c r="I335" i="1"/>
  <c r="F335" i="1"/>
  <c r="K334" i="1"/>
  <c r="J334" i="1"/>
  <c r="I334" i="1"/>
  <c r="F334" i="1"/>
  <c r="K333" i="1"/>
  <c r="J333" i="1"/>
  <c r="I333" i="1"/>
  <c r="F333" i="1"/>
  <c r="K332" i="1"/>
  <c r="J332" i="1"/>
  <c r="I332" i="1"/>
  <c r="F332" i="1"/>
  <c r="K331" i="1"/>
  <c r="J331" i="1"/>
  <c r="I331" i="1"/>
  <c r="F331" i="1"/>
  <c r="K330" i="1"/>
  <c r="J330" i="1"/>
  <c r="I330" i="1"/>
  <c r="F330" i="1"/>
  <c r="K329" i="1"/>
  <c r="J329" i="1"/>
  <c r="I329" i="1"/>
  <c r="F329" i="1"/>
  <c r="K328" i="1"/>
  <c r="J328" i="1"/>
  <c r="I328" i="1"/>
  <c r="F328" i="1"/>
  <c r="K327" i="1"/>
  <c r="J327" i="1"/>
  <c r="I327" i="1"/>
  <c r="F327" i="1"/>
  <c r="K326" i="1"/>
  <c r="J326" i="1"/>
  <c r="I326" i="1"/>
  <c r="F326" i="1"/>
  <c r="K325" i="1"/>
  <c r="J325" i="1"/>
  <c r="I325" i="1"/>
  <c r="F325" i="1"/>
  <c r="K324" i="1"/>
  <c r="J324" i="1"/>
  <c r="I324" i="1"/>
  <c r="F324" i="1"/>
  <c r="K323" i="1"/>
  <c r="J323" i="1"/>
  <c r="I323" i="1"/>
  <c r="F323" i="1"/>
  <c r="K322" i="1"/>
  <c r="J322" i="1"/>
  <c r="I322" i="1"/>
  <c r="F322" i="1"/>
  <c r="K321" i="1"/>
  <c r="J321" i="1"/>
  <c r="I321" i="1"/>
  <c r="F321" i="1"/>
  <c r="K320" i="1"/>
  <c r="J320" i="1"/>
  <c r="I320" i="1"/>
  <c r="F320" i="1"/>
  <c r="K319" i="1"/>
  <c r="J319" i="1"/>
  <c r="I319" i="1"/>
  <c r="F319" i="1"/>
  <c r="K318" i="1"/>
  <c r="J318" i="1"/>
  <c r="I318" i="1"/>
  <c r="F318" i="1"/>
  <c r="K317" i="1"/>
  <c r="J317" i="1"/>
  <c r="I317" i="1"/>
  <c r="F317" i="1"/>
  <c r="K316" i="1"/>
  <c r="J316" i="1"/>
  <c r="I316" i="1"/>
  <c r="F316" i="1"/>
  <c r="K315" i="1"/>
  <c r="J315" i="1"/>
  <c r="I315" i="1"/>
  <c r="F315" i="1"/>
  <c r="K314" i="1"/>
  <c r="J314" i="1"/>
  <c r="I314" i="1"/>
  <c r="F314" i="1"/>
  <c r="K313" i="1"/>
  <c r="J313" i="1"/>
  <c r="I313" i="1"/>
  <c r="F313" i="1"/>
  <c r="K312" i="1"/>
  <c r="J312" i="1"/>
  <c r="I312" i="1"/>
  <c r="F312" i="1"/>
  <c r="K311" i="1"/>
  <c r="J311" i="1"/>
  <c r="I311" i="1"/>
  <c r="F311" i="1"/>
  <c r="K310" i="1"/>
  <c r="J310" i="1"/>
  <c r="I310" i="1"/>
  <c r="F310" i="1"/>
  <c r="K309" i="1"/>
  <c r="J309" i="1"/>
  <c r="I309" i="1"/>
  <c r="F309" i="1"/>
  <c r="K308" i="1"/>
  <c r="J308" i="1"/>
  <c r="I308" i="1"/>
  <c r="F308" i="1"/>
  <c r="K307" i="1"/>
  <c r="J307" i="1"/>
  <c r="I307" i="1"/>
  <c r="F307" i="1"/>
  <c r="K306" i="1"/>
  <c r="J306" i="1"/>
  <c r="I306" i="1"/>
  <c r="F306" i="1"/>
  <c r="K305" i="1"/>
  <c r="J305" i="1"/>
  <c r="I305" i="1"/>
  <c r="F305" i="1"/>
  <c r="K304" i="1"/>
  <c r="J304" i="1"/>
  <c r="I304" i="1"/>
  <c r="F304" i="1"/>
  <c r="K303" i="1"/>
  <c r="J303" i="1"/>
  <c r="I303" i="1"/>
  <c r="F303" i="1"/>
  <c r="K302" i="1"/>
  <c r="J302" i="1"/>
  <c r="I302" i="1"/>
  <c r="F302" i="1"/>
  <c r="K301" i="1"/>
  <c r="J301" i="1"/>
  <c r="I301" i="1"/>
  <c r="F301" i="1"/>
  <c r="K300" i="1"/>
  <c r="J300" i="1"/>
  <c r="I300" i="1"/>
  <c r="F300" i="1"/>
  <c r="K299" i="1"/>
  <c r="J299" i="1"/>
  <c r="I299" i="1"/>
  <c r="F299" i="1"/>
  <c r="K298" i="1"/>
  <c r="J298" i="1"/>
  <c r="I298" i="1"/>
  <c r="F298" i="1"/>
  <c r="K297" i="1"/>
  <c r="J297" i="1"/>
  <c r="I297" i="1"/>
  <c r="F297" i="1"/>
  <c r="K296" i="1"/>
  <c r="J296" i="1"/>
  <c r="I296" i="1"/>
  <c r="F296" i="1"/>
  <c r="K295" i="1"/>
  <c r="J295" i="1"/>
  <c r="I295" i="1"/>
  <c r="F295" i="1"/>
  <c r="K294" i="1"/>
  <c r="J294" i="1"/>
  <c r="I294" i="1"/>
  <c r="F294" i="1"/>
  <c r="K293" i="1"/>
  <c r="J293" i="1"/>
  <c r="I293" i="1"/>
  <c r="F293" i="1"/>
  <c r="K292" i="1"/>
  <c r="J292" i="1"/>
  <c r="I292" i="1"/>
  <c r="F292" i="1"/>
  <c r="K291" i="1"/>
  <c r="J291" i="1"/>
  <c r="I291" i="1"/>
  <c r="F291" i="1"/>
  <c r="K290" i="1"/>
  <c r="J290" i="1"/>
  <c r="I290" i="1"/>
  <c r="F290" i="1"/>
  <c r="K289" i="1"/>
  <c r="J289" i="1"/>
  <c r="I289" i="1"/>
  <c r="F289" i="1"/>
  <c r="K288" i="1"/>
  <c r="J288" i="1"/>
  <c r="I288" i="1"/>
  <c r="F288" i="1"/>
  <c r="K287" i="1"/>
  <c r="J287" i="1"/>
  <c r="I287" i="1"/>
  <c r="F287" i="1"/>
  <c r="K286" i="1"/>
  <c r="J286" i="1"/>
  <c r="I286" i="1"/>
  <c r="F286" i="1"/>
  <c r="K285" i="1"/>
  <c r="J285" i="1"/>
  <c r="I285" i="1"/>
  <c r="F285" i="1"/>
  <c r="K284" i="1"/>
  <c r="J284" i="1"/>
  <c r="I284" i="1"/>
  <c r="F284" i="1"/>
  <c r="K283" i="1"/>
  <c r="J283" i="1"/>
  <c r="I283" i="1"/>
  <c r="F283" i="1"/>
  <c r="K282" i="1"/>
  <c r="J282" i="1"/>
  <c r="I282" i="1"/>
  <c r="F282" i="1"/>
  <c r="K281" i="1"/>
  <c r="J281" i="1"/>
  <c r="I281" i="1"/>
  <c r="F281" i="1"/>
  <c r="K280" i="1"/>
  <c r="J280" i="1"/>
  <c r="I280" i="1"/>
  <c r="F280" i="1"/>
  <c r="K279" i="1"/>
  <c r="J279" i="1"/>
  <c r="I279" i="1"/>
  <c r="F279" i="1"/>
  <c r="K278" i="1"/>
  <c r="J278" i="1"/>
  <c r="I278" i="1"/>
  <c r="F278" i="1"/>
  <c r="K277" i="1"/>
  <c r="J277" i="1"/>
  <c r="I277" i="1"/>
  <c r="F277" i="1"/>
  <c r="K276" i="1"/>
  <c r="J276" i="1"/>
  <c r="I276" i="1"/>
  <c r="F276" i="1"/>
  <c r="K275" i="1"/>
  <c r="J275" i="1"/>
  <c r="I275" i="1"/>
  <c r="F275" i="1"/>
  <c r="K274" i="1"/>
  <c r="J274" i="1"/>
  <c r="I274" i="1"/>
  <c r="F274" i="1"/>
  <c r="K273" i="1"/>
  <c r="J273" i="1"/>
  <c r="I273" i="1"/>
  <c r="F273" i="1"/>
  <c r="K272" i="1"/>
  <c r="J272" i="1"/>
  <c r="I272" i="1"/>
  <c r="F272" i="1"/>
  <c r="K271" i="1"/>
  <c r="J271" i="1"/>
  <c r="I271" i="1"/>
  <c r="F271" i="1"/>
  <c r="K270" i="1"/>
  <c r="J270" i="1"/>
  <c r="I270" i="1"/>
  <c r="F270" i="1"/>
  <c r="K269" i="1"/>
  <c r="J269" i="1"/>
  <c r="I269" i="1"/>
  <c r="F269" i="1"/>
  <c r="K268" i="1"/>
  <c r="J268" i="1"/>
  <c r="I268" i="1"/>
  <c r="F268" i="1"/>
  <c r="K267" i="1"/>
  <c r="J267" i="1"/>
  <c r="I267" i="1"/>
  <c r="F267" i="1"/>
  <c r="K266" i="1"/>
  <c r="J266" i="1"/>
  <c r="I266" i="1"/>
  <c r="F266" i="1"/>
  <c r="K265" i="1"/>
  <c r="J265" i="1"/>
  <c r="I265" i="1"/>
  <c r="F265" i="1"/>
  <c r="K264" i="1"/>
  <c r="J264" i="1"/>
  <c r="I264" i="1"/>
  <c r="F264" i="1"/>
  <c r="K263" i="1"/>
  <c r="J263" i="1"/>
  <c r="I263" i="1"/>
  <c r="F263" i="1"/>
  <c r="K262" i="1"/>
  <c r="J262" i="1"/>
  <c r="I262" i="1"/>
  <c r="F262" i="1"/>
  <c r="K261" i="1"/>
  <c r="J261" i="1"/>
  <c r="I261" i="1"/>
  <c r="F261" i="1"/>
  <c r="K260" i="1"/>
  <c r="J260" i="1"/>
  <c r="I260" i="1"/>
  <c r="F260" i="1"/>
  <c r="K259" i="1"/>
  <c r="J259" i="1"/>
  <c r="I259" i="1"/>
  <c r="F259" i="1"/>
  <c r="K258" i="1"/>
  <c r="J258" i="1"/>
  <c r="I258" i="1"/>
  <c r="F258" i="1"/>
  <c r="K257" i="1"/>
  <c r="J257" i="1"/>
  <c r="I257" i="1"/>
  <c r="F257" i="1"/>
  <c r="K256" i="1"/>
  <c r="J256" i="1"/>
  <c r="I256" i="1"/>
  <c r="F256" i="1"/>
  <c r="K255" i="1"/>
  <c r="J255" i="1"/>
  <c r="I255" i="1"/>
  <c r="F255" i="1"/>
  <c r="K254" i="1"/>
  <c r="J254" i="1"/>
  <c r="I254" i="1"/>
  <c r="F254" i="1"/>
  <c r="K253" i="1"/>
  <c r="J253" i="1"/>
  <c r="I253" i="1"/>
  <c r="F253" i="1"/>
  <c r="K252" i="1"/>
  <c r="J252" i="1"/>
  <c r="I252" i="1"/>
  <c r="F252" i="1"/>
  <c r="K251" i="1"/>
  <c r="J251" i="1"/>
  <c r="I251" i="1"/>
  <c r="F251" i="1"/>
  <c r="K250" i="1"/>
  <c r="J250" i="1"/>
  <c r="I250" i="1"/>
  <c r="F250" i="1"/>
  <c r="K249" i="1"/>
  <c r="J249" i="1"/>
  <c r="I249" i="1"/>
  <c r="F249" i="1"/>
  <c r="K248" i="1"/>
  <c r="J248" i="1"/>
  <c r="I248" i="1"/>
  <c r="F248" i="1"/>
  <c r="K247" i="1"/>
  <c r="J247" i="1"/>
  <c r="I247" i="1"/>
  <c r="F247" i="1"/>
  <c r="K246" i="1"/>
  <c r="J246" i="1"/>
  <c r="I246" i="1"/>
  <c r="F246" i="1"/>
  <c r="K245" i="1"/>
  <c r="J245" i="1"/>
  <c r="I245" i="1"/>
  <c r="F245" i="1"/>
  <c r="K244" i="1"/>
  <c r="J244" i="1"/>
  <c r="I244" i="1"/>
  <c r="F244" i="1"/>
  <c r="K243" i="1"/>
  <c r="J243" i="1"/>
  <c r="I243" i="1"/>
  <c r="F243" i="1"/>
  <c r="K242" i="1"/>
  <c r="J242" i="1"/>
  <c r="I242" i="1"/>
  <c r="F242" i="1"/>
  <c r="K241" i="1"/>
  <c r="J241" i="1"/>
  <c r="I241" i="1"/>
  <c r="F241" i="1"/>
  <c r="K240" i="1"/>
  <c r="J240" i="1"/>
  <c r="I240" i="1"/>
  <c r="F240" i="1"/>
  <c r="K239" i="1"/>
  <c r="J239" i="1"/>
  <c r="I239" i="1"/>
  <c r="F239" i="1"/>
  <c r="K238" i="1"/>
  <c r="J238" i="1"/>
  <c r="I238" i="1"/>
  <c r="F238" i="1"/>
  <c r="K237" i="1"/>
  <c r="J237" i="1"/>
  <c r="I237" i="1"/>
  <c r="F237" i="1"/>
  <c r="K236" i="1"/>
  <c r="J236" i="1"/>
  <c r="I236" i="1"/>
  <c r="F236" i="1"/>
  <c r="K235" i="1"/>
  <c r="J235" i="1"/>
  <c r="I235" i="1"/>
  <c r="F235" i="1"/>
  <c r="K234" i="1"/>
  <c r="J234" i="1"/>
  <c r="I234" i="1"/>
  <c r="F234" i="1"/>
  <c r="K233" i="1"/>
  <c r="J233" i="1"/>
  <c r="I233" i="1"/>
  <c r="F233" i="1"/>
  <c r="K232" i="1"/>
  <c r="J232" i="1"/>
  <c r="I232" i="1"/>
  <c r="F232" i="1"/>
  <c r="K231" i="1"/>
  <c r="J231" i="1"/>
  <c r="I231" i="1"/>
  <c r="F231" i="1"/>
  <c r="K230" i="1"/>
  <c r="J230" i="1"/>
  <c r="I230" i="1"/>
  <c r="F230" i="1"/>
  <c r="K229" i="1"/>
  <c r="J229" i="1"/>
  <c r="I229" i="1"/>
  <c r="F229" i="1"/>
  <c r="K228" i="1"/>
  <c r="J228" i="1"/>
  <c r="I228" i="1"/>
  <c r="F228" i="1"/>
  <c r="K227" i="1"/>
  <c r="J227" i="1"/>
  <c r="I227" i="1"/>
  <c r="F227" i="1"/>
  <c r="K226" i="1"/>
  <c r="J226" i="1"/>
  <c r="I226" i="1"/>
  <c r="F226" i="1"/>
  <c r="K225" i="1"/>
  <c r="J225" i="1"/>
  <c r="I225" i="1"/>
  <c r="F225" i="1"/>
  <c r="K224" i="1"/>
  <c r="J224" i="1"/>
  <c r="I224" i="1"/>
  <c r="F224" i="1"/>
  <c r="K223" i="1"/>
  <c r="J223" i="1"/>
  <c r="I223" i="1"/>
  <c r="F223" i="1"/>
  <c r="K222" i="1"/>
  <c r="J222" i="1"/>
  <c r="I222" i="1"/>
  <c r="F222" i="1"/>
  <c r="K221" i="1"/>
  <c r="J221" i="1"/>
  <c r="I221" i="1"/>
  <c r="F221" i="1"/>
  <c r="K220" i="1"/>
  <c r="J220" i="1"/>
  <c r="I220" i="1"/>
  <c r="F220" i="1"/>
  <c r="K219" i="1"/>
  <c r="J219" i="1"/>
  <c r="I219" i="1"/>
  <c r="F219" i="1"/>
  <c r="K218" i="1"/>
  <c r="J218" i="1"/>
  <c r="I218" i="1"/>
  <c r="F218" i="1"/>
  <c r="K217" i="1"/>
  <c r="J217" i="1"/>
  <c r="I217" i="1"/>
  <c r="F217" i="1"/>
  <c r="K216" i="1"/>
  <c r="J216" i="1"/>
  <c r="I216" i="1"/>
  <c r="F216" i="1"/>
  <c r="K215" i="1"/>
  <c r="J215" i="1"/>
  <c r="I215" i="1"/>
  <c r="F215" i="1"/>
  <c r="K214" i="1"/>
  <c r="J214" i="1"/>
  <c r="I214" i="1"/>
  <c r="F214" i="1"/>
  <c r="K213" i="1"/>
  <c r="J213" i="1"/>
  <c r="I213" i="1"/>
  <c r="F213" i="1"/>
  <c r="K212" i="1"/>
  <c r="J212" i="1"/>
  <c r="I212" i="1"/>
  <c r="F212" i="1"/>
  <c r="K211" i="1"/>
  <c r="J211" i="1"/>
  <c r="I211" i="1"/>
  <c r="F211" i="1"/>
  <c r="K210" i="1"/>
  <c r="J210" i="1"/>
  <c r="I210" i="1"/>
  <c r="F210" i="1"/>
  <c r="K209" i="1"/>
  <c r="J209" i="1"/>
  <c r="I209" i="1"/>
  <c r="F209" i="1"/>
  <c r="K208" i="1"/>
  <c r="J208" i="1"/>
  <c r="I208" i="1"/>
  <c r="F208" i="1"/>
  <c r="K207" i="1"/>
  <c r="J207" i="1"/>
  <c r="I207" i="1"/>
  <c r="F207" i="1"/>
  <c r="K206" i="1"/>
  <c r="J206" i="1"/>
  <c r="I206" i="1"/>
  <c r="F206" i="1"/>
  <c r="K205" i="1"/>
  <c r="J205" i="1"/>
  <c r="I205" i="1"/>
  <c r="F205" i="1"/>
  <c r="K204" i="1"/>
  <c r="J204" i="1"/>
  <c r="I204" i="1"/>
  <c r="F204" i="1"/>
  <c r="K203" i="1"/>
  <c r="J203" i="1"/>
  <c r="I203" i="1"/>
  <c r="F203" i="1"/>
  <c r="K202" i="1"/>
  <c r="J202" i="1"/>
  <c r="I202" i="1"/>
  <c r="F202" i="1"/>
  <c r="K201" i="1"/>
  <c r="J201" i="1"/>
  <c r="I201" i="1"/>
  <c r="F201" i="1"/>
  <c r="K200" i="1"/>
  <c r="J200" i="1"/>
  <c r="I200" i="1"/>
  <c r="F200" i="1"/>
  <c r="K199" i="1"/>
  <c r="J199" i="1"/>
  <c r="I199" i="1"/>
  <c r="F199" i="1"/>
  <c r="K198" i="1"/>
  <c r="J198" i="1"/>
  <c r="I198" i="1"/>
  <c r="F198" i="1"/>
  <c r="K197" i="1"/>
  <c r="J197" i="1"/>
  <c r="I197" i="1"/>
  <c r="F197" i="1"/>
  <c r="K196" i="1"/>
  <c r="J196" i="1"/>
  <c r="I196" i="1"/>
  <c r="F196" i="1"/>
  <c r="K195" i="1"/>
  <c r="J195" i="1"/>
  <c r="I195" i="1"/>
  <c r="F195" i="1"/>
  <c r="K194" i="1"/>
  <c r="J194" i="1"/>
  <c r="I194" i="1"/>
  <c r="F194" i="1"/>
  <c r="K193" i="1"/>
  <c r="J193" i="1"/>
  <c r="I193" i="1"/>
  <c r="F193" i="1"/>
  <c r="K192" i="1"/>
  <c r="J192" i="1"/>
  <c r="I192" i="1"/>
  <c r="F192" i="1"/>
  <c r="K191" i="1"/>
  <c r="J191" i="1"/>
  <c r="I191" i="1"/>
  <c r="F191" i="1"/>
  <c r="K190" i="1"/>
  <c r="J190" i="1"/>
  <c r="I190" i="1"/>
  <c r="F190" i="1"/>
  <c r="K189" i="1"/>
  <c r="J189" i="1"/>
  <c r="I189" i="1"/>
  <c r="F189" i="1"/>
  <c r="K188" i="1"/>
  <c r="J188" i="1"/>
  <c r="I188" i="1"/>
  <c r="F188" i="1"/>
  <c r="K187" i="1"/>
  <c r="J187" i="1"/>
  <c r="I187" i="1"/>
  <c r="F187" i="1"/>
  <c r="K186" i="1"/>
  <c r="J186" i="1"/>
  <c r="I186" i="1"/>
  <c r="F186" i="1"/>
  <c r="K185" i="1"/>
  <c r="J185" i="1"/>
  <c r="I185" i="1"/>
  <c r="F185" i="1"/>
  <c r="K184" i="1"/>
  <c r="J184" i="1"/>
  <c r="I184" i="1"/>
  <c r="F184" i="1"/>
  <c r="K183" i="1"/>
  <c r="J183" i="1"/>
  <c r="I183" i="1"/>
  <c r="F183" i="1"/>
  <c r="K182" i="1"/>
  <c r="J182" i="1"/>
  <c r="I182" i="1"/>
  <c r="F182" i="1"/>
  <c r="K181" i="1"/>
  <c r="J181" i="1"/>
  <c r="I181" i="1"/>
  <c r="F181" i="1"/>
  <c r="K180" i="1"/>
  <c r="J180" i="1"/>
  <c r="I180" i="1"/>
  <c r="F180" i="1"/>
  <c r="K179" i="1"/>
  <c r="J179" i="1"/>
  <c r="I179" i="1"/>
  <c r="F179" i="1"/>
  <c r="K178" i="1"/>
  <c r="J178" i="1"/>
  <c r="I178" i="1"/>
  <c r="F178" i="1"/>
  <c r="K177" i="1"/>
  <c r="J177" i="1"/>
  <c r="I177" i="1"/>
  <c r="F177" i="1"/>
  <c r="K176" i="1"/>
  <c r="J176" i="1"/>
  <c r="I176" i="1"/>
  <c r="F176" i="1"/>
  <c r="K175" i="1"/>
  <c r="J175" i="1"/>
  <c r="I175" i="1"/>
  <c r="F175" i="1"/>
  <c r="K174" i="1"/>
  <c r="J174" i="1"/>
  <c r="I174" i="1"/>
  <c r="F174" i="1"/>
  <c r="K173" i="1"/>
  <c r="J173" i="1"/>
  <c r="I173" i="1"/>
  <c r="F173" i="1"/>
  <c r="K172" i="1"/>
  <c r="J172" i="1"/>
  <c r="I172" i="1"/>
  <c r="F172" i="1"/>
  <c r="K171" i="1"/>
  <c r="J171" i="1"/>
  <c r="I171" i="1"/>
  <c r="F171" i="1"/>
  <c r="K170" i="1"/>
  <c r="J170" i="1"/>
  <c r="I170" i="1"/>
  <c r="F170" i="1"/>
  <c r="K169" i="1"/>
  <c r="J169" i="1"/>
  <c r="I169" i="1"/>
  <c r="F169" i="1"/>
  <c r="K168" i="1"/>
  <c r="J168" i="1"/>
  <c r="I168" i="1"/>
  <c r="F168" i="1"/>
  <c r="K167" i="1"/>
  <c r="J167" i="1"/>
  <c r="I167" i="1"/>
  <c r="F167" i="1"/>
  <c r="K166" i="1"/>
  <c r="J166" i="1"/>
  <c r="I166" i="1"/>
  <c r="F166" i="1"/>
  <c r="K165" i="1"/>
  <c r="J165" i="1"/>
  <c r="I165" i="1"/>
  <c r="F165" i="1"/>
  <c r="K164" i="1"/>
  <c r="J164" i="1"/>
  <c r="I164" i="1"/>
  <c r="F164" i="1"/>
  <c r="K163" i="1"/>
  <c r="J163" i="1"/>
  <c r="I163" i="1"/>
  <c r="F163" i="1"/>
  <c r="K162" i="1"/>
  <c r="J162" i="1"/>
  <c r="I162" i="1"/>
  <c r="F162" i="1"/>
  <c r="K161" i="1"/>
  <c r="J161" i="1"/>
  <c r="I161" i="1"/>
  <c r="F161" i="1"/>
  <c r="K160" i="1"/>
  <c r="J160" i="1"/>
  <c r="I160" i="1"/>
  <c r="F160" i="1"/>
  <c r="K159" i="1"/>
  <c r="J159" i="1"/>
  <c r="I159" i="1"/>
  <c r="F159" i="1"/>
  <c r="K158" i="1"/>
  <c r="J158" i="1"/>
  <c r="I158" i="1"/>
  <c r="F158" i="1"/>
  <c r="K157" i="1"/>
  <c r="J157" i="1"/>
  <c r="I157" i="1"/>
  <c r="F157" i="1"/>
  <c r="K156" i="1"/>
  <c r="J156" i="1"/>
  <c r="I156" i="1"/>
  <c r="F156" i="1"/>
  <c r="K155" i="1"/>
  <c r="J155" i="1"/>
  <c r="I155" i="1"/>
  <c r="F155" i="1"/>
  <c r="K154" i="1"/>
  <c r="J154" i="1"/>
  <c r="I154" i="1"/>
  <c r="F154" i="1"/>
  <c r="K153" i="1"/>
  <c r="J153" i="1"/>
  <c r="I153" i="1"/>
  <c r="F153" i="1"/>
  <c r="K152" i="1"/>
  <c r="J152" i="1"/>
  <c r="I152" i="1"/>
  <c r="F152" i="1"/>
  <c r="K151" i="1"/>
  <c r="J151" i="1"/>
  <c r="I151" i="1"/>
  <c r="F151" i="1"/>
  <c r="K150" i="1"/>
  <c r="J150" i="1"/>
  <c r="I150" i="1"/>
  <c r="F150" i="1"/>
  <c r="K149" i="1"/>
  <c r="J149" i="1"/>
  <c r="I149" i="1"/>
  <c r="F149" i="1"/>
  <c r="K148" i="1"/>
  <c r="J148" i="1"/>
  <c r="I148" i="1"/>
  <c r="F148" i="1"/>
  <c r="K147" i="1"/>
  <c r="J147" i="1"/>
  <c r="I147" i="1"/>
  <c r="F147" i="1"/>
  <c r="K146" i="1"/>
  <c r="J146" i="1"/>
  <c r="I146" i="1"/>
  <c r="F146" i="1"/>
  <c r="K145" i="1"/>
  <c r="J145" i="1"/>
  <c r="I145" i="1"/>
  <c r="F145" i="1"/>
  <c r="K144" i="1"/>
  <c r="J144" i="1"/>
  <c r="I144" i="1"/>
  <c r="F144" i="1"/>
  <c r="K143" i="1"/>
  <c r="J143" i="1"/>
  <c r="I143" i="1"/>
  <c r="F143" i="1"/>
  <c r="K142" i="1"/>
  <c r="J142" i="1"/>
  <c r="I142" i="1"/>
  <c r="F142" i="1"/>
  <c r="K141" i="1"/>
  <c r="J141" i="1"/>
  <c r="I141" i="1"/>
  <c r="F141" i="1"/>
  <c r="K140" i="1"/>
  <c r="J140" i="1"/>
  <c r="I140" i="1"/>
  <c r="F140" i="1"/>
  <c r="K139" i="1"/>
  <c r="J139" i="1"/>
  <c r="I139" i="1"/>
  <c r="F139" i="1"/>
  <c r="K138" i="1"/>
  <c r="J138" i="1"/>
  <c r="I138" i="1"/>
  <c r="F138" i="1"/>
  <c r="K137" i="1"/>
  <c r="J137" i="1"/>
  <c r="I137" i="1"/>
  <c r="F137" i="1"/>
  <c r="K136" i="1"/>
  <c r="J136" i="1"/>
  <c r="I136" i="1"/>
  <c r="F136" i="1"/>
  <c r="K135" i="1"/>
  <c r="J135" i="1"/>
  <c r="I135" i="1"/>
  <c r="F135" i="1"/>
  <c r="K134" i="1"/>
  <c r="J134" i="1"/>
  <c r="I134" i="1"/>
  <c r="F134" i="1"/>
  <c r="K133" i="1"/>
  <c r="J133" i="1"/>
  <c r="I133" i="1"/>
  <c r="F133" i="1"/>
  <c r="K132" i="1"/>
  <c r="J132" i="1"/>
  <c r="I132" i="1"/>
  <c r="F132" i="1"/>
  <c r="K131" i="1"/>
  <c r="J131" i="1"/>
  <c r="I131" i="1"/>
  <c r="F131" i="1"/>
  <c r="K130" i="1"/>
  <c r="J130" i="1"/>
  <c r="I130" i="1"/>
  <c r="F130" i="1"/>
  <c r="K129" i="1"/>
  <c r="J129" i="1"/>
  <c r="I129" i="1"/>
  <c r="F129" i="1"/>
  <c r="K128" i="1"/>
  <c r="J128" i="1"/>
  <c r="I128" i="1"/>
  <c r="F128" i="1"/>
  <c r="K127" i="1"/>
  <c r="J127" i="1"/>
  <c r="I127" i="1"/>
  <c r="F127" i="1"/>
  <c r="K126" i="1"/>
  <c r="J126" i="1"/>
  <c r="I126" i="1"/>
  <c r="F126" i="1"/>
  <c r="K125" i="1"/>
  <c r="J125" i="1"/>
  <c r="I125" i="1"/>
  <c r="F125" i="1"/>
  <c r="K124" i="1"/>
  <c r="J124" i="1"/>
  <c r="I124" i="1"/>
  <c r="F124" i="1"/>
  <c r="K123" i="1"/>
  <c r="J123" i="1"/>
  <c r="I123" i="1"/>
  <c r="F123" i="1"/>
  <c r="K122" i="1"/>
  <c r="J122" i="1"/>
  <c r="I122" i="1"/>
  <c r="F122" i="1"/>
  <c r="K121" i="1"/>
  <c r="J121" i="1"/>
  <c r="I121" i="1"/>
  <c r="F121" i="1"/>
  <c r="K120" i="1"/>
  <c r="J120" i="1"/>
  <c r="I120" i="1"/>
  <c r="F120" i="1"/>
  <c r="K119" i="1"/>
  <c r="J119" i="1"/>
  <c r="I119" i="1"/>
  <c r="F119" i="1"/>
  <c r="K118" i="1"/>
  <c r="J118" i="1"/>
  <c r="I118" i="1"/>
  <c r="F118" i="1"/>
  <c r="K117" i="1"/>
  <c r="J117" i="1"/>
  <c r="I117" i="1"/>
  <c r="F117" i="1"/>
  <c r="K116" i="1"/>
  <c r="J116" i="1"/>
  <c r="I116" i="1"/>
  <c r="F116" i="1"/>
  <c r="K115" i="1"/>
  <c r="J115" i="1"/>
  <c r="I115" i="1"/>
  <c r="F115" i="1"/>
  <c r="K114" i="1"/>
  <c r="J114" i="1"/>
  <c r="I114" i="1"/>
  <c r="F114" i="1"/>
  <c r="K113" i="1"/>
  <c r="J113" i="1"/>
  <c r="I113" i="1"/>
  <c r="F113" i="1"/>
  <c r="K112" i="1"/>
  <c r="J112" i="1"/>
  <c r="I112" i="1"/>
  <c r="F112" i="1"/>
  <c r="K111" i="1"/>
  <c r="J111" i="1"/>
  <c r="I111" i="1"/>
  <c r="F111" i="1"/>
  <c r="K110" i="1"/>
  <c r="J110" i="1"/>
  <c r="I110" i="1"/>
  <c r="F110" i="1"/>
  <c r="K109" i="1"/>
  <c r="J109" i="1"/>
  <c r="I109" i="1"/>
  <c r="F109" i="1"/>
  <c r="K108" i="1"/>
  <c r="J108" i="1"/>
  <c r="I108" i="1"/>
  <c r="F108" i="1"/>
  <c r="K107" i="1"/>
  <c r="J107" i="1"/>
  <c r="I107" i="1"/>
  <c r="F107" i="1"/>
  <c r="K106" i="1"/>
  <c r="J106" i="1"/>
  <c r="I106" i="1"/>
  <c r="F106" i="1"/>
  <c r="K105" i="1"/>
  <c r="J105" i="1"/>
  <c r="I105" i="1"/>
  <c r="F105" i="1"/>
  <c r="K104" i="1"/>
  <c r="J104" i="1"/>
  <c r="I104" i="1"/>
  <c r="F104" i="1"/>
  <c r="K103" i="1"/>
  <c r="J103" i="1"/>
  <c r="I103" i="1"/>
  <c r="F103" i="1"/>
  <c r="K102" i="1"/>
  <c r="J102" i="1"/>
  <c r="I102" i="1"/>
  <c r="F102" i="1"/>
  <c r="K101" i="1"/>
  <c r="J101" i="1"/>
  <c r="I101" i="1"/>
  <c r="F101" i="1"/>
  <c r="K100" i="1"/>
  <c r="J100" i="1"/>
  <c r="I100" i="1"/>
  <c r="F100" i="1"/>
  <c r="K99" i="1"/>
  <c r="J99" i="1"/>
  <c r="I99" i="1"/>
  <c r="F99" i="1"/>
  <c r="K98" i="1"/>
  <c r="J98" i="1"/>
  <c r="I98" i="1"/>
  <c r="F98" i="1"/>
  <c r="K97" i="1"/>
  <c r="J97" i="1"/>
  <c r="I97" i="1"/>
  <c r="F97" i="1"/>
  <c r="K96" i="1"/>
  <c r="J96" i="1"/>
  <c r="I96" i="1"/>
  <c r="F96" i="1"/>
  <c r="K95" i="1"/>
  <c r="J95" i="1"/>
  <c r="I95" i="1"/>
  <c r="F95" i="1"/>
  <c r="K94" i="1"/>
  <c r="J94" i="1"/>
  <c r="I94" i="1"/>
  <c r="F94" i="1"/>
  <c r="K93" i="1"/>
  <c r="J93" i="1"/>
  <c r="I93" i="1"/>
  <c r="F93" i="1"/>
  <c r="K92" i="1"/>
  <c r="J92" i="1"/>
  <c r="I92" i="1"/>
  <c r="F92" i="1"/>
  <c r="K91" i="1"/>
  <c r="J91" i="1"/>
  <c r="I91" i="1"/>
  <c r="F91" i="1"/>
  <c r="K90" i="1"/>
  <c r="J90" i="1"/>
  <c r="I90" i="1"/>
  <c r="F90" i="1"/>
  <c r="K89" i="1"/>
  <c r="J89" i="1"/>
  <c r="I89" i="1"/>
  <c r="F89" i="1"/>
  <c r="K88" i="1"/>
  <c r="J88" i="1"/>
  <c r="I88" i="1"/>
  <c r="F88" i="1"/>
  <c r="K87" i="1"/>
  <c r="J87" i="1"/>
  <c r="I87" i="1"/>
  <c r="F87" i="1"/>
  <c r="K86" i="1"/>
  <c r="J86" i="1"/>
  <c r="I86" i="1"/>
  <c r="F86" i="1"/>
  <c r="K85" i="1"/>
  <c r="J85" i="1"/>
  <c r="I85" i="1"/>
  <c r="F85" i="1"/>
  <c r="K84" i="1"/>
  <c r="J84" i="1"/>
  <c r="I84" i="1"/>
  <c r="F84" i="1"/>
  <c r="K83" i="1"/>
  <c r="J83" i="1"/>
  <c r="I83" i="1"/>
  <c r="F83" i="1"/>
  <c r="K82" i="1"/>
  <c r="J82" i="1"/>
  <c r="I82" i="1"/>
  <c r="F82" i="1"/>
  <c r="K81" i="1"/>
  <c r="J81" i="1"/>
  <c r="I81" i="1"/>
  <c r="F81" i="1"/>
  <c r="K80" i="1"/>
  <c r="J80" i="1"/>
  <c r="I80" i="1"/>
  <c r="F80" i="1"/>
  <c r="K79" i="1"/>
  <c r="J79" i="1"/>
  <c r="I79" i="1"/>
  <c r="F79" i="1"/>
  <c r="K78" i="1"/>
  <c r="J78" i="1"/>
  <c r="I78" i="1"/>
  <c r="F78" i="1"/>
  <c r="K77" i="1"/>
  <c r="J77" i="1"/>
  <c r="I77" i="1"/>
  <c r="F77" i="1"/>
  <c r="K76" i="1"/>
  <c r="J76" i="1"/>
  <c r="I76" i="1"/>
  <c r="F76" i="1"/>
  <c r="K75" i="1"/>
  <c r="J75" i="1"/>
  <c r="I75" i="1"/>
  <c r="F75" i="1"/>
  <c r="K74" i="1"/>
  <c r="J74" i="1"/>
  <c r="I74" i="1"/>
  <c r="F74" i="1"/>
  <c r="K73" i="1"/>
  <c r="J73" i="1"/>
  <c r="I73" i="1"/>
  <c r="F73" i="1"/>
  <c r="K72" i="1"/>
  <c r="J72" i="1"/>
  <c r="I72" i="1"/>
  <c r="F72" i="1"/>
  <c r="K71" i="1"/>
  <c r="J71" i="1"/>
  <c r="I71" i="1"/>
  <c r="F71" i="1"/>
  <c r="K70" i="1"/>
  <c r="J70" i="1"/>
  <c r="I70" i="1"/>
  <c r="F70" i="1"/>
  <c r="K69" i="1"/>
  <c r="J69" i="1"/>
  <c r="I69" i="1"/>
  <c r="F69" i="1"/>
  <c r="K68" i="1"/>
  <c r="J68" i="1"/>
  <c r="I68" i="1"/>
  <c r="F68" i="1"/>
  <c r="K67" i="1"/>
  <c r="J67" i="1"/>
  <c r="I67" i="1"/>
  <c r="F67" i="1"/>
  <c r="K66" i="1"/>
  <c r="J66" i="1"/>
  <c r="I66" i="1"/>
  <c r="F66" i="1"/>
  <c r="K65" i="1"/>
  <c r="J65" i="1"/>
  <c r="I65" i="1"/>
  <c r="F65" i="1"/>
  <c r="K64" i="1"/>
  <c r="J64" i="1"/>
  <c r="I64" i="1"/>
  <c r="F64" i="1"/>
  <c r="K63" i="1"/>
  <c r="J63" i="1"/>
  <c r="I63" i="1"/>
  <c r="F63" i="1"/>
  <c r="K62" i="1"/>
  <c r="J62" i="1"/>
  <c r="I62" i="1"/>
  <c r="F62" i="1"/>
  <c r="K61" i="1"/>
  <c r="J61" i="1"/>
  <c r="I61" i="1"/>
  <c r="F61" i="1"/>
  <c r="K60" i="1"/>
  <c r="J60" i="1"/>
  <c r="I60" i="1"/>
  <c r="F60" i="1"/>
  <c r="K59" i="1"/>
  <c r="J59" i="1"/>
  <c r="I59" i="1"/>
  <c r="F59" i="1"/>
  <c r="K58" i="1"/>
  <c r="J58" i="1"/>
  <c r="I58" i="1"/>
  <c r="F58" i="1"/>
  <c r="K57" i="1"/>
  <c r="J57" i="1"/>
  <c r="I57" i="1"/>
  <c r="F57" i="1"/>
  <c r="K56" i="1"/>
  <c r="J56" i="1"/>
  <c r="I56" i="1"/>
  <c r="F56" i="1"/>
  <c r="K55" i="1"/>
  <c r="J55" i="1"/>
  <c r="I55" i="1"/>
  <c r="F55" i="1"/>
  <c r="K54" i="1"/>
  <c r="J54" i="1"/>
  <c r="I54" i="1"/>
  <c r="F54" i="1"/>
  <c r="K53" i="1"/>
  <c r="J53" i="1"/>
  <c r="I53" i="1"/>
  <c r="F53" i="1"/>
  <c r="K52" i="1"/>
  <c r="J52" i="1"/>
  <c r="I52" i="1"/>
  <c r="F52" i="1"/>
  <c r="K51" i="1"/>
  <c r="J51" i="1"/>
  <c r="I51" i="1"/>
  <c r="F51" i="1"/>
  <c r="K50" i="1"/>
  <c r="J50" i="1"/>
  <c r="I50" i="1"/>
  <c r="F50" i="1"/>
  <c r="K49" i="1"/>
  <c r="J49" i="1"/>
  <c r="I49" i="1"/>
  <c r="F49" i="1"/>
  <c r="K48" i="1"/>
  <c r="J48" i="1"/>
  <c r="I48" i="1"/>
  <c r="F48" i="1"/>
  <c r="K47" i="1"/>
  <c r="J47" i="1"/>
  <c r="I47" i="1"/>
  <c r="F47" i="1"/>
  <c r="K46" i="1"/>
  <c r="J46" i="1"/>
  <c r="I46" i="1"/>
  <c r="F46" i="1"/>
  <c r="K45" i="1"/>
  <c r="J45" i="1"/>
  <c r="I45" i="1"/>
  <c r="F45" i="1"/>
  <c r="K44" i="1"/>
  <c r="J44" i="1"/>
  <c r="I44" i="1"/>
  <c r="F44" i="1"/>
  <c r="K43" i="1"/>
  <c r="J43" i="1"/>
  <c r="I43" i="1"/>
  <c r="F43" i="1"/>
  <c r="K42" i="1"/>
  <c r="J42" i="1"/>
  <c r="I42" i="1"/>
  <c r="F42" i="1"/>
  <c r="K41" i="1"/>
  <c r="J41" i="1"/>
  <c r="I41" i="1"/>
  <c r="F41" i="1"/>
  <c r="K40" i="1"/>
  <c r="J40" i="1"/>
  <c r="I40" i="1"/>
  <c r="F40" i="1"/>
  <c r="K39" i="1"/>
  <c r="J39" i="1"/>
  <c r="I39" i="1"/>
  <c r="F39" i="1"/>
  <c r="K38" i="1"/>
  <c r="J38" i="1"/>
  <c r="I38" i="1"/>
  <c r="F38" i="1"/>
  <c r="K37" i="1"/>
  <c r="J37" i="1"/>
  <c r="I37" i="1"/>
  <c r="F37" i="1"/>
  <c r="K36" i="1"/>
  <c r="J36" i="1"/>
  <c r="I36" i="1"/>
  <c r="F36" i="1"/>
  <c r="K35" i="1"/>
  <c r="J35" i="1"/>
  <c r="I35" i="1"/>
  <c r="F35" i="1"/>
  <c r="K34" i="1"/>
  <c r="J34" i="1"/>
  <c r="I34" i="1"/>
  <c r="F34" i="1"/>
  <c r="K33" i="1"/>
  <c r="J33" i="1"/>
  <c r="I33" i="1"/>
  <c r="F33" i="1"/>
  <c r="K32" i="1"/>
  <c r="J32" i="1"/>
  <c r="I32" i="1"/>
  <c r="F32" i="1"/>
  <c r="K31" i="1"/>
  <c r="J31" i="1"/>
  <c r="I31" i="1"/>
  <c r="F31" i="1"/>
  <c r="K30" i="1"/>
  <c r="J30" i="1"/>
  <c r="I30" i="1"/>
  <c r="F30" i="1"/>
  <c r="K29" i="1"/>
  <c r="J29" i="1"/>
  <c r="I29" i="1"/>
  <c r="F29" i="1"/>
  <c r="K28" i="1"/>
  <c r="J28" i="1"/>
  <c r="I28" i="1"/>
  <c r="F28" i="1"/>
  <c r="K27" i="1"/>
  <c r="J27" i="1"/>
  <c r="I27" i="1"/>
  <c r="F27" i="1"/>
  <c r="K26" i="1"/>
  <c r="J26" i="1"/>
  <c r="I26" i="1"/>
  <c r="F26" i="1"/>
  <c r="K25" i="1"/>
  <c r="J25" i="1"/>
  <c r="I25" i="1"/>
  <c r="F25" i="1"/>
  <c r="K24" i="1"/>
  <c r="J24" i="1"/>
  <c r="I24" i="1"/>
  <c r="F24" i="1"/>
  <c r="K23" i="1"/>
  <c r="J23" i="1"/>
  <c r="I23" i="1"/>
  <c r="F23" i="1"/>
  <c r="K22" i="1"/>
  <c r="J22" i="1"/>
  <c r="I22" i="1"/>
  <c r="F22" i="1"/>
  <c r="K21" i="1"/>
  <c r="J21" i="1"/>
  <c r="I21" i="1"/>
  <c r="F21" i="1"/>
  <c r="K20" i="1"/>
  <c r="J20" i="1"/>
  <c r="I20" i="1"/>
  <c r="F20" i="1"/>
  <c r="K19" i="1"/>
  <c r="J19" i="1"/>
  <c r="I19" i="1"/>
  <c r="F19" i="1"/>
  <c r="K18" i="1"/>
  <c r="J18" i="1"/>
  <c r="I18" i="1"/>
  <c r="F18" i="1"/>
  <c r="K17" i="1"/>
  <c r="J17" i="1"/>
  <c r="I17" i="1"/>
  <c r="F17" i="1"/>
  <c r="K16" i="1"/>
  <c r="J16" i="1"/>
  <c r="I16" i="1"/>
  <c r="F16" i="1"/>
  <c r="K15" i="1"/>
  <c r="J15" i="1"/>
  <c r="I15" i="1"/>
  <c r="F15" i="1"/>
  <c r="K14" i="1"/>
  <c r="J14" i="1"/>
  <c r="I14" i="1"/>
  <c r="F14" i="1"/>
  <c r="K13" i="1"/>
  <c r="J13" i="1"/>
  <c r="I13" i="1"/>
  <c r="F13" i="1"/>
  <c r="K12" i="1"/>
  <c r="J12" i="1"/>
  <c r="I12" i="1"/>
  <c r="F12" i="1"/>
  <c r="K11" i="1"/>
  <c r="J11" i="1"/>
  <c r="I11" i="1"/>
  <c r="F11" i="1"/>
  <c r="K10" i="1"/>
  <c r="J10" i="1"/>
  <c r="I10" i="1"/>
  <c r="F10" i="1"/>
</calcChain>
</file>

<file path=xl/sharedStrings.xml><?xml version="1.0" encoding="utf-8"?>
<sst xmlns="http://schemas.openxmlformats.org/spreadsheetml/2006/main" count="1256" uniqueCount="695">
  <si>
    <t>SCHOOL</t>
  </si>
  <si>
    <t>PROPERTY</t>
  </si>
  <si>
    <t>IN-STATE</t>
  </si>
  <si>
    <t>OUT-STATE</t>
  </si>
  <si>
    <t>INCOME TAX</t>
  </si>
  <si>
    <t>&amp; INCOME TAX</t>
  </si>
  <si>
    <t>EDUCATION</t>
  </si>
  <si>
    <t>DISTRICT</t>
  </si>
  <si>
    <t>TUITION</t>
  </si>
  <si>
    <t>ADDITIONAL</t>
  </si>
  <si>
    <t>IRN</t>
  </si>
  <si>
    <t>COUNTY</t>
  </si>
  <si>
    <t>TAX REVENUE</t>
  </si>
  <si>
    <t>REVENUE</t>
  </si>
  <si>
    <t>AID</t>
  </si>
  <si>
    <t>FORMULA ADM</t>
  </si>
  <si>
    <t>RATE</t>
  </si>
  <si>
    <t>TUITION RATE</t>
  </si>
  <si>
    <t>Ada Ex Vill SD</t>
  </si>
  <si>
    <t>Hardin</t>
  </si>
  <si>
    <t>Adena Local SD</t>
  </si>
  <si>
    <t>Ross</t>
  </si>
  <si>
    <t>Akron City SD</t>
  </si>
  <si>
    <t>Summit</t>
  </si>
  <si>
    <t>Alexander Local SD</t>
  </si>
  <si>
    <t>Athens</t>
  </si>
  <si>
    <t>Allen East Local SD</t>
  </si>
  <si>
    <t>Allen</t>
  </si>
  <si>
    <t>Alliance City SD</t>
  </si>
  <si>
    <t>Stark</t>
  </si>
  <si>
    <t>Amanda-Clearcreek Local SD</t>
  </si>
  <si>
    <t>Fairfield</t>
  </si>
  <si>
    <t>Amherst Ex Vill SD</t>
  </si>
  <si>
    <t>Lorain</t>
  </si>
  <si>
    <t>Anna Local SD</t>
  </si>
  <si>
    <t>Shelby</t>
  </si>
  <si>
    <t>Ansonia Local SD</t>
  </si>
  <si>
    <t>Darke</t>
  </si>
  <si>
    <t>Anthony Wayne Local SD</t>
  </si>
  <si>
    <t>Lucas</t>
  </si>
  <si>
    <t>Antwerp Local SD</t>
  </si>
  <si>
    <t>Paulding</t>
  </si>
  <si>
    <t>Arcadia Local SD</t>
  </si>
  <si>
    <t>Hancock</t>
  </si>
  <si>
    <t>Arcanum Butler Local SD</t>
  </si>
  <si>
    <t>Archbold-Area Local SD</t>
  </si>
  <si>
    <t>Fulton</t>
  </si>
  <si>
    <t>Arlington Local SD</t>
  </si>
  <si>
    <t>Ashland City SD</t>
  </si>
  <si>
    <t>Ashland</t>
  </si>
  <si>
    <t>Ashtabula Area City SD</t>
  </si>
  <si>
    <t>Ashtabula</t>
  </si>
  <si>
    <t>Athens City SD</t>
  </si>
  <si>
    <t>Aurora City SD</t>
  </si>
  <si>
    <t>Portage</t>
  </si>
  <si>
    <t>Austintown Local SD</t>
  </si>
  <si>
    <t>Mahoning</t>
  </si>
  <si>
    <t>Avon Lake City SD</t>
  </si>
  <si>
    <t>Avon Local SD</t>
  </si>
  <si>
    <t>Ayersville Local SD</t>
  </si>
  <si>
    <t>Defiance</t>
  </si>
  <si>
    <t>Barberton City SD</t>
  </si>
  <si>
    <t>Barnesville Ex Vill SD</t>
  </si>
  <si>
    <t>Belmont</t>
  </si>
  <si>
    <t>Batavia Local SD</t>
  </si>
  <si>
    <t>Clermont</t>
  </si>
  <si>
    <t>Bath Local SD</t>
  </si>
  <si>
    <t>Bay Village City SD</t>
  </si>
  <si>
    <t>Cuyahoga</t>
  </si>
  <si>
    <t>Beachwood City SD</t>
  </si>
  <si>
    <t>Beaver Local SD</t>
  </si>
  <si>
    <t>Columbiana</t>
  </si>
  <si>
    <t>Beavercreek City SD</t>
  </si>
  <si>
    <t>Greene</t>
  </si>
  <si>
    <t>Bedford City SD</t>
  </si>
  <si>
    <t>Bellaire Local SD</t>
  </si>
  <si>
    <t>Bellefontaine City SD</t>
  </si>
  <si>
    <t>Logan</t>
  </si>
  <si>
    <t>Bellevue City SD</t>
  </si>
  <si>
    <t>Huron</t>
  </si>
  <si>
    <t>Belpre City SD</t>
  </si>
  <si>
    <t>Washington</t>
  </si>
  <si>
    <t>Benjamin Logan Local SD</t>
  </si>
  <si>
    <t>Benton Carroll Salem Local S</t>
  </si>
  <si>
    <t>Ottawa</t>
  </si>
  <si>
    <t>Berea City SD</t>
  </si>
  <si>
    <t>Berkshire Local SD</t>
  </si>
  <si>
    <t>Geauga</t>
  </si>
  <si>
    <t>Berne Union Local SD</t>
  </si>
  <si>
    <t>Bethel Local SD</t>
  </si>
  <si>
    <t>Miami</t>
  </si>
  <si>
    <t>Bethel-Tate Local SD</t>
  </si>
  <si>
    <t>Bexley City SD</t>
  </si>
  <si>
    <t>Franklin</t>
  </si>
  <si>
    <t>Big Walnut Local SD</t>
  </si>
  <si>
    <t>Delaware</t>
  </si>
  <si>
    <t>Black River Local SD</t>
  </si>
  <si>
    <t>Medina</t>
  </si>
  <si>
    <t>Blanchester Local SD</t>
  </si>
  <si>
    <t>Clinton</t>
  </si>
  <si>
    <t>Bloom Carroll Local SD</t>
  </si>
  <si>
    <t>Bloom-Vernon Local SD</t>
  </si>
  <si>
    <t>Scioto</t>
  </si>
  <si>
    <t>Bloomfield-Mespo Local SD</t>
  </si>
  <si>
    <t>Trumbull</t>
  </si>
  <si>
    <t>Bluffton Ex Vill SD</t>
  </si>
  <si>
    <t>Boardman Local SD</t>
  </si>
  <si>
    <t>Botkins Local SD</t>
  </si>
  <si>
    <t>Bowling Green City SD</t>
  </si>
  <si>
    <t>Wood</t>
  </si>
  <si>
    <t>Bradford Ex Vill SD</t>
  </si>
  <si>
    <t>Brecksville-Broadview Height</t>
  </si>
  <si>
    <t>Bridgeport Ex Vill SD</t>
  </si>
  <si>
    <t>Bright Local SD</t>
  </si>
  <si>
    <t>Highland</t>
  </si>
  <si>
    <t>Bristol Local SD</t>
  </si>
  <si>
    <t>Brookfield Local SD</t>
  </si>
  <si>
    <t>Brooklyn City SD</t>
  </si>
  <si>
    <t>Brookville Local SD</t>
  </si>
  <si>
    <t>Montgomery</t>
  </si>
  <si>
    <t>Brown Local SD</t>
  </si>
  <si>
    <t>Carroll</t>
  </si>
  <si>
    <t>Brunswick City SD</t>
  </si>
  <si>
    <t>Bryan City SD</t>
  </si>
  <si>
    <t>Williams</t>
  </si>
  <si>
    <t>Buckeye Central Local SD</t>
  </si>
  <si>
    <t>Crawford</t>
  </si>
  <si>
    <t>Buckeye Local SD</t>
  </si>
  <si>
    <t>Jefferson</t>
  </si>
  <si>
    <t>Buckeye Valley Local SD</t>
  </si>
  <si>
    <t>Bucyrus City SD</t>
  </si>
  <si>
    <t>Caldwell Ex Vill SD</t>
  </si>
  <si>
    <t>Noble</t>
  </si>
  <si>
    <t>Cambridge City SD</t>
  </si>
  <si>
    <t>Guernsey</t>
  </si>
  <si>
    <t>Campbell City SD</t>
  </si>
  <si>
    <t>Canal Winchester Local SD</t>
  </si>
  <si>
    <t>Canfield Local SD</t>
  </si>
  <si>
    <t>Canton City SD</t>
  </si>
  <si>
    <t>Canton Local SD</t>
  </si>
  <si>
    <t>Cardinal Local SD</t>
  </si>
  <si>
    <t>Cardington-Lincoln Local SD</t>
  </si>
  <si>
    <t>Morrow</t>
  </si>
  <si>
    <t>Carey Ex Vill SD</t>
  </si>
  <si>
    <t>Wyandot</t>
  </si>
  <si>
    <t>Carlisle Local SD</t>
  </si>
  <si>
    <t>Warren</t>
  </si>
  <si>
    <t>Carrollton Ex Vill SD</t>
  </si>
  <si>
    <t>Cedar Cliff Local SD</t>
  </si>
  <si>
    <t>Celina City SD</t>
  </si>
  <si>
    <t>Mercer</t>
  </si>
  <si>
    <t>Centerburg Local SD</t>
  </si>
  <si>
    <t>Knox</t>
  </si>
  <si>
    <t>Centerville City SD</t>
  </si>
  <si>
    <t>Central Local SD</t>
  </si>
  <si>
    <t>Chagrin Falls Ex Vill SD</t>
  </si>
  <si>
    <t>Champion Local SD</t>
  </si>
  <si>
    <t>Chardon Local SD</t>
  </si>
  <si>
    <t>Chesapeake Union Ex Vill SD</t>
  </si>
  <si>
    <t>Lawrence</t>
  </si>
  <si>
    <t>Chillicothe City SD</t>
  </si>
  <si>
    <t>Chippewa Local SD</t>
  </si>
  <si>
    <t>Wayne</t>
  </si>
  <si>
    <t>Cincinnati City SD</t>
  </si>
  <si>
    <t>Hamilton</t>
  </si>
  <si>
    <t>Circleville City SD</t>
  </si>
  <si>
    <t>Pickaway</t>
  </si>
  <si>
    <t>Clark-Shawnee Local SD</t>
  </si>
  <si>
    <t>Clark</t>
  </si>
  <si>
    <t>Clay Local SD</t>
  </si>
  <si>
    <t>Claymont City SD</t>
  </si>
  <si>
    <t>Tuscarawas</t>
  </si>
  <si>
    <t>Clear Fork Valley Local SD</t>
  </si>
  <si>
    <t>Richland</t>
  </si>
  <si>
    <t>Clearview Local SD</t>
  </si>
  <si>
    <t>Clermont-Northeastern Local</t>
  </si>
  <si>
    <t>Cleveland Hts-Univ Hts City</t>
  </si>
  <si>
    <t>Cleveland Municipal SD</t>
  </si>
  <si>
    <t>Clinton-Massie Local SD</t>
  </si>
  <si>
    <t>Cloverleaf Local SD</t>
  </si>
  <si>
    <t>Clyde-Green Springs Ex Vill</t>
  </si>
  <si>
    <t>Sandusky</t>
  </si>
  <si>
    <t>Coldwater Ex Vill SD</t>
  </si>
  <si>
    <t>College Corner Local SD</t>
  </si>
  <si>
    <t>Preble</t>
  </si>
  <si>
    <t>Colonel Crawford Local SD</t>
  </si>
  <si>
    <t>Columbia Local SD</t>
  </si>
  <si>
    <t>Columbiana Ex Vill SD</t>
  </si>
  <si>
    <t>Columbus City SD</t>
  </si>
  <si>
    <t>Columbus Grove Local SD</t>
  </si>
  <si>
    <t>Putnam</t>
  </si>
  <si>
    <t>Conneaut Area City SD</t>
  </si>
  <si>
    <t>Conotton Valley Union Local</t>
  </si>
  <si>
    <t>Harrison</t>
  </si>
  <si>
    <t>Continental Local SD</t>
  </si>
  <si>
    <t>Copley-Fairlawn City SD</t>
  </si>
  <si>
    <t>Cory-Rawson Local SD</t>
  </si>
  <si>
    <t>Coshocton City SD</t>
  </si>
  <si>
    <t>Coshocton</t>
  </si>
  <si>
    <t>Coventry Local SD</t>
  </si>
  <si>
    <t>Covington Ex Vill SD</t>
  </si>
  <si>
    <t>Crestline Ex Vill SD</t>
  </si>
  <si>
    <t>Crestview Local SD</t>
  </si>
  <si>
    <t>Van Wert</t>
  </si>
  <si>
    <t>Crestwood Local SD</t>
  </si>
  <si>
    <t>Crooksville Ex Vill SD</t>
  </si>
  <si>
    <t>Perry</t>
  </si>
  <si>
    <t>Cuyahoga Falls City SD</t>
  </si>
  <si>
    <t>Cuyahoga Heights Local SD</t>
  </si>
  <si>
    <t>Dalton Local SD</t>
  </si>
  <si>
    <t>Danbury Local SD</t>
  </si>
  <si>
    <t>Danville Local SD</t>
  </si>
  <si>
    <t>Dawson-Bryant Local SD</t>
  </si>
  <si>
    <t>Dayton City SD</t>
  </si>
  <si>
    <t>Deer Park Community City SD</t>
  </si>
  <si>
    <t>Defiance City SD</t>
  </si>
  <si>
    <t>Delaware City SD</t>
  </si>
  <si>
    <t>Delphos City SD</t>
  </si>
  <si>
    <t>Dover City SD</t>
  </si>
  <si>
    <t>Dublin City SD</t>
  </si>
  <si>
    <t>East Cleveland City SD</t>
  </si>
  <si>
    <t>East Clinton Local SD</t>
  </si>
  <si>
    <t>East Guernsey Local SD</t>
  </si>
  <si>
    <t>East Holmes Local SD</t>
  </si>
  <si>
    <t>Holmes</t>
  </si>
  <si>
    <t>East Knox Local SD</t>
  </si>
  <si>
    <t>East Liverpool City SD</t>
  </si>
  <si>
    <t>East Muskingum Local SD</t>
  </si>
  <si>
    <t>Muskingum</t>
  </si>
  <si>
    <t>East Palestine City SD</t>
  </si>
  <si>
    <t>Eastern Local SD</t>
  </si>
  <si>
    <t>Brown</t>
  </si>
  <si>
    <t>Meigs</t>
  </si>
  <si>
    <t>Pike</t>
  </si>
  <si>
    <t>Eastwood Local SD</t>
  </si>
  <si>
    <t>Eaton Community Schools City</t>
  </si>
  <si>
    <t>Edgerton Local SD</t>
  </si>
  <si>
    <t>Edgewood City SD</t>
  </si>
  <si>
    <t>Butler</t>
  </si>
  <si>
    <t>Edison Local SD</t>
  </si>
  <si>
    <t>Erie</t>
  </si>
  <si>
    <t>Edon-Northwest Local SD</t>
  </si>
  <si>
    <t>Elgin Local SD</t>
  </si>
  <si>
    <t>Marion</t>
  </si>
  <si>
    <t>Elida Local SD</t>
  </si>
  <si>
    <t>Elmwood Local SD</t>
  </si>
  <si>
    <t>Elyria City SD</t>
  </si>
  <si>
    <t>Euclid City SD</t>
  </si>
  <si>
    <t>Evergreen Local SD</t>
  </si>
  <si>
    <t>Fairbanks Local SD</t>
  </si>
  <si>
    <t>Union</t>
  </si>
  <si>
    <t>Fairborn City SD</t>
  </si>
  <si>
    <t>Fairfield City SD</t>
  </si>
  <si>
    <t>Fairfield Local SD</t>
  </si>
  <si>
    <t>Fairfield Union Local SD</t>
  </si>
  <si>
    <t>Fairland Local SD</t>
  </si>
  <si>
    <t>Fairlawn Local SD</t>
  </si>
  <si>
    <t>Fairless Local SD</t>
  </si>
  <si>
    <t>Fairport Harbor Ex Vill SD</t>
  </si>
  <si>
    <t>Lake</t>
  </si>
  <si>
    <t>Fairview Park City SD</t>
  </si>
  <si>
    <t>Fayette Local SD</t>
  </si>
  <si>
    <t>Fayetteville-Perry Local SD</t>
  </si>
  <si>
    <t>Federal Hocking Local SD</t>
  </si>
  <si>
    <t>Felicity-Franklin Local SD</t>
  </si>
  <si>
    <t>Field Local SD</t>
  </si>
  <si>
    <t>Findlay City SD</t>
  </si>
  <si>
    <t>Finneytown Local SD</t>
  </si>
  <si>
    <t>Firelands Local SD</t>
  </si>
  <si>
    <t>Forest Hills Local SD</t>
  </si>
  <si>
    <t>Fort Frye Local SD</t>
  </si>
  <si>
    <t>Fort Loramie Local SD</t>
  </si>
  <si>
    <t>Fort Recovery Local SD</t>
  </si>
  <si>
    <t>Fostoria City SD</t>
  </si>
  <si>
    <t>Seneca</t>
  </si>
  <si>
    <t>Franklin City SD</t>
  </si>
  <si>
    <t>Franklin Local SD</t>
  </si>
  <si>
    <t>Franklin-Monroe Local SD</t>
  </si>
  <si>
    <t>Fredericktown Local SD</t>
  </si>
  <si>
    <t>Fremont City SD</t>
  </si>
  <si>
    <t>Frontier Local SD</t>
  </si>
  <si>
    <t>Gahanna-Jefferson City SD</t>
  </si>
  <si>
    <t>Galion City SD</t>
  </si>
  <si>
    <t>Gallia County Local SD</t>
  </si>
  <si>
    <t>Gallia</t>
  </si>
  <si>
    <t>Gallipolis City SD</t>
  </si>
  <si>
    <t>Garaway Local SD</t>
  </si>
  <si>
    <t>Garfield Heights City SD</t>
  </si>
  <si>
    <t>Geneva Area City SD</t>
  </si>
  <si>
    <t>Genoa Area Local SD</t>
  </si>
  <si>
    <t>Georgetown Ex Vill SD</t>
  </si>
  <si>
    <t>Gibsonburg Ex Vill SD</t>
  </si>
  <si>
    <t>Girard City SD</t>
  </si>
  <si>
    <t>Goshen Local SD</t>
  </si>
  <si>
    <t>Graham Local SD</t>
  </si>
  <si>
    <t>Champaign</t>
  </si>
  <si>
    <t>Grand Valley Local SD</t>
  </si>
  <si>
    <t>Grandview Heights City SD</t>
  </si>
  <si>
    <t>Granville Ex Vill SD</t>
  </si>
  <si>
    <t>Licking</t>
  </si>
  <si>
    <t>Green Local SD</t>
  </si>
  <si>
    <t>Greeneview Local SD</t>
  </si>
  <si>
    <t>Greenfield Ex Vill SD</t>
  </si>
  <si>
    <t>Greenon Local SD</t>
  </si>
  <si>
    <t>Greenville City SD</t>
  </si>
  <si>
    <t>Groveport Madison Local SD</t>
  </si>
  <si>
    <t>Hamilton City SD</t>
  </si>
  <si>
    <t>Hamilton Local SD</t>
  </si>
  <si>
    <t>Hardin Northern Local SD</t>
  </si>
  <si>
    <t>Hardin-Houston Local SD</t>
  </si>
  <si>
    <t>Harrison Hills City SD</t>
  </si>
  <si>
    <t>Heath City SD</t>
  </si>
  <si>
    <t>Hicksville Ex Vill SD</t>
  </si>
  <si>
    <t>Highland Local SD</t>
  </si>
  <si>
    <t>Hilliard City SD</t>
  </si>
  <si>
    <t>Hillsboro City SD</t>
  </si>
  <si>
    <t>Hillsdale Local SD</t>
  </si>
  <si>
    <t>Holgate Local SD</t>
  </si>
  <si>
    <t>Henry</t>
  </si>
  <si>
    <t>Hopewell-Loudon Local SD</t>
  </si>
  <si>
    <t>Howland Local SD</t>
  </si>
  <si>
    <t>Hubbard Ex Vill SD</t>
  </si>
  <si>
    <t>Huber Heights City SD</t>
  </si>
  <si>
    <t>Hudson City SD</t>
  </si>
  <si>
    <t>Huntington Local SD</t>
  </si>
  <si>
    <t>Huron City SD</t>
  </si>
  <si>
    <t>Independence Local SD</t>
  </si>
  <si>
    <t>Indian Creek Local SD</t>
  </si>
  <si>
    <t>Indian Hill Ex Vill SD</t>
  </si>
  <si>
    <t>Indian Lake Local SD</t>
  </si>
  <si>
    <t>Indian Valley Local SD</t>
  </si>
  <si>
    <t>Ironton City SD</t>
  </si>
  <si>
    <t>Jackson Center Local SD</t>
  </si>
  <si>
    <t>Jackson City SD</t>
  </si>
  <si>
    <t>Jackson</t>
  </si>
  <si>
    <t>Jackson Local SD</t>
  </si>
  <si>
    <t>Jackson-Milton Local SD</t>
  </si>
  <si>
    <t>James A Garfield Local SD</t>
  </si>
  <si>
    <t>Jefferson Area Local SD</t>
  </si>
  <si>
    <t>Jefferson Local SD</t>
  </si>
  <si>
    <t>Madison</t>
  </si>
  <si>
    <t>Jefferson Township Local SD</t>
  </si>
  <si>
    <t>Jennings Local SD</t>
  </si>
  <si>
    <t>Johnstown-Monroe Local SD</t>
  </si>
  <si>
    <t>Jonathan Alder Local SD</t>
  </si>
  <si>
    <t>Joseph Badger Local SD</t>
  </si>
  <si>
    <t>Kalida Local SD</t>
  </si>
  <si>
    <t>Kelleys Island Local SD</t>
  </si>
  <si>
    <t>Kenston Local SD</t>
  </si>
  <si>
    <t>Kent City SD</t>
  </si>
  <si>
    <t>Kenton City SD</t>
  </si>
  <si>
    <t>Kettering City SD</t>
  </si>
  <si>
    <t>Keystone Local SD</t>
  </si>
  <si>
    <t>Kings Local SD</t>
  </si>
  <si>
    <t>Kirtland Local SD</t>
  </si>
  <si>
    <t>La Brae Local SD</t>
  </si>
  <si>
    <t>Lake Local SD</t>
  </si>
  <si>
    <t>Lakeview Local SD</t>
  </si>
  <si>
    <t>Lakewood City SD</t>
  </si>
  <si>
    <t>Lakewood Local SD</t>
  </si>
  <si>
    <t>Lakota Local SD</t>
  </si>
  <si>
    <t>Lancaster City SD</t>
  </si>
  <si>
    <t>Lebanon City SD</t>
  </si>
  <si>
    <t>Leetonia Ex Vill SD</t>
  </si>
  <si>
    <t>Leipsic Local SD</t>
  </si>
  <si>
    <t>Lexington Local SD</t>
  </si>
  <si>
    <t>Liberty Benton Local SD</t>
  </si>
  <si>
    <t>Liberty Center Local SD</t>
  </si>
  <si>
    <t>Liberty Local SD</t>
  </si>
  <si>
    <t>Liberty Union-Thurston Local</t>
  </si>
  <si>
    <t>Licking Heights Local SD</t>
  </si>
  <si>
    <t>Licking Valley Local SD</t>
  </si>
  <si>
    <t>Lima City SD</t>
  </si>
  <si>
    <t>Lincolnview Local SD</t>
  </si>
  <si>
    <t>Lisbon Ex Vill SD</t>
  </si>
  <si>
    <t>Little Miami Local SD</t>
  </si>
  <si>
    <t>Lockland City SD</t>
  </si>
  <si>
    <t>Logan Elm Local SD</t>
  </si>
  <si>
    <t>Logan-Hocking Local SD</t>
  </si>
  <si>
    <t>Hocking</t>
  </si>
  <si>
    <t>London City SD</t>
  </si>
  <si>
    <t>Lorain City SD</t>
  </si>
  <si>
    <t>Lordstown Local SD</t>
  </si>
  <si>
    <t>Loudonville-Perrysville Ex V</t>
  </si>
  <si>
    <t>Louisville City SD</t>
  </si>
  <si>
    <t>Loveland City SD</t>
  </si>
  <si>
    <t>Lowellville Local SD</t>
  </si>
  <si>
    <t>Lucas Local SD</t>
  </si>
  <si>
    <t>Lynchburg-Clay Local SD</t>
  </si>
  <si>
    <t>Mad River Local SD</t>
  </si>
  <si>
    <t>Madeira City SD</t>
  </si>
  <si>
    <t>Madison Local SD</t>
  </si>
  <si>
    <t>Madison-Plains Local SD</t>
  </si>
  <si>
    <t>Manchester Local SD</t>
  </si>
  <si>
    <t>Adams</t>
  </si>
  <si>
    <t>Mansfield City SD</t>
  </si>
  <si>
    <t>Maple Heights City SD</t>
  </si>
  <si>
    <t>Mapleton Local SD</t>
  </si>
  <si>
    <t>Maplewood Local SD</t>
  </si>
  <si>
    <t>Margaretta Local SD</t>
  </si>
  <si>
    <t>Mariemont City SD</t>
  </si>
  <si>
    <t>Marietta City SD</t>
  </si>
  <si>
    <t>Marion City SD</t>
  </si>
  <si>
    <t>Marion Local SD</t>
  </si>
  <si>
    <t>Marlington Local SD</t>
  </si>
  <si>
    <t>Martins Ferry City SD</t>
  </si>
  <si>
    <t>Marysville Ex Vill SD</t>
  </si>
  <si>
    <t>Mason City SD</t>
  </si>
  <si>
    <t>Massillon City SD</t>
  </si>
  <si>
    <t>Mathews Local SD</t>
  </si>
  <si>
    <t>Maumee City SD</t>
  </si>
  <si>
    <t>Mayfield City SD</t>
  </si>
  <si>
    <t>Maysville Local SD</t>
  </si>
  <si>
    <t>McComb Local SD</t>
  </si>
  <si>
    <t>McDonald Local SD</t>
  </si>
  <si>
    <t>Mechanicsburg Ex Vill SD</t>
  </si>
  <si>
    <t>Medina City SD</t>
  </si>
  <si>
    <t>Meigs Local SD</t>
  </si>
  <si>
    <t>Mentor Ex Vill SD</t>
  </si>
  <si>
    <t>Miami East Local SD</t>
  </si>
  <si>
    <t>Miami Trace Local SD</t>
  </si>
  <si>
    <t>Fayette</t>
  </si>
  <si>
    <t>Miamisburg City SD</t>
  </si>
  <si>
    <t>Middle Bass Local SD</t>
  </si>
  <si>
    <t>Middletown City SD</t>
  </si>
  <si>
    <t>Midview Local SD</t>
  </si>
  <si>
    <t>Milford Ex Vill SD</t>
  </si>
  <si>
    <t>Millcreek-West Unity Local S</t>
  </si>
  <si>
    <t>Miller City-New Cleveland Lo</t>
  </si>
  <si>
    <t>Milton-Union Ex Vill SD</t>
  </si>
  <si>
    <t>Minerva Local SD</t>
  </si>
  <si>
    <t>Minford Local SD</t>
  </si>
  <si>
    <t>Minster Local SD</t>
  </si>
  <si>
    <t>Auglaize</t>
  </si>
  <si>
    <t>Mississinawa Valley Local SD</t>
  </si>
  <si>
    <t>Mogadore Local SD</t>
  </si>
  <si>
    <t>Mohawk Local SD</t>
  </si>
  <si>
    <t>Monroe Local SD</t>
  </si>
  <si>
    <t>Monroeville Local SD</t>
  </si>
  <si>
    <t>Montpelier Ex Vill SD</t>
  </si>
  <si>
    <t>Morgan Local SD</t>
  </si>
  <si>
    <t>Morgan</t>
  </si>
  <si>
    <t>Mount Gilead Ex Vill SD</t>
  </si>
  <si>
    <t>Mount Healthy City SD</t>
  </si>
  <si>
    <t>Mount Vernon City SD</t>
  </si>
  <si>
    <t>Napoleon City SD</t>
  </si>
  <si>
    <t>National Trail Local SD</t>
  </si>
  <si>
    <t>Nelsonville-York City SD</t>
  </si>
  <si>
    <t>New Albany-Plain Local SD</t>
  </si>
  <si>
    <t>New Boston Local SD</t>
  </si>
  <si>
    <t>New Bremen Local SD</t>
  </si>
  <si>
    <t>New Knoxville Local SD</t>
  </si>
  <si>
    <t>New Lebanon Local SD</t>
  </si>
  <si>
    <t>New Lexington City SD</t>
  </si>
  <si>
    <t>New London Local SD</t>
  </si>
  <si>
    <t>New Miami Local SD</t>
  </si>
  <si>
    <t>New Philadelphia City SD</t>
  </si>
  <si>
    <t>New Richmond Ex Vill SD</t>
  </si>
  <si>
    <t>New Riegel Local SD</t>
  </si>
  <si>
    <t>Newark City SD</t>
  </si>
  <si>
    <t>Newbury Local SD</t>
  </si>
  <si>
    <t>Newcomerstown Ex Vill SD</t>
  </si>
  <si>
    <t>Newton Falls Ex Vill SD</t>
  </si>
  <si>
    <t>Newton Local SD</t>
  </si>
  <si>
    <t>Niles City SD</t>
  </si>
  <si>
    <t>Noble Local SD</t>
  </si>
  <si>
    <t>Nordonia Hills City SD</t>
  </si>
  <si>
    <t>North Baltimore Local SD</t>
  </si>
  <si>
    <t>North Bass Local SD</t>
  </si>
  <si>
    <t>North Canton City SD</t>
  </si>
  <si>
    <t>North Central Local SD</t>
  </si>
  <si>
    <t>North College Hill City SD</t>
  </si>
  <si>
    <t>North Fork Local SD</t>
  </si>
  <si>
    <t>North Olmsted City SD</t>
  </si>
  <si>
    <t>North Ridgeville City SD</t>
  </si>
  <si>
    <t>North Royalton City SD</t>
  </si>
  <si>
    <t>North Union Local SD</t>
  </si>
  <si>
    <t>Northeastern Local SD</t>
  </si>
  <si>
    <t>Northern Local SD</t>
  </si>
  <si>
    <t>Northmont City SD</t>
  </si>
  <si>
    <t>Northmor Local SD</t>
  </si>
  <si>
    <t>Northridge Local SD</t>
  </si>
  <si>
    <t>Northwest Local SD</t>
  </si>
  <si>
    <t>Northwestern Local SD</t>
  </si>
  <si>
    <t>Northwood Local SD</t>
  </si>
  <si>
    <t>Norton City SD</t>
  </si>
  <si>
    <t>Norwalk City SD</t>
  </si>
  <si>
    <t>Norwayne Local SD</t>
  </si>
  <si>
    <t>Norwood City SD</t>
  </si>
  <si>
    <t>Oak Hill Union Local SD</t>
  </si>
  <si>
    <t>Oak Hills Local SD</t>
  </si>
  <si>
    <t>Oakwood City SD</t>
  </si>
  <si>
    <t>Oberlin City SD</t>
  </si>
  <si>
    <t>Ohio Valley Local SD</t>
  </si>
  <si>
    <t>Old Fort Local SD</t>
  </si>
  <si>
    <t>Olentangy Local SD</t>
  </si>
  <si>
    <t>Olmsted Falls City SD</t>
  </si>
  <si>
    <t>Ontario Local SD</t>
  </si>
  <si>
    <t>Orange City SD</t>
  </si>
  <si>
    <t>Oregon City SD</t>
  </si>
  <si>
    <t>Orrville City SD</t>
  </si>
  <si>
    <t>Osnaburg Local SD</t>
  </si>
  <si>
    <t>Otsego Local SD</t>
  </si>
  <si>
    <t>Ottawa Hills Local SD</t>
  </si>
  <si>
    <t>Ottawa-Glandorf Local SD</t>
  </si>
  <si>
    <t>Ottoville Local SD</t>
  </si>
  <si>
    <t>Painsville City Local SD</t>
  </si>
  <si>
    <t>Paint Valley Local SD</t>
  </si>
  <si>
    <t>Pandora-Gilboa Local SD</t>
  </si>
  <si>
    <t>Parkway Local SD</t>
  </si>
  <si>
    <t>Parma City SD</t>
  </si>
  <si>
    <t>Patrick Henry Local SD</t>
  </si>
  <si>
    <t>Paulding Ex Vill SD</t>
  </si>
  <si>
    <t>Perkins Local SD</t>
  </si>
  <si>
    <t>Perry Local SD</t>
  </si>
  <si>
    <t>Perrysburg Ex Vill SD</t>
  </si>
  <si>
    <t>Pettisville Local SD</t>
  </si>
  <si>
    <t>Pickerington Local SD</t>
  </si>
  <si>
    <t>Pike-Delta-York Local SD</t>
  </si>
  <si>
    <t>Piqua City SD</t>
  </si>
  <si>
    <t>Plain Local SD</t>
  </si>
  <si>
    <t>Pleasant Local SD</t>
  </si>
  <si>
    <t>Plymouth-Shiloh Local SD</t>
  </si>
  <si>
    <t>Poland Local SD</t>
  </si>
  <si>
    <t>Port Clinton City SD</t>
  </si>
  <si>
    <t>Portsmouth City SD</t>
  </si>
  <si>
    <t>Preble-Shawnee Local SD</t>
  </si>
  <si>
    <t>Princeton City SD</t>
  </si>
  <si>
    <t>Put-In-Bay Local SD</t>
  </si>
  <si>
    <t>Pymatuning Valley Local SD</t>
  </si>
  <si>
    <t>Ravenna City SD</t>
  </si>
  <si>
    <t>Reading Community City SD</t>
  </si>
  <si>
    <t>Revere Local SD</t>
  </si>
  <si>
    <t>Reynoldsburg City SD</t>
  </si>
  <si>
    <t>Richmond Heights Local SD</t>
  </si>
  <si>
    <t>Ridgedale Local SD</t>
  </si>
  <si>
    <t>Ridgemont Local SD</t>
  </si>
  <si>
    <t>Ridgewood Local SD</t>
  </si>
  <si>
    <t>Ripley-Union-Lewis Local SD</t>
  </si>
  <si>
    <t>Rittman Ex Vill SD</t>
  </si>
  <si>
    <t>River Valley Local SD</t>
  </si>
  <si>
    <t>River View Local SD</t>
  </si>
  <si>
    <t>Riverdale Local SD</t>
  </si>
  <si>
    <t>Riverside Local SD</t>
  </si>
  <si>
    <t>Rock Hill Local SD</t>
  </si>
  <si>
    <t>Rocky River City SD</t>
  </si>
  <si>
    <t>Rolling Hills Local SD</t>
  </si>
  <si>
    <t>Rootstown Local SD</t>
  </si>
  <si>
    <t>Ross Local SD</t>
  </si>
  <si>
    <t>Rossford Ex Vill SD</t>
  </si>
  <si>
    <t>Russia Local SD</t>
  </si>
  <si>
    <t>Salem City SD</t>
  </si>
  <si>
    <t>Sandusky City SD</t>
  </si>
  <si>
    <t>Sandy Valley Local SD</t>
  </si>
  <si>
    <t>Scioto Valley Local SD</t>
  </si>
  <si>
    <t>Sebring Local SD</t>
  </si>
  <si>
    <t>Seneca East Local SD</t>
  </si>
  <si>
    <t>Shadyside Local SD</t>
  </si>
  <si>
    <t>Shaker Heights City SD</t>
  </si>
  <si>
    <t>Shawnee Local SD</t>
  </si>
  <si>
    <t>Sheffield-Sheffield Lake Cit</t>
  </si>
  <si>
    <t>Shelby City SD</t>
  </si>
  <si>
    <t>Sidney City SD</t>
  </si>
  <si>
    <t>Solon City SD</t>
  </si>
  <si>
    <t>South Central Local SD</t>
  </si>
  <si>
    <t>South Euclid-Lyndhurst City</t>
  </si>
  <si>
    <t>South Point Local SD</t>
  </si>
  <si>
    <t>South Range Local SD</t>
  </si>
  <si>
    <t>South-Western City SD</t>
  </si>
  <si>
    <t>Southeast Local SD</t>
  </si>
  <si>
    <t>Southeastern Local SD</t>
  </si>
  <si>
    <t>Southern Local SD</t>
  </si>
  <si>
    <t>Southington Local SD</t>
  </si>
  <si>
    <t>Southwest Licking Local SD</t>
  </si>
  <si>
    <t>Southwest Local SD</t>
  </si>
  <si>
    <t>Spencerville Local SD</t>
  </si>
  <si>
    <t>Springboro Community City SD</t>
  </si>
  <si>
    <t>Springfield City SD</t>
  </si>
  <si>
    <t>Springfield Local SD</t>
  </si>
  <si>
    <t>St Bernard-Elmwood Place Cit</t>
  </si>
  <si>
    <t>St Clairsville-Richland City</t>
  </si>
  <si>
    <t>St Henry Consolidated Local</t>
  </si>
  <si>
    <t>St Marys City SD</t>
  </si>
  <si>
    <t>Steubenville City SD</t>
  </si>
  <si>
    <t>Stow-Munroe Falls City SD</t>
  </si>
  <si>
    <t>Strasburg-Franklin Local SD</t>
  </si>
  <si>
    <t>Streetsboro City SD</t>
  </si>
  <si>
    <t>Strongsville City SD</t>
  </si>
  <si>
    <t>Struthers City SD</t>
  </si>
  <si>
    <t>Stryker Local SD</t>
  </si>
  <si>
    <t>Sugarcreek Local SD</t>
  </si>
  <si>
    <t>Swanton Local SD</t>
  </si>
  <si>
    <t>Switzerland Of Ohio Local SD</t>
  </si>
  <si>
    <t>Monroe</t>
  </si>
  <si>
    <t>Sycamore Community City SD</t>
  </si>
  <si>
    <t>Sylvania City SD</t>
  </si>
  <si>
    <t>Symmes Valley Local SD</t>
  </si>
  <si>
    <t>Talawanda City SD</t>
  </si>
  <si>
    <t>Tallmadge City SD</t>
  </si>
  <si>
    <t>Teays Valley Local SD</t>
  </si>
  <si>
    <t>Tecumseh Local SD</t>
  </si>
  <si>
    <t>Three Rivers Local SD</t>
  </si>
  <si>
    <t>Tiffin City SD</t>
  </si>
  <si>
    <t>Tipp City Ex Vill SD</t>
  </si>
  <si>
    <t>Toledo City SD</t>
  </si>
  <si>
    <t>Toronto City SD</t>
  </si>
  <si>
    <t>Tri-County North Local SD</t>
  </si>
  <si>
    <t>Tri-Valley Local SD</t>
  </si>
  <si>
    <t>Tri-Village Local SD</t>
  </si>
  <si>
    <t>Triad Local SD</t>
  </si>
  <si>
    <t>Trimble Local SD</t>
  </si>
  <si>
    <t>Triway Local SD</t>
  </si>
  <si>
    <t>Trotwood-Madison City SD</t>
  </si>
  <si>
    <t>Troy City SD</t>
  </si>
  <si>
    <t>Tuscarawas Valley Local SD</t>
  </si>
  <si>
    <t>Tuslaw Local SD</t>
  </si>
  <si>
    <t>Twin Valley Community Local</t>
  </si>
  <si>
    <t>Twinsburg City SD</t>
  </si>
  <si>
    <t>Union Local SD</t>
  </si>
  <si>
    <t>Union Scioto Local SD</t>
  </si>
  <si>
    <t>United Local SD</t>
  </si>
  <si>
    <t>Upper Arlington City SD</t>
  </si>
  <si>
    <t>Upper Sandusky Ex Vill SD</t>
  </si>
  <si>
    <t>Upper Scioto Valley Local SD</t>
  </si>
  <si>
    <t>Urbana City SD</t>
  </si>
  <si>
    <t>Valley Local SD</t>
  </si>
  <si>
    <t>Valley View Local SD</t>
  </si>
  <si>
    <t>Van Buren Local SD</t>
  </si>
  <si>
    <t>Van Wert City SD</t>
  </si>
  <si>
    <t>Vandalia-Butler City SD</t>
  </si>
  <si>
    <t>Vanlue Local SD</t>
  </si>
  <si>
    <t>Vermilion Local SD</t>
  </si>
  <si>
    <t>Versailles Ex Vill SD</t>
  </si>
  <si>
    <t>Vinton County Local SD</t>
  </si>
  <si>
    <t>Vinton</t>
  </si>
  <si>
    <t>Wadsworth City SD</t>
  </si>
  <si>
    <t>Walnut Township Local SD</t>
  </si>
  <si>
    <t>Wapakoneta City SD</t>
  </si>
  <si>
    <t>Warren City SD</t>
  </si>
  <si>
    <t>Warren Local SD</t>
  </si>
  <si>
    <t>Warrensville Heights City SD</t>
  </si>
  <si>
    <t>Washington Court House City</t>
  </si>
  <si>
    <t>Washington Local SD</t>
  </si>
  <si>
    <t>Washington-Nile Local SD</t>
  </si>
  <si>
    <t>Waterloo Local SD</t>
  </si>
  <si>
    <t>Wauseon Ex Vill SD</t>
  </si>
  <si>
    <t>Waverly City SD</t>
  </si>
  <si>
    <t>Wayne Local SD</t>
  </si>
  <si>
    <t>Wayne Trace Local SD</t>
  </si>
  <si>
    <t>Waynesfield-Goshen Local SD</t>
  </si>
  <si>
    <t>Weathersfield Local SD</t>
  </si>
  <si>
    <t>Wellington Ex Vill SD</t>
  </si>
  <si>
    <t>Wellston City SD</t>
  </si>
  <si>
    <t>Wellsville Local SD</t>
  </si>
  <si>
    <t>West Branch Local SD</t>
  </si>
  <si>
    <t>West Carrollton City SD</t>
  </si>
  <si>
    <t>West Clermont Local SD</t>
  </si>
  <si>
    <t>West Geauga Local SD</t>
  </si>
  <si>
    <t>West Holmes Local SD</t>
  </si>
  <si>
    <t>West Liberty-Salem Local SD</t>
  </si>
  <si>
    <t>West Muskingum Local SD</t>
  </si>
  <si>
    <t>Western Brown Local SD</t>
  </si>
  <si>
    <t>Western Local SD</t>
  </si>
  <si>
    <t>Western Reserve Local SD</t>
  </si>
  <si>
    <t>Westerville City SD</t>
  </si>
  <si>
    <t>Westfall Local SD</t>
  </si>
  <si>
    <t>Westlake City SD</t>
  </si>
  <si>
    <t>Wheelersburg Local SD</t>
  </si>
  <si>
    <t>Whitehall City SD</t>
  </si>
  <si>
    <t>Wickliffe City SD</t>
  </si>
  <si>
    <t>Willard City SD</t>
  </si>
  <si>
    <t>Williamsburg Local SD</t>
  </si>
  <si>
    <t>Willoughby-Eastlake City SD</t>
  </si>
  <si>
    <t>Wilmington City SD</t>
  </si>
  <si>
    <t>Windham Ex Vill SD</t>
  </si>
  <si>
    <t>Winton Woods City SD</t>
  </si>
  <si>
    <t>Wolf Creek Local SD</t>
  </si>
  <si>
    <t>Woodmore Local SD</t>
  </si>
  <si>
    <t>Woodridge Local SD</t>
  </si>
  <si>
    <t>Wooster City SD</t>
  </si>
  <si>
    <t>Worthington City SD</t>
  </si>
  <si>
    <t>Wynford Local SD</t>
  </si>
  <si>
    <t>Wyoming City SD</t>
  </si>
  <si>
    <t>Xenia Community City SD</t>
  </si>
  <si>
    <t>Yellow Springs Ex Vill SD</t>
  </si>
  <si>
    <t>Youngstown City SD</t>
  </si>
  <si>
    <t>Zane Trace Local SD</t>
  </si>
  <si>
    <t>Zanesville City SD</t>
  </si>
  <si>
    <t>FY18</t>
  </si>
  <si>
    <t xml:space="preserve">TUITION </t>
  </si>
  <si>
    <t>daria.shams:tuition_rate_fy19.xlsx</t>
  </si>
  <si>
    <t>FY19 TUITION RATE CALCULATION FOR IN-STATE AND OUT-STATE SCHOOL AGE STUDENTS</t>
  </si>
  <si>
    <t>TY17 TOTAL</t>
  </si>
  <si>
    <t>FY18 STATE</t>
  </si>
  <si>
    <t>FY19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</si>
</sst>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3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164" fontId="0" fillId="0" borderId="0" xfId="0" applyNumberFormat="1"/>
    <xf numFmtId="165" fontId="0" fillId="0" borderId="0" xfId="0" applyNumberFormat="1"/>
    <xf numFmtId="164" fontId="16" fillId="0" borderId="0" xfId="0" applyNumberFormat="1" applyFont="1" applyAlignment="1">
      <alignment horizontal="center"/>
    </xf>
    <xf numFmtId="165" fontId="16" fillId="33" borderId="0" xfId="0" applyNumberFormat="1" applyFont="1" applyFill="1" applyAlignment="1">
      <alignment horizontal="center"/>
    </xf>
    <xf numFmtId="165" fontId="16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4" fontId="0" fillId="33" borderId="0" xfId="0" applyNumberFormat="1" applyFill="1"/>
    <xf numFmtId="0" fontId="0" fillId="0" borderId="0" xfId="0" applyAlignmen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1"/>
  <sheetViews>
    <sheetView tabSelected="1" workbookViewId="0">
      <pane ySplit="8" topLeftCell="A9" activePane="bottomLeft" state="frozen"/>
      <selection pane="bottomLeft" sqref="A1:B1"/>
    </sheetView>
  </sheetViews>
  <sheetFormatPr defaultRowHeight="14.5" x14ac:dyDescent="0.35"/>
  <cols>
    <col min="1" max="1" width="6.81640625" style="3" bestFit="1" customWidth="1"/>
    <col min="2" max="2" width="26.6328125" bestFit="1" customWidth="1"/>
    <col min="3" max="3" width="11.6328125" bestFit="1" customWidth="1"/>
    <col min="4" max="4" width="13.26953125" bestFit="1" customWidth="1"/>
    <col min="5" max="5" width="11.453125" bestFit="1" customWidth="1"/>
    <col min="6" max="7" width="13.36328125" bestFit="1" customWidth="1"/>
    <col min="8" max="8" width="13.90625" bestFit="1" customWidth="1"/>
    <col min="9" max="9" width="11.26953125" bestFit="1" customWidth="1"/>
    <col min="10" max="11" width="12.54296875" bestFit="1" customWidth="1"/>
  </cols>
  <sheetData>
    <row r="1" spans="1:11" x14ac:dyDescent="0.35">
      <c r="A1" s="13" t="s">
        <v>690</v>
      </c>
      <c r="B1" s="13"/>
      <c r="D1" s="5"/>
      <c r="E1" s="5"/>
      <c r="F1" s="5"/>
      <c r="G1" s="6"/>
      <c r="H1" s="2"/>
      <c r="I1" s="6"/>
      <c r="J1" s="6"/>
      <c r="K1" s="6"/>
    </row>
    <row r="2" spans="1:11" x14ac:dyDescent="0.35">
      <c r="A2"/>
      <c r="D2" s="5"/>
      <c r="E2" s="5"/>
      <c r="F2" s="5"/>
      <c r="G2" s="6"/>
      <c r="H2" s="2"/>
      <c r="I2" s="6"/>
      <c r="J2" s="6"/>
      <c r="K2" s="6"/>
    </row>
    <row r="3" spans="1:11" x14ac:dyDescent="0.35">
      <c r="A3" s="14" t="s">
        <v>691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x14ac:dyDescent="0.35">
      <c r="A4"/>
      <c r="D4" s="5"/>
      <c r="E4" s="5"/>
      <c r="F4" s="5"/>
      <c r="G4" s="6"/>
      <c r="H4" s="2"/>
      <c r="I4" s="6"/>
      <c r="J4" s="6"/>
      <c r="K4" s="6"/>
    </row>
    <row r="5" spans="1:11" x14ac:dyDescent="0.35">
      <c r="A5"/>
      <c r="D5" s="5"/>
      <c r="E5" s="7" t="s">
        <v>688</v>
      </c>
      <c r="F5" s="5"/>
      <c r="G5" s="6"/>
      <c r="H5" s="2"/>
      <c r="I5" s="8" t="s">
        <v>694</v>
      </c>
      <c r="J5" s="6"/>
      <c r="K5" s="8" t="s">
        <v>694</v>
      </c>
    </row>
    <row r="6" spans="1:11" x14ac:dyDescent="0.35">
      <c r="A6" s="4"/>
      <c r="B6" s="4"/>
      <c r="C6" s="4"/>
      <c r="D6" s="7" t="s">
        <v>692</v>
      </c>
      <c r="E6" s="7" t="s">
        <v>0</v>
      </c>
      <c r="F6" s="7" t="s">
        <v>1</v>
      </c>
      <c r="G6" s="9" t="s">
        <v>693</v>
      </c>
      <c r="H6" s="10" t="s">
        <v>688</v>
      </c>
      <c r="I6" s="8" t="s">
        <v>2</v>
      </c>
      <c r="J6" s="9" t="s">
        <v>3</v>
      </c>
      <c r="K6" s="8" t="s">
        <v>3</v>
      </c>
    </row>
    <row r="7" spans="1:11" x14ac:dyDescent="0.35">
      <c r="A7" s="4"/>
      <c r="B7" s="4"/>
      <c r="C7" s="4"/>
      <c r="D7" s="7" t="s">
        <v>1</v>
      </c>
      <c r="E7" s="7" t="s">
        <v>4</v>
      </c>
      <c r="F7" s="7" t="s">
        <v>5</v>
      </c>
      <c r="G7" s="9" t="s">
        <v>6</v>
      </c>
      <c r="H7" s="10" t="s">
        <v>7</v>
      </c>
      <c r="I7" s="8" t="s">
        <v>8</v>
      </c>
      <c r="J7" s="9" t="s">
        <v>9</v>
      </c>
      <c r="K7" s="8" t="s">
        <v>689</v>
      </c>
    </row>
    <row r="8" spans="1:11" x14ac:dyDescent="0.35">
      <c r="A8" s="4" t="s">
        <v>10</v>
      </c>
      <c r="B8" s="11" t="s">
        <v>7</v>
      </c>
      <c r="C8" s="11" t="s">
        <v>11</v>
      </c>
      <c r="D8" s="7" t="s">
        <v>12</v>
      </c>
      <c r="E8" s="7" t="s">
        <v>13</v>
      </c>
      <c r="F8" s="7" t="s">
        <v>13</v>
      </c>
      <c r="G8" s="9" t="s">
        <v>14</v>
      </c>
      <c r="H8" s="10" t="s">
        <v>15</v>
      </c>
      <c r="I8" s="8" t="s">
        <v>16</v>
      </c>
      <c r="J8" s="9" t="s">
        <v>17</v>
      </c>
      <c r="K8" s="8" t="s">
        <v>16</v>
      </c>
    </row>
    <row r="10" spans="1:11" x14ac:dyDescent="0.35">
      <c r="A10" s="3">
        <v>45187</v>
      </c>
      <c r="B10" t="s">
        <v>18</v>
      </c>
      <c r="C10" t="s">
        <v>19</v>
      </c>
      <c r="D10" s="1">
        <v>2476455</v>
      </c>
      <c r="E10" s="1">
        <v>1937247</v>
      </c>
      <c r="F10" s="1">
        <f>D10+E10</f>
        <v>4413702</v>
      </c>
      <c r="G10" s="2">
        <v>5220332.46</v>
      </c>
      <c r="H10">
        <v>845.95</v>
      </c>
      <c r="I10" s="12">
        <f>F10/H10</f>
        <v>5217.4502039127601</v>
      </c>
      <c r="J10" s="2">
        <f>G10/H10</f>
        <v>6170.9704592469998</v>
      </c>
      <c r="K10" s="12">
        <f>I10+J10</f>
        <v>11388.420663159759</v>
      </c>
    </row>
    <row r="11" spans="1:11" x14ac:dyDescent="0.35">
      <c r="A11" s="3">
        <v>49494</v>
      </c>
      <c r="B11" t="s">
        <v>20</v>
      </c>
      <c r="C11" t="s">
        <v>21</v>
      </c>
      <c r="D11" s="1">
        <v>3905669</v>
      </c>
      <c r="E11" s="1">
        <v>25678</v>
      </c>
      <c r="F11" s="1">
        <f t="shared" ref="F11:F74" si="0">D11+E11</f>
        <v>3931347</v>
      </c>
      <c r="G11" s="2">
        <v>8411359.4600000009</v>
      </c>
      <c r="H11" s="2">
        <v>1174.28</v>
      </c>
      <c r="I11" s="12">
        <f t="shared" ref="I11:I74" si="1">F11/H11</f>
        <v>3347.8787001396599</v>
      </c>
      <c r="J11" s="2">
        <f t="shared" ref="J11:J74" si="2">G11/H11</f>
        <v>7162.993034029364</v>
      </c>
      <c r="K11" s="12">
        <f t="shared" ref="K11:K74" si="3">I11+J11</f>
        <v>10510.871734169024</v>
      </c>
    </row>
    <row r="12" spans="1:11" x14ac:dyDescent="0.35">
      <c r="A12" s="3">
        <v>43489</v>
      </c>
      <c r="B12" t="s">
        <v>22</v>
      </c>
      <c r="C12" t="s">
        <v>23</v>
      </c>
      <c r="D12" s="1">
        <v>131254567</v>
      </c>
      <c r="E12">
        <v>0</v>
      </c>
      <c r="F12" s="1">
        <f t="shared" si="0"/>
        <v>131254567</v>
      </c>
      <c r="G12" s="2">
        <v>197588571.37</v>
      </c>
      <c r="H12" s="2">
        <v>26528.71</v>
      </c>
      <c r="I12" s="12">
        <f t="shared" si="1"/>
        <v>4947.6422713354705</v>
      </c>
      <c r="J12" s="2">
        <f t="shared" si="2"/>
        <v>7448.1032575651061</v>
      </c>
      <c r="K12" s="12">
        <f t="shared" si="3"/>
        <v>12395.745528900577</v>
      </c>
    </row>
    <row r="13" spans="1:11" x14ac:dyDescent="0.35">
      <c r="A13" s="3">
        <v>45906</v>
      </c>
      <c r="B13" t="s">
        <v>24</v>
      </c>
      <c r="C13" t="s">
        <v>25</v>
      </c>
      <c r="D13" s="1">
        <v>6423010</v>
      </c>
      <c r="E13">
        <v>0</v>
      </c>
      <c r="F13" s="1">
        <f t="shared" si="0"/>
        <v>6423010</v>
      </c>
      <c r="G13" s="2">
        <v>9585247.3200000003</v>
      </c>
      <c r="H13" s="2">
        <v>1517.03</v>
      </c>
      <c r="I13" s="12">
        <f t="shared" si="1"/>
        <v>4233.937364455548</v>
      </c>
      <c r="J13" s="2">
        <f t="shared" si="2"/>
        <v>6318.4296421296876</v>
      </c>
      <c r="K13" s="12">
        <f t="shared" si="3"/>
        <v>10552.367006585235</v>
      </c>
    </row>
    <row r="14" spans="1:11" x14ac:dyDescent="0.35">
      <c r="A14" s="3">
        <v>45757</v>
      </c>
      <c r="B14" t="s">
        <v>26</v>
      </c>
      <c r="C14" t="s">
        <v>27</v>
      </c>
      <c r="D14" s="1">
        <v>3327878</v>
      </c>
      <c r="E14">
        <v>0</v>
      </c>
      <c r="F14" s="1">
        <f t="shared" si="0"/>
        <v>3327878</v>
      </c>
      <c r="G14" s="2">
        <v>6482152.1900000004</v>
      </c>
      <c r="H14" s="2">
        <v>1034.2</v>
      </c>
      <c r="I14" s="12">
        <f t="shared" si="1"/>
        <v>3217.8282730613032</v>
      </c>
      <c r="J14" s="2">
        <f t="shared" si="2"/>
        <v>6267.7936472635856</v>
      </c>
      <c r="K14" s="12">
        <f t="shared" si="3"/>
        <v>9485.6219203248893</v>
      </c>
    </row>
    <row r="15" spans="1:11" x14ac:dyDescent="0.35">
      <c r="A15" s="3">
        <v>43497</v>
      </c>
      <c r="B15" t="s">
        <v>28</v>
      </c>
      <c r="C15" t="s">
        <v>29</v>
      </c>
      <c r="D15" s="1">
        <v>8337076</v>
      </c>
      <c r="E15">
        <v>0</v>
      </c>
      <c r="F15" s="1">
        <f t="shared" si="0"/>
        <v>8337076</v>
      </c>
      <c r="G15" s="2">
        <v>25118567.239999998</v>
      </c>
      <c r="H15" s="2">
        <v>3101.72</v>
      </c>
      <c r="I15" s="12">
        <f t="shared" si="1"/>
        <v>2687.8880105231938</v>
      </c>
      <c r="J15" s="2">
        <f t="shared" si="2"/>
        <v>8098.2703919115847</v>
      </c>
      <c r="K15" s="12">
        <f t="shared" si="3"/>
        <v>10786.158402434779</v>
      </c>
    </row>
    <row r="16" spans="1:11" x14ac:dyDescent="0.35">
      <c r="A16" s="3">
        <v>46847</v>
      </c>
      <c r="B16" t="s">
        <v>30</v>
      </c>
      <c r="C16" t="s">
        <v>31</v>
      </c>
      <c r="D16" s="1">
        <v>4183037</v>
      </c>
      <c r="E16" s="1">
        <v>323118</v>
      </c>
      <c r="F16" s="1">
        <f t="shared" si="0"/>
        <v>4506155</v>
      </c>
      <c r="G16" s="2">
        <v>9738043.2899999991</v>
      </c>
      <c r="H16" s="2">
        <v>1481.09</v>
      </c>
      <c r="I16" s="12">
        <f t="shared" si="1"/>
        <v>3042.4585946836455</v>
      </c>
      <c r="J16" s="2">
        <f t="shared" si="2"/>
        <v>6574.9166424727728</v>
      </c>
      <c r="K16" s="12">
        <f t="shared" si="3"/>
        <v>9617.3752371564187</v>
      </c>
    </row>
    <row r="17" spans="1:11" x14ac:dyDescent="0.35">
      <c r="A17" s="3">
        <v>45195</v>
      </c>
      <c r="B17" t="s">
        <v>32</v>
      </c>
      <c r="C17" t="s">
        <v>33</v>
      </c>
      <c r="D17" s="1">
        <v>21347457</v>
      </c>
      <c r="E17">
        <v>0</v>
      </c>
      <c r="F17" s="1">
        <f t="shared" si="0"/>
        <v>21347457</v>
      </c>
      <c r="G17" s="2">
        <v>14617204.85</v>
      </c>
      <c r="H17" s="2">
        <v>3734.32</v>
      </c>
      <c r="I17" s="12">
        <f t="shared" si="1"/>
        <v>5716.5580346622673</v>
      </c>
      <c r="J17" s="2">
        <f t="shared" si="2"/>
        <v>3914.2882372158783</v>
      </c>
      <c r="K17" s="12">
        <f t="shared" si="3"/>
        <v>9630.8462718781448</v>
      </c>
    </row>
    <row r="18" spans="1:11" x14ac:dyDescent="0.35">
      <c r="A18" s="3">
        <v>49759</v>
      </c>
      <c r="B18" t="s">
        <v>34</v>
      </c>
      <c r="C18" t="s">
        <v>35</v>
      </c>
      <c r="D18" s="1">
        <v>4099645</v>
      </c>
      <c r="E18" s="1">
        <v>1902102</v>
      </c>
      <c r="F18" s="1">
        <f t="shared" si="0"/>
        <v>6001747</v>
      </c>
      <c r="G18" s="2">
        <v>5690417.3300000001</v>
      </c>
      <c r="H18" s="2">
        <v>1113.32</v>
      </c>
      <c r="I18" s="12">
        <f t="shared" si="1"/>
        <v>5390.8552797039492</v>
      </c>
      <c r="J18" s="2">
        <f t="shared" si="2"/>
        <v>5111.2145025688933</v>
      </c>
      <c r="K18" s="12">
        <f t="shared" si="3"/>
        <v>10502.069782272843</v>
      </c>
    </row>
    <row r="19" spans="1:11" x14ac:dyDescent="0.35">
      <c r="A19" s="3">
        <v>46623</v>
      </c>
      <c r="B19" t="s">
        <v>36</v>
      </c>
      <c r="C19" t="s">
        <v>37</v>
      </c>
      <c r="D19" s="1">
        <v>2028737</v>
      </c>
      <c r="E19" s="1">
        <v>1153938</v>
      </c>
      <c r="F19" s="1">
        <f t="shared" si="0"/>
        <v>3182675</v>
      </c>
      <c r="G19" s="2">
        <v>4612112.7699999996</v>
      </c>
      <c r="H19">
        <v>586.23</v>
      </c>
      <c r="I19" s="12">
        <f t="shared" si="1"/>
        <v>5429.0551490029511</v>
      </c>
      <c r="J19" s="2">
        <f t="shared" si="2"/>
        <v>7867.4117155382692</v>
      </c>
      <c r="K19" s="12">
        <f t="shared" si="3"/>
        <v>13296.46686454122</v>
      </c>
    </row>
    <row r="20" spans="1:11" x14ac:dyDescent="0.35">
      <c r="A20" s="3">
        <v>48207</v>
      </c>
      <c r="B20" t="s">
        <v>38</v>
      </c>
      <c r="C20" t="s">
        <v>39</v>
      </c>
      <c r="D20" s="1">
        <v>31958934</v>
      </c>
      <c r="E20">
        <v>0</v>
      </c>
      <c r="F20" s="1">
        <f t="shared" si="0"/>
        <v>31958934</v>
      </c>
      <c r="G20" s="2">
        <v>8080316.2999999998</v>
      </c>
      <c r="H20" s="2">
        <v>4165.62</v>
      </c>
      <c r="I20" s="12">
        <f t="shared" si="1"/>
        <v>7672.0713843317444</v>
      </c>
      <c r="J20" s="2">
        <f t="shared" si="2"/>
        <v>1939.7631805109443</v>
      </c>
      <c r="K20" s="12">
        <f t="shared" si="3"/>
        <v>9611.8345648426894</v>
      </c>
    </row>
    <row r="21" spans="1:11" x14ac:dyDescent="0.35">
      <c r="A21" s="3">
        <v>48991</v>
      </c>
      <c r="B21" t="s">
        <v>40</v>
      </c>
      <c r="C21" t="s">
        <v>41</v>
      </c>
      <c r="D21" s="1">
        <v>2018967</v>
      </c>
      <c r="E21" s="1">
        <v>1155959</v>
      </c>
      <c r="F21" s="1">
        <f t="shared" si="0"/>
        <v>3174926</v>
      </c>
      <c r="G21" s="2">
        <v>4648142.7699999996</v>
      </c>
      <c r="H21">
        <v>627.69000000000005</v>
      </c>
      <c r="I21" s="12">
        <f t="shared" si="1"/>
        <v>5058.1114881549802</v>
      </c>
      <c r="J21" s="2">
        <f t="shared" si="2"/>
        <v>7405.1566378307753</v>
      </c>
      <c r="K21" s="12">
        <f t="shared" si="3"/>
        <v>12463.268125985756</v>
      </c>
    </row>
    <row r="22" spans="1:11" x14ac:dyDescent="0.35">
      <c r="A22" s="3">
        <v>47415</v>
      </c>
      <c r="B22" t="s">
        <v>42</v>
      </c>
      <c r="C22" t="s">
        <v>43</v>
      </c>
      <c r="D22" s="1">
        <v>3201312</v>
      </c>
      <c r="E22" s="1">
        <v>930716</v>
      </c>
      <c r="F22" s="1">
        <f t="shared" si="0"/>
        <v>4132028</v>
      </c>
      <c r="G22" s="2">
        <v>2102372.61</v>
      </c>
      <c r="H22">
        <v>459.4</v>
      </c>
      <c r="I22" s="12">
        <f t="shared" si="1"/>
        <v>8994.4013931214631</v>
      </c>
      <c r="J22" s="2">
        <f t="shared" si="2"/>
        <v>4576.3443839791034</v>
      </c>
      <c r="K22" s="12">
        <f t="shared" si="3"/>
        <v>13570.745777100567</v>
      </c>
    </row>
    <row r="23" spans="1:11" x14ac:dyDescent="0.35">
      <c r="A23" s="3">
        <v>46631</v>
      </c>
      <c r="B23" t="s">
        <v>44</v>
      </c>
      <c r="C23" t="s">
        <v>37</v>
      </c>
      <c r="D23" s="1">
        <v>3193563</v>
      </c>
      <c r="E23" s="1">
        <v>1988040</v>
      </c>
      <c r="F23" s="1">
        <f t="shared" si="0"/>
        <v>5181603</v>
      </c>
      <c r="G23" s="2">
        <v>5828520.5</v>
      </c>
      <c r="H23">
        <v>995.72</v>
      </c>
      <c r="I23" s="12">
        <f t="shared" si="1"/>
        <v>5203.8755875145625</v>
      </c>
      <c r="J23" s="2">
        <f t="shared" si="2"/>
        <v>5853.5737958462214</v>
      </c>
      <c r="K23" s="12">
        <f t="shared" si="3"/>
        <v>11057.449383360785</v>
      </c>
    </row>
    <row r="24" spans="1:11" x14ac:dyDescent="0.35">
      <c r="A24" s="3">
        <v>47043</v>
      </c>
      <c r="B24" t="s">
        <v>45</v>
      </c>
      <c r="C24" t="s">
        <v>46</v>
      </c>
      <c r="D24" s="1">
        <v>7066249</v>
      </c>
      <c r="E24">
        <v>0</v>
      </c>
      <c r="F24" s="1">
        <f t="shared" si="0"/>
        <v>7066249</v>
      </c>
      <c r="G24" s="2">
        <v>3892568.28</v>
      </c>
      <c r="H24" s="2">
        <v>1239.1199999999999</v>
      </c>
      <c r="I24" s="12">
        <f t="shared" si="1"/>
        <v>5702.6349344696237</v>
      </c>
      <c r="J24" s="2">
        <f t="shared" si="2"/>
        <v>3141.3973465039708</v>
      </c>
      <c r="K24" s="12">
        <f t="shared" si="3"/>
        <v>8844.0322809735953</v>
      </c>
    </row>
    <row r="25" spans="1:11" x14ac:dyDescent="0.35">
      <c r="A25" s="3">
        <v>47423</v>
      </c>
      <c r="B25" t="s">
        <v>47</v>
      </c>
      <c r="C25" t="s">
        <v>43</v>
      </c>
      <c r="D25" s="1">
        <v>1951153</v>
      </c>
      <c r="E25" s="1">
        <v>1075831</v>
      </c>
      <c r="F25" s="1">
        <f t="shared" si="0"/>
        <v>3026984</v>
      </c>
      <c r="G25" s="2">
        <v>3418250.42</v>
      </c>
      <c r="H25">
        <v>554.16999999999996</v>
      </c>
      <c r="I25" s="12">
        <f t="shared" si="1"/>
        <v>5462.19391161557</v>
      </c>
      <c r="J25" s="2">
        <f t="shared" si="2"/>
        <v>6168.2343324250687</v>
      </c>
      <c r="K25" s="12">
        <f t="shared" si="3"/>
        <v>11630.428244040639</v>
      </c>
    </row>
    <row r="26" spans="1:11" x14ac:dyDescent="0.35">
      <c r="A26" s="3">
        <v>43505</v>
      </c>
      <c r="B26" t="s">
        <v>48</v>
      </c>
      <c r="C26" t="s">
        <v>49</v>
      </c>
      <c r="D26" s="1">
        <v>18861901</v>
      </c>
      <c r="E26">
        <v>0</v>
      </c>
      <c r="F26" s="1">
        <f t="shared" si="0"/>
        <v>18861901</v>
      </c>
      <c r="G26" s="2">
        <v>13087160.869999999</v>
      </c>
      <c r="H26" s="2">
        <v>3252.76</v>
      </c>
      <c r="I26" s="12">
        <f t="shared" si="1"/>
        <v>5798.7373799481056</v>
      </c>
      <c r="J26" s="2">
        <f t="shared" si="2"/>
        <v>4023.4019325126965</v>
      </c>
      <c r="K26" s="12">
        <f t="shared" si="3"/>
        <v>9822.1393124608021</v>
      </c>
    </row>
    <row r="27" spans="1:11" x14ac:dyDescent="0.35">
      <c r="A27" s="3">
        <v>43513</v>
      </c>
      <c r="B27" t="s">
        <v>50</v>
      </c>
      <c r="C27" t="s">
        <v>51</v>
      </c>
      <c r="D27" s="1">
        <v>12246807</v>
      </c>
      <c r="E27">
        <v>0</v>
      </c>
      <c r="F27" s="1">
        <f t="shared" si="0"/>
        <v>12246807</v>
      </c>
      <c r="G27" s="2">
        <v>26942097.579999998</v>
      </c>
      <c r="H27" s="2">
        <v>3889.52</v>
      </c>
      <c r="I27" s="12">
        <f t="shared" si="1"/>
        <v>3148.6679590283634</v>
      </c>
      <c r="J27" s="2">
        <f t="shared" si="2"/>
        <v>6926.8438213455638</v>
      </c>
      <c r="K27" s="12">
        <f t="shared" si="3"/>
        <v>10075.511780373927</v>
      </c>
    </row>
    <row r="28" spans="1:11" x14ac:dyDescent="0.35">
      <c r="A28" s="3">
        <v>43521</v>
      </c>
      <c r="B28" t="s">
        <v>52</v>
      </c>
      <c r="C28" t="s">
        <v>25</v>
      </c>
      <c r="D28" s="1">
        <v>18015507</v>
      </c>
      <c r="E28" s="1">
        <v>4141080</v>
      </c>
      <c r="F28" s="1">
        <f t="shared" si="0"/>
        <v>22156587</v>
      </c>
      <c r="G28" s="2">
        <v>7636725.3200000003</v>
      </c>
      <c r="H28" s="2">
        <v>2412.81</v>
      </c>
      <c r="I28" s="12">
        <f t="shared" si="1"/>
        <v>9182.8975344100872</v>
      </c>
      <c r="J28" s="2">
        <f t="shared" si="2"/>
        <v>3165.0752939518657</v>
      </c>
      <c r="K28" s="12">
        <f t="shared" si="3"/>
        <v>12347.972828361953</v>
      </c>
    </row>
    <row r="29" spans="1:11" x14ac:dyDescent="0.35">
      <c r="A29" s="3">
        <v>49171</v>
      </c>
      <c r="B29" t="s">
        <v>53</v>
      </c>
      <c r="C29" t="s">
        <v>54</v>
      </c>
      <c r="D29" s="1">
        <v>32028466</v>
      </c>
      <c r="E29">
        <v>0</v>
      </c>
      <c r="F29" s="1">
        <f t="shared" si="0"/>
        <v>32028466</v>
      </c>
      <c r="G29" s="2">
        <v>4942193.4800000004</v>
      </c>
      <c r="H29" s="2">
        <v>2908.36</v>
      </c>
      <c r="I29" s="12">
        <f t="shared" si="1"/>
        <v>11012.552091212916</v>
      </c>
      <c r="J29" s="2">
        <f t="shared" si="2"/>
        <v>1699.3059593722924</v>
      </c>
      <c r="K29" s="12">
        <f t="shared" si="3"/>
        <v>12711.858050585208</v>
      </c>
    </row>
    <row r="30" spans="1:11" x14ac:dyDescent="0.35">
      <c r="A30" s="3">
        <v>48298</v>
      </c>
      <c r="B30" t="s">
        <v>55</v>
      </c>
      <c r="C30" t="s">
        <v>56</v>
      </c>
      <c r="D30" s="1">
        <v>20412097</v>
      </c>
      <c r="E30">
        <v>0</v>
      </c>
      <c r="F30" s="1">
        <f t="shared" si="0"/>
        <v>20412097</v>
      </c>
      <c r="G30" s="2">
        <v>21666267.32</v>
      </c>
      <c r="H30" s="2">
        <v>4467.33</v>
      </c>
      <c r="I30" s="12">
        <f t="shared" si="1"/>
        <v>4569.1939032934661</v>
      </c>
      <c r="J30" s="2">
        <f t="shared" si="2"/>
        <v>4849.9366109062912</v>
      </c>
      <c r="K30" s="12">
        <f t="shared" si="3"/>
        <v>9419.1305141997582</v>
      </c>
    </row>
    <row r="31" spans="1:11" x14ac:dyDescent="0.35">
      <c r="A31" s="3">
        <v>48124</v>
      </c>
      <c r="B31" t="s">
        <v>57</v>
      </c>
      <c r="C31" t="s">
        <v>33</v>
      </c>
      <c r="D31" s="1">
        <v>38093898</v>
      </c>
      <c r="E31">
        <v>0</v>
      </c>
      <c r="F31" s="1">
        <f t="shared" si="0"/>
        <v>38093898</v>
      </c>
      <c r="G31" s="2">
        <v>3285704.51</v>
      </c>
      <c r="H31" s="2">
        <v>3671.86</v>
      </c>
      <c r="I31" s="12">
        <f t="shared" si="1"/>
        <v>10374.550772632943</v>
      </c>
      <c r="J31" s="2">
        <f t="shared" si="2"/>
        <v>894.83381991688123</v>
      </c>
      <c r="K31" s="12">
        <f t="shared" si="3"/>
        <v>11269.384592549824</v>
      </c>
    </row>
    <row r="32" spans="1:11" x14ac:dyDescent="0.35">
      <c r="A32" s="3">
        <v>48116</v>
      </c>
      <c r="B32" t="s">
        <v>58</v>
      </c>
      <c r="C32" t="s">
        <v>33</v>
      </c>
      <c r="D32" s="1">
        <v>31624591</v>
      </c>
      <c r="E32">
        <v>0</v>
      </c>
      <c r="F32" s="1">
        <f t="shared" si="0"/>
        <v>31624591</v>
      </c>
      <c r="G32" s="2">
        <v>4772472.22</v>
      </c>
      <c r="H32" s="2">
        <v>4228.92</v>
      </c>
      <c r="I32" s="12">
        <f t="shared" si="1"/>
        <v>7478.1719682566709</v>
      </c>
      <c r="J32" s="2">
        <f t="shared" si="2"/>
        <v>1128.5321595111755</v>
      </c>
      <c r="K32" s="12">
        <f t="shared" si="3"/>
        <v>8606.7041277678472</v>
      </c>
    </row>
    <row r="33" spans="1:11" x14ac:dyDescent="0.35">
      <c r="A33" s="3">
        <v>46706</v>
      </c>
      <c r="B33" t="s">
        <v>59</v>
      </c>
      <c r="C33" t="s">
        <v>60</v>
      </c>
      <c r="D33" s="1">
        <v>3126656</v>
      </c>
      <c r="E33" s="1">
        <v>878189</v>
      </c>
      <c r="F33" s="1">
        <f t="shared" si="0"/>
        <v>4004845</v>
      </c>
      <c r="G33" s="2">
        <v>2716133.24</v>
      </c>
      <c r="H33">
        <v>544.64</v>
      </c>
      <c r="I33" s="12">
        <f t="shared" si="1"/>
        <v>7353.1966069330201</v>
      </c>
      <c r="J33" s="2">
        <f t="shared" si="2"/>
        <v>4987.0248971797891</v>
      </c>
      <c r="K33" s="12">
        <f t="shared" si="3"/>
        <v>12340.221504112809</v>
      </c>
    </row>
    <row r="34" spans="1:11" x14ac:dyDescent="0.35">
      <c r="A34" s="3">
        <v>43539</v>
      </c>
      <c r="B34" t="s">
        <v>61</v>
      </c>
      <c r="C34" t="s">
        <v>23</v>
      </c>
      <c r="D34" s="1">
        <v>15210128</v>
      </c>
      <c r="E34">
        <v>0</v>
      </c>
      <c r="F34" s="1">
        <f t="shared" si="0"/>
        <v>15210128</v>
      </c>
      <c r="G34" s="2">
        <v>29345672.420000002</v>
      </c>
      <c r="H34" s="2">
        <v>4005.46</v>
      </c>
      <c r="I34" s="12">
        <f t="shared" si="1"/>
        <v>3797.3486191348807</v>
      </c>
      <c r="J34" s="2">
        <f t="shared" si="2"/>
        <v>7326.4175450510056</v>
      </c>
      <c r="K34" s="12">
        <f t="shared" si="3"/>
        <v>11123.766164185887</v>
      </c>
    </row>
    <row r="35" spans="1:11" x14ac:dyDescent="0.35">
      <c r="A35" s="3">
        <v>45203</v>
      </c>
      <c r="B35" t="s">
        <v>62</v>
      </c>
      <c r="C35" t="s">
        <v>63</v>
      </c>
      <c r="D35" s="1">
        <v>6214517</v>
      </c>
      <c r="E35">
        <v>0</v>
      </c>
      <c r="F35" s="1">
        <f t="shared" si="0"/>
        <v>6214517</v>
      </c>
      <c r="G35" s="2">
        <v>5932972.3499999996</v>
      </c>
      <c r="H35" s="2">
        <v>1160.6400000000001</v>
      </c>
      <c r="I35" s="12">
        <f t="shared" si="1"/>
        <v>5354.3880962227731</v>
      </c>
      <c r="J35" s="2">
        <f t="shared" si="2"/>
        <v>5111.8110266749372</v>
      </c>
      <c r="K35" s="12">
        <f t="shared" si="3"/>
        <v>10466.199122897709</v>
      </c>
    </row>
    <row r="36" spans="1:11" x14ac:dyDescent="0.35">
      <c r="A36" s="3">
        <v>46300</v>
      </c>
      <c r="B36" t="s">
        <v>64</v>
      </c>
      <c r="C36" t="s">
        <v>65</v>
      </c>
      <c r="D36" s="1">
        <v>8236010</v>
      </c>
      <c r="E36">
        <v>0</v>
      </c>
      <c r="F36" s="1">
        <f t="shared" si="0"/>
        <v>8236010</v>
      </c>
      <c r="G36" s="2">
        <v>10827031.09</v>
      </c>
      <c r="H36" s="2">
        <v>2205.5</v>
      </c>
      <c r="I36" s="12">
        <f t="shared" si="1"/>
        <v>3734.3051462253457</v>
      </c>
      <c r="J36" s="2">
        <f t="shared" si="2"/>
        <v>4909.1050056676486</v>
      </c>
      <c r="K36" s="12">
        <f t="shared" si="3"/>
        <v>8643.4101518929947</v>
      </c>
    </row>
    <row r="37" spans="1:11" x14ac:dyDescent="0.35">
      <c r="A37" s="3">
        <v>45765</v>
      </c>
      <c r="B37" t="s">
        <v>66</v>
      </c>
      <c r="C37" t="s">
        <v>27</v>
      </c>
      <c r="D37" s="1">
        <v>8205331</v>
      </c>
      <c r="E37">
        <v>0</v>
      </c>
      <c r="F37" s="1">
        <f t="shared" si="0"/>
        <v>8205331</v>
      </c>
      <c r="G37" s="2">
        <v>5889645.8700000001</v>
      </c>
      <c r="H37" s="2">
        <v>1711.07</v>
      </c>
      <c r="I37" s="12">
        <f t="shared" si="1"/>
        <v>4795.438526769799</v>
      </c>
      <c r="J37" s="2">
        <f t="shared" si="2"/>
        <v>3442.0835325264311</v>
      </c>
      <c r="K37" s="12">
        <f t="shared" si="3"/>
        <v>8237.5220592962305</v>
      </c>
    </row>
    <row r="38" spans="1:11" x14ac:dyDescent="0.35">
      <c r="A38" s="3">
        <v>43547</v>
      </c>
      <c r="B38" t="s">
        <v>67</v>
      </c>
      <c r="C38" t="s">
        <v>68</v>
      </c>
      <c r="D38" s="1">
        <v>29912812</v>
      </c>
      <c r="E38">
        <v>0</v>
      </c>
      <c r="F38" s="1">
        <f t="shared" si="0"/>
        <v>29912812</v>
      </c>
      <c r="G38" s="2">
        <v>4482607.3099999996</v>
      </c>
      <c r="H38" s="2">
        <v>2394.15</v>
      </c>
      <c r="I38" s="12">
        <f t="shared" si="1"/>
        <v>12494.126099033059</v>
      </c>
      <c r="J38" s="2">
        <f t="shared" si="2"/>
        <v>1872.3168180773966</v>
      </c>
      <c r="K38" s="12">
        <f t="shared" si="3"/>
        <v>14366.442917110457</v>
      </c>
    </row>
    <row r="39" spans="1:11" x14ac:dyDescent="0.35">
      <c r="A39" s="3">
        <v>43554</v>
      </c>
      <c r="B39" t="s">
        <v>69</v>
      </c>
      <c r="C39" t="s">
        <v>68</v>
      </c>
      <c r="D39" s="1">
        <v>28832690</v>
      </c>
      <c r="E39">
        <v>0</v>
      </c>
      <c r="F39" s="1">
        <f t="shared" si="0"/>
        <v>28832690</v>
      </c>
      <c r="G39" s="2">
        <v>1029759.18</v>
      </c>
      <c r="H39" s="2">
        <v>1435.29</v>
      </c>
      <c r="I39" s="12">
        <f t="shared" si="1"/>
        <v>20088.407220840389</v>
      </c>
      <c r="J39" s="2">
        <f t="shared" si="2"/>
        <v>717.4572246723659</v>
      </c>
      <c r="K39" s="12">
        <f t="shared" si="3"/>
        <v>20805.864445512754</v>
      </c>
    </row>
    <row r="40" spans="1:11" x14ac:dyDescent="0.35">
      <c r="A40" s="3">
        <v>46425</v>
      </c>
      <c r="B40" t="s">
        <v>70</v>
      </c>
      <c r="C40" t="s">
        <v>71</v>
      </c>
      <c r="D40" s="1">
        <v>7379641</v>
      </c>
      <c r="E40">
        <v>0</v>
      </c>
      <c r="F40" s="1">
        <f t="shared" si="0"/>
        <v>7379641</v>
      </c>
      <c r="G40" s="2">
        <v>9428198.6099999994</v>
      </c>
      <c r="H40" s="2">
        <v>1794.85</v>
      </c>
      <c r="I40" s="12">
        <f t="shared" si="1"/>
        <v>4111.5641975652561</v>
      </c>
      <c r="J40" s="2">
        <f t="shared" si="2"/>
        <v>5252.9172967100312</v>
      </c>
      <c r="K40" s="12">
        <f t="shared" si="3"/>
        <v>9364.4814942752873</v>
      </c>
    </row>
    <row r="41" spans="1:11" x14ac:dyDescent="0.35">
      <c r="A41" s="3">
        <v>47241</v>
      </c>
      <c r="B41" t="s">
        <v>72</v>
      </c>
      <c r="C41" t="s">
        <v>73</v>
      </c>
      <c r="D41" s="1">
        <v>70290286</v>
      </c>
      <c r="E41">
        <v>0</v>
      </c>
      <c r="F41" s="1">
        <f t="shared" si="0"/>
        <v>70290286</v>
      </c>
      <c r="G41" s="2">
        <v>12906970.890000001</v>
      </c>
      <c r="H41" s="2">
        <v>7928.75</v>
      </c>
      <c r="I41" s="12">
        <f t="shared" si="1"/>
        <v>8865.2418098691469</v>
      </c>
      <c r="J41" s="2">
        <f t="shared" si="2"/>
        <v>1627.8695746492197</v>
      </c>
      <c r="K41" s="12">
        <f t="shared" si="3"/>
        <v>10493.111384518366</v>
      </c>
    </row>
    <row r="42" spans="1:11" x14ac:dyDescent="0.35">
      <c r="A42" s="3">
        <v>43562</v>
      </c>
      <c r="B42" t="s">
        <v>74</v>
      </c>
      <c r="C42" t="s">
        <v>68</v>
      </c>
      <c r="D42" s="1">
        <v>36271761</v>
      </c>
      <c r="E42">
        <v>0</v>
      </c>
      <c r="F42" s="1">
        <f t="shared" si="0"/>
        <v>36271761</v>
      </c>
      <c r="G42" s="2">
        <v>8080146.0800000001</v>
      </c>
      <c r="H42" s="2">
        <v>3355.01</v>
      </c>
      <c r="I42" s="12">
        <f t="shared" si="1"/>
        <v>10811.222917368354</v>
      </c>
      <c r="J42" s="2">
        <f t="shared" si="2"/>
        <v>2408.382115105469</v>
      </c>
      <c r="K42" s="12">
        <f t="shared" si="3"/>
        <v>13219.605032473823</v>
      </c>
    </row>
    <row r="43" spans="1:11" x14ac:dyDescent="0.35">
      <c r="A43" s="3">
        <v>43570</v>
      </c>
      <c r="B43" t="s">
        <v>75</v>
      </c>
      <c r="C43" t="s">
        <v>63</v>
      </c>
      <c r="D43" s="1">
        <v>6003974</v>
      </c>
      <c r="E43">
        <v>0</v>
      </c>
      <c r="F43" s="1">
        <f t="shared" si="0"/>
        <v>6003974</v>
      </c>
      <c r="G43" s="2">
        <v>9380327.2699999996</v>
      </c>
      <c r="H43" s="2">
        <v>1298.27</v>
      </c>
      <c r="I43" s="12">
        <f t="shared" si="1"/>
        <v>4624.5958082679263</v>
      </c>
      <c r="J43" s="2">
        <f t="shared" si="2"/>
        <v>7225.2515039244527</v>
      </c>
      <c r="K43" s="12">
        <f t="shared" si="3"/>
        <v>11849.847312192378</v>
      </c>
    </row>
    <row r="44" spans="1:11" x14ac:dyDescent="0.35">
      <c r="A44" s="3">
        <v>43588</v>
      </c>
      <c r="B44" t="s">
        <v>76</v>
      </c>
      <c r="C44" t="s">
        <v>77</v>
      </c>
      <c r="D44" s="1">
        <v>8246235</v>
      </c>
      <c r="E44">
        <v>0</v>
      </c>
      <c r="F44" s="1">
        <f t="shared" si="0"/>
        <v>8246235</v>
      </c>
      <c r="G44" s="2">
        <v>14591591.84</v>
      </c>
      <c r="H44" s="2">
        <v>2511.92</v>
      </c>
      <c r="I44" s="12">
        <f t="shared" si="1"/>
        <v>3282.8414121468836</v>
      </c>
      <c r="J44" s="2">
        <f t="shared" si="2"/>
        <v>5808.9397114557787</v>
      </c>
      <c r="K44" s="12">
        <f t="shared" si="3"/>
        <v>9091.7811236026628</v>
      </c>
    </row>
    <row r="45" spans="1:11" x14ac:dyDescent="0.35">
      <c r="A45" s="3">
        <v>43596</v>
      </c>
      <c r="B45" t="s">
        <v>78</v>
      </c>
      <c r="C45" t="s">
        <v>79</v>
      </c>
      <c r="D45" s="1">
        <v>9106151</v>
      </c>
      <c r="E45" s="1">
        <v>1485628</v>
      </c>
      <c r="F45" s="1">
        <f t="shared" si="0"/>
        <v>10591779</v>
      </c>
      <c r="G45" s="2">
        <v>9656554.6500000004</v>
      </c>
      <c r="H45" s="2">
        <v>1977.23</v>
      </c>
      <c r="I45" s="12">
        <f t="shared" si="1"/>
        <v>5356.8775509171919</v>
      </c>
      <c r="J45" s="2">
        <f t="shared" si="2"/>
        <v>4883.8803022410139</v>
      </c>
      <c r="K45" s="12">
        <f t="shared" si="3"/>
        <v>10240.757853158206</v>
      </c>
    </row>
    <row r="46" spans="1:11" x14ac:dyDescent="0.35">
      <c r="A46" s="3">
        <v>43604</v>
      </c>
      <c r="B46" t="s">
        <v>80</v>
      </c>
      <c r="C46" t="s">
        <v>81</v>
      </c>
      <c r="D46" s="1">
        <v>4709337</v>
      </c>
      <c r="E46">
        <v>0</v>
      </c>
      <c r="F46" s="1">
        <f t="shared" si="0"/>
        <v>4709337</v>
      </c>
      <c r="G46" s="2">
        <v>3952183.97</v>
      </c>
      <c r="H46" s="2">
        <v>1056.73</v>
      </c>
      <c r="I46" s="12">
        <f t="shared" si="1"/>
        <v>4456.5186944631077</v>
      </c>
      <c r="J46" s="2">
        <f t="shared" si="2"/>
        <v>3740.0130307647178</v>
      </c>
      <c r="K46" s="12">
        <f t="shared" si="3"/>
        <v>8196.5317252278255</v>
      </c>
    </row>
    <row r="47" spans="1:11" x14ac:dyDescent="0.35">
      <c r="A47" s="3">
        <v>48074</v>
      </c>
      <c r="B47" t="s">
        <v>82</v>
      </c>
      <c r="C47" t="s">
        <v>77</v>
      </c>
      <c r="D47" s="1">
        <v>9971270</v>
      </c>
      <c r="E47">
        <v>0</v>
      </c>
      <c r="F47" s="1">
        <f t="shared" si="0"/>
        <v>9971270</v>
      </c>
      <c r="G47" s="2">
        <v>6435993.4900000002</v>
      </c>
      <c r="H47" s="2">
        <v>1661.68</v>
      </c>
      <c r="I47" s="12">
        <f t="shared" si="1"/>
        <v>6000.7161426989551</v>
      </c>
      <c r="J47" s="2">
        <f t="shared" si="2"/>
        <v>3873.1846625102307</v>
      </c>
      <c r="K47" s="12">
        <f t="shared" si="3"/>
        <v>9873.9008052091849</v>
      </c>
    </row>
    <row r="48" spans="1:11" x14ac:dyDescent="0.35">
      <c r="A48" s="3">
        <v>48926</v>
      </c>
      <c r="B48" t="s">
        <v>83</v>
      </c>
      <c r="C48" t="s">
        <v>84</v>
      </c>
      <c r="D48" s="1">
        <v>9429825</v>
      </c>
      <c r="E48">
        <v>0</v>
      </c>
      <c r="F48" s="1">
        <f t="shared" si="0"/>
        <v>9429825</v>
      </c>
      <c r="G48" s="2">
        <v>3594526.57</v>
      </c>
      <c r="H48" s="2">
        <v>1428.73</v>
      </c>
      <c r="I48" s="12">
        <f t="shared" si="1"/>
        <v>6600.1448839178847</v>
      </c>
      <c r="J48" s="2">
        <f t="shared" si="2"/>
        <v>2515.8893352837836</v>
      </c>
      <c r="K48" s="12">
        <f t="shared" si="3"/>
        <v>9116.0342192016687</v>
      </c>
    </row>
    <row r="49" spans="1:11" x14ac:dyDescent="0.35">
      <c r="A49" s="3">
        <v>43612</v>
      </c>
      <c r="B49" t="s">
        <v>85</v>
      </c>
      <c r="C49" t="s">
        <v>68</v>
      </c>
      <c r="D49" s="1">
        <v>65114310</v>
      </c>
      <c r="E49">
        <v>0</v>
      </c>
      <c r="F49" s="1">
        <f t="shared" si="0"/>
        <v>65114310</v>
      </c>
      <c r="G49" s="2">
        <v>10189310.58</v>
      </c>
      <c r="H49" s="2">
        <v>5982.39</v>
      </c>
      <c r="I49" s="12">
        <f t="shared" si="1"/>
        <v>10884.330510046988</v>
      </c>
      <c r="J49" s="2">
        <f t="shared" si="2"/>
        <v>1703.2173729897247</v>
      </c>
      <c r="K49" s="12">
        <f t="shared" si="3"/>
        <v>12587.547883036712</v>
      </c>
    </row>
    <row r="50" spans="1:11" x14ac:dyDescent="0.35">
      <c r="A50" s="3">
        <v>47167</v>
      </c>
      <c r="B50" t="s">
        <v>86</v>
      </c>
      <c r="C50" t="s">
        <v>87</v>
      </c>
      <c r="D50" s="1">
        <v>7843098</v>
      </c>
      <c r="E50" s="1">
        <v>2931876</v>
      </c>
      <c r="F50" s="1">
        <f t="shared" si="0"/>
        <v>10774974</v>
      </c>
      <c r="G50" s="2">
        <v>4639263.41</v>
      </c>
      <c r="H50" s="2">
        <v>1320.48</v>
      </c>
      <c r="I50" s="12">
        <f t="shared" si="1"/>
        <v>8159.8918575063608</v>
      </c>
      <c r="J50" s="2">
        <f t="shared" si="2"/>
        <v>3513.3159229976977</v>
      </c>
      <c r="K50" s="12">
        <f t="shared" si="3"/>
        <v>11673.207780504059</v>
      </c>
    </row>
    <row r="51" spans="1:11" x14ac:dyDescent="0.35">
      <c r="A51" s="3">
        <v>46854</v>
      </c>
      <c r="B51" t="s">
        <v>88</v>
      </c>
      <c r="C51" t="s">
        <v>31</v>
      </c>
      <c r="D51" s="1">
        <v>4186992</v>
      </c>
      <c r="E51" s="1">
        <v>1940143</v>
      </c>
      <c r="F51" s="1">
        <f t="shared" si="0"/>
        <v>6127135</v>
      </c>
      <c r="G51" s="2">
        <v>4446796.12</v>
      </c>
      <c r="H51">
        <v>819.21</v>
      </c>
      <c r="I51" s="12">
        <f t="shared" si="1"/>
        <v>7479.3215414850893</v>
      </c>
      <c r="J51" s="2">
        <f t="shared" si="2"/>
        <v>5428.1516583049524</v>
      </c>
      <c r="K51" s="12">
        <f t="shared" si="3"/>
        <v>12907.473199790042</v>
      </c>
    </row>
    <row r="52" spans="1:11" x14ac:dyDescent="0.35">
      <c r="A52" s="3">
        <v>48611</v>
      </c>
      <c r="B52" t="s">
        <v>89</v>
      </c>
      <c r="C52" t="s">
        <v>90</v>
      </c>
      <c r="D52" s="1">
        <v>4265844</v>
      </c>
      <c r="E52" s="1">
        <v>1487271</v>
      </c>
      <c r="F52" s="1">
        <f t="shared" si="0"/>
        <v>5753115</v>
      </c>
      <c r="G52" s="2">
        <v>4342991.4800000004</v>
      </c>
      <c r="H52" s="2">
        <v>1358.91</v>
      </c>
      <c r="I52" s="12">
        <f t="shared" si="1"/>
        <v>4233.6247433604876</v>
      </c>
      <c r="J52" s="2">
        <f t="shared" si="2"/>
        <v>3195.9375381739778</v>
      </c>
      <c r="K52" s="12">
        <f t="shared" si="3"/>
        <v>7429.562281534465</v>
      </c>
    </row>
    <row r="53" spans="1:11" x14ac:dyDescent="0.35">
      <c r="A53" s="3">
        <v>46318</v>
      </c>
      <c r="B53" t="s">
        <v>91</v>
      </c>
      <c r="C53" t="s">
        <v>65</v>
      </c>
      <c r="D53" s="1">
        <v>5540451</v>
      </c>
      <c r="E53">
        <v>0</v>
      </c>
      <c r="F53" s="1">
        <f t="shared" si="0"/>
        <v>5540451</v>
      </c>
      <c r="G53" s="2">
        <v>9745808.3900000006</v>
      </c>
      <c r="H53" s="2">
        <v>1523.64</v>
      </c>
      <c r="I53" s="12">
        <f t="shared" si="1"/>
        <v>3636.3255099629832</v>
      </c>
      <c r="J53" s="2">
        <f t="shared" si="2"/>
        <v>6396.3983552545224</v>
      </c>
      <c r="K53" s="12">
        <f t="shared" si="3"/>
        <v>10032.723865217506</v>
      </c>
    </row>
    <row r="54" spans="1:11" x14ac:dyDescent="0.35">
      <c r="A54" s="3">
        <v>43620</v>
      </c>
      <c r="B54" t="s">
        <v>92</v>
      </c>
      <c r="C54" t="s">
        <v>93</v>
      </c>
      <c r="D54" s="1">
        <v>23134839</v>
      </c>
      <c r="E54" s="1">
        <v>6757683</v>
      </c>
      <c r="F54" s="1">
        <f t="shared" si="0"/>
        <v>29892522</v>
      </c>
      <c r="G54" s="2">
        <v>4133161.45</v>
      </c>
      <c r="H54" s="2">
        <v>2441.58</v>
      </c>
      <c r="I54" s="12">
        <f t="shared" si="1"/>
        <v>12243.10569385398</v>
      </c>
      <c r="J54" s="2">
        <f t="shared" si="2"/>
        <v>1692.8224551315134</v>
      </c>
      <c r="K54" s="12">
        <f t="shared" si="3"/>
        <v>13935.928148985495</v>
      </c>
    </row>
    <row r="55" spans="1:11" x14ac:dyDescent="0.35">
      <c r="A55" s="3">
        <v>46748</v>
      </c>
      <c r="B55" t="s">
        <v>94</v>
      </c>
      <c r="C55" t="s">
        <v>95</v>
      </c>
      <c r="D55" s="1">
        <v>27145926</v>
      </c>
      <c r="E55" s="1">
        <v>6812416</v>
      </c>
      <c r="F55" s="1">
        <f t="shared" si="0"/>
        <v>33958342</v>
      </c>
      <c r="G55" s="2">
        <v>6357827.6500000004</v>
      </c>
      <c r="H55" s="2">
        <v>3388.62</v>
      </c>
      <c r="I55" s="12">
        <f t="shared" si="1"/>
        <v>10021.289492477765</v>
      </c>
      <c r="J55" s="2">
        <f t="shared" si="2"/>
        <v>1876.2291581823872</v>
      </c>
      <c r="K55" s="12">
        <f t="shared" si="3"/>
        <v>11897.518650660151</v>
      </c>
    </row>
    <row r="56" spans="1:11" x14ac:dyDescent="0.35">
      <c r="A56" s="3">
        <v>48462</v>
      </c>
      <c r="B56" t="s">
        <v>96</v>
      </c>
      <c r="C56" t="s">
        <v>97</v>
      </c>
      <c r="D56" s="1">
        <v>6869348</v>
      </c>
      <c r="E56">
        <v>0</v>
      </c>
      <c r="F56" s="1">
        <f t="shared" si="0"/>
        <v>6869348</v>
      </c>
      <c r="G56" s="2">
        <v>6989659.9100000001</v>
      </c>
      <c r="H56" s="2">
        <v>1225.1300000000001</v>
      </c>
      <c r="I56" s="12">
        <f t="shared" si="1"/>
        <v>5607.0359880175974</v>
      </c>
      <c r="J56" s="2">
        <f t="shared" si="2"/>
        <v>5705.239370515782</v>
      </c>
      <c r="K56" s="12">
        <f t="shared" si="3"/>
        <v>11312.275358533379</v>
      </c>
    </row>
    <row r="57" spans="1:11" x14ac:dyDescent="0.35">
      <c r="A57" s="3">
        <v>46383</v>
      </c>
      <c r="B57" t="s">
        <v>98</v>
      </c>
      <c r="C57" t="s">
        <v>99</v>
      </c>
      <c r="D57" s="1">
        <v>3788112</v>
      </c>
      <c r="E57">
        <v>0</v>
      </c>
      <c r="F57" s="1">
        <f t="shared" si="0"/>
        <v>3788112</v>
      </c>
      <c r="G57" s="2">
        <v>10823781.09</v>
      </c>
      <c r="H57" s="2">
        <v>1470.52</v>
      </c>
      <c r="I57" s="12">
        <f t="shared" si="1"/>
        <v>2576.0356880559257</v>
      </c>
      <c r="J57" s="2">
        <f t="shared" si="2"/>
        <v>7360.5126689878407</v>
      </c>
      <c r="K57" s="12">
        <f t="shared" si="3"/>
        <v>9936.5483570437664</v>
      </c>
    </row>
    <row r="58" spans="1:11" x14ac:dyDescent="0.35">
      <c r="A58" s="3">
        <v>46862</v>
      </c>
      <c r="B58" t="s">
        <v>100</v>
      </c>
      <c r="C58" t="s">
        <v>31</v>
      </c>
      <c r="D58" s="1">
        <v>9192839</v>
      </c>
      <c r="E58" s="1">
        <v>4628108</v>
      </c>
      <c r="F58" s="1">
        <f t="shared" si="0"/>
        <v>13820947</v>
      </c>
      <c r="G58" s="2">
        <v>4934103.6399999997</v>
      </c>
      <c r="H58" s="2">
        <v>1976.22</v>
      </c>
      <c r="I58" s="12">
        <f t="shared" si="1"/>
        <v>6993.6277337543388</v>
      </c>
      <c r="J58" s="2">
        <f t="shared" si="2"/>
        <v>2496.7380352389914</v>
      </c>
      <c r="K58" s="12">
        <f t="shared" si="3"/>
        <v>9490.3657689933298</v>
      </c>
    </row>
    <row r="59" spans="1:11" x14ac:dyDescent="0.35">
      <c r="A59" s="3">
        <v>49593</v>
      </c>
      <c r="B59" t="s">
        <v>101</v>
      </c>
      <c r="C59" t="s">
        <v>102</v>
      </c>
      <c r="D59" s="1">
        <v>1827785</v>
      </c>
      <c r="E59">
        <v>0</v>
      </c>
      <c r="F59" s="1">
        <f t="shared" si="0"/>
        <v>1827785</v>
      </c>
      <c r="G59" s="2">
        <v>8583667.5899999999</v>
      </c>
      <c r="H59">
        <v>810.42</v>
      </c>
      <c r="I59" s="12">
        <f t="shared" si="1"/>
        <v>2255.3552478961528</v>
      </c>
      <c r="J59" s="2">
        <f t="shared" si="2"/>
        <v>10591.628525949509</v>
      </c>
      <c r="K59" s="12">
        <f t="shared" si="3"/>
        <v>12846.983773845663</v>
      </c>
    </row>
    <row r="60" spans="1:11" x14ac:dyDescent="0.35">
      <c r="A60" s="3">
        <v>50096</v>
      </c>
      <c r="B60" t="s">
        <v>103</v>
      </c>
      <c r="C60" t="s">
        <v>104</v>
      </c>
      <c r="D60" s="1">
        <v>1585387</v>
      </c>
      <c r="E60">
        <v>0</v>
      </c>
      <c r="F60" s="1">
        <f t="shared" si="0"/>
        <v>1585387</v>
      </c>
      <c r="G60" s="2">
        <v>1533172.36</v>
      </c>
      <c r="H60">
        <v>236.84</v>
      </c>
      <c r="I60" s="12">
        <f t="shared" si="1"/>
        <v>6693.9157236953215</v>
      </c>
      <c r="J60" s="2">
        <f t="shared" si="2"/>
        <v>6473.4519506840061</v>
      </c>
      <c r="K60" s="12">
        <f t="shared" si="3"/>
        <v>13167.367674379328</v>
      </c>
    </row>
    <row r="61" spans="1:11" x14ac:dyDescent="0.35">
      <c r="A61" s="3">
        <v>45211</v>
      </c>
      <c r="B61" t="s">
        <v>105</v>
      </c>
      <c r="C61" t="s">
        <v>27</v>
      </c>
      <c r="D61" s="1">
        <v>4156430</v>
      </c>
      <c r="E61">
        <v>0</v>
      </c>
      <c r="F61" s="1">
        <f t="shared" si="0"/>
        <v>4156430</v>
      </c>
      <c r="G61" s="2">
        <v>4693422.28</v>
      </c>
      <c r="H61">
        <v>987.19</v>
      </c>
      <c r="I61" s="12">
        <f t="shared" si="1"/>
        <v>4210.3647727387834</v>
      </c>
      <c r="J61" s="2">
        <f t="shared" si="2"/>
        <v>4754.325185627893</v>
      </c>
      <c r="K61" s="12">
        <f t="shared" si="3"/>
        <v>8964.6899583666764</v>
      </c>
    </row>
    <row r="62" spans="1:11" x14ac:dyDescent="0.35">
      <c r="A62" s="3">
        <v>48306</v>
      </c>
      <c r="B62" t="s">
        <v>106</v>
      </c>
      <c r="C62" t="s">
        <v>56</v>
      </c>
      <c r="D62" s="1">
        <v>34706928</v>
      </c>
      <c r="E62">
        <v>0</v>
      </c>
      <c r="F62" s="1">
        <f t="shared" si="0"/>
        <v>34706928</v>
      </c>
      <c r="G62" s="2">
        <v>9471686.6600000001</v>
      </c>
      <c r="H62" s="2">
        <v>4441.17</v>
      </c>
      <c r="I62" s="12">
        <f t="shared" si="1"/>
        <v>7814.8163659576194</v>
      </c>
      <c r="J62" s="2">
        <f t="shared" si="2"/>
        <v>2132.700765789195</v>
      </c>
      <c r="K62" s="12">
        <f t="shared" si="3"/>
        <v>9947.5171317468139</v>
      </c>
    </row>
    <row r="63" spans="1:11" x14ac:dyDescent="0.35">
      <c r="A63" s="3">
        <v>49767</v>
      </c>
      <c r="B63" t="s">
        <v>107</v>
      </c>
      <c r="C63" t="s">
        <v>35</v>
      </c>
      <c r="D63" s="1">
        <v>1496157</v>
      </c>
      <c r="E63" s="1">
        <v>669215</v>
      </c>
      <c r="F63" s="1">
        <f t="shared" si="0"/>
        <v>2165372</v>
      </c>
      <c r="G63" s="2">
        <v>2729232.09</v>
      </c>
      <c r="H63">
        <v>397.02</v>
      </c>
      <c r="I63" s="12">
        <f t="shared" si="1"/>
        <v>5454.0627676187596</v>
      </c>
      <c r="J63" s="2">
        <f t="shared" si="2"/>
        <v>6874.2937131630651</v>
      </c>
      <c r="K63" s="12">
        <f t="shared" si="3"/>
        <v>12328.356480781826</v>
      </c>
    </row>
    <row r="64" spans="1:11" x14ac:dyDescent="0.35">
      <c r="A64" s="3">
        <v>43638</v>
      </c>
      <c r="B64" t="s">
        <v>108</v>
      </c>
      <c r="C64" t="s">
        <v>109</v>
      </c>
      <c r="D64" s="1">
        <v>19378030</v>
      </c>
      <c r="E64" s="1">
        <v>3536731</v>
      </c>
      <c r="F64" s="1">
        <f t="shared" si="0"/>
        <v>22914761</v>
      </c>
      <c r="G64" s="2">
        <v>8434039.7100000009</v>
      </c>
      <c r="H64" s="2">
        <v>3002.18</v>
      </c>
      <c r="I64" s="12">
        <f t="shared" si="1"/>
        <v>7632.7072327442065</v>
      </c>
      <c r="J64" s="2">
        <f t="shared" si="2"/>
        <v>2809.3051415971067</v>
      </c>
      <c r="K64" s="12">
        <f t="shared" si="3"/>
        <v>10442.012374341313</v>
      </c>
    </row>
    <row r="65" spans="1:11" x14ac:dyDescent="0.35">
      <c r="A65" s="3">
        <v>45229</v>
      </c>
      <c r="B65" t="s">
        <v>110</v>
      </c>
      <c r="C65" t="s">
        <v>90</v>
      </c>
      <c r="D65" s="1">
        <v>1242431</v>
      </c>
      <c r="E65" s="1">
        <v>1110317</v>
      </c>
      <c r="F65" s="1">
        <f t="shared" si="0"/>
        <v>2352748</v>
      </c>
      <c r="G65" s="2">
        <v>4087125.93</v>
      </c>
      <c r="H65">
        <v>492.43</v>
      </c>
      <c r="I65" s="12">
        <f t="shared" si="1"/>
        <v>4777.8323822675302</v>
      </c>
      <c r="J65" s="2">
        <f t="shared" si="2"/>
        <v>8299.9125357918892</v>
      </c>
      <c r="K65" s="12">
        <f t="shared" si="3"/>
        <v>13077.744918059419</v>
      </c>
    </row>
    <row r="66" spans="1:11" x14ac:dyDescent="0.35">
      <c r="A66" s="3">
        <v>43646</v>
      </c>
      <c r="B66" t="s">
        <v>111</v>
      </c>
      <c r="C66" t="s">
        <v>68</v>
      </c>
      <c r="D66" s="1">
        <v>46495856</v>
      </c>
      <c r="E66">
        <v>0</v>
      </c>
      <c r="F66" s="1">
        <f t="shared" si="0"/>
        <v>46495856</v>
      </c>
      <c r="G66" s="2">
        <v>4722875.6399999997</v>
      </c>
      <c r="H66" s="2">
        <v>3656.17</v>
      </c>
      <c r="I66" s="12">
        <f t="shared" si="1"/>
        <v>12717.093570594365</v>
      </c>
      <c r="J66" s="2">
        <f t="shared" si="2"/>
        <v>1291.7549348088298</v>
      </c>
      <c r="K66" s="12">
        <f t="shared" si="3"/>
        <v>14008.848505403195</v>
      </c>
    </row>
    <row r="67" spans="1:11" x14ac:dyDescent="0.35">
      <c r="A67" s="3">
        <v>45237</v>
      </c>
      <c r="B67" t="s">
        <v>112</v>
      </c>
      <c r="C67" t="s">
        <v>63</v>
      </c>
      <c r="D67" s="1">
        <v>2376126</v>
      </c>
      <c r="E67">
        <v>0</v>
      </c>
      <c r="F67" s="1">
        <f t="shared" si="0"/>
        <v>2376126</v>
      </c>
      <c r="G67" s="2">
        <v>5435204.8799999999</v>
      </c>
      <c r="H67">
        <v>734.21</v>
      </c>
      <c r="I67" s="12">
        <f t="shared" si="1"/>
        <v>3236.302965091731</v>
      </c>
      <c r="J67" s="2">
        <f t="shared" si="2"/>
        <v>7402.7933152640244</v>
      </c>
      <c r="K67" s="12">
        <f t="shared" si="3"/>
        <v>10639.096280355756</v>
      </c>
    </row>
    <row r="68" spans="1:11" x14ac:dyDescent="0.35">
      <c r="A68" s="3">
        <v>47613</v>
      </c>
      <c r="B68" t="s">
        <v>113</v>
      </c>
      <c r="C68" t="s">
        <v>114</v>
      </c>
      <c r="D68" s="1">
        <v>2394323</v>
      </c>
      <c r="E68">
        <v>0</v>
      </c>
      <c r="F68" s="1">
        <f t="shared" si="0"/>
        <v>2394323</v>
      </c>
      <c r="G68" s="2">
        <v>5792485.1100000003</v>
      </c>
      <c r="H68">
        <v>685.45</v>
      </c>
      <c r="I68" s="12">
        <f t="shared" si="1"/>
        <v>3493.0673280326791</v>
      </c>
      <c r="J68" s="2">
        <f t="shared" si="2"/>
        <v>8450.6311328324464</v>
      </c>
      <c r="K68" s="12">
        <f t="shared" si="3"/>
        <v>11943.698460865126</v>
      </c>
    </row>
    <row r="69" spans="1:11" x14ac:dyDescent="0.35">
      <c r="A69" s="3">
        <v>50112</v>
      </c>
      <c r="B69" t="s">
        <v>115</v>
      </c>
      <c r="C69" t="s">
        <v>104</v>
      </c>
      <c r="D69" s="1">
        <v>2989861</v>
      </c>
      <c r="E69">
        <v>0</v>
      </c>
      <c r="F69" s="1">
        <f t="shared" si="0"/>
        <v>2989861</v>
      </c>
      <c r="G69" s="2">
        <v>3854675.75</v>
      </c>
      <c r="H69">
        <v>607.45000000000005</v>
      </c>
      <c r="I69" s="12">
        <f t="shared" si="1"/>
        <v>4921.9869948143878</v>
      </c>
      <c r="J69" s="2">
        <f t="shared" si="2"/>
        <v>6345.6675446538802</v>
      </c>
      <c r="K69" s="12">
        <f t="shared" si="3"/>
        <v>11267.654539468269</v>
      </c>
    </row>
    <row r="70" spans="1:11" x14ac:dyDescent="0.35">
      <c r="A70" s="3">
        <v>50120</v>
      </c>
      <c r="B70" t="s">
        <v>116</v>
      </c>
      <c r="C70" t="s">
        <v>104</v>
      </c>
      <c r="D70" s="1">
        <v>4180856</v>
      </c>
      <c r="E70">
        <v>0</v>
      </c>
      <c r="F70" s="1">
        <f t="shared" si="0"/>
        <v>4180856</v>
      </c>
      <c r="G70" s="2">
        <v>5928786.6699999999</v>
      </c>
      <c r="H70" s="2">
        <v>1029.8699999999999</v>
      </c>
      <c r="I70" s="12">
        <f t="shared" si="1"/>
        <v>4059.5958713235655</v>
      </c>
      <c r="J70" s="2">
        <f t="shared" si="2"/>
        <v>5756.8301533203221</v>
      </c>
      <c r="K70" s="12">
        <f t="shared" si="3"/>
        <v>9816.426024643888</v>
      </c>
    </row>
    <row r="71" spans="1:11" x14ac:dyDescent="0.35">
      <c r="A71" s="3">
        <v>43653</v>
      </c>
      <c r="B71" t="s">
        <v>117</v>
      </c>
      <c r="C71" t="s">
        <v>68</v>
      </c>
      <c r="D71" s="1">
        <v>14668191</v>
      </c>
      <c r="E71">
        <v>0</v>
      </c>
      <c r="F71" s="1">
        <f t="shared" si="0"/>
        <v>14668191</v>
      </c>
      <c r="G71" s="2">
        <v>1106058.1299999999</v>
      </c>
      <c r="H71" s="2">
        <v>1302.8599999999999</v>
      </c>
      <c r="I71" s="12">
        <f t="shared" si="1"/>
        <v>11258.455244615692</v>
      </c>
      <c r="J71" s="2">
        <f t="shared" si="2"/>
        <v>848.94626437222723</v>
      </c>
      <c r="K71" s="12">
        <f t="shared" si="3"/>
        <v>12107.401508987919</v>
      </c>
    </row>
    <row r="72" spans="1:11" x14ac:dyDescent="0.35">
      <c r="A72" s="3">
        <v>48678</v>
      </c>
      <c r="B72" t="s">
        <v>118</v>
      </c>
      <c r="C72" t="s">
        <v>119</v>
      </c>
      <c r="D72" s="1">
        <v>7643943</v>
      </c>
      <c r="E72">
        <v>0</v>
      </c>
      <c r="F72" s="1">
        <f t="shared" si="0"/>
        <v>7643943</v>
      </c>
      <c r="G72" s="2">
        <v>6197090.9400000004</v>
      </c>
      <c r="H72" s="2">
        <v>1509.04</v>
      </c>
      <c r="I72" s="12">
        <f t="shared" si="1"/>
        <v>5065.4343158564388</v>
      </c>
      <c r="J72" s="2">
        <f t="shared" si="2"/>
        <v>4106.6445819858991</v>
      </c>
      <c r="K72" s="12">
        <f t="shared" si="3"/>
        <v>9172.078897842337</v>
      </c>
    </row>
    <row r="73" spans="1:11" x14ac:dyDescent="0.35">
      <c r="A73" s="3">
        <v>46177</v>
      </c>
      <c r="B73" t="s">
        <v>120</v>
      </c>
      <c r="C73" t="s">
        <v>121</v>
      </c>
      <c r="D73" s="1">
        <v>4401847</v>
      </c>
      <c r="E73">
        <v>0</v>
      </c>
      <c r="F73" s="1">
        <f t="shared" si="0"/>
        <v>4401847</v>
      </c>
      <c r="G73" s="2">
        <v>3108942.39</v>
      </c>
      <c r="H73">
        <v>699.1</v>
      </c>
      <c r="I73" s="12">
        <f t="shared" si="1"/>
        <v>6296.4482906594194</v>
      </c>
      <c r="J73" s="2">
        <f t="shared" si="2"/>
        <v>4447.0639250464883</v>
      </c>
      <c r="K73" s="12">
        <f t="shared" si="3"/>
        <v>10743.512215705909</v>
      </c>
    </row>
    <row r="74" spans="1:11" x14ac:dyDescent="0.35">
      <c r="A74" s="3">
        <v>43661</v>
      </c>
      <c r="B74" t="s">
        <v>122</v>
      </c>
      <c r="C74" t="s">
        <v>97</v>
      </c>
      <c r="D74" s="1">
        <v>42766189</v>
      </c>
      <c r="E74">
        <v>0</v>
      </c>
      <c r="F74" s="1">
        <f t="shared" si="0"/>
        <v>42766189</v>
      </c>
      <c r="G74" s="2">
        <v>26857368.649999999</v>
      </c>
      <c r="H74" s="2">
        <v>6877.96</v>
      </c>
      <c r="I74" s="12">
        <f t="shared" si="1"/>
        <v>6217.8595106688608</v>
      </c>
      <c r="J74" s="2">
        <f t="shared" si="2"/>
        <v>3904.8451357670006</v>
      </c>
      <c r="K74" s="12">
        <f t="shared" si="3"/>
        <v>10122.704646435861</v>
      </c>
    </row>
    <row r="75" spans="1:11" x14ac:dyDescent="0.35">
      <c r="A75" s="3">
        <v>43679</v>
      </c>
      <c r="B75" t="s">
        <v>123</v>
      </c>
      <c r="C75" t="s">
        <v>124</v>
      </c>
      <c r="D75" s="1">
        <v>8627171</v>
      </c>
      <c r="E75" s="1">
        <v>3109425</v>
      </c>
      <c r="F75" s="1">
        <f t="shared" ref="F75:F138" si="4">D75+E75</f>
        <v>11736596</v>
      </c>
      <c r="G75" s="2">
        <v>7360598.75</v>
      </c>
      <c r="H75" s="2">
        <v>1872.75</v>
      </c>
      <c r="I75" s="12">
        <f t="shared" ref="I75:I138" si="5">F75/H75</f>
        <v>6267.0383126418365</v>
      </c>
      <c r="J75" s="2">
        <f t="shared" ref="J75:J138" si="6">G75/H75</f>
        <v>3930.3691095981844</v>
      </c>
      <c r="K75" s="12">
        <f t="shared" ref="K75:K138" si="7">I75+J75</f>
        <v>10197.407422240021</v>
      </c>
    </row>
    <row r="76" spans="1:11" x14ac:dyDescent="0.35">
      <c r="A76" s="3">
        <v>46508</v>
      </c>
      <c r="B76" t="s">
        <v>125</v>
      </c>
      <c r="C76" t="s">
        <v>126</v>
      </c>
      <c r="D76" s="1">
        <v>3287963</v>
      </c>
      <c r="E76" s="1">
        <v>1658491</v>
      </c>
      <c r="F76" s="1">
        <f t="shared" si="4"/>
        <v>4946454</v>
      </c>
      <c r="G76" s="2">
        <v>4912295.22</v>
      </c>
      <c r="H76">
        <v>767.05</v>
      </c>
      <c r="I76" s="12">
        <f t="shared" si="5"/>
        <v>6448.6721856463073</v>
      </c>
      <c r="J76" s="2">
        <f t="shared" si="6"/>
        <v>6404.1395215435759</v>
      </c>
      <c r="K76" s="12">
        <f t="shared" si="7"/>
        <v>12852.811707189883</v>
      </c>
    </row>
    <row r="77" spans="1:11" x14ac:dyDescent="0.35">
      <c r="A77" s="3">
        <v>45856</v>
      </c>
      <c r="B77" t="s">
        <v>127</v>
      </c>
      <c r="C77" t="s">
        <v>51</v>
      </c>
      <c r="D77" s="1">
        <v>7338646</v>
      </c>
      <c r="E77">
        <v>0</v>
      </c>
      <c r="F77" s="1">
        <f t="shared" si="4"/>
        <v>7338646</v>
      </c>
      <c r="G77" s="2">
        <v>6983794.1799999997</v>
      </c>
      <c r="H77" s="2">
        <v>1541.93</v>
      </c>
      <c r="I77" s="12">
        <f t="shared" si="5"/>
        <v>4759.3898555706155</v>
      </c>
      <c r="J77" s="2">
        <f t="shared" si="6"/>
        <v>4529.2550115764006</v>
      </c>
      <c r="K77" s="12">
        <f t="shared" si="7"/>
        <v>9288.6448671470171</v>
      </c>
    </row>
    <row r="78" spans="1:11" x14ac:dyDescent="0.35">
      <c r="A78" s="3">
        <v>47787</v>
      </c>
      <c r="B78" t="s">
        <v>127</v>
      </c>
      <c r="C78" t="s">
        <v>128</v>
      </c>
      <c r="D78" s="1">
        <v>10002223</v>
      </c>
      <c r="E78">
        <v>0</v>
      </c>
      <c r="F78" s="1">
        <f t="shared" si="4"/>
        <v>10002223</v>
      </c>
      <c r="G78" s="2">
        <v>9344974.6699999999</v>
      </c>
      <c r="H78" s="2">
        <v>1834.8</v>
      </c>
      <c r="I78" s="12">
        <f t="shared" si="5"/>
        <v>5451.3968824940048</v>
      </c>
      <c r="J78" s="2">
        <f t="shared" si="6"/>
        <v>5093.184363418356</v>
      </c>
      <c r="K78" s="12">
        <f t="shared" si="7"/>
        <v>10544.581245912361</v>
      </c>
    </row>
    <row r="79" spans="1:11" x14ac:dyDescent="0.35">
      <c r="A79" s="3">
        <v>48470</v>
      </c>
      <c r="B79" t="s">
        <v>127</v>
      </c>
      <c r="C79" t="s">
        <v>97</v>
      </c>
      <c r="D79" s="1">
        <v>15011804</v>
      </c>
      <c r="E79">
        <v>0</v>
      </c>
      <c r="F79" s="1">
        <f t="shared" si="4"/>
        <v>15011804</v>
      </c>
      <c r="G79" s="2">
        <v>4858262</v>
      </c>
      <c r="H79" s="2">
        <v>2073.67</v>
      </c>
      <c r="I79" s="12">
        <f t="shared" si="5"/>
        <v>7239.2444313704682</v>
      </c>
      <c r="J79" s="2">
        <f t="shared" si="6"/>
        <v>2342.8327554528928</v>
      </c>
      <c r="K79" s="12">
        <f t="shared" si="7"/>
        <v>9582.0771868233605</v>
      </c>
    </row>
    <row r="80" spans="1:11" x14ac:dyDescent="0.35">
      <c r="A80" s="3">
        <v>46755</v>
      </c>
      <c r="B80" t="s">
        <v>129</v>
      </c>
      <c r="C80" t="s">
        <v>95</v>
      </c>
      <c r="D80" s="1">
        <v>14308565</v>
      </c>
      <c r="E80" s="1">
        <v>6347676</v>
      </c>
      <c r="F80" s="1">
        <f t="shared" si="4"/>
        <v>20656241</v>
      </c>
      <c r="G80" s="2">
        <v>4658515.67</v>
      </c>
      <c r="H80" s="2">
        <v>2213.75</v>
      </c>
      <c r="I80" s="12">
        <f t="shared" si="5"/>
        <v>9330.8824392998304</v>
      </c>
      <c r="J80" s="2">
        <f t="shared" si="6"/>
        <v>2104.3549045736872</v>
      </c>
      <c r="K80" s="12">
        <f t="shared" si="7"/>
        <v>11435.237343873518</v>
      </c>
    </row>
    <row r="81" spans="1:11" x14ac:dyDescent="0.35">
      <c r="A81" s="3">
        <v>43687</v>
      </c>
      <c r="B81" t="s">
        <v>130</v>
      </c>
      <c r="C81" t="s">
        <v>126</v>
      </c>
      <c r="D81" s="1">
        <v>4859367</v>
      </c>
      <c r="E81">
        <v>0</v>
      </c>
      <c r="F81" s="1">
        <f t="shared" si="4"/>
        <v>4859367</v>
      </c>
      <c r="G81" s="2">
        <v>11865310.65</v>
      </c>
      <c r="H81" s="2">
        <v>1457.39</v>
      </c>
      <c r="I81" s="12">
        <f t="shared" si="5"/>
        <v>3334.2941834375147</v>
      </c>
      <c r="J81" s="2">
        <f t="shared" si="6"/>
        <v>8141.4793912405048</v>
      </c>
      <c r="K81" s="12">
        <f t="shared" si="7"/>
        <v>11475.77357467802</v>
      </c>
    </row>
    <row r="82" spans="1:11" x14ac:dyDescent="0.35">
      <c r="A82" s="3">
        <v>45252</v>
      </c>
      <c r="B82" t="s">
        <v>131</v>
      </c>
      <c r="C82" t="s">
        <v>132</v>
      </c>
      <c r="D82" s="1">
        <v>4513299</v>
      </c>
      <c r="E82">
        <v>0</v>
      </c>
      <c r="F82" s="1">
        <f t="shared" si="4"/>
        <v>4513299</v>
      </c>
      <c r="G82" s="2">
        <v>5604552.2300000004</v>
      </c>
      <c r="H82">
        <v>924.18</v>
      </c>
      <c r="I82" s="12">
        <f t="shared" si="5"/>
        <v>4883.5713821982736</v>
      </c>
      <c r="J82" s="2">
        <f t="shared" si="6"/>
        <v>6064.3513493042492</v>
      </c>
      <c r="K82" s="12">
        <f t="shared" si="7"/>
        <v>10947.922731502524</v>
      </c>
    </row>
    <row r="83" spans="1:11" x14ac:dyDescent="0.35">
      <c r="A83" s="3">
        <v>43695</v>
      </c>
      <c r="B83" t="s">
        <v>133</v>
      </c>
      <c r="C83" t="s">
        <v>134</v>
      </c>
      <c r="D83" s="1">
        <v>7365478</v>
      </c>
      <c r="E83">
        <v>0</v>
      </c>
      <c r="F83" s="1">
        <f t="shared" si="4"/>
        <v>7365478</v>
      </c>
      <c r="G83" s="2">
        <v>13196491</v>
      </c>
      <c r="H83" s="2">
        <v>2094.96</v>
      </c>
      <c r="I83" s="12">
        <f t="shared" si="5"/>
        <v>3515.8084163898116</v>
      </c>
      <c r="J83" s="2">
        <f t="shared" si="6"/>
        <v>6299.1613205025396</v>
      </c>
      <c r="K83" s="12">
        <f t="shared" si="7"/>
        <v>9814.9697368923516</v>
      </c>
    </row>
    <row r="84" spans="1:11" x14ac:dyDescent="0.35">
      <c r="A84" s="3">
        <v>43703</v>
      </c>
      <c r="B84" t="s">
        <v>135</v>
      </c>
      <c r="C84" t="s">
        <v>56</v>
      </c>
      <c r="D84" s="1">
        <v>2703386</v>
      </c>
      <c r="E84">
        <v>0</v>
      </c>
      <c r="F84" s="1">
        <f t="shared" si="4"/>
        <v>2703386</v>
      </c>
      <c r="G84" s="2">
        <v>14617939.289999999</v>
      </c>
      <c r="H84" s="2">
        <v>1303.21</v>
      </c>
      <c r="I84" s="12">
        <f t="shared" si="5"/>
        <v>2074.4055064034192</v>
      </c>
      <c r="J84" s="2">
        <f t="shared" si="6"/>
        <v>11216.871640027317</v>
      </c>
      <c r="K84" s="12">
        <f t="shared" si="7"/>
        <v>13291.277146430737</v>
      </c>
    </row>
    <row r="85" spans="1:11" x14ac:dyDescent="0.35">
      <c r="A85" s="3">
        <v>46946</v>
      </c>
      <c r="B85" t="s">
        <v>136</v>
      </c>
      <c r="C85" t="s">
        <v>93</v>
      </c>
      <c r="D85" s="1">
        <v>19365250</v>
      </c>
      <c r="E85" s="1">
        <v>4611643</v>
      </c>
      <c r="F85" s="1">
        <f t="shared" si="4"/>
        <v>23976893</v>
      </c>
      <c r="G85" s="2">
        <v>18706172.09</v>
      </c>
      <c r="H85" s="2">
        <v>3741.04</v>
      </c>
      <c r="I85" s="12">
        <f t="shared" si="5"/>
        <v>6409.1517332078784</v>
      </c>
      <c r="J85" s="2">
        <f t="shared" si="6"/>
        <v>5000.2598448559756</v>
      </c>
      <c r="K85" s="12">
        <f t="shared" si="7"/>
        <v>11409.411578063853</v>
      </c>
    </row>
    <row r="86" spans="1:11" x14ac:dyDescent="0.35">
      <c r="A86" s="3">
        <v>48314</v>
      </c>
      <c r="B86" t="s">
        <v>137</v>
      </c>
      <c r="C86" t="s">
        <v>56</v>
      </c>
      <c r="D86" s="1">
        <v>22666348</v>
      </c>
      <c r="E86">
        <v>0</v>
      </c>
      <c r="F86" s="1">
        <f t="shared" si="4"/>
        <v>22666348</v>
      </c>
      <c r="G86" s="2">
        <v>6187495.8399999999</v>
      </c>
      <c r="H86" s="2">
        <v>2840.97</v>
      </c>
      <c r="I86" s="12">
        <f t="shared" si="5"/>
        <v>7978.3834394590585</v>
      </c>
      <c r="J86" s="2">
        <f t="shared" si="6"/>
        <v>2177.9518403925422</v>
      </c>
      <c r="K86" s="12">
        <f t="shared" si="7"/>
        <v>10156.335279851601</v>
      </c>
    </row>
    <row r="87" spans="1:11" x14ac:dyDescent="0.35">
      <c r="A87" s="3">
        <v>43711</v>
      </c>
      <c r="B87" t="s">
        <v>138</v>
      </c>
      <c r="C87" t="s">
        <v>29</v>
      </c>
      <c r="D87" s="1">
        <v>28914683</v>
      </c>
      <c r="E87">
        <v>0</v>
      </c>
      <c r="F87" s="1">
        <f t="shared" si="4"/>
        <v>28914683</v>
      </c>
      <c r="G87" s="2">
        <v>94894893.019999996</v>
      </c>
      <c r="H87" s="2">
        <v>10094.52</v>
      </c>
      <c r="I87" s="12">
        <f t="shared" si="5"/>
        <v>2864.394047463376</v>
      </c>
      <c r="J87" s="2">
        <f t="shared" si="6"/>
        <v>9400.6345046619354</v>
      </c>
      <c r="K87" s="12">
        <f t="shared" si="7"/>
        <v>12265.028552125312</v>
      </c>
    </row>
    <row r="88" spans="1:11" x14ac:dyDescent="0.35">
      <c r="A88" s="3">
        <v>49833</v>
      </c>
      <c r="B88" t="s">
        <v>139</v>
      </c>
      <c r="C88" t="s">
        <v>29</v>
      </c>
      <c r="D88" s="1">
        <v>12710873</v>
      </c>
      <c r="E88">
        <v>0</v>
      </c>
      <c r="F88" s="1">
        <f t="shared" si="4"/>
        <v>12710873</v>
      </c>
      <c r="G88" s="2">
        <v>8938399.9900000002</v>
      </c>
      <c r="H88" s="2">
        <v>1849.19</v>
      </c>
      <c r="I88" s="12">
        <f t="shared" si="5"/>
        <v>6873.7517507665516</v>
      </c>
      <c r="J88" s="2">
        <f t="shared" si="6"/>
        <v>4833.6839318836892</v>
      </c>
      <c r="K88" s="12">
        <f t="shared" si="7"/>
        <v>11707.435682650241</v>
      </c>
    </row>
    <row r="89" spans="1:11" x14ac:dyDescent="0.35">
      <c r="A89" s="3">
        <v>47175</v>
      </c>
      <c r="B89" t="s">
        <v>140</v>
      </c>
      <c r="C89" t="s">
        <v>87</v>
      </c>
      <c r="D89" s="1">
        <v>9871828</v>
      </c>
      <c r="E89">
        <v>0</v>
      </c>
      <c r="F89" s="1">
        <f t="shared" si="4"/>
        <v>9871828</v>
      </c>
      <c r="G89" s="2">
        <v>2448103.2799999998</v>
      </c>
      <c r="H89" s="2">
        <v>1009.28</v>
      </c>
      <c r="I89" s="12">
        <f t="shared" si="5"/>
        <v>9781.0597653772984</v>
      </c>
      <c r="J89" s="2">
        <f t="shared" si="6"/>
        <v>2425.5937698161065</v>
      </c>
      <c r="K89" s="12">
        <f t="shared" si="7"/>
        <v>12206.653535193405</v>
      </c>
    </row>
    <row r="90" spans="1:11" x14ac:dyDescent="0.35">
      <c r="A90" s="3">
        <v>48793</v>
      </c>
      <c r="B90" t="s">
        <v>141</v>
      </c>
      <c r="C90" t="s">
        <v>142</v>
      </c>
      <c r="D90" s="1">
        <v>3269657</v>
      </c>
      <c r="E90" s="1">
        <v>980285</v>
      </c>
      <c r="F90" s="1">
        <f t="shared" si="4"/>
        <v>4249942</v>
      </c>
      <c r="G90" s="2">
        <v>6994406.9900000002</v>
      </c>
      <c r="H90" s="2">
        <v>1053.8699999999999</v>
      </c>
      <c r="I90" s="12">
        <f t="shared" si="5"/>
        <v>4032.7004279465214</v>
      </c>
      <c r="J90" s="2">
        <f t="shared" si="6"/>
        <v>6636.8783531175577</v>
      </c>
      <c r="K90" s="12">
        <f t="shared" si="7"/>
        <v>10669.57878106408</v>
      </c>
    </row>
    <row r="91" spans="1:11" x14ac:dyDescent="0.35">
      <c r="A91" s="3">
        <v>45260</v>
      </c>
      <c r="B91" t="s">
        <v>143</v>
      </c>
      <c r="C91" t="s">
        <v>144</v>
      </c>
      <c r="D91" s="1">
        <v>2285213</v>
      </c>
      <c r="E91" s="1">
        <v>1155423</v>
      </c>
      <c r="F91" s="1">
        <f t="shared" si="4"/>
        <v>3440636</v>
      </c>
      <c r="G91" s="2">
        <v>5468848.9400000004</v>
      </c>
      <c r="H91">
        <v>805.26</v>
      </c>
      <c r="I91" s="12">
        <f t="shared" si="5"/>
        <v>4272.7019844522265</v>
      </c>
      <c r="J91" s="2">
        <f t="shared" si="6"/>
        <v>6791.4076695725607</v>
      </c>
      <c r="K91" s="12">
        <f t="shared" si="7"/>
        <v>11064.109654024787</v>
      </c>
    </row>
    <row r="92" spans="1:11" x14ac:dyDescent="0.35">
      <c r="A92" s="3">
        <v>50419</v>
      </c>
      <c r="B92" t="s">
        <v>145</v>
      </c>
      <c r="C92" t="s">
        <v>146</v>
      </c>
      <c r="D92" s="1">
        <v>5843100</v>
      </c>
      <c r="E92" s="1">
        <v>2197286</v>
      </c>
      <c r="F92" s="1">
        <f t="shared" si="4"/>
        <v>8040386</v>
      </c>
      <c r="G92" s="2">
        <v>8513586.3100000005</v>
      </c>
      <c r="H92" s="2">
        <v>1504.28</v>
      </c>
      <c r="I92" s="12">
        <f t="shared" si="5"/>
        <v>5345.006248836653</v>
      </c>
      <c r="J92" s="2">
        <f t="shared" si="6"/>
        <v>5659.5755510942117</v>
      </c>
      <c r="K92" s="12">
        <f t="shared" si="7"/>
        <v>11004.581799930864</v>
      </c>
    </row>
    <row r="93" spans="1:11" x14ac:dyDescent="0.35">
      <c r="A93" s="3">
        <v>45278</v>
      </c>
      <c r="B93" t="s">
        <v>147</v>
      </c>
      <c r="C93" t="s">
        <v>121</v>
      </c>
      <c r="D93" s="1">
        <v>15145162</v>
      </c>
      <c r="E93">
        <v>0</v>
      </c>
      <c r="F93" s="1">
        <f t="shared" si="4"/>
        <v>15145162</v>
      </c>
      <c r="G93" s="2">
        <v>10799456.960000001</v>
      </c>
      <c r="H93" s="2">
        <v>2040.29</v>
      </c>
      <c r="I93" s="12">
        <f t="shared" si="5"/>
        <v>7423.0437829916336</v>
      </c>
      <c r="J93" s="2">
        <f t="shared" si="6"/>
        <v>5293.0990006322636</v>
      </c>
      <c r="K93" s="12">
        <f t="shared" si="7"/>
        <v>12716.142783623898</v>
      </c>
    </row>
    <row r="94" spans="1:11" x14ac:dyDescent="0.35">
      <c r="A94" s="3">
        <v>47258</v>
      </c>
      <c r="B94" t="s">
        <v>148</v>
      </c>
      <c r="C94" t="s">
        <v>73</v>
      </c>
      <c r="D94" s="1">
        <v>2706151</v>
      </c>
      <c r="E94" s="1">
        <v>964637</v>
      </c>
      <c r="F94" s="1">
        <f t="shared" si="4"/>
        <v>3670788</v>
      </c>
      <c r="G94" s="2">
        <v>2529071.08</v>
      </c>
      <c r="H94">
        <v>510.05</v>
      </c>
      <c r="I94" s="12">
        <f t="shared" si="5"/>
        <v>7196.9179492206649</v>
      </c>
      <c r="J94" s="2">
        <f t="shared" si="6"/>
        <v>4958.4767767865897</v>
      </c>
      <c r="K94" s="12">
        <f t="shared" si="7"/>
        <v>12155.394726007255</v>
      </c>
    </row>
    <row r="95" spans="1:11" x14ac:dyDescent="0.35">
      <c r="A95" s="3">
        <v>43729</v>
      </c>
      <c r="B95" t="s">
        <v>149</v>
      </c>
      <c r="C95" t="s">
        <v>150</v>
      </c>
      <c r="D95" s="1">
        <v>14041495</v>
      </c>
      <c r="E95" s="1">
        <v>2764321</v>
      </c>
      <c r="F95" s="1">
        <f t="shared" si="4"/>
        <v>16805816</v>
      </c>
      <c r="G95" s="2">
        <v>12299501.130000001</v>
      </c>
      <c r="H95" s="2">
        <v>2777.5</v>
      </c>
      <c r="I95" s="12">
        <f t="shared" si="5"/>
        <v>6050.6988298829883</v>
      </c>
      <c r="J95" s="2">
        <f t="shared" si="6"/>
        <v>4428.2632331233126</v>
      </c>
      <c r="K95" s="12">
        <f t="shared" si="7"/>
        <v>10478.9620630063</v>
      </c>
    </row>
    <row r="96" spans="1:11" x14ac:dyDescent="0.35">
      <c r="A96" s="3">
        <v>47829</v>
      </c>
      <c r="B96" t="s">
        <v>151</v>
      </c>
      <c r="C96" t="s">
        <v>152</v>
      </c>
      <c r="D96" s="1">
        <v>3649923</v>
      </c>
      <c r="E96" s="1">
        <v>1281864</v>
      </c>
      <c r="F96" s="1">
        <f t="shared" si="4"/>
        <v>4931787</v>
      </c>
      <c r="G96" s="2">
        <v>5835415.5300000003</v>
      </c>
      <c r="H96" s="2">
        <v>1091.3399999999999</v>
      </c>
      <c r="I96" s="12">
        <f t="shared" si="5"/>
        <v>4519.0197372038047</v>
      </c>
      <c r="J96" s="2">
        <f t="shared" si="6"/>
        <v>5347.0188300621257</v>
      </c>
      <c r="K96" s="12">
        <f t="shared" si="7"/>
        <v>9866.0385672659304</v>
      </c>
    </row>
    <row r="97" spans="1:11" x14ac:dyDescent="0.35">
      <c r="A97" s="3">
        <v>43737</v>
      </c>
      <c r="B97" t="s">
        <v>153</v>
      </c>
      <c r="C97" t="s">
        <v>119</v>
      </c>
      <c r="D97" s="1">
        <v>79309286</v>
      </c>
      <c r="E97">
        <v>0</v>
      </c>
      <c r="F97" s="1">
        <f t="shared" si="4"/>
        <v>79309286</v>
      </c>
      <c r="G97" s="2">
        <v>13121830.380000001</v>
      </c>
      <c r="H97" s="2">
        <v>7797.04</v>
      </c>
      <c r="I97" s="12">
        <f t="shared" si="5"/>
        <v>10171.717215763931</v>
      </c>
      <c r="J97" s="2">
        <f t="shared" si="6"/>
        <v>1682.9245944614881</v>
      </c>
      <c r="K97" s="12">
        <f t="shared" si="7"/>
        <v>11854.641810225419</v>
      </c>
    </row>
    <row r="98" spans="1:11" x14ac:dyDescent="0.35">
      <c r="A98" s="3">
        <v>46714</v>
      </c>
      <c r="B98" t="s">
        <v>154</v>
      </c>
      <c r="C98" t="s">
        <v>60</v>
      </c>
      <c r="D98" s="1">
        <v>4478389</v>
      </c>
      <c r="E98" s="1">
        <v>945288</v>
      </c>
      <c r="F98" s="1">
        <f t="shared" si="4"/>
        <v>5423677</v>
      </c>
      <c r="G98" s="2">
        <v>6611681.1200000001</v>
      </c>
      <c r="H98" s="2">
        <v>1076.6400000000001</v>
      </c>
      <c r="I98" s="12">
        <f t="shared" si="5"/>
        <v>5037.5956680041609</v>
      </c>
      <c r="J98" s="2">
        <f t="shared" si="6"/>
        <v>6141.0323970872341</v>
      </c>
      <c r="K98" s="12">
        <f t="shared" si="7"/>
        <v>11178.628065091394</v>
      </c>
    </row>
    <row r="99" spans="1:11" x14ac:dyDescent="0.35">
      <c r="A99" s="3">
        <v>45286</v>
      </c>
      <c r="B99" t="s">
        <v>155</v>
      </c>
      <c r="C99" t="s">
        <v>68</v>
      </c>
      <c r="D99" s="1">
        <v>29160762</v>
      </c>
      <c r="E99">
        <v>0</v>
      </c>
      <c r="F99" s="1">
        <f t="shared" si="4"/>
        <v>29160762</v>
      </c>
      <c r="G99" s="2">
        <v>1682357.67</v>
      </c>
      <c r="H99" s="2">
        <v>1852.84</v>
      </c>
      <c r="I99" s="12">
        <f t="shared" si="5"/>
        <v>15738.413462576369</v>
      </c>
      <c r="J99" s="2">
        <f t="shared" si="6"/>
        <v>907.9886390621964</v>
      </c>
      <c r="K99" s="12">
        <f t="shared" si="7"/>
        <v>16646.402101638567</v>
      </c>
    </row>
    <row r="100" spans="1:11" x14ac:dyDescent="0.35">
      <c r="A100" s="3">
        <v>50138</v>
      </c>
      <c r="B100" t="s">
        <v>156</v>
      </c>
      <c r="C100" t="s">
        <v>104</v>
      </c>
      <c r="D100" s="1">
        <v>7115707</v>
      </c>
      <c r="E100">
        <v>0</v>
      </c>
      <c r="F100" s="1">
        <f t="shared" si="4"/>
        <v>7115707</v>
      </c>
      <c r="G100" s="2">
        <v>7347443.1600000001</v>
      </c>
      <c r="H100" s="2">
        <v>1369.92</v>
      </c>
      <c r="I100" s="12">
        <f t="shared" si="5"/>
        <v>5194.2500291987853</v>
      </c>
      <c r="J100" s="2">
        <f t="shared" si="6"/>
        <v>5363.4103889278203</v>
      </c>
      <c r="K100" s="12">
        <f t="shared" si="7"/>
        <v>10557.660418126605</v>
      </c>
    </row>
    <row r="101" spans="1:11" x14ac:dyDescent="0.35">
      <c r="A101" s="3">
        <v>47183</v>
      </c>
      <c r="B101" t="s">
        <v>157</v>
      </c>
      <c r="C101" t="s">
        <v>87</v>
      </c>
      <c r="D101" s="1">
        <v>26447201</v>
      </c>
      <c r="E101">
        <v>0</v>
      </c>
      <c r="F101" s="1">
        <f t="shared" si="4"/>
        <v>26447201</v>
      </c>
      <c r="G101" s="2">
        <v>5452628.3499999996</v>
      </c>
      <c r="H101" s="2">
        <v>2829.46</v>
      </c>
      <c r="I101" s="12">
        <f t="shared" si="5"/>
        <v>9347.0842492913835</v>
      </c>
      <c r="J101" s="2">
        <f t="shared" si="6"/>
        <v>1927.0915121613309</v>
      </c>
      <c r="K101" s="12">
        <f t="shared" si="7"/>
        <v>11274.175761452714</v>
      </c>
    </row>
    <row r="102" spans="1:11" x14ac:dyDescent="0.35">
      <c r="A102" s="3">
        <v>45294</v>
      </c>
      <c r="B102" t="s">
        <v>158</v>
      </c>
      <c r="C102" t="s">
        <v>159</v>
      </c>
      <c r="D102" s="1">
        <v>2785859</v>
      </c>
      <c r="E102">
        <v>0</v>
      </c>
      <c r="F102" s="1">
        <f t="shared" si="4"/>
        <v>2785859</v>
      </c>
      <c r="G102" s="2">
        <v>9053578.8599999994</v>
      </c>
      <c r="H102" s="2">
        <v>1247.08</v>
      </c>
      <c r="I102" s="12">
        <f t="shared" si="5"/>
        <v>2233.9056034897521</v>
      </c>
      <c r="J102" s="2">
        <f t="shared" si="6"/>
        <v>7259.8220322673769</v>
      </c>
      <c r="K102" s="12">
        <f t="shared" si="7"/>
        <v>9493.7276357571282</v>
      </c>
    </row>
    <row r="103" spans="1:11" x14ac:dyDescent="0.35">
      <c r="A103" s="3">
        <v>43745</v>
      </c>
      <c r="B103" t="s">
        <v>160</v>
      </c>
      <c r="C103" t="s">
        <v>21</v>
      </c>
      <c r="D103" s="1">
        <v>14145740</v>
      </c>
      <c r="E103">
        <v>0</v>
      </c>
      <c r="F103" s="1">
        <f t="shared" si="4"/>
        <v>14145740</v>
      </c>
      <c r="G103" s="2">
        <v>15125287.85</v>
      </c>
      <c r="H103" s="2">
        <v>3087.78</v>
      </c>
      <c r="I103" s="12">
        <f t="shared" si="5"/>
        <v>4581.2007332128578</v>
      </c>
      <c r="J103" s="2">
        <f t="shared" si="6"/>
        <v>4898.4344253800464</v>
      </c>
      <c r="K103" s="12">
        <f t="shared" si="7"/>
        <v>9479.6351585929042</v>
      </c>
    </row>
    <row r="104" spans="1:11" x14ac:dyDescent="0.35">
      <c r="A104" s="3">
        <v>50534</v>
      </c>
      <c r="B104" t="s">
        <v>161</v>
      </c>
      <c r="C104" t="s">
        <v>162</v>
      </c>
      <c r="D104" s="1">
        <v>5257452</v>
      </c>
      <c r="E104" s="1">
        <v>2066506</v>
      </c>
      <c r="F104" s="1">
        <f t="shared" si="4"/>
        <v>7323958</v>
      </c>
      <c r="G104" s="2">
        <v>5024519.82</v>
      </c>
      <c r="H104" s="2">
        <v>1223.3800000000001</v>
      </c>
      <c r="I104" s="12">
        <f t="shared" si="5"/>
        <v>5986.6582746162267</v>
      </c>
      <c r="J104" s="2">
        <f t="shared" si="6"/>
        <v>4107.0802367212145</v>
      </c>
      <c r="K104" s="12">
        <f t="shared" si="7"/>
        <v>10093.73851133744</v>
      </c>
    </row>
    <row r="105" spans="1:11" x14ac:dyDescent="0.35">
      <c r="A105" s="3">
        <v>43752</v>
      </c>
      <c r="B105" t="s">
        <v>163</v>
      </c>
      <c r="C105" t="s">
        <v>164</v>
      </c>
      <c r="D105" s="1">
        <v>345933327</v>
      </c>
      <c r="E105">
        <v>0</v>
      </c>
      <c r="F105" s="1">
        <f t="shared" si="4"/>
        <v>345933327</v>
      </c>
      <c r="G105" s="2">
        <v>199289700.03</v>
      </c>
      <c r="H105" s="2">
        <v>44388.13</v>
      </c>
      <c r="I105" s="12">
        <f t="shared" si="5"/>
        <v>7793.3746476817114</v>
      </c>
      <c r="J105" s="2">
        <f t="shared" si="6"/>
        <v>4489.7070462306028</v>
      </c>
      <c r="K105" s="12">
        <f t="shared" si="7"/>
        <v>12283.081693912314</v>
      </c>
    </row>
    <row r="106" spans="1:11" x14ac:dyDescent="0.35">
      <c r="A106" s="3">
        <v>43760</v>
      </c>
      <c r="B106" t="s">
        <v>165</v>
      </c>
      <c r="C106" t="s">
        <v>166</v>
      </c>
      <c r="D106" s="1">
        <v>10240955</v>
      </c>
      <c r="E106" s="1">
        <v>1869483</v>
      </c>
      <c r="F106" s="1">
        <f t="shared" si="4"/>
        <v>12110438</v>
      </c>
      <c r="G106" s="2">
        <v>11744558.140000001</v>
      </c>
      <c r="H106" s="2">
        <v>2164.66</v>
      </c>
      <c r="I106" s="12">
        <f t="shared" si="5"/>
        <v>5594.6143967181915</v>
      </c>
      <c r="J106" s="2">
        <f t="shared" si="6"/>
        <v>5425.5902266406738</v>
      </c>
      <c r="K106" s="12">
        <f t="shared" si="7"/>
        <v>11020.204623358866</v>
      </c>
    </row>
    <row r="107" spans="1:11" x14ac:dyDescent="0.35">
      <c r="A107" s="3">
        <v>46284</v>
      </c>
      <c r="B107" t="s">
        <v>167</v>
      </c>
      <c r="C107" t="s">
        <v>168</v>
      </c>
      <c r="D107" s="1">
        <v>13376422</v>
      </c>
      <c r="E107">
        <v>0</v>
      </c>
      <c r="F107" s="1">
        <f t="shared" si="4"/>
        <v>13376422</v>
      </c>
      <c r="G107" s="2">
        <v>6884576.4900000002</v>
      </c>
      <c r="H107" s="2">
        <v>1861.65</v>
      </c>
      <c r="I107" s="12">
        <f t="shared" si="5"/>
        <v>7185.2507184486876</v>
      </c>
      <c r="J107" s="2">
        <f t="shared" si="6"/>
        <v>3698.1046329868664</v>
      </c>
      <c r="K107" s="12">
        <f t="shared" si="7"/>
        <v>10883.355351435554</v>
      </c>
    </row>
    <row r="108" spans="1:11" x14ac:dyDescent="0.35">
      <c r="A108" s="3">
        <v>49601</v>
      </c>
      <c r="B108" t="s">
        <v>169</v>
      </c>
      <c r="C108" t="s">
        <v>102</v>
      </c>
      <c r="D108" s="1">
        <v>1390525</v>
      </c>
      <c r="E108">
        <v>0</v>
      </c>
      <c r="F108" s="1">
        <f t="shared" si="4"/>
        <v>1390525</v>
      </c>
      <c r="G108" s="2">
        <v>3782520.67</v>
      </c>
      <c r="H108">
        <v>475.06</v>
      </c>
      <c r="I108" s="12">
        <f t="shared" si="5"/>
        <v>2927.0513198332842</v>
      </c>
      <c r="J108" s="2">
        <f t="shared" si="6"/>
        <v>7962.1956594956428</v>
      </c>
      <c r="K108" s="12">
        <f t="shared" si="7"/>
        <v>10889.246979328927</v>
      </c>
    </row>
    <row r="109" spans="1:11" x14ac:dyDescent="0.35">
      <c r="A109" s="3">
        <v>43778</v>
      </c>
      <c r="B109" t="s">
        <v>170</v>
      </c>
      <c r="C109" t="s">
        <v>171</v>
      </c>
      <c r="D109" s="1">
        <v>4767020</v>
      </c>
      <c r="E109">
        <v>0</v>
      </c>
      <c r="F109" s="1">
        <f t="shared" si="4"/>
        <v>4767020</v>
      </c>
      <c r="G109" s="2">
        <v>15926506.52</v>
      </c>
      <c r="H109" s="2">
        <v>1944.28</v>
      </c>
      <c r="I109" s="12">
        <f t="shared" si="5"/>
        <v>2451.8176394346492</v>
      </c>
      <c r="J109" s="2">
        <f t="shared" si="6"/>
        <v>8191.4675458267329</v>
      </c>
      <c r="K109" s="12">
        <f t="shared" si="7"/>
        <v>10643.285185261382</v>
      </c>
    </row>
    <row r="110" spans="1:11" x14ac:dyDescent="0.35">
      <c r="A110" s="3">
        <v>49411</v>
      </c>
      <c r="B110" t="s">
        <v>172</v>
      </c>
      <c r="C110" t="s">
        <v>173</v>
      </c>
      <c r="D110" s="1">
        <v>5482710</v>
      </c>
      <c r="E110" s="1">
        <v>2104613</v>
      </c>
      <c r="F110" s="1">
        <f t="shared" si="4"/>
        <v>7587323</v>
      </c>
      <c r="G110" s="2">
        <v>8231047.9199999999</v>
      </c>
      <c r="H110" s="2">
        <v>1522.11</v>
      </c>
      <c r="I110" s="12">
        <f t="shared" si="5"/>
        <v>4984.7402618733213</v>
      </c>
      <c r="J110" s="2">
        <f t="shared" si="6"/>
        <v>5407.6564243057337</v>
      </c>
      <c r="K110" s="12">
        <f t="shared" si="7"/>
        <v>10392.396686179054</v>
      </c>
    </row>
    <row r="111" spans="1:11" x14ac:dyDescent="0.35">
      <c r="A111" s="3">
        <v>48132</v>
      </c>
      <c r="B111" t="s">
        <v>174</v>
      </c>
      <c r="C111" t="s">
        <v>33</v>
      </c>
      <c r="D111" s="1">
        <v>3305061</v>
      </c>
      <c r="E111">
        <v>0</v>
      </c>
      <c r="F111" s="1">
        <f t="shared" si="4"/>
        <v>3305061</v>
      </c>
      <c r="G111" s="2">
        <v>10798761.210000001</v>
      </c>
      <c r="H111" s="2">
        <v>1043.4000000000001</v>
      </c>
      <c r="I111" s="12">
        <f t="shared" si="5"/>
        <v>3167.5876940770554</v>
      </c>
      <c r="J111" s="2">
        <f t="shared" si="6"/>
        <v>10349.589045428407</v>
      </c>
      <c r="K111" s="12">
        <f t="shared" si="7"/>
        <v>13517.176739505463</v>
      </c>
    </row>
    <row r="112" spans="1:11" x14ac:dyDescent="0.35">
      <c r="A112" s="3">
        <v>46326</v>
      </c>
      <c r="B112" t="s">
        <v>175</v>
      </c>
      <c r="C112" t="s">
        <v>65</v>
      </c>
      <c r="D112" s="1">
        <v>7621812</v>
      </c>
      <c r="E112" s="1">
        <v>3390413</v>
      </c>
      <c r="F112" s="1">
        <f t="shared" si="4"/>
        <v>11012225</v>
      </c>
      <c r="G112" s="2">
        <v>5782323.2199999997</v>
      </c>
      <c r="H112" s="2">
        <v>1613.48</v>
      </c>
      <c r="I112" s="12">
        <f t="shared" si="5"/>
        <v>6825.1388303542653</v>
      </c>
      <c r="J112" s="2">
        <f t="shared" si="6"/>
        <v>3583.7588442373008</v>
      </c>
      <c r="K112" s="12">
        <f t="shared" si="7"/>
        <v>10408.897674591566</v>
      </c>
    </row>
    <row r="113" spans="1:11" x14ac:dyDescent="0.35">
      <c r="A113" s="3">
        <v>43794</v>
      </c>
      <c r="B113" t="s">
        <v>176</v>
      </c>
      <c r="C113" t="s">
        <v>68</v>
      </c>
      <c r="D113" s="1">
        <v>85271838</v>
      </c>
      <c r="E113">
        <v>0</v>
      </c>
      <c r="F113" s="1">
        <f t="shared" si="4"/>
        <v>85271838</v>
      </c>
      <c r="G113" s="2">
        <v>20698737.620000001</v>
      </c>
      <c r="H113" s="2">
        <v>6313.74</v>
      </c>
      <c r="I113" s="12">
        <f t="shared" si="5"/>
        <v>13505.75696813616</v>
      </c>
      <c r="J113" s="2">
        <f t="shared" si="6"/>
        <v>3278.3639522691783</v>
      </c>
      <c r="K113" s="12">
        <f t="shared" si="7"/>
        <v>16784.120920405338</v>
      </c>
    </row>
    <row r="114" spans="1:11" x14ac:dyDescent="0.35">
      <c r="A114" s="3">
        <v>43786</v>
      </c>
      <c r="B114" t="s">
        <v>177</v>
      </c>
      <c r="C114" t="s">
        <v>68</v>
      </c>
      <c r="D114" s="1">
        <v>253396663</v>
      </c>
      <c r="E114">
        <v>0</v>
      </c>
      <c r="F114" s="1">
        <f t="shared" si="4"/>
        <v>253396663</v>
      </c>
      <c r="G114" s="2">
        <v>441046706.5</v>
      </c>
      <c r="H114" s="2">
        <v>52574.75</v>
      </c>
      <c r="I114" s="12">
        <f t="shared" si="5"/>
        <v>4819.7407120338185</v>
      </c>
      <c r="J114" s="2">
        <f t="shared" si="6"/>
        <v>8388.9453872819176</v>
      </c>
      <c r="K114" s="12">
        <f t="shared" si="7"/>
        <v>13208.686099315735</v>
      </c>
    </row>
    <row r="115" spans="1:11" x14ac:dyDescent="0.35">
      <c r="A115" s="3">
        <v>46391</v>
      </c>
      <c r="B115" t="s">
        <v>178</v>
      </c>
      <c r="C115" t="s">
        <v>99</v>
      </c>
      <c r="D115" s="1">
        <v>6616914</v>
      </c>
      <c r="E115">
        <v>0</v>
      </c>
      <c r="F115" s="1">
        <f t="shared" si="4"/>
        <v>6616914</v>
      </c>
      <c r="G115" s="2">
        <v>8615260.3200000003</v>
      </c>
      <c r="H115" s="2">
        <v>1712.96</v>
      </c>
      <c r="I115" s="12">
        <f t="shared" si="5"/>
        <v>3862.8537735849054</v>
      </c>
      <c r="J115" s="2">
        <f t="shared" si="6"/>
        <v>5029.4579674948627</v>
      </c>
      <c r="K115" s="12">
        <f t="shared" si="7"/>
        <v>8892.3117410797677</v>
      </c>
    </row>
    <row r="116" spans="1:11" x14ac:dyDescent="0.35">
      <c r="A116" s="3">
        <v>48488</v>
      </c>
      <c r="B116" t="s">
        <v>179</v>
      </c>
      <c r="C116" t="s">
        <v>97</v>
      </c>
      <c r="D116" s="1">
        <v>16757368</v>
      </c>
      <c r="E116" s="1">
        <v>5699995</v>
      </c>
      <c r="F116" s="1">
        <f t="shared" si="4"/>
        <v>22457363</v>
      </c>
      <c r="G116" s="2">
        <v>8746886.5700000003</v>
      </c>
      <c r="H116" s="2">
        <v>2425.46</v>
      </c>
      <c r="I116" s="12">
        <f t="shared" si="5"/>
        <v>9259.0118987738406</v>
      </c>
      <c r="J116" s="2">
        <f t="shared" si="6"/>
        <v>3606.2794562680892</v>
      </c>
      <c r="K116" s="12">
        <f t="shared" si="7"/>
        <v>12865.291355041929</v>
      </c>
    </row>
    <row r="117" spans="1:11" x14ac:dyDescent="0.35">
      <c r="A117" s="3">
        <v>45302</v>
      </c>
      <c r="B117" t="s">
        <v>180</v>
      </c>
      <c r="C117" t="s">
        <v>181</v>
      </c>
      <c r="D117" s="1">
        <v>7430817</v>
      </c>
      <c r="E117" s="1">
        <v>2432884</v>
      </c>
      <c r="F117" s="1">
        <f t="shared" si="4"/>
        <v>9863701</v>
      </c>
      <c r="G117" s="2">
        <v>12241997.560000001</v>
      </c>
      <c r="H117" s="2">
        <v>2065.56</v>
      </c>
      <c r="I117" s="12">
        <f t="shared" si="5"/>
        <v>4775.3156528980035</v>
      </c>
      <c r="J117" s="2">
        <f t="shared" si="6"/>
        <v>5926.7208698851646</v>
      </c>
      <c r="K117" s="12">
        <f t="shared" si="7"/>
        <v>10702.036522783168</v>
      </c>
    </row>
    <row r="118" spans="1:11" x14ac:dyDescent="0.35">
      <c r="A118" s="3">
        <v>45310</v>
      </c>
      <c r="B118" t="s">
        <v>182</v>
      </c>
      <c r="C118" t="s">
        <v>150</v>
      </c>
      <c r="D118" s="1">
        <v>4346053</v>
      </c>
      <c r="E118" s="1">
        <v>866664</v>
      </c>
      <c r="F118" s="1">
        <f t="shared" si="4"/>
        <v>5212717</v>
      </c>
      <c r="G118" s="2">
        <v>6925941.8200000003</v>
      </c>
      <c r="H118" s="2">
        <v>1214.8900000000001</v>
      </c>
      <c r="I118" s="12">
        <f t="shared" si="5"/>
        <v>4290.6905151906758</v>
      </c>
      <c r="J118" s="2">
        <f t="shared" si="6"/>
        <v>5700.8797668924753</v>
      </c>
      <c r="K118" s="12">
        <f t="shared" si="7"/>
        <v>9991.5702820831502</v>
      </c>
    </row>
    <row r="119" spans="1:11" x14ac:dyDescent="0.35">
      <c r="A119" s="3">
        <v>64964</v>
      </c>
      <c r="B119" t="s">
        <v>183</v>
      </c>
      <c r="C119" t="s">
        <v>184</v>
      </c>
      <c r="D119" s="1">
        <v>278391</v>
      </c>
      <c r="E119">
        <v>0</v>
      </c>
      <c r="F119" s="1">
        <f t="shared" si="4"/>
        <v>278391</v>
      </c>
      <c r="G119" s="2">
        <v>605980.43000000005</v>
      </c>
      <c r="H119">
        <v>99.46</v>
      </c>
      <c r="I119" s="12">
        <f t="shared" si="5"/>
        <v>2799.0247335612307</v>
      </c>
      <c r="J119" s="2">
        <f t="shared" si="6"/>
        <v>6092.7049064950743</v>
      </c>
      <c r="K119" s="12">
        <f t="shared" si="7"/>
        <v>8891.7296400563046</v>
      </c>
    </row>
    <row r="120" spans="1:11" x14ac:dyDescent="0.35">
      <c r="A120" s="3">
        <v>46516</v>
      </c>
      <c r="B120" t="s">
        <v>185</v>
      </c>
      <c r="C120" t="s">
        <v>126</v>
      </c>
      <c r="D120" s="1">
        <v>3611862</v>
      </c>
      <c r="E120" s="1">
        <v>1517833</v>
      </c>
      <c r="F120" s="1">
        <f t="shared" si="4"/>
        <v>5129695</v>
      </c>
      <c r="G120" s="2">
        <v>3887402.29</v>
      </c>
      <c r="H120">
        <v>716.76</v>
      </c>
      <c r="I120" s="12">
        <f t="shared" si="5"/>
        <v>7156.7819074725157</v>
      </c>
      <c r="J120" s="2">
        <f t="shared" si="6"/>
        <v>5423.5759389474861</v>
      </c>
      <c r="K120" s="12">
        <f t="shared" si="7"/>
        <v>12580.357846420002</v>
      </c>
    </row>
    <row r="121" spans="1:11" x14ac:dyDescent="0.35">
      <c r="A121" s="3">
        <v>48140</v>
      </c>
      <c r="B121" t="s">
        <v>186</v>
      </c>
      <c r="C121" t="s">
        <v>33</v>
      </c>
      <c r="D121" s="1">
        <v>8643030</v>
      </c>
      <c r="E121">
        <v>0</v>
      </c>
      <c r="F121" s="1">
        <f t="shared" si="4"/>
        <v>8643030</v>
      </c>
      <c r="G121" s="2">
        <v>2132641.7000000002</v>
      </c>
      <c r="H121">
        <v>805.15</v>
      </c>
      <c r="I121" s="12">
        <f t="shared" si="5"/>
        <v>10734.68297832702</v>
      </c>
      <c r="J121" s="2">
        <f t="shared" si="6"/>
        <v>2648.7507917779299</v>
      </c>
      <c r="K121" s="12">
        <f t="shared" si="7"/>
        <v>13383.43377010495</v>
      </c>
    </row>
    <row r="122" spans="1:11" x14ac:dyDescent="0.35">
      <c r="A122" s="3">
        <v>45328</v>
      </c>
      <c r="B122" t="s">
        <v>187</v>
      </c>
      <c r="C122" t="s">
        <v>71</v>
      </c>
      <c r="D122" s="1">
        <v>4440191</v>
      </c>
      <c r="E122" s="1">
        <v>1852545</v>
      </c>
      <c r="F122" s="1">
        <f t="shared" si="4"/>
        <v>6292736</v>
      </c>
      <c r="G122" s="2">
        <v>3163412.14</v>
      </c>
      <c r="H122">
        <v>969.53</v>
      </c>
      <c r="I122" s="12">
        <f t="shared" si="5"/>
        <v>6490.5015832413646</v>
      </c>
      <c r="J122" s="2">
        <f t="shared" si="6"/>
        <v>3262.8305880168746</v>
      </c>
      <c r="K122" s="12">
        <f t="shared" si="7"/>
        <v>9753.3321712582401</v>
      </c>
    </row>
    <row r="123" spans="1:11" x14ac:dyDescent="0.35">
      <c r="A123" s="3">
        <v>43802</v>
      </c>
      <c r="B123" t="s">
        <v>188</v>
      </c>
      <c r="C123" t="s">
        <v>93</v>
      </c>
      <c r="D123" s="1">
        <v>477640821</v>
      </c>
      <c r="E123">
        <v>0</v>
      </c>
      <c r="F123" s="1">
        <f t="shared" si="4"/>
        <v>477640821</v>
      </c>
      <c r="G123" s="2">
        <v>332439206.02999997</v>
      </c>
      <c r="H123" s="2">
        <v>72393.759999999995</v>
      </c>
      <c r="I123" s="12">
        <f t="shared" si="5"/>
        <v>6597.817560519029</v>
      </c>
      <c r="J123" s="2">
        <f t="shared" si="6"/>
        <v>4592.0975237368521</v>
      </c>
      <c r="K123" s="12">
        <f t="shared" si="7"/>
        <v>11189.915084255881</v>
      </c>
    </row>
    <row r="124" spans="1:11" x14ac:dyDescent="0.35">
      <c r="A124" s="3">
        <v>49312</v>
      </c>
      <c r="B124" t="s">
        <v>189</v>
      </c>
      <c r="C124" t="s">
        <v>190</v>
      </c>
      <c r="D124" s="1">
        <v>2966810</v>
      </c>
      <c r="E124" s="1">
        <v>1314000</v>
      </c>
      <c r="F124" s="1">
        <f t="shared" si="4"/>
        <v>4280810</v>
      </c>
      <c r="G124" s="2">
        <v>5684735.9400000004</v>
      </c>
      <c r="H124">
        <v>870.76</v>
      </c>
      <c r="I124" s="12">
        <f t="shared" si="5"/>
        <v>4916.1766732509532</v>
      </c>
      <c r="J124" s="2">
        <f t="shared" si="6"/>
        <v>6528.4762046947499</v>
      </c>
      <c r="K124" s="12">
        <f t="shared" si="7"/>
        <v>11444.652877945704</v>
      </c>
    </row>
    <row r="125" spans="1:11" x14ac:dyDescent="0.35">
      <c r="A125" s="3">
        <v>43810</v>
      </c>
      <c r="B125" t="s">
        <v>191</v>
      </c>
      <c r="C125" t="s">
        <v>51</v>
      </c>
      <c r="D125" s="1">
        <v>6353442</v>
      </c>
      <c r="E125">
        <v>0</v>
      </c>
      <c r="F125" s="1">
        <f t="shared" si="4"/>
        <v>6353442</v>
      </c>
      <c r="G125" s="2">
        <v>11082116.52</v>
      </c>
      <c r="H125" s="2">
        <v>1625.05</v>
      </c>
      <c r="I125" s="12">
        <f t="shared" si="5"/>
        <v>3909.6901633795883</v>
      </c>
      <c r="J125" s="2">
        <f t="shared" si="6"/>
        <v>6819.5541798713884</v>
      </c>
      <c r="K125" s="12">
        <f t="shared" si="7"/>
        <v>10729.244343250977</v>
      </c>
    </row>
    <row r="126" spans="1:11" x14ac:dyDescent="0.35">
      <c r="A126" s="3">
        <v>47548</v>
      </c>
      <c r="B126" t="s">
        <v>192</v>
      </c>
      <c r="C126" t="s">
        <v>193</v>
      </c>
      <c r="D126" s="1">
        <v>4731312</v>
      </c>
      <c r="E126">
        <v>0</v>
      </c>
      <c r="F126" s="1">
        <f t="shared" si="4"/>
        <v>4731312</v>
      </c>
      <c r="G126" s="2">
        <v>2237860.79</v>
      </c>
      <c r="H126">
        <v>400.96</v>
      </c>
      <c r="I126" s="12">
        <f t="shared" si="5"/>
        <v>11799.960095770151</v>
      </c>
      <c r="J126" s="2">
        <f t="shared" si="6"/>
        <v>5581.2569583000804</v>
      </c>
      <c r="K126" s="12">
        <f t="shared" si="7"/>
        <v>17381.217054070232</v>
      </c>
    </row>
    <row r="127" spans="1:11" x14ac:dyDescent="0.35">
      <c r="A127" s="3">
        <v>49320</v>
      </c>
      <c r="B127" t="s">
        <v>194</v>
      </c>
      <c r="C127" t="s">
        <v>190</v>
      </c>
      <c r="D127" s="1">
        <v>2079904</v>
      </c>
      <c r="E127" s="1">
        <v>679865</v>
      </c>
      <c r="F127" s="1">
        <f t="shared" si="4"/>
        <v>2759769</v>
      </c>
      <c r="G127" s="2">
        <v>3811166.24</v>
      </c>
      <c r="H127">
        <v>538.78</v>
      </c>
      <c r="I127" s="12">
        <f t="shared" si="5"/>
        <v>5122.2558372619624</v>
      </c>
      <c r="J127" s="2">
        <f t="shared" si="6"/>
        <v>7073.6965737406745</v>
      </c>
      <c r="K127" s="12">
        <f t="shared" si="7"/>
        <v>12195.952411002636</v>
      </c>
    </row>
    <row r="128" spans="1:11" x14ac:dyDescent="0.35">
      <c r="A128" s="3">
        <v>49981</v>
      </c>
      <c r="B128" t="s">
        <v>195</v>
      </c>
      <c r="C128" t="s">
        <v>23</v>
      </c>
      <c r="D128" s="1">
        <v>35751778</v>
      </c>
      <c r="E128">
        <v>0</v>
      </c>
      <c r="F128" s="1">
        <f t="shared" si="4"/>
        <v>35751778</v>
      </c>
      <c r="G128" s="2">
        <v>2537294.23</v>
      </c>
      <c r="H128" s="2">
        <v>2921.42</v>
      </c>
      <c r="I128" s="12">
        <f t="shared" si="5"/>
        <v>12237.808326087998</v>
      </c>
      <c r="J128" s="2">
        <f t="shared" si="6"/>
        <v>868.5140205790334</v>
      </c>
      <c r="K128" s="12">
        <f t="shared" si="7"/>
        <v>13106.322346667032</v>
      </c>
    </row>
    <row r="129" spans="1:11" x14ac:dyDescent="0.35">
      <c r="A129" s="3">
        <v>47431</v>
      </c>
      <c r="B129" t="s">
        <v>196</v>
      </c>
      <c r="C129" t="s">
        <v>43</v>
      </c>
      <c r="D129" s="1">
        <v>3005907</v>
      </c>
      <c r="E129" s="1">
        <v>1644854</v>
      </c>
      <c r="F129" s="1">
        <f t="shared" si="4"/>
        <v>4650761</v>
      </c>
      <c r="G129" s="2">
        <v>3549120.14</v>
      </c>
      <c r="H129">
        <v>683.43</v>
      </c>
      <c r="I129" s="12">
        <f t="shared" si="5"/>
        <v>6805.0290446717299</v>
      </c>
      <c r="J129" s="2">
        <f t="shared" si="6"/>
        <v>5193.099717600925</v>
      </c>
      <c r="K129" s="12">
        <f t="shared" si="7"/>
        <v>11998.128762272656</v>
      </c>
    </row>
    <row r="130" spans="1:11" x14ac:dyDescent="0.35">
      <c r="A130" s="3">
        <v>43828</v>
      </c>
      <c r="B130" t="s">
        <v>197</v>
      </c>
      <c r="C130" t="s">
        <v>198</v>
      </c>
      <c r="D130" s="1">
        <v>6272606</v>
      </c>
      <c r="E130">
        <v>0</v>
      </c>
      <c r="F130" s="1">
        <f t="shared" si="4"/>
        <v>6272606</v>
      </c>
      <c r="G130" s="2">
        <v>12025381.050000001</v>
      </c>
      <c r="H130" s="2">
        <v>1699.47</v>
      </c>
      <c r="I130" s="12">
        <f t="shared" si="5"/>
        <v>3690.9189335498713</v>
      </c>
      <c r="J130" s="2">
        <f t="shared" si="6"/>
        <v>7075.9595932849652</v>
      </c>
      <c r="K130" s="12">
        <f t="shared" si="7"/>
        <v>10766.878526834837</v>
      </c>
    </row>
    <row r="131" spans="1:11" x14ac:dyDescent="0.35">
      <c r="A131" s="3">
        <v>49999</v>
      </c>
      <c r="B131" t="s">
        <v>199</v>
      </c>
      <c r="C131" t="s">
        <v>23</v>
      </c>
      <c r="D131" s="1">
        <v>12936820</v>
      </c>
      <c r="E131">
        <v>0</v>
      </c>
      <c r="F131" s="1">
        <f t="shared" si="4"/>
        <v>12936820</v>
      </c>
      <c r="G131" s="2">
        <v>4275244.83</v>
      </c>
      <c r="H131" s="2">
        <v>1432.11</v>
      </c>
      <c r="I131" s="12">
        <f t="shared" si="5"/>
        <v>9033.3982724790694</v>
      </c>
      <c r="J131" s="2">
        <f t="shared" si="6"/>
        <v>2985.2768502419508</v>
      </c>
      <c r="K131" s="12">
        <f t="shared" si="7"/>
        <v>12018.675122721021</v>
      </c>
    </row>
    <row r="132" spans="1:11" x14ac:dyDescent="0.35">
      <c r="A132" s="3">
        <v>45336</v>
      </c>
      <c r="B132" t="s">
        <v>200</v>
      </c>
      <c r="C132" t="s">
        <v>90</v>
      </c>
      <c r="D132" s="1">
        <v>2473488</v>
      </c>
      <c r="E132" s="1">
        <v>2046719</v>
      </c>
      <c r="F132" s="1">
        <f t="shared" si="4"/>
        <v>4520207</v>
      </c>
      <c r="G132" s="2">
        <v>4329530.96</v>
      </c>
      <c r="H132">
        <v>739.42</v>
      </c>
      <c r="I132" s="12">
        <f t="shared" si="5"/>
        <v>6113.1792486002541</v>
      </c>
      <c r="J132" s="2">
        <f t="shared" si="6"/>
        <v>5855.3068080387329</v>
      </c>
      <c r="K132" s="12">
        <f t="shared" si="7"/>
        <v>11968.486056638987</v>
      </c>
    </row>
    <row r="133" spans="1:11" x14ac:dyDescent="0.35">
      <c r="A133" s="3">
        <v>45344</v>
      </c>
      <c r="B133" t="s">
        <v>201</v>
      </c>
      <c r="C133" t="s">
        <v>126</v>
      </c>
      <c r="D133" s="1">
        <v>2712248</v>
      </c>
      <c r="E133" s="1">
        <v>206495</v>
      </c>
      <c r="F133" s="1">
        <f t="shared" si="4"/>
        <v>2918743</v>
      </c>
      <c r="G133" s="2">
        <v>6446688.9299999997</v>
      </c>
      <c r="H133">
        <v>699.34</v>
      </c>
      <c r="I133" s="12">
        <f t="shared" si="5"/>
        <v>4173.5679354820259</v>
      </c>
      <c r="J133" s="2">
        <f t="shared" si="6"/>
        <v>9218.2471044127306</v>
      </c>
      <c r="K133" s="12">
        <f t="shared" si="7"/>
        <v>13391.815039894756</v>
      </c>
    </row>
    <row r="134" spans="1:11" x14ac:dyDescent="0.35">
      <c r="A134" s="3">
        <v>46433</v>
      </c>
      <c r="B134" t="s">
        <v>202</v>
      </c>
      <c r="C134" t="s">
        <v>71</v>
      </c>
      <c r="D134" s="1">
        <v>2707134</v>
      </c>
      <c r="E134" s="1">
        <v>1238160</v>
      </c>
      <c r="F134" s="1">
        <f t="shared" si="4"/>
        <v>3945294</v>
      </c>
      <c r="G134" s="2">
        <v>5834905.54</v>
      </c>
      <c r="H134">
        <v>917.9</v>
      </c>
      <c r="I134" s="12">
        <f t="shared" si="5"/>
        <v>4298.1740930384576</v>
      </c>
      <c r="J134" s="2">
        <f t="shared" si="6"/>
        <v>6356.7987144569124</v>
      </c>
      <c r="K134" s="12">
        <f t="shared" si="7"/>
        <v>10654.972807495371</v>
      </c>
    </row>
    <row r="135" spans="1:11" x14ac:dyDescent="0.35">
      <c r="A135" s="3">
        <v>49429</v>
      </c>
      <c r="B135" t="s">
        <v>202</v>
      </c>
      <c r="C135" t="s">
        <v>173</v>
      </c>
      <c r="D135" s="1">
        <v>3749524</v>
      </c>
      <c r="E135">
        <v>0</v>
      </c>
      <c r="F135" s="1">
        <f t="shared" si="4"/>
        <v>3749524</v>
      </c>
      <c r="G135" s="2">
        <v>7620681.7800000003</v>
      </c>
      <c r="H135" s="2">
        <v>1174.01</v>
      </c>
      <c r="I135" s="12">
        <f t="shared" si="5"/>
        <v>3193.7751807906238</v>
      </c>
      <c r="J135" s="2">
        <f t="shared" si="6"/>
        <v>6491.1557652830897</v>
      </c>
      <c r="K135" s="12">
        <f t="shared" si="7"/>
        <v>9684.9309460737131</v>
      </c>
    </row>
    <row r="136" spans="1:11" x14ac:dyDescent="0.35">
      <c r="A136" s="3">
        <v>50351</v>
      </c>
      <c r="B136" t="s">
        <v>202</v>
      </c>
      <c r="C136" t="s">
        <v>203</v>
      </c>
      <c r="D136" s="1">
        <v>4721017</v>
      </c>
      <c r="E136" s="1">
        <v>1093582</v>
      </c>
      <c r="F136" s="1">
        <f t="shared" si="4"/>
        <v>5814599</v>
      </c>
      <c r="G136" s="2">
        <v>4363758.49</v>
      </c>
      <c r="H136">
        <v>768.08</v>
      </c>
      <c r="I136" s="12">
        <f t="shared" si="5"/>
        <v>7570.3038745963959</v>
      </c>
      <c r="J136" s="2">
        <f t="shared" si="6"/>
        <v>5681.3853895427555</v>
      </c>
      <c r="K136" s="12">
        <f t="shared" si="7"/>
        <v>13251.689264139151</v>
      </c>
    </row>
    <row r="137" spans="1:11" x14ac:dyDescent="0.35">
      <c r="A137" s="3">
        <v>49189</v>
      </c>
      <c r="B137" t="s">
        <v>204</v>
      </c>
      <c r="C137" t="s">
        <v>54</v>
      </c>
      <c r="D137" s="1">
        <v>9079093</v>
      </c>
      <c r="E137">
        <v>0</v>
      </c>
      <c r="F137" s="1">
        <f t="shared" si="4"/>
        <v>9079093</v>
      </c>
      <c r="G137" s="2">
        <v>10219031.810000001</v>
      </c>
      <c r="H137" s="2">
        <v>1709.54</v>
      </c>
      <c r="I137" s="12">
        <f t="shared" si="5"/>
        <v>5310.8397580635728</v>
      </c>
      <c r="J137" s="2">
        <f t="shared" si="6"/>
        <v>5977.6500169636283</v>
      </c>
      <c r="K137" s="12">
        <f t="shared" si="7"/>
        <v>11288.489775027201</v>
      </c>
    </row>
    <row r="138" spans="1:11" x14ac:dyDescent="0.35">
      <c r="A138" s="3">
        <v>45351</v>
      </c>
      <c r="B138" t="s">
        <v>205</v>
      </c>
      <c r="C138" t="s">
        <v>206</v>
      </c>
      <c r="D138" s="1">
        <v>1981032</v>
      </c>
      <c r="E138">
        <v>0</v>
      </c>
      <c r="F138" s="1">
        <f t="shared" si="4"/>
        <v>1981032</v>
      </c>
      <c r="G138" s="2">
        <v>9593747.8800000008</v>
      </c>
      <c r="H138">
        <v>913.45</v>
      </c>
      <c r="I138" s="12">
        <f t="shared" si="5"/>
        <v>2168.7361103508674</v>
      </c>
      <c r="J138" s="2">
        <f t="shared" si="6"/>
        <v>10502.76192457168</v>
      </c>
      <c r="K138" s="12">
        <f t="shared" si="7"/>
        <v>12671.498034922548</v>
      </c>
    </row>
    <row r="139" spans="1:11" x14ac:dyDescent="0.35">
      <c r="A139" s="3">
        <v>43836</v>
      </c>
      <c r="B139" t="s">
        <v>207</v>
      </c>
      <c r="C139" t="s">
        <v>23</v>
      </c>
      <c r="D139" s="1">
        <v>34568537</v>
      </c>
      <c r="E139">
        <v>0</v>
      </c>
      <c r="F139" s="1">
        <f t="shared" ref="F139:F202" si="8">D139+E139</f>
        <v>34568537</v>
      </c>
      <c r="G139" s="2">
        <v>15844152.66</v>
      </c>
      <c r="H139" s="2">
        <v>4664.92</v>
      </c>
      <c r="I139" s="12">
        <f t="shared" ref="I139:I202" si="9">F139/H139</f>
        <v>7410.317218730439</v>
      </c>
      <c r="J139" s="2">
        <f t="shared" ref="J139:J202" si="10">G139/H139</f>
        <v>3396.4468115208833</v>
      </c>
      <c r="K139" s="12">
        <f t="shared" ref="K139:K202" si="11">I139+J139</f>
        <v>10806.764030251323</v>
      </c>
    </row>
    <row r="140" spans="1:11" x14ac:dyDescent="0.35">
      <c r="A140" s="3">
        <v>46557</v>
      </c>
      <c r="B140" t="s">
        <v>208</v>
      </c>
      <c r="C140" t="s">
        <v>68</v>
      </c>
      <c r="D140" s="1">
        <v>12574779</v>
      </c>
      <c r="E140">
        <v>0</v>
      </c>
      <c r="F140" s="1">
        <f t="shared" si="8"/>
        <v>12574779</v>
      </c>
      <c r="G140" s="2">
        <v>540914.13</v>
      </c>
      <c r="H140">
        <v>718.97</v>
      </c>
      <c r="I140" s="12">
        <f t="shared" si="9"/>
        <v>17489.991237464707</v>
      </c>
      <c r="J140" s="2">
        <f t="shared" si="10"/>
        <v>752.34589760351616</v>
      </c>
      <c r="K140" s="12">
        <f t="shared" si="11"/>
        <v>18242.337135068221</v>
      </c>
    </row>
    <row r="141" spans="1:11" x14ac:dyDescent="0.35">
      <c r="A141" s="3">
        <v>50542</v>
      </c>
      <c r="B141" t="s">
        <v>209</v>
      </c>
      <c r="C141" t="s">
        <v>162</v>
      </c>
      <c r="D141" s="1">
        <v>4031894</v>
      </c>
      <c r="E141" s="1">
        <v>1319877</v>
      </c>
      <c r="F141" s="1">
        <f t="shared" si="8"/>
        <v>5351771</v>
      </c>
      <c r="G141" s="2">
        <v>3083307.59</v>
      </c>
      <c r="H141">
        <v>822.56</v>
      </c>
      <c r="I141" s="12">
        <f t="shared" si="9"/>
        <v>6506.2378428321344</v>
      </c>
      <c r="J141" s="2">
        <f t="shared" si="10"/>
        <v>3748.428795467808</v>
      </c>
      <c r="K141" s="12">
        <f t="shared" si="11"/>
        <v>10254.666638299943</v>
      </c>
    </row>
    <row r="142" spans="1:11" x14ac:dyDescent="0.35">
      <c r="A142" s="3">
        <v>48934</v>
      </c>
      <c r="B142" t="s">
        <v>210</v>
      </c>
      <c r="C142" t="s">
        <v>84</v>
      </c>
      <c r="D142" s="1">
        <v>10231203</v>
      </c>
      <c r="E142">
        <v>0</v>
      </c>
      <c r="F142" s="1">
        <f t="shared" si="8"/>
        <v>10231203</v>
      </c>
      <c r="G142" s="2">
        <v>595380.4</v>
      </c>
      <c r="H142">
        <v>461.63</v>
      </c>
      <c r="I142" s="12">
        <f t="shared" si="9"/>
        <v>22163.210796525356</v>
      </c>
      <c r="J142" s="2">
        <f t="shared" si="10"/>
        <v>1289.7350692112732</v>
      </c>
      <c r="K142" s="12">
        <f t="shared" si="11"/>
        <v>23452.94586573663</v>
      </c>
    </row>
    <row r="143" spans="1:11" x14ac:dyDescent="0.35">
      <c r="A143" s="3">
        <v>47837</v>
      </c>
      <c r="B143" t="s">
        <v>211</v>
      </c>
      <c r="C143" t="s">
        <v>152</v>
      </c>
      <c r="D143" s="1">
        <v>1909188</v>
      </c>
      <c r="E143" s="1">
        <v>972788</v>
      </c>
      <c r="F143" s="1">
        <f t="shared" si="8"/>
        <v>2881976</v>
      </c>
      <c r="G143" s="2">
        <v>3825679.53</v>
      </c>
      <c r="H143">
        <v>515.52</v>
      </c>
      <c r="I143" s="12">
        <f t="shared" si="9"/>
        <v>5590.4252017380513</v>
      </c>
      <c r="J143" s="2">
        <f t="shared" si="10"/>
        <v>7421.0108822160146</v>
      </c>
      <c r="K143" s="12">
        <f t="shared" si="11"/>
        <v>13011.436083954066</v>
      </c>
    </row>
    <row r="144" spans="1:11" x14ac:dyDescent="0.35">
      <c r="A144" s="3">
        <v>47928</v>
      </c>
      <c r="B144" t="s">
        <v>212</v>
      </c>
      <c r="C144" t="s">
        <v>159</v>
      </c>
      <c r="D144" s="1">
        <v>1784000</v>
      </c>
      <c r="E144">
        <v>0</v>
      </c>
      <c r="F144" s="1">
        <f t="shared" si="8"/>
        <v>1784000</v>
      </c>
      <c r="G144" s="2">
        <v>10854556.470000001</v>
      </c>
      <c r="H144">
        <v>963.69</v>
      </c>
      <c r="I144" s="12">
        <f t="shared" si="9"/>
        <v>1851.2177152403781</v>
      </c>
      <c r="J144" s="2">
        <f t="shared" si="10"/>
        <v>11263.535441895216</v>
      </c>
      <c r="K144" s="12">
        <f t="shared" si="11"/>
        <v>13114.753157135594</v>
      </c>
    </row>
    <row r="145" spans="1:11" x14ac:dyDescent="0.35">
      <c r="A145" s="3">
        <v>43844</v>
      </c>
      <c r="B145" t="s">
        <v>213</v>
      </c>
      <c r="C145" t="s">
        <v>119</v>
      </c>
      <c r="D145" s="1">
        <v>69677491</v>
      </c>
      <c r="E145">
        <v>0</v>
      </c>
      <c r="F145" s="1">
        <f t="shared" si="8"/>
        <v>69677491</v>
      </c>
      <c r="G145" s="2">
        <v>185548457.81999999</v>
      </c>
      <c r="H145" s="2">
        <v>22576.75</v>
      </c>
      <c r="I145" s="12">
        <f t="shared" si="9"/>
        <v>3086.2498366682539</v>
      </c>
      <c r="J145" s="2">
        <f t="shared" si="10"/>
        <v>8218.563691408197</v>
      </c>
      <c r="K145" s="12">
        <f t="shared" si="11"/>
        <v>11304.813528076451</v>
      </c>
    </row>
    <row r="146" spans="1:11" x14ac:dyDescent="0.35">
      <c r="A146" s="3">
        <v>43851</v>
      </c>
      <c r="B146" t="s">
        <v>214</v>
      </c>
      <c r="C146" t="s">
        <v>164</v>
      </c>
      <c r="D146" s="1">
        <v>11883927</v>
      </c>
      <c r="E146">
        <v>0</v>
      </c>
      <c r="F146" s="1">
        <f t="shared" si="8"/>
        <v>11883927</v>
      </c>
      <c r="G146" s="2">
        <v>3367464.23</v>
      </c>
      <c r="H146" s="2">
        <v>1278.99</v>
      </c>
      <c r="I146" s="12">
        <f t="shared" si="9"/>
        <v>9291.649661060681</v>
      </c>
      <c r="J146" s="2">
        <f t="shared" si="10"/>
        <v>2632.908959413287</v>
      </c>
      <c r="K146" s="12">
        <f t="shared" si="11"/>
        <v>11924.558620473968</v>
      </c>
    </row>
    <row r="147" spans="1:11" x14ac:dyDescent="0.35">
      <c r="A147" s="3">
        <v>43869</v>
      </c>
      <c r="B147" t="s">
        <v>215</v>
      </c>
      <c r="C147" t="s">
        <v>60</v>
      </c>
      <c r="D147" s="1">
        <v>8066771</v>
      </c>
      <c r="E147" s="1">
        <v>1837974</v>
      </c>
      <c r="F147" s="1">
        <f t="shared" si="8"/>
        <v>9904745</v>
      </c>
      <c r="G147" s="2">
        <v>16797312.41</v>
      </c>
      <c r="H147" s="2">
        <v>2606.7800000000002</v>
      </c>
      <c r="I147" s="12">
        <f t="shared" si="9"/>
        <v>3799.6090962797011</v>
      </c>
      <c r="J147" s="2">
        <f t="shared" si="10"/>
        <v>6443.7015820284023</v>
      </c>
      <c r="K147" s="12">
        <f t="shared" si="11"/>
        <v>10243.310678308104</v>
      </c>
    </row>
    <row r="148" spans="1:11" x14ac:dyDescent="0.35">
      <c r="A148" s="3">
        <v>43877</v>
      </c>
      <c r="B148" t="s">
        <v>216</v>
      </c>
      <c r="C148" t="s">
        <v>95</v>
      </c>
      <c r="D148" s="1">
        <v>41875598</v>
      </c>
      <c r="E148">
        <v>0</v>
      </c>
      <c r="F148" s="1">
        <f t="shared" si="8"/>
        <v>41875598</v>
      </c>
      <c r="G148" s="2">
        <v>16804350.760000002</v>
      </c>
      <c r="H148" s="2">
        <v>5510.75</v>
      </c>
      <c r="I148" s="12">
        <f t="shared" si="9"/>
        <v>7598.8927097037613</v>
      </c>
      <c r="J148" s="2">
        <f t="shared" si="10"/>
        <v>3049.3763571201744</v>
      </c>
      <c r="K148" s="12">
        <f t="shared" si="11"/>
        <v>10648.269066823936</v>
      </c>
    </row>
    <row r="149" spans="1:11" x14ac:dyDescent="0.35">
      <c r="A149" s="3">
        <v>43885</v>
      </c>
      <c r="B149" t="s">
        <v>217</v>
      </c>
      <c r="C149" t="s">
        <v>27</v>
      </c>
      <c r="D149" s="1">
        <v>4933813</v>
      </c>
      <c r="E149">
        <v>0</v>
      </c>
      <c r="F149" s="1">
        <f t="shared" si="8"/>
        <v>4933813</v>
      </c>
      <c r="G149" s="2">
        <v>3841619.39</v>
      </c>
      <c r="H149" s="2">
        <v>1033.51</v>
      </c>
      <c r="I149" s="12">
        <f t="shared" si="9"/>
        <v>4773.8415690220709</v>
      </c>
      <c r="J149" s="2">
        <f t="shared" si="10"/>
        <v>3717.0606863987773</v>
      </c>
      <c r="K149" s="12">
        <f t="shared" si="11"/>
        <v>8490.9022554208477</v>
      </c>
    </row>
    <row r="150" spans="1:11" x14ac:dyDescent="0.35">
      <c r="A150" s="3">
        <v>43893</v>
      </c>
      <c r="B150" t="s">
        <v>218</v>
      </c>
      <c r="C150" t="s">
        <v>171</v>
      </c>
      <c r="D150" s="1">
        <v>14252476</v>
      </c>
      <c r="E150">
        <v>0</v>
      </c>
      <c r="F150" s="1">
        <f t="shared" si="8"/>
        <v>14252476</v>
      </c>
      <c r="G150" s="2">
        <v>8341159.5599999996</v>
      </c>
      <c r="H150" s="2">
        <v>2675.12</v>
      </c>
      <c r="I150" s="12">
        <f t="shared" si="9"/>
        <v>5327.7894075779777</v>
      </c>
      <c r="J150" s="2">
        <f t="shared" si="10"/>
        <v>3118.0506145518707</v>
      </c>
      <c r="K150" s="12">
        <f t="shared" si="11"/>
        <v>8445.8400221298489</v>
      </c>
    </row>
    <row r="151" spans="1:11" x14ac:dyDescent="0.35">
      <c r="A151" s="3">
        <v>47027</v>
      </c>
      <c r="B151" t="s">
        <v>219</v>
      </c>
      <c r="C151" t="s">
        <v>93</v>
      </c>
      <c r="D151" s="1">
        <v>166188028</v>
      </c>
      <c r="E151">
        <v>0</v>
      </c>
      <c r="F151" s="1">
        <f t="shared" si="8"/>
        <v>166188028</v>
      </c>
      <c r="G151" s="2">
        <v>20637094.32</v>
      </c>
      <c r="H151" s="2">
        <v>15510.64</v>
      </c>
      <c r="I151" s="12">
        <f t="shared" si="9"/>
        <v>10714.453304312396</v>
      </c>
      <c r="J151" s="2">
        <f t="shared" si="10"/>
        <v>1330.5121078176014</v>
      </c>
      <c r="K151" s="12">
        <f t="shared" si="11"/>
        <v>12044.965412129997</v>
      </c>
    </row>
    <row r="152" spans="1:11" x14ac:dyDescent="0.35">
      <c r="A152" s="3">
        <v>43901</v>
      </c>
      <c r="B152" t="s">
        <v>220</v>
      </c>
      <c r="C152" t="s">
        <v>68</v>
      </c>
      <c r="D152" s="1">
        <v>9282743</v>
      </c>
      <c r="E152">
        <v>0</v>
      </c>
      <c r="F152" s="1">
        <f t="shared" si="8"/>
        <v>9282743</v>
      </c>
      <c r="G152" s="2">
        <v>31522727.530000001</v>
      </c>
      <c r="H152" s="2">
        <v>2517.54</v>
      </c>
      <c r="I152" s="12">
        <f t="shared" si="9"/>
        <v>3687.2276110806583</v>
      </c>
      <c r="J152" s="2">
        <f t="shared" si="10"/>
        <v>12521.241978280386</v>
      </c>
      <c r="K152" s="12">
        <f t="shared" si="11"/>
        <v>16208.469589361044</v>
      </c>
    </row>
    <row r="153" spans="1:11" x14ac:dyDescent="0.35">
      <c r="A153" s="3">
        <v>46409</v>
      </c>
      <c r="B153" t="s">
        <v>221</v>
      </c>
      <c r="C153" t="s">
        <v>99</v>
      </c>
      <c r="D153" s="1">
        <v>4128649</v>
      </c>
      <c r="E153">
        <v>0</v>
      </c>
      <c r="F153" s="1">
        <f t="shared" si="8"/>
        <v>4128649</v>
      </c>
      <c r="G153" s="2">
        <v>8684845.1500000004</v>
      </c>
      <c r="H153" s="2">
        <v>1262.23</v>
      </c>
      <c r="I153" s="12">
        <f t="shared" si="9"/>
        <v>3270.9165524508212</v>
      </c>
      <c r="J153" s="2">
        <f t="shared" si="10"/>
        <v>6880.5567527312778</v>
      </c>
      <c r="K153" s="12">
        <f t="shared" si="11"/>
        <v>10151.473305182099</v>
      </c>
    </row>
    <row r="154" spans="1:11" x14ac:dyDescent="0.35">
      <c r="A154" s="3">
        <v>69682</v>
      </c>
      <c r="B154" t="s">
        <v>222</v>
      </c>
      <c r="C154" t="s">
        <v>134</v>
      </c>
      <c r="D154" s="1">
        <v>5346989</v>
      </c>
      <c r="E154">
        <v>0</v>
      </c>
      <c r="F154" s="1">
        <f t="shared" si="8"/>
        <v>5346989</v>
      </c>
      <c r="G154" s="2">
        <v>6097274.8200000003</v>
      </c>
      <c r="H154">
        <v>928.62</v>
      </c>
      <c r="I154" s="12">
        <f t="shared" si="9"/>
        <v>5757.9946587409277</v>
      </c>
      <c r="J154" s="2">
        <f t="shared" si="10"/>
        <v>6565.9525101763911</v>
      </c>
      <c r="K154" s="12">
        <f t="shared" si="11"/>
        <v>12323.947168917319</v>
      </c>
    </row>
    <row r="155" spans="1:11" x14ac:dyDescent="0.35">
      <c r="A155" s="3">
        <v>47688</v>
      </c>
      <c r="B155" t="s">
        <v>223</v>
      </c>
      <c r="C155" t="s">
        <v>224</v>
      </c>
      <c r="D155" s="1">
        <v>12575628</v>
      </c>
      <c r="E155">
        <v>0</v>
      </c>
      <c r="F155" s="1">
        <f t="shared" si="8"/>
        <v>12575628</v>
      </c>
      <c r="G155" s="2">
        <v>4152385.29</v>
      </c>
      <c r="H155" s="2">
        <v>1481.43</v>
      </c>
      <c r="I155" s="12">
        <f t="shared" si="9"/>
        <v>8488.8438873250834</v>
      </c>
      <c r="J155" s="2">
        <f t="shared" si="10"/>
        <v>2802.957473522205</v>
      </c>
      <c r="K155" s="12">
        <f t="shared" si="11"/>
        <v>11291.801360847288</v>
      </c>
    </row>
    <row r="156" spans="1:11" x14ac:dyDescent="0.35">
      <c r="A156" s="3">
        <v>47845</v>
      </c>
      <c r="B156" t="s">
        <v>225</v>
      </c>
      <c r="C156" t="s">
        <v>152</v>
      </c>
      <c r="D156" s="1">
        <v>7780735</v>
      </c>
      <c r="E156">
        <v>0</v>
      </c>
      <c r="F156" s="1">
        <f t="shared" si="8"/>
        <v>7780735</v>
      </c>
      <c r="G156" s="2">
        <v>3926193.98</v>
      </c>
      <c r="H156" s="2">
        <v>1161.92</v>
      </c>
      <c r="I156" s="12">
        <f t="shared" si="9"/>
        <v>6696.4463990636186</v>
      </c>
      <c r="J156" s="2">
        <f t="shared" si="10"/>
        <v>3379.057060727072</v>
      </c>
      <c r="K156" s="12">
        <f t="shared" si="11"/>
        <v>10075.503459790691</v>
      </c>
    </row>
    <row r="157" spans="1:11" x14ac:dyDescent="0.35">
      <c r="A157" s="3">
        <v>43919</v>
      </c>
      <c r="B157" t="s">
        <v>226</v>
      </c>
      <c r="C157" t="s">
        <v>71</v>
      </c>
      <c r="D157" s="1">
        <v>4619039</v>
      </c>
      <c r="E157">
        <v>0</v>
      </c>
      <c r="F157" s="1">
        <f t="shared" si="8"/>
        <v>4619039</v>
      </c>
      <c r="G157" s="2">
        <v>20807387.440000001</v>
      </c>
      <c r="H157" s="2">
        <v>2348.66</v>
      </c>
      <c r="I157" s="12">
        <f t="shared" si="9"/>
        <v>1966.6699309393443</v>
      </c>
      <c r="J157" s="2">
        <f t="shared" si="10"/>
        <v>8859.2590839031636</v>
      </c>
      <c r="K157" s="12">
        <f t="shared" si="11"/>
        <v>10825.929014842508</v>
      </c>
    </row>
    <row r="158" spans="1:11" x14ac:dyDescent="0.35">
      <c r="A158" s="3">
        <v>48835</v>
      </c>
      <c r="B158" t="s">
        <v>227</v>
      </c>
      <c r="C158" t="s">
        <v>228</v>
      </c>
      <c r="D158" s="1">
        <v>8067885</v>
      </c>
      <c r="E158">
        <v>0</v>
      </c>
      <c r="F158" s="1">
        <f t="shared" si="8"/>
        <v>8067885</v>
      </c>
      <c r="G158" s="2">
        <v>9264773.0299999993</v>
      </c>
      <c r="H158" s="2">
        <v>2000.05</v>
      </c>
      <c r="I158" s="12">
        <f t="shared" si="9"/>
        <v>4033.841653958651</v>
      </c>
      <c r="J158" s="2">
        <f t="shared" si="10"/>
        <v>4632.2707082322941</v>
      </c>
      <c r="K158" s="12">
        <f t="shared" si="11"/>
        <v>8666.1123621909446</v>
      </c>
    </row>
    <row r="159" spans="1:11" x14ac:dyDescent="0.35">
      <c r="A159" s="3">
        <v>43927</v>
      </c>
      <c r="B159" t="s">
        <v>229</v>
      </c>
      <c r="C159" t="s">
        <v>71</v>
      </c>
      <c r="D159" s="1">
        <v>2949785</v>
      </c>
      <c r="E159">
        <v>0</v>
      </c>
      <c r="F159" s="1">
        <f t="shared" si="8"/>
        <v>2949785</v>
      </c>
      <c r="G159" s="2">
        <v>8078602.6200000001</v>
      </c>
      <c r="H159" s="2">
        <v>1203.8499999999999</v>
      </c>
      <c r="I159" s="12">
        <f t="shared" si="9"/>
        <v>2450.2928105661008</v>
      </c>
      <c r="J159" s="2">
        <f t="shared" si="10"/>
        <v>6710.6388835818425</v>
      </c>
      <c r="K159" s="12">
        <f t="shared" si="11"/>
        <v>9160.9316941479428</v>
      </c>
    </row>
    <row r="160" spans="1:11" x14ac:dyDescent="0.35">
      <c r="A160" s="3">
        <v>46037</v>
      </c>
      <c r="B160" t="s">
        <v>230</v>
      </c>
      <c r="C160" t="s">
        <v>231</v>
      </c>
      <c r="D160" s="1">
        <v>4700217</v>
      </c>
      <c r="E160">
        <v>0</v>
      </c>
      <c r="F160" s="1">
        <f t="shared" si="8"/>
        <v>4700217</v>
      </c>
      <c r="G160" s="2">
        <v>7493692.5700000003</v>
      </c>
      <c r="H160" s="2">
        <v>1308.46</v>
      </c>
      <c r="I160" s="12">
        <f t="shared" si="9"/>
        <v>3592.1747703407059</v>
      </c>
      <c r="J160" s="2">
        <f t="shared" si="10"/>
        <v>5727.1086391635972</v>
      </c>
      <c r="K160" s="12">
        <f t="shared" si="11"/>
        <v>9319.2834095043036</v>
      </c>
    </row>
    <row r="161" spans="1:11" x14ac:dyDescent="0.35">
      <c r="A161" s="3">
        <v>48512</v>
      </c>
      <c r="B161" t="s">
        <v>230</v>
      </c>
      <c r="C161" t="s">
        <v>232</v>
      </c>
      <c r="D161" s="1">
        <v>1896671</v>
      </c>
      <c r="E161">
        <v>0</v>
      </c>
      <c r="F161" s="1">
        <f t="shared" si="8"/>
        <v>1896671</v>
      </c>
      <c r="G161" s="2">
        <v>6628094.4400000004</v>
      </c>
      <c r="H161">
        <v>805.15</v>
      </c>
      <c r="I161" s="12">
        <f t="shared" si="9"/>
        <v>2355.6740979941628</v>
      </c>
      <c r="J161" s="2">
        <f t="shared" si="10"/>
        <v>8232.123753337888</v>
      </c>
      <c r="K161" s="12">
        <f t="shared" si="11"/>
        <v>10587.79785133205</v>
      </c>
    </row>
    <row r="162" spans="1:11" x14ac:dyDescent="0.35">
      <c r="A162" s="3">
        <v>49122</v>
      </c>
      <c r="B162" t="s">
        <v>230</v>
      </c>
      <c r="C162" t="s">
        <v>233</v>
      </c>
      <c r="D162" s="1">
        <v>1816101</v>
      </c>
      <c r="E162">
        <v>0</v>
      </c>
      <c r="F162" s="1">
        <f t="shared" si="8"/>
        <v>1816101</v>
      </c>
      <c r="G162" s="2">
        <v>10103934.109999999</v>
      </c>
      <c r="H162">
        <v>841.09</v>
      </c>
      <c r="I162" s="12">
        <f t="shared" si="9"/>
        <v>2159.2231509113176</v>
      </c>
      <c r="J162" s="2">
        <f t="shared" si="10"/>
        <v>12012.904813991367</v>
      </c>
      <c r="K162" s="12">
        <f t="shared" si="11"/>
        <v>14172.127964902684</v>
      </c>
    </row>
    <row r="163" spans="1:11" x14ac:dyDescent="0.35">
      <c r="A163" s="3">
        <v>50674</v>
      </c>
      <c r="B163" t="s">
        <v>234</v>
      </c>
      <c r="C163" t="s">
        <v>109</v>
      </c>
      <c r="D163" s="1">
        <v>7795977</v>
      </c>
      <c r="E163" s="1">
        <v>2096304</v>
      </c>
      <c r="F163" s="1">
        <f t="shared" si="8"/>
        <v>9892281</v>
      </c>
      <c r="G163" s="2">
        <v>6048825.1200000001</v>
      </c>
      <c r="H163" s="2">
        <v>1359.17</v>
      </c>
      <c r="I163" s="12">
        <f t="shared" si="9"/>
        <v>7278.1778585460243</v>
      </c>
      <c r="J163" s="2">
        <f t="shared" si="10"/>
        <v>4450.3815711058951</v>
      </c>
      <c r="K163" s="12">
        <f t="shared" si="11"/>
        <v>11728.559429651919</v>
      </c>
    </row>
    <row r="164" spans="1:11" x14ac:dyDescent="0.35">
      <c r="A164" s="3">
        <v>43935</v>
      </c>
      <c r="B164" t="s">
        <v>235</v>
      </c>
      <c r="C164" t="s">
        <v>184</v>
      </c>
      <c r="D164" s="1">
        <v>7382984</v>
      </c>
      <c r="E164" s="1">
        <v>4426168</v>
      </c>
      <c r="F164" s="1">
        <f t="shared" si="8"/>
        <v>11809152</v>
      </c>
      <c r="G164" s="2">
        <v>10477748.57</v>
      </c>
      <c r="H164" s="2">
        <v>2093.27</v>
      </c>
      <c r="I164" s="12">
        <f t="shared" si="9"/>
        <v>5641.4853315625787</v>
      </c>
      <c r="J164" s="2">
        <f t="shared" si="10"/>
        <v>5005.4453414991858</v>
      </c>
      <c r="K164" s="12">
        <f t="shared" si="11"/>
        <v>10646.930673061765</v>
      </c>
    </row>
    <row r="165" spans="1:11" x14ac:dyDescent="0.35">
      <c r="A165" s="3">
        <v>50617</v>
      </c>
      <c r="B165" t="s">
        <v>236</v>
      </c>
      <c r="C165" t="s">
        <v>124</v>
      </c>
      <c r="D165" s="1">
        <v>2241744</v>
      </c>
      <c r="E165" s="1">
        <v>843374</v>
      </c>
      <c r="F165" s="1">
        <f t="shared" si="8"/>
        <v>3085118</v>
      </c>
      <c r="G165" s="2">
        <v>3782521.21</v>
      </c>
      <c r="H165">
        <v>579.65</v>
      </c>
      <c r="I165" s="12">
        <f t="shared" si="9"/>
        <v>5322.3807470025013</v>
      </c>
      <c r="J165" s="2">
        <f t="shared" si="10"/>
        <v>6525.5261105839736</v>
      </c>
      <c r="K165" s="12">
        <f t="shared" si="11"/>
        <v>11847.906857586475</v>
      </c>
    </row>
    <row r="166" spans="1:11" x14ac:dyDescent="0.35">
      <c r="A166" s="3">
        <v>46094</v>
      </c>
      <c r="B166" t="s">
        <v>237</v>
      </c>
      <c r="C166" t="s">
        <v>238</v>
      </c>
      <c r="D166" s="1">
        <v>15016139</v>
      </c>
      <c r="E166">
        <v>0</v>
      </c>
      <c r="F166" s="1">
        <f t="shared" si="8"/>
        <v>15016139</v>
      </c>
      <c r="G166" s="2">
        <v>16505581.59</v>
      </c>
      <c r="H166" s="2">
        <v>3435.5</v>
      </c>
      <c r="I166" s="12">
        <f t="shared" si="9"/>
        <v>4370.8743996507055</v>
      </c>
      <c r="J166" s="2">
        <f t="shared" si="10"/>
        <v>4804.4190336195607</v>
      </c>
      <c r="K166" s="12">
        <f t="shared" si="11"/>
        <v>9175.2934332702662</v>
      </c>
    </row>
    <row r="167" spans="1:11" x14ac:dyDescent="0.35">
      <c r="A167" s="3">
        <v>46789</v>
      </c>
      <c r="B167" t="s">
        <v>239</v>
      </c>
      <c r="C167" t="s">
        <v>240</v>
      </c>
      <c r="D167" s="1">
        <v>9418194</v>
      </c>
      <c r="E167">
        <v>0</v>
      </c>
      <c r="F167" s="1">
        <f t="shared" si="8"/>
        <v>9418194</v>
      </c>
      <c r="G167" s="2">
        <v>5063878.58</v>
      </c>
      <c r="H167" s="2">
        <v>1366.78</v>
      </c>
      <c r="I167" s="12">
        <f t="shared" si="9"/>
        <v>6890.7900320461231</v>
      </c>
      <c r="J167" s="2">
        <f t="shared" si="10"/>
        <v>3704.9697683606728</v>
      </c>
      <c r="K167" s="12">
        <f t="shared" si="11"/>
        <v>10595.759800406795</v>
      </c>
    </row>
    <row r="168" spans="1:11" x14ac:dyDescent="0.35">
      <c r="A168" s="3">
        <v>47795</v>
      </c>
      <c r="B168" t="s">
        <v>239</v>
      </c>
      <c r="C168" t="s">
        <v>128</v>
      </c>
      <c r="D168" s="1">
        <v>12956551</v>
      </c>
      <c r="E168">
        <v>0</v>
      </c>
      <c r="F168" s="1">
        <f t="shared" si="8"/>
        <v>12956551</v>
      </c>
      <c r="G168" s="2">
        <v>7683191.8899999997</v>
      </c>
      <c r="H168" s="2">
        <v>1756.3</v>
      </c>
      <c r="I168" s="12">
        <f t="shared" si="9"/>
        <v>7377.1855605534365</v>
      </c>
      <c r="J168" s="2">
        <f t="shared" si="10"/>
        <v>4374.6466378181403</v>
      </c>
      <c r="K168" s="12">
        <f t="shared" si="11"/>
        <v>11751.832198371576</v>
      </c>
    </row>
    <row r="169" spans="1:11" x14ac:dyDescent="0.35">
      <c r="A169" s="3">
        <v>50625</v>
      </c>
      <c r="B169" t="s">
        <v>241</v>
      </c>
      <c r="C169" t="s">
        <v>124</v>
      </c>
      <c r="D169" s="1">
        <v>2046686</v>
      </c>
      <c r="E169" s="1">
        <v>568854</v>
      </c>
      <c r="F169" s="1">
        <f t="shared" si="8"/>
        <v>2615540</v>
      </c>
      <c r="G169" s="2">
        <v>3895128.33</v>
      </c>
      <c r="H169">
        <v>507.14</v>
      </c>
      <c r="I169" s="12">
        <f t="shared" si="9"/>
        <v>5157.4318728556218</v>
      </c>
      <c r="J169" s="2">
        <f t="shared" si="10"/>
        <v>7680.5780060732741</v>
      </c>
      <c r="K169" s="12">
        <f t="shared" si="11"/>
        <v>12838.009878928897</v>
      </c>
    </row>
    <row r="170" spans="1:11" x14ac:dyDescent="0.35">
      <c r="A170" s="3">
        <v>48413</v>
      </c>
      <c r="B170" t="s">
        <v>242</v>
      </c>
      <c r="C170" t="s">
        <v>243</v>
      </c>
      <c r="D170" s="1">
        <v>5190904</v>
      </c>
      <c r="E170" s="1">
        <v>1062644</v>
      </c>
      <c r="F170" s="1">
        <f t="shared" si="8"/>
        <v>6253548</v>
      </c>
      <c r="G170" s="2">
        <v>6061976.9500000002</v>
      </c>
      <c r="H170" s="2">
        <v>1029.9000000000001</v>
      </c>
      <c r="I170" s="12">
        <f t="shared" si="9"/>
        <v>6071.9953393533351</v>
      </c>
      <c r="J170" s="2">
        <f t="shared" si="10"/>
        <v>5885.9859695116029</v>
      </c>
      <c r="K170" s="12">
        <f t="shared" si="11"/>
        <v>11957.981308864939</v>
      </c>
    </row>
    <row r="171" spans="1:11" x14ac:dyDescent="0.35">
      <c r="A171" s="3">
        <v>45773</v>
      </c>
      <c r="B171" t="s">
        <v>244</v>
      </c>
      <c r="C171" t="s">
        <v>27</v>
      </c>
      <c r="D171" s="1">
        <v>11394189</v>
      </c>
      <c r="E171">
        <v>0</v>
      </c>
      <c r="F171" s="1">
        <f t="shared" si="8"/>
        <v>11394189</v>
      </c>
      <c r="G171" s="2">
        <v>10058325.630000001</v>
      </c>
      <c r="H171" s="2">
        <v>2626.42</v>
      </c>
      <c r="I171" s="12">
        <f t="shared" si="9"/>
        <v>4338.2966166873539</v>
      </c>
      <c r="J171" s="2">
        <f t="shared" si="10"/>
        <v>3829.6714272660124</v>
      </c>
      <c r="K171" s="12">
        <f t="shared" si="11"/>
        <v>8167.9680439533659</v>
      </c>
    </row>
    <row r="172" spans="1:11" x14ac:dyDescent="0.35">
      <c r="A172" s="3">
        <v>50682</v>
      </c>
      <c r="B172" t="s">
        <v>245</v>
      </c>
      <c r="C172" t="s">
        <v>109</v>
      </c>
      <c r="D172" s="1">
        <v>3882930</v>
      </c>
      <c r="E172" s="1">
        <v>1890619</v>
      </c>
      <c r="F172" s="1">
        <f t="shared" si="8"/>
        <v>5773549</v>
      </c>
      <c r="G172" s="2">
        <v>6933211.3300000001</v>
      </c>
      <c r="H172" s="2">
        <v>1122.53</v>
      </c>
      <c r="I172" s="12">
        <f t="shared" si="9"/>
        <v>5143.3360355625236</v>
      </c>
      <c r="J172" s="2">
        <f t="shared" si="10"/>
        <v>6176.4151782135004</v>
      </c>
      <c r="K172" s="12">
        <f t="shared" si="11"/>
        <v>11319.751213776024</v>
      </c>
    </row>
    <row r="173" spans="1:11" x14ac:dyDescent="0.35">
      <c r="A173" s="3">
        <v>43943</v>
      </c>
      <c r="B173" t="s">
        <v>246</v>
      </c>
      <c r="C173" t="s">
        <v>33</v>
      </c>
      <c r="D173" s="1">
        <v>36760847</v>
      </c>
      <c r="E173">
        <v>0</v>
      </c>
      <c r="F173" s="1">
        <f t="shared" si="8"/>
        <v>36760847</v>
      </c>
      <c r="G173" s="2">
        <v>38452664.009999998</v>
      </c>
      <c r="H173" s="2">
        <v>6965.35</v>
      </c>
      <c r="I173" s="12">
        <f t="shared" si="9"/>
        <v>5277.6740580157493</v>
      </c>
      <c r="J173" s="2">
        <f t="shared" si="10"/>
        <v>5520.5645100389784</v>
      </c>
      <c r="K173" s="12">
        <f t="shared" si="11"/>
        <v>10798.238568054727</v>
      </c>
    </row>
    <row r="174" spans="1:11" x14ac:dyDescent="0.35">
      <c r="A174" s="3">
        <v>43950</v>
      </c>
      <c r="B174" t="s">
        <v>247</v>
      </c>
      <c r="C174" t="s">
        <v>68</v>
      </c>
      <c r="D174" s="1">
        <v>41924157</v>
      </c>
      <c r="E174">
        <v>0</v>
      </c>
      <c r="F174" s="1">
        <f t="shared" si="8"/>
        <v>41924157</v>
      </c>
      <c r="G174" s="2">
        <v>42930415.859999999</v>
      </c>
      <c r="H174" s="2">
        <v>7547.83</v>
      </c>
      <c r="I174" s="12">
        <f t="shared" si="9"/>
        <v>5554.464925680626</v>
      </c>
      <c r="J174" s="2">
        <f t="shared" si="10"/>
        <v>5687.7825626703307</v>
      </c>
      <c r="K174" s="12">
        <f t="shared" si="11"/>
        <v>11242.247488350957</v>
      </c>
    </row>
    <row r="175" spans="1:11" x14ac:dyDescent="0.35">
      <c r="A175" s="3">
        <v>47050</v>
      </c>
      <c r="B175" t="s">
        <v>248</v>
      </c>
      <c r="C175" t="s">
        <v>46</v>
      </c>
      <c r="D175" s="1">
        <v>5724881</v>
      </c>
      <c r="E175" s="1">
        <v>4113048</v>
      </c>
      <c r="F175" s="1">
        <f t="shared" si="8"/>
        <v>9837929</v>
      </c>
      <c r="G175" s="2">
        <v>5080247.29</v>
      </c>
      <c r="H175" s="2">
        <v>1156.99</v>
      </c>
      <c r="I175" s="12">
        <f t="shared" si="9"/>
        <v>8503.0371913326817</v>
      </c>
      <c r="J175" s="2">
        <f t="shared" si="10"/>
        <v>4390.917198938625</v>
      </c>
      <c r="K175" s="12">
        <f t="shared" si="11"/>
        <v>12893.954390271307</v>
      </c>
    </row>
    <row r="176" spans="1:11" x14ac:dyDescent="0.35">
      <c r="A176" s="3">
        <v>50328</v>
      </c>
      <c r="B176" t="s">
        <v>249</v>
      </c>
      <c r="C176" t="s">
        <v>250</v>
      </c>
      <c r="D176" s="1">
        <v>7736015</v>
      </c>
      <c r="E176" s="1">
        <v>1699095</v>
      </c>
      <c r="F176" s="1">
        <f t="shared" si="8"/>
        <v>9435110</v>
      </c>
      <c r="G176" s="2">
        <v>2494530.7799999998</v>
      </c>
      <c r="H176" s="2">
        <v>1022.1</v>
      </c>
      <c r="I176" s="12">
        <f t="shared" si="9"/>
        <v>9231.1026318364147</v>
      </c>
      <c r="J176" s="2">
        <f t="shared" si="10"/>
        <v>2440.593660111535</v>
      </c>
      <c r="K176" s="12">
        <f t="shared" si="11"/>
        <v>11671.69629194795</v>
      </c>
    </row>
    <row r="177" spans="1:11" x14ac:dyDescent="0.35">
      <c r="A177" s="3">
        <v>43968</v>
      </c>
      <c r="B177" t="s">
        <v>251</v>
      </c>
      <c r="C177" t="s">
        <v>73</v>
      </c>
      <c r="D177" s="1">
        <v>20470398</v>
      </c>
      <c r="E177" s="1">
        <v>4072304</v>
      </c>
      <c r="F177" s="1">
        <f t="shared" si="8"/>
        <v>24542702</v>
      </c>
      <c r="G177" s="2">
        <v>20979748.57</v>
      </c>
      <c r="H177" s="2">
        <v>4404.97</v>
      </c>
      <c r="I177" s="12">
        <f t="shared" si="9"/>
        <v>5571.5934501256534</v>
      </c>
      <c r="J177" s="2">
        <f t="shared" si="10"/>
        <v>4762.7449381040051</v>
      </c>
      <c r="K177" s="12">
        <f t="shared" si="11"/>
        <v>10334.338388229658</v>
      </c>
    </row>
    <row r="178" spans="1:11" x14ac:dyDescent="0.35">
      <c r="A178" s="3">
        <v>46102</v>
      </c>
      <c r="B178" t="s">
        <v>252</v>
      </c>
      <c r="C178" t="s">
        <v>238</v>
      </c>
      <c r="D178" s="1">
        <v>55045348</v>
      </c>
      <c r="E178">
        <v>0</v>
      </c>
      <c r="F178" s="1">
        <f t="shared" si="8"/>
        <v>55045348</v>
      </c>
      <c r="G178" s="2">
        <v>32196327.390000001</v>
      </c>
      <c r="H178" s="2">
        <v>9299.11</v>
      </c>
      <c r="I178" s="12">
        <f t="shared" si="9"/>
        <v>5919.4211058907786</v>
      </c>
      <c r="J178" s="2">
        <f t="shared" si="10"/>
        <v>3462.3020256777259</v>
      </c>
      <c r="K178" s="12">
        <f t="shared" si="11"/>
        <v>9381.723131568504</v>
      </c>
    </row>
    <row r="179" spans="1:11" x14ac:dyDescent="0.35">
      <c r="A179" s="3">
        <v>47621</v>
      </c>
      <c r="B179" t="s">
        <v>253</v>
      </c>
      <c r="C179" t="s">
        <v>114</v>
      </c>
      <c r="D179" s="1">
        <v>2056610</v>
      </c>
      <c r="E179">
        <v>0</v>
      </c>
      <c r="F179" s="1">
        <f t="shared" si="8"/>
        <v>2056610</v>
      </c>
      <c r="G179" s="2">
        <v>7916464.9299999997</v>
      </c>
      <c r="H179">
        <v>890.24</v>
      </c>
      <c r="I179" s="12">
        <f t="shared" si="9"/>
        <v>2310.1747843278217</v>
      </c>
      <c r="J179" s="2">
        <f t="shared" si="10"/>
        <v>8892.5064364665704</v>
      </c>
      <c r="K179" s="12">
        <f t="shared" si="11"/>
        <v>11202.681220794391</v>
      </c>
    </row>
    <row r="180" spans="1:11" x14ac:dyDescent="0.35">
      <c r="A180" s="3">
        <v>46870</v>
      </c>
      <c r="B180" t="s">
        <v>254</v>
      </c>
      <c r="C180" t="s">
        <v>31</v>
      </c>
      <c r="D180" s="1">
        <v>6218076</v>
      </c>
      <c r="E180" s="1">
        <v>2944618</v>
      </c>
      <c r="F180" s="1">
        <f t="shared" si="8"/>
        <v>9162694</v>
      </c>
      <c r="G180" s="2">
        <v>9225940.6500000004</v>
      </c>
      <c r="H180" s="2">
        <v>1771.43</v>
      </c>
      <c r="I180" s="12">
        <f t="shared" si="9"/>
        <v>5172.484377028728</v>
      </c>
      <c r="J180" s="2">
        <f t="shared" si="10"/>
        <v>5208.1881022676598</v>
      </c>
      <c r="K180" s="12">
        <f t="shared" si="11"/>
        <v>10380.672479296387</v>
      </c>
    </row>
    <row r="181" spans="1:11" x14ac:dyDescent="0.35">
      <c r="A181" s="3">
        <v>47936</v>
      </c>
      <c r="B181" t="s">
        <v>255</v>
      </c>
      <c r="C181" t="s">
        <v>159</v>
      </c>
      <c r="D181" s="1">
        <v>4785417</v>
      </c>
      <c r="E181">
        <v>0</v>
      </c>
      <c r="F181" s="1">
        <f t="shared" si="8"/>
        <v>4785417</v>
      </c>
      <c r="G181" s="2">
        <v>8319913.6900000004</v>
      </c>
      <c r="H181" s="2">
        <v>1533.96</v>
      </c>
      <c r="I181" s="12">
        <f t="shared" si="9"/>
        <v>3119.6491433935694</v>
      </c>
      <c r="J181" s="2">
        <f t="shared" si="10"/>
        <v>5423.8139782002136</v>
      </c>
      <c r="K181" s="12">
        <f t="shared" si="11"/>
        <v>8543.4631215937825</v>
      </c>
    </row>
    <row r="182" spans="1:11" x14ac:dyDescent="0.35">
      <c r="A182" s="3">
        <v>49775</v>
      </c>
      <c r="B182" t="s">
        <v>256</v>
      </c>
      <c r="C182" t="s">
        <v>35</v>
      </c>
      <c r="D182" s="1">
        <v>1729616</v>
      </c>
      <c r="E182" s="1">
        <v>350977</v>
      </c>
      <c r="F182" s="1">
        <f t="shared" si="8"/>
        <v>2080593</v>
      </c>
      <c r="G182" s="2">
        <v>2538185.46</v>
      </c>
      <c r="H182">
        <v>336.12</v>
      </c>
      <c r="I182" s="12">
        <f t="shared" si="9"/>
        <v>6190.0303463048913</v>
      </c>
      <c r="J182" s="2">
        <f t="shared" si="10"/>
        <v>7551.4264548375577</v>
      </c>
      <c r="K182" s="12">
        <f t="shared" si="11"/>
        <v>13741.456801142449</v>
      </c>
    </row>
    <row r="183" spans="1:11" x14ac:dyDescent="0.35">
      <c r="A183" s="3">
        <v>49841</v>
      </c>
      <c r="B183" t="s">
        <v>257</v>
      </c>
      <c r="C183" t="s">
        <v>29</v>
      </c>
      <c r="D183" s="1">
        <v>7023080</v>
      </c>
      <c r="E183">
        <v>0</v>
      </c>
      <c r="F183" s="1">
        <f t="shared" si="8"/>
        <v>7023080</v>
      </c>
      <c r="G183" s="2">
        <v>8589112.8200000003</v>
      </c>
      <c r="H183" s="2">
        <v>1578.42</v>
      </c>
      <c r="I183" s="12">
        <f t="shared" si="9"/>
        <v>4449.436778550702</v>
      </c>
      <c r="J183" s="2">
        <f t="shared" si="10"/>
        <v>5441.5889433737539</v>
      </c>
      <c r="K183" s="12">
        <f t="shared" si="11"/>
        <v>9891.0257219244559</v>
      </c>
    </row>
    <row r="184" spans="1:11" x14ac:dyDescent="0.35">
      <c r="A184" s="3">
        <v>45369</v>
      </c>
      <c r="B184" t="s">
        <v>258</v>
      </c>
      <c r="C184" t="s">
        <v>259</v>
      </c>
      <c r="D184" s="1">
        <v>3144529</v>
      </c>
      <c r="E184">
        <v>0</v>
      </c>
      <c r="F184" s="1">
        <f t="shared" si="8"/>
        <v>3144529</v>
      </c>
      <c r="G184" s="2">
        <v>2317601.64</v>
      </c>
      <c r="H184">
        <v>368.18</v>
      </c>
      <c r="I184" s="12">
        <f t="shared" si="9"/>
        <v>8540.7382258677826</v>
      </c>
      <c r="J184" s="2">
        <f t="shared" si="10"/>
        <v>6294.7515888967355</v>
      </c>
      <c r="K184" s="12">
        <f t="shared" si="11"/>
        <v>14835.489814764518</v>
      </c>
    </row>
    <row r="185" spans="1:11" x14ac:dyDescent="0.35">
      <c r="A185" s="3">
        <v>43976</v>
      </c>
      <c r="B185" t="s">
        <v>260</v>
      </c>
      <c r="C185" t="s">
        <v>68</v>
      </c>
      <c r="D185" s="1">
        <v>18960107</v>
      </c>
      <c r="E185">
        <v>0</v>
      </c>
      <c r="F185" s="1">
        <f t="shared" si="8"/>
        <v>18960107</v>
      </c>
      <c r="G185" s="2">
        <v>2626983.4700000002</v>
      </c>
      <c r="H185" s="2">
        <v>1756.33</v>
      </c>
      <c r="I185" s="12">
        <f t="shared" si="9"/>
        <v>10795.298719488936</v>
      </c>
      <c r="J185" s="2">
        <f t="shared" si="10"/>
        <v>1495.7231670585825</v>
      </c>
      <c r="K185" s="12">
        <f t="shared" si="11"/>
        <v>12291.021886547518</v>
      </c>
    </row>
    <row r="186" spans="1:11" x14ac:dyDescent="0.35">
      <c r="A186" s="3">
        <v>47068</v>
      </c>
      <c r="B186" t="s">
        <v>261</v>
      </c>
      <c r="C186" t="s">
        <v>46</v>
      </c>
      <c r="D186" s="1">
        <v>1622215</v>
      </c>
      <c r="E186" s="1">
        <v>494119</v>
      </c>
      <c r="F186" s="1">
        <f t="shared" si="8"/>
        <v>2116334</v>
      </c>
      <c r="G186" s="2">
        <v>3484278.64</v>
      </c>
      <c r="H186">
        <v>391.27</v>
      </c>
      <c r="I186" s="12">
        <f t="shared" si="9"/>
        <v>5408.8838909193146</v>
      </c>
      <c r="J186" s="2">
        <f t="shared" si="10"/>
        <v>8905.0493009941983</v>
      </c>
      <c r="K186" s="12">
        <f t="shared" si="11"/>
        <v>14313.933191913513</v>
      </c>
    </row>
    <row r="187" spans="1:11" x14ac:dyDescent="0.35">
      <c r="A187" s="3">
        <v>46045</v>
      </c>
      <c r="B187" t="s">
        <v>262</v>
      </c>
      <c r="C187" t="s">
        <v>231</v>
      </c>
      <c r="D187" s="1">
        <v>2384683</v>
      </c>
      <c r="E187">
        <v>0</v>
      </c>
      <c r="F187" s="1">
        <f t="shared" si="8"/>
        <v>2384683</v>
      </c>
      <c r="G187" s="2">
        <v>4569579.54</v>
      </c>
      <c r="H187">
        <v>720.55</v>
      </c>
      <c r="I187" s="12">
        <f t="shared" si="9"/>
        <v>3309.5316077995976</v>
      </c>
      <c r="J187" s="2">
        <f t="shared" si="10"/>
        <v>6341.7938241620986</v>
      </c>
      <c r="K187" s="12">
        <f t="shared" si="11"/>
        <v>9651.3254319616972</v>
      </c>
    </row>
    <row r="188" spans="1:11" x14ac:dyDescent="0.35">
      <c r="A188" s="3">
        <v>45914</v>
      </c>
      <c r="B188" t="s">
        <v>263</v>
      </c>
      <c r="C188" t="s">
        <v>25</v>
      </c>
      <c r="D188" s="1">
        <v>4006279</v>
      </c>
      <c r="E188">
        <v>0</v>
      </c>
      <c r="F188" s="1">
        <f t="shared" si="8"/>
        <v>4006279</v>
      </c>
      <c r="G188" s="2">
        <v>8696274.5099999998</v>
      </c>
      <c r="H188" s="2">
        <v>1152.51</v>
      </c>
      <c r="I188" s="12">
        <f t="shared" si="9"/>
        <v>3476.1338296413915</v>
      </c>
      <c r="J188" s="2">
        <f t="shared" si="10"/>
        <v>7545.5089413540882</v>
      </c>
      <c r="K188" s="12">
        <f t="shared" si="11"/>
        <v>11021.642770995481</v>
      </c>
    </row>
    <row r="189" spans="1:11" x14ac:dyDescent="0.35">
      <c r="A189" s="3">
        <v>46334</v>
      </c>
      <c r="B189" t="s">
        <v>264</v>
      </c>
      <c r="C189" t="s">
        <v>65</v>
      </c>
      <c r="D189" s="1">
        <v>2748335</v>
      </c>
      <c r="E189">
        <v>0</v>
      </c>
      <c r="F189" s="1">
        <f t="shared" si="8"/>
        <v>2748335</v>
      </c>
      <c r="G189" s="2">
        <v>8180934.1900000004</v>
      </c>
      <c r="H189">
        <v>885.45</v>
      </c>
      <c r="I189" s="12">
        <f t="shared" si="9"/>
        <v>3103.8850302106271</v>
      </c>
      <c r="J189" s="2">
        <f t="shared" si="10"/>
        <v>9239.295488169857</v>
      </c>
      <c r="K189" s="12">
        <f t="shared" si="11"/>
        <v>12343.180518380485</v>
      </c>
    </row>
    <row r="190" spans="1:11" x14ac:dyDescent="0.35">
      <c r="A190" s="3">
        <v>49197</v>
      </c>
      <c r="B190" t="s">
        <v>265</v>
      </c>
      <c r="C190" t="s">
        <v>54</v>
      </c>
      <c r="D190" s="1">
        <v>12008200</v>
      </c>
      <c r="E190">
        <v>0</v>
      </c>
      <c r="F190" s="1">
        <f t="shared" si="8"/>
        <v>12008200</v>
      </c>
      <c r="G190" s="2">
        <v>6882563.0800000001</v>
      </c>
      <c r="H190" s="2">
        <v>2042.55</v>
      </c>
      <c r="I190" s="12">
        <f t="shared" si="9"/>
        <v>5879.0237693079735</v>
      </c>
      <c r="J190" s="2">
        <f t="shared" si="10"/>
        <v>3369.5934395730828</v>
      </c>
      <c r="K190" s="12">
        <f t="shared" si="11"/>
        <v>9248.6172088810563</v>
      </c>
    </row>
    <row r="191" spans="1:11" x14ac:dyDescent="0.35">
      <c r="A191" s="3">
        <v>43984</v>
      </c>
      <c r="B191" t="s">
        <v>266</v>
      </c>
      <c r="C191" t="s">
        <v>43</v>
      </c>
      <c r="D191" s="1">
        <v>29137012</v>
      </c>
      <c r="E191">
        <v>0</v>
      </c>
      <c r="F191" s="1">
        <f t="shared" si="8"/>
        <v>29137012</v>
      </c>
      <c r="G191" s="2">
        <v>22800429.870000001</v>
      </c>
      <c r="H191" s="2">
        <v>5614.15</v>
      </c>
      <c r="I191" s="12">
        <f t="shared" si="9"/>
        <v>5189.9240312424854</v>
      </c>
      <c r="J191" s="2">
        <f t="shared" si="10"/>
        <v>4061.2434420170466</v>
      </c>
      <c r="K191" s="12">
        <f t="shared" si="11"/>
        <v>9251.1674732595311</v>
      </c>
    </row>
    <row r="192" spans="1:11" x14ac:dyDescent="0.35">
      <c r="A192" s="3">
        <v>47332</v>
      </c>
      <c r="B192" t="s">
        <v>267</v>
      </c>
      <c r="C192" t="s">
        <v>164</v>
      </c>
      <c r="D192" s="1">
        <v>11866738</v>
      </c>
      <c r="E192">
        <v>0</v>
      </c>
      <c r="F192" s="1">
        <f t="shared" si="8"/>
        <v>11866738</v>
      </c>
      <c r="G192" s="2">
        <v>7101798.1799999997</v>
      </c>
      <c r="H192" s="2">
        <v>1505.98</v>
      </c>
      <c r="I192" s="12">
        <f t="shared" si="9"/>
        <v>7879.7447509263075</v>
      </c>
      <c r="J192" s="2">
        <f t="shared" si="10"/>
        <v>4715.7320681549554</v>
      </c>
      <c r="K192" s="12">
        <f t="shared" si="11"/>
        <v>12595.476819081263</v>
      </c>
    </row>
    <row r="193" spans="1:11" x14ac:dyDescent="0.35">
      <c r="A193" s="3">
        <v>48157</v>
      </c>
      <c r="B193" t="s">
        <v>268</v>
      </c>
      <c r="C193" t="s">
        <v>33</v>
      </c>
      <c r="D193" s="1">
        <v>10260542</v>
      </c>
      <c r="E193">
        <v>0</v>
      </c>
      <c r="F193" s="1">
        <f t="shared" si="8"/>
        <v>10260542</v>
      </c>
      <c r="G193" s="2">
        <v>6829299.0099999998</v>
      </c>
      <c r="H193" s="2">
        <v>1474.46</v>
      </c>
      <c r="I193" s="12">
        <f t="shared" si="9"/>
        <v>6958.8473068106287</v>
      </c>
      <c r="J193" s="2">
        <f t="shared" si="10"/>
        <v>4631.7289109233207</v>
      </c>
      <c r="K193" s="12">
        <f t="shared" si="11"/>
        <v>11590.576217733949</v>
      </c>
    </row>
    <row r="194" spans="1:11" x14ac:dyDescent="0.35">
      <c r="A194" s="3">
        <v>47340</v>
      </c>
      <c r="B194" t="s">
        <v>269</v>
      </c>
      <c r="C194" t="s">
        <v>164</v>
      </c>
      <c r="D194" s="1">
        <v>50002579</v>
      </c>
      <c r="E194">
        <v>0</v>
      </c>
      <c r="F194" s="1">
        <f t="shared" si="8"/>
        <v>50002579</v>
      </c>
      <c r="G194" s="2">
        <v>18633840.23</v>
      </c>
      <c r="H194" s="2">
        <v>7235.86</v>
      </c>
      <c r="I194" s="12">
        <f t="shared" si="9"/>
        <v>6910.3850820773205</v>
      </c>
      <c r="J194" s="2">
        <f t="shared" si="10"/>
        <v>2575.2074017463028</v>
      </c>
      <c r="K194" s="12">
        <f t="shared" si="11"/>
        <v>9485.5924838236242</v>
      </c>
    </row>
    <row r="195" spans="1:11" x14ac:dyDescent="0.35">
      <c r="A195" s="3">
        <v>50484</v>
      </c>
      <c r="B195" t="s">
        <v>270</v>
      </c>
      <c r="C195" t="s">
        <v>81</v>
      </c>
      <c r="D195" s="1">
        <v>9976420</v>
      </c>
      <c r="E195">
        <v>0</v>
      </c>
      <c r="F195" s="1">
        <f t="shared" si="8"/>
        <v>9976420</v>
      </c>
      <c r="G195" s="2">
        <v>4197540.5</v>
      </c>
      <c r="H195">
        <v>934.88</v>
      </c>
      <c r="I195" s="12">
        <f t="shared" si="9"/>
        <v>10671.337497860688</v>
      </c>
      <c r="J195" s="2">
        <f t="shared" si="10"/>
        <v>4489.9243753208966</v>
      </c>
      <c r="K195" s="12">
        <f t="shared" si="11"/>
        <v>15161.261873181586</v>
      </c>
    </row>
    <row r="196" spans="1:11" x14ac:dyDescent="0.35">
      <c r="A196" s="3">
        <v>49783</v>
      </c>
      <c r="B196" t="s">
        <v>271</v>
      </c>
      <c r="C196" t="s">
        <v>35</v>
      </c>
      <c r="D196" s="1">
        <v>2804760</v>
      </c>
      <c r="E196" s="1">
        <v>1911013</v>
      </c>
      <c r="F196" s="1">
        <f t="shared" si="8"/>
        <v>4715773</v>
      </c>
      <c r="G196" s="2">
        <v>4489882.07</v>
      </c>
      <c r="H196">
        <v>759.93</v>
      </c>
      <c r="I196" s="12">
        <f t="shared" si="9"/>
        <v>6205.5360362138626</v>
      </c>
      <c r="J196" s="2">
        <f t="shared" si="10"/>
        <v>5908.2837498190629</v>
      </c>
      <c r="K196" s="12">
        <f t="shared" si="11"/>
        <v>12113.819786032926</v>
      </c>
    </row>
    <row r="197" spans="1:11" x14ac:dyDescent="0.35">
      <c r="A197" s="3">
        <v>48595</v>
      </c>
      <c r="B197" t="s">
        <v>272</v>
      </c>
      <c r="C197" t="s">
        <v>150</v>
      </c>
      <c r="D197" s="1">
        <v>2532611</v>
      </c>
      <c r="E197" s="1">
        <v>1212737</v>
      </c>
      <c r="F197" s="1">
        <f t="shared" si="8"/>
        <v>3745348</v>
      </c>
      <c r="G197" s="2">
        <v>5731130.4500000002</v>
      </c>
      <c r="H197">
        <v>881.51</v>
      </c>
      <c r="I197" s="12">
        <f t="shared" si="9"/>
        <v>4248.7867409331711</v>
      </c>
      <c r="J197" s="2">
        <f t="shared" si="10"/>
        <v>6501.4922689476016</v>
      </c>
      <c r="K197" s="12">
        <f t="shared" si="11"/>
        <v>10750.279009880773</v>
      </c>
    </row>
    <row r="198" spans="1:11" x14ac:dyDescent="0.35">
      <c r="A198" s="3">
        <v>43992</v>
      </c>
      <c r="B198" t="s">
        <v>273</v>
      </c>
      <c r="C198" t="s">
        <v>274</v>
      </c>
      <c r="D198" s="1">
        <v>7709980</v>
      </c>
      <c r="E198">
        <v>0</v>
      </c>
      <c r="F198" s="1">
        <f t="shared" si="8"/>
        <v>7709980</v>
      </c>
      <c r="G198" s="2">
        <v>14761009.59</v>
      </c>
      <c r="H198" s="2">
        <v>2264.6</v>
      </c>
      <c r="I198" s="12">
        <f t="shared" si="9"/>
        <v>3404.5659277576615</v>
      </c>
      <c r="J198" s="2">
        <f t="shared" si="10"/>
        <v>6518.1531352115162</v>
      </c>
      <c r="K198" s="12">
        <f t="shared" si="11"/>
        <v>9922.7190629691777</v>
      </c>
    </row>
    <row r="199" spans="1:11" x14ac:dyDescent="0.35">
      <c r="A199" s="3">
        <v>44008</v>
      </c>
      <c r="B199" t="s">
        <v>275</v>
      </c>
      <c r="C199" t="s">
        <v>146</v>
      </c>
      <c r="D199" s="1">
        <v>18220017</v>
      </c>
      <c r="E199">
        <v>0</v>
      </c>
      <c r="F199" s="1">
        <f t="shared" si="8"/>
        <v>18220017</v>
      </c>
      <c r="G199" s="2">
        <v>12096352.24</v>
      </c>
      <c r="H199" s="2">
        <v>2929.75</v>
      </c>
      <c r="I199" s="12">
        <f t="shared" si="9"/>
        <v>6218.9664647154195</v>
      </c>
      <c r="J199" s="2">
        <f t="shared" si="10"/>
        <v>4128.8001501834624</v>
      </c>
      <c r="K199" s="12">
        <f t="shared" si="11"/>
        <v>10347.766614898883</v>
      </c>
    </row>
    <row r="200" spans="1:11" x14ac:dyDescent="0.35">
      <c r="A200" s="3">
        <v>48843</v>
      </c>
      <c r="B200" t="s">
        <v>276</v>
      </c>
      <c r="C200" t="s">
        <v>228</v>
      </c>
      <c r="D200" s="1">
        <v>8053299</v>
      </c>
      <c r="E200">
        <v>0</v>
      </c>
      <c r="F200" s="1">
        <f t="shared" si="8"/>
        <v>8053299</v>
      </c>
      <c r="G200" s="2">
        <v>12394653.449999999</v>
      </c>
      <c r="H200" s="2">
        <v>2009.69</v>
      </c>
      <c r="I200" s="12">
        <f t="shared" si="9"/>
        <v>4007.2344490941387</v>
      </c>
      <c r="J200" s="2">
        <f t="shared" si="10"/>
        <v>6167.4454517860959</v>
      </c>
      <c r="K200" s="12">
        <f t="shared" si="11"/>
        <v>10174.679900880234</v>
      </c>
    </row>
    <row r="201" spans="1:11" x14ac:dyDescent="0.35">
      <c r="A201" s="3">
        <v>46649</v>
      </c>
      <c r="B201" t="s">
        <v>277</v>
      </c>
      <c r="C201" t="s">
        <v>37</v>
      </c>
      <c r="D201" s="1">
        <v>2200832</v>
      </c>
      <c r="E201" s="1">
        <v>703423</v>
      </c>
      <c r="F201" s="1">
        <f t="shared" si="8"/>
        <v>2904255</v>
      </c>
      <c r="G201" s="2">
        <v>3338133.49</v>
      </c>
      <c r="H201">
        <v>505.89</v>
      </c>
      <c r="I201" s="12">
        <f t="shared" si="9"/>
        <v>5740.8824052659675</v>
      </c>
      <c r="J201" s="2">
        <f t="shared" si="10"/>
        <v>6598.5362232896487</v>
      </c>
      <c r="K201" s="12">
        <f t="shared" si="11"/>
        <v>12339.418628555617</v>
      </c>
    </row>
    <row r="202" spans="1:11" x14ac:dyDescent="0.35">
      <c r="A202" s="3">
        <v>47852</v>
      </c>
      <c r="B202" t="s">
        <v>278</v>
      </c>
      <c r="C202" t="s">
        <v>152</v>
      </c>
      <c r="D202" s="1">
        <v>4723248</v>
      </c>
      <c r="E202">
        <v>0</v>
      </c>
      <c r="F202" s="1">
        <f t="shared" si="8"/>
        <v>4723248</v>
      </c>
      <c r="G202" s="2">
        <v>6045474.8300000001</v>
      </c>
      <c r="H202" s="2">
        <v>1111.19</v>
      </c>
      <c r="I202" s="12">
        <f t="shared" si="9"/>
        <v>4250.6214058801825</v>
      </c>
      <c r="J202" s="2">
        <f t="shared" si="10"/>
        <v>5440.5410685841307</v>
      </c>
      <c r="K202" s="12">
        <f t="shared" si="11"/>
        <v>9691.1624744643123</v>
      </c>
    </row>
    <row r="203" spans="1:11" x14ac:dyDescent="0.35">
      <c r="A203" s="3">
        <v>44016</v>
      </c>
      <c r="B203" t="s">
        <v>279</v>
      </c>
      <c r="C203" t="s">
        <v>181</v>
      </c>
      <c r="D203" s="1">
        <v>14677348</v>
      </c>
      <c r="E203" s="1">
        <v>8119913</v>
      </c>
      <c r="F203" s="1">
        <f t="shared" ref="F203:F266" si="12">D203+E203</f>
        <v>22797261</v>
      </c>
      <c r="G203" s="2">
        <v>17185503.829999998</v>
      </c>
      <c r="H203" s="2">
        <v>4178.95</v>
      </c>
      <c r="I203" s="12">
        <f t="shared" ref="I203:I266" si="13">F203/H203</f>
        <v>5455.2605319518061</v>
      </c>
      <c r="J203" s="2">
        <f t="shared" ref="J203:J266" si="14">G203/H203</f>
        <v>4112.3975711602197</v>
      </c>
      <c r="K203" s="12">
        <f t="shared" ref="K203:K266" si="15">I203+J203</f>
        <v>9567.6581031120259</v>
      </c>
    </row>
    <row r="204" spans="1:11" x14ac:dyDescent="0.35">
      <c r="A204" s="3">
        <v>50492</v>
      </c>
      <c r="B204" t="s">
        <v>280</v>
      </c>
      <c r="C204" t="s">
        <v>81</v>
      </c>
      <c r="D204" s="1">
        <v>1899492</v>
      </c>
      <c r="E204">
        <v>0</v>
      </c>
      <c r="F204" s="1">
        <f t="shared" si="12"/>
        <v>1899492</v>
      </c>
      <c r="G204" s="2">
        <v>5644364.9699999997</v>
      </c>
      <c r="H204">
        <v>622.23</v>
      </c>
      <c r="I204" s="12">
        <f t="shared" si="13"/>
        <v>3052.716841039487</v>
      </c>
      <c r="J204" s="2">
        <f t="shared" si="14"/>
        <v>9071.1874547996722</v>
      </c>
      <c r="K204" s="12">
        <f t="shared" si="15"/>
        <v>12123.904295839158</v>
      </c>
    </row>
    <row r="205" spans="1:11" x14ac:dyDescent="0.35">
      <c r="A205" s="3">
        <v>46961</v>
      </c>
      <c r="B205" t="s">
        <v>281</v>
      </c>
      <c r="C205" t="s">
        <v>93</v>
      </c>
      <c r="D205" s="1">
        <v>66171534</v>
      </c>
      <c r="E205">
        <v>0</v>
      </c>
      <c r="F205" s="1">
        <f t="shared" si="12"/>
        <v>66171534</v>
      </c>
      <c r="G205" s="2">
        <v>14496109.619999999</v>
      </c>
      <c r="H205" s="2">
        <v>7685.34</v>
      </c>
      <c r="I205" s="12">
        <f t="shared" si="13"/>
        <v>8610.09844717345</v>
      </c>
      <c r="J205" s="2">
        <f t="shared" si="14"/>
        <v>1886.2027730718482</v>
      </c>
      <c r="K205" s="12">
        <f t="shared" si="15"/>
        <v>10496.301220245299</v>
      </c>
    </row>
    <row r="206" spans="1:11" x14ac:dyDescent="0.35">
      <c r="A206" s="3">
        <v>44024</v>
      </c>
      <c r="B206" t="s">
        <v>282</v>
      </c>
      <c r="C206" t="s">
        <v>126</v>
      </c>
      <c r="D206" s="1">
        <v>5577772</v>
      </c>
      <c r="E206">
        <v>0</v>
      </c>
      <c r="F206" s="1">
        <f t="shared" si="12"/>
        <v>5577772</v>
      </c>
      <c r="G206" s="2">
        <v>13834720.51</v>
      </c>
      <c r="H206" s="2">
        <v>1859.54</v>
      </c>
      <c r="I206" s="12">
        <f t="shared" si="13"/>
        <v>2999.543973240694</v>
      </c>
      <c r="J206" s="2">
        <f t="shared" si="14"/>
        <v>7439.8617453778888</v>
      </c>
      <c r="K206" s="12">
        <f t="shared" si="15"/>
        <v>10439.405718618582</v>
      </c>
    </row>
    <row r="207" spans="1:11" x14ac:dyDescent="0.35">
      <c r="A207" s="3">
        <v>65680</v>
      </c>
      <c r="B207" t="s">
        <v>283</v>
      </c>
      <c r="C207" t="s">
        <v>284</v>
      </c>
      <c r="D207" s="1">
        <v>12083936</v>
      </c>
      <c r="E207">
        <v>0</v>
      </c>
      <c r="F207" s="1">
        <f t="shared" si="12"/>
        <v>12083936</v>
      </c>
      <c r="G207" s="2">
        <v>12251734.65</v>
      </c>
      <c r="H207" s="2">
        <v>2289.69</v>
      </c>
      <c r="I207" s="12">
        <f t="shared" si="13"/>
        <v>5277.5423747319501</v>
      </c>
      <c r="J207" s="2">
        <f t="shared" si="14"/>
        <v>5350.8268149836877</v>
      </c>
      <c r="K207" s="12">
        <f t="shared" si="15"/>
        <v>10628.369189715639</v>
      </c>
    </row>
    <row r="208" spans="1:11" x14ac:dyDescent="0.35">
      <c r="A208" s="3">
        <v>44032</v>
      </c>
      <c r="B208" t="s">
        <v>285</v>
      </c>
      <c r="C208" t="s">
        <v>284</v>
      </c>
      <c r="D208" s="1">
        <v>6053983</v>
      </c>
      <c r="E208">
        <v>0</v>
      </c>
      <c r="F208" s="1">
        <f t="shared" si="12"/>
        <v>6053983</v>
      </c>
      <c r="G208" s="2">
        <v>11580079.4</v>
      </c>
      <c r="H208" s="2">
        <v>1918.89</v>
      </c>
      <c r="I208" s="12">
        <f t="shared" si="13"/>
        <v>3154.940095576088</v>
      </c>
      <c r="J208" s="2">
        <f t="shared" si="14"/>
        <v>6034.7802114764263</v>
      </c>
      <c r="K208" s="12">
        <f t="shared" si="15"/>
        <v>9189.7203070525138</v>
      </c>
    </row>
    <row r="209" spans="1:11" x14ac:dyDescent="0.35">
      <c r="A209" s="3">
        <v>50278</v>
      </c>
      <c r="B209" t="s">
        <v>286</v>
      </c>
      <c r="C209" t="s">
        <v>171</v>
      </c>
      <c r="D209" s="1">
        <v>7375947</v>
      </c>
      <c r="E209">
        <v>0</v>
      </c>
      <c r="F209" s="1">
        <f t="shared" si="12"/>
        <v>7375947</v>
      </c>
      <c r="G209" s="2">
        <v>4144273.5</v>
      </c>
      <c r="H209" s="2">
        <v>1142.1500000000001</v>
      </c>
      <c r="I209" s="12">
        <f t="shared" si="13"/>
        <v>6457.9494812415178</v>
      </c>
      <c r="J209" s="2">
        <f t="shared" si="14"/>
        <v>3628.4844372455455</v>
      </c>
      <c r="K209" s="12">
        <f t="shared" si="15"/>
        <v>10086.433918487062</v>
      </c>
    </row>
    <row r="210" spans="1:11" x14ac:dyDescent="0.35">
      <c r="A210" s="3">
        <v>44040</v>
      </c>
      <c r="B210" t="s">
        <v>287</v>
      </c>
      <c r="C210" t="s">
        <v>68</v>
      </c>
      <c r="D210" s="1">
        <v>19502450</v>
      </c>
      <c r="E210">
        <v>0</v>
      </c>
      <c r="F210" s="1">
        <f t="shared" si="12"/>
        <v>19502450</v>
      </c>
      <c r="G210" s="2">
        <v>23330042.789999999</v>
      </c>
      <c r="H210" s="2">
        <v>4084.12</v>
      </c>
      <c r="I210" s="12">
        <f t="shared" si="13"/>
        <v>4775.1902490622215</v>
      </c>
      <c r="J210" s="2">
        <f t="shared" si="14"/>
        <v>5712.3793595682791</v>
      </c>
      <c r="K210" s="12">
        <f t="shared" si="15"/>
        <v>10487.5696086305</v>
      </c>
    </row>
    <row r="211" spans="1:11" x14ac:dyDescent="0.35">
      <c r="A211" s="3">
        <v>44057</v>
      </c>
      <c r="B211" t="s">
        <v>288</v>
      </c>
      <c r="C211" t="s">
        <v>51</v>
      </c>
      <c r="D211" s="1">
        <v>9121625</v>
      </c>
      <c r="E211">
        <v>0</v>
      </c>
      <c r="F211" s="1">
        <f t="shared" si="12"/>
        <v>9121625</v>
      </c>
      <c r="G211" s="2">
        <v>11403815.48</v>
      </c>
      <c r="H211" s="2">
        <v>2243.79</v>
      </c>
      <c r="I211" s="12">
        <f t="shared" si="13"/>
        <v>4065.2757165331873</v>
      </c>
      <c r="J211" s="2">
        <f t="shared" si="14"/>
        <v>5082.3898314904691</v>
      </c>
      <c r="K211" s="12">
        <f t="shared" si="15"/>
        <v>9147.6655480236568</v>
      </c>
    </row>
    <row r="212" spans="1:11" x14ac:dyDescent="0.35">
      <c r="A212" s="3">
        <v>48942</v>
      </c>
      <c r="B212" t="s">
        <v>289</v>
      </c>
      <c r="C212" t="s">
        <v>84</v>
      </c>
      <c r="D212" s="1">
        <v>5994740</v>
      </c>
      <c r="E212">
        <v>0</v>
      </c>
      <c r="F212" s="1">
        <f t="shared" si="12"/>
        <v>5994740</v>
      </c>
      <c r="G212" s="2">
        <v>5710722.0800000001</v>
      </c>
      <c r="H212" s="2">
        <v>1224.8399999999999</v>
      </c>
      <c r="I212" s="12">
        <f t="shared" si="13"/>
        <v>4894.3045622285363</v>
      </c>
      <c r="J212" s="2">
        <f t="shared" si="14"/>
        <v>4662.4229123803925</v>
      </c>
      <c r="K212" s="12">
        <f t="shared" si="15"/>
        <v>9556.7274746089279</v>
      </c>
    </row>
    <row r="213" spans="1:11" x14ac:dyDescent="0.35">
      <c r="A213" s="3">
        <v>45377</v>
      </c>
      <c r="B213" t="s">
        <v>290</v>
      </c>
      <c r="C213" t="s">
        <v>231</v>
      </c>
      <c r="D213" s="1">
        <v>2725688</v>
      </c>
      <c r="E213">
        <v>0</v>
      </c>
      <c r="F213" s="1">
        <f t="shared" si="12"/>
        <v>2725688</v>
      </c>
      <c r="G213" s="2">
        <v>6994667.5599999996</v>
      </c>
      <c r="H213">
        <v>985.27</v>
      </c>
      <c r="I213" s="12">
        <f t="shared" si="13"/>
        <v>2766.4376262344331</v>
      </c>
      <c r="J213" s="2">
        <f t="shared" si="14"/>
        <v>7099.239355709602</v>
      </c>
      <c r="K213" s="12">
        <f t="shared" si="15"/>
        <v>9865.6769819440342</v>
      </c>
    </row>
    <row r="214" spans="1:11" x14ac:dyDescent="0.35">
      <c r="A214" s="3">
        <v>45385</v>
      </c>
      <c r="B214" t="s">
        <v>291</v>
      </c>
      <c r="C214" t="s">
        <v>181</v>
      </c>
      <c r="D214" s="1">
        <v>2800277</v>
      </c>
      <c r="E214" s="1">
        <v>875353</v>
      </c>
      <c r="F214" s="1">
        <f t="shared" si="12"/>
        <v>3675630</v>
      </c>
      <c r="G214" s="2">
        <v>5372449.6900000004</v>
      </c>
      <c r="H214">
        <v>825.99</v>
      </c>
      <c r="I214" s="12">
        <f t="shared" si="13"/>
        <v>4449.9691279555445</v>
      </c>
      <c r="J214" s="2">
        <f t="shared" si="14"/>
        <v>6504.2551241540459</v>
      </c>
      <c r="K214" s="12">
        <f t="shared" si="15"/>
        <v>10954.22425210959</v>
      </c>
    </row>
    <row r="215" spans="1:11" x14ac:dyDescent="0.35">
      <c r="A215" s="3">
        <v>44065</v>
      </c>
      <c r="B215" t="s">
        <v>292</v>
      </c>
      <c r="C215" t="s">
        <v>104</v>
      </c>
      <c r="D215" s="1">
        <v>4869145</v>
      </c>
      <c r="E215">
        <v>0</v>
      </c>
      <c r="F215" s="1">
        <f t="shared" si="12"/>
        <v>4869145</v>
      </c>
      <c r="G215" s="2">
        <v>11907600.060000001</v>
      </c>
      <c r="H215" s="2">
        <v>1575.08</v>
      </c>
      <c r="I215" s="12">
        <f t="shared" si="13"/>
        <v>3091.3636132767861</v>
      </c>
      <c r="J215" s="2">
        <f t="shared" si="14"/>
        <v>7559.996990629048</v>
      </c>
      <c r="K215" s="12">
        <f t="shared" si="15"/>
        <v>10651.360603905834</v>
      </c>
    </row>
    <row r="216" spans="1:11" x14ac:dyDescent="0.35">
      <c r="A216" s="3">
        <v>46342</v>
      </c>
      <c r="B216" t="s">
        <v>293</v>
      </c>
      <c r="C216" t="s">
        <v>65</v>
      </c>
      <c r="D216" s="1">
        <v>6447827</v>
      </c>
      <c r="E216" s="1">
        <v>3628339</v>
      </c>
      <c r="F216" s="1">
        <f t="shared" si="12"/>
        <v>10076166</v>
      </c>
      <c r="G216" s="2">
        <v>17129728.039999999</v>
      </c>
      <c r="H216" s="2">
        <v>2593.1</v>
      </c>
      <c r="I216" s="12">
        <f t="shared" si="13"/>
        <v>3885.7606725540859</v>
      </c>
      <c r="J216" s="2">
        <f t="shared" si="14"/>
        <v>6605.8879487871654</v>
      </c>
      <c r="K216" s="12">
        <f t="shared" si="15"/>
        <v>10491.648621341252</v>
      </c>
    </row>
    <row r="217" spans="1:11" x14ac:dyDescent="0.35">
      <c r="A217" s="3">
        <v>46193</v>
      </c>
      <c r="B217" t="s">
        <v>294</v>
      </c>
      <c r="C217" t="s">
        <v>295</v>
      </c>
      <c r="D217" s="1">
        <v>6510682</v>
      </c>
      <c r="E217">
        <v>0</v>
      </c>
      <c r="F217" s="1">
        <f t="shared" si="12"/>
        <v>6510682</v>
      </c>
      <c r="G217" s="2">
        <v>10254502.109999999</v>
      </c>
      <c r="H217" s="2">
        <v>1792.2</v>
      </c>
      <c r="I217" s="12">
        <f t="shared" si="13"/>
        <v>3632.7876353085594</v>
      </c>
      <c r="J217" s="2">
        <f t="shared" si="14"/>
        <v>5721.7398225644456</v>
      </c>
      <c r="K217" s="12">
        <f t="shared" si="15"/>
        <v>9354.5274578730059</v>
      </c>
    </row>
    <row r="218" spans="1:11" x14ac:dyDescent="0.35">
      <c r="A218" s="3">
        <v>45864</v>
      </c>
      <c r="B218" t="s">
        <v>296</v>
      </c>
      <c r="C218" t="s">
        <v>51</v>
      </c>
      <c r="D218" s="1">
        <v>4455636</v>
      </c>
      <c r="E218">
        <v>0</v>
      </c>
      <c r="F218" s="1">
        <f t="shared" si="12"/>
        <v>4455636</v>
      </c>
      <c r="G218" s="2">
        <v>6166610.8799999999</v>
      </c>
      <c r="H218" s="2">
        <v>1096.32</v>
      </c>
      <c r="I218" s="12">
        <f t="shared" si="13"/>
        <v>4064.1746935201404</v>
      </c>
      <c r="J218" s="2">
        <f t="shared" si="14"/>
        <v>5624.8274956217165</v>
      </c>
      <c r="K218" s="12">
        <f t="shared" si="15"/>
        <v>9689.0021891418564</v>
      </c>
    </row>
    <row r="219" spans="1:11" x14ac:dyDescent="0.35">
      <c r="A219" s="3">
        <v>44073</v>
      </c>
      <c r="B219" t="s">
        <v>297</v>
      </c>
      <c r="C219" t="s">
        <v>93</v>
      </c>
      <c r="D219" s="1">
        <v>15581915</v>
      </c>
      <c r="E219">
        <v>0</v>
      </c>
      <c r="F219" s="1">
        <f t="shared" si="12"/>
        <v>15581915</v>
      </c>
      <c r="G219" s="2">
        <v>1484058.27</v>
      </c>
      <c r="H219" s="2">
        <v>1110.3499999999999</v>
      </c>
      <c r="I219" s="12">
        <f t="shared" si="13"/>
        <v>14033.336335389744</v>
      </c>
      <c r="J219" s="2">
        <f t="shared" si="14"/>
        <v>1336.5679920745713</v>
      </c>
      <c r="K219" s="12">
        <f t="shared" si="15"/>
        <v>15369.904327464315</v>
      </c>
    </row>
    <row r="220" spans="1:11" x14ac:dyDescent="0.35">
      <c r="A220" s="3">
        <v>45393</v>
      </c>
      <c r="B220" t="s">
        <v>298</v>
      </c>
      <c r="C220" t="s">
        <v>299</v>
      </c>
      <c r="D220" s="1">
        <v>22862678</v>
      </c>
      <c r="E220">
        <v>0</v>
      </c>
      <c r="F220" s="1">
        <f t="shared" si="12"/>
        <v>22862678</v>
      </c>
      <c r="G220" s="2">
        <v>6405308.4800000004</v>
      </c>
      <c r="H220" s="2">
        <v>2459.58</v>
      </c>
      <c r="I220" s="12">
        <f t="shared" si="13"/>
        <v>9295.3585571520343</v>
      </c>
      <c r="J220" s="2">
        <f t="shared" si="14"/>
        <v>2604.2285593475312</v>
      </c>
      <c r="K220" s="12">
        <f t="shared" si="15"/>
        <v>11899.587116499566</v>
      </c>
    </row>
    <row r="221" spans="1:11" x14ac:dyDescent="0.35">
      <c r="A221" s="3">
        <v>49619</v>
      </c>
      <c r="B221" t="s">
        <v>300</v>
      </c>
      <c r="C221" t="s">
        <v>102</v>
      </c>
      <c r="D221" s="1">
        <v>1993776</v>
      </c>
      <c r="E221">
        <v>0</v>
      </c>
      <c r="F221" s="1">
        <f t="shared" si="12"/>
        <v>1993776</v>
      </c>
      <c r="G221" s="2">
        <v>4892437.2</v>
      </c>
      <c r="H221">
        <v>640.48</v>
      </c>
      <c r="I221" s="12">
        <f t="shared" si="13"/>
        <v>3112.9402947789158</v>
      </c>
      <c r="J221" s="2">
        <f t="shared" si="14"/>
        <v>7638.7040969273048</v>
      </c>
      <c r="K221" s="12">
        <f t="shared" si="15"/>
        <v>10751.644391706221</v>
      </c>
    </row>
    <row r="222" spans="1:11" x14ac:dyDescent="0.35">
      <c r="A222" s="3">
        <v>50013</v>
      </c>
      <c r="B222" t="s">
        <v>300</v>
      </c>
      <c r="C222" t="s">
        <v>23</v>
      </c>
      <c r="D222" s="1">
        <v>26623335</v>
      </c>
      <c r="E222">
        <v>0</v>
      </c>
      <c r="F222" s="1">
        <f t="shared" si="12"/>
        <v>26623335</v>
      </c>
      <c r="G222" s="2">
        <v>12494607.57</v>
      </c>
      <c r="H222" s="2">
        <v>4081.71</v>
      </c>
      <c r="I222" s="12">
        <f t="shared" si="13"/>
        <v>6522.5934718537083</v>
      </c>
      <c r="J222" s="2">
        <f t="shared" si="14"/>
        <v>3061.1208464099604</v>
      </c>
      <c r="K222" s="12">
        <f t="shared" si="15"/>
        <v>9583.7143182636682</v>
      </c>
    </row>
    <row r="223" spans="1:11" x14ac:dyDescent="0.35">
      <c r="A223" s="3">
        <v>50559</v>
      </c>
      <c r="B223" t="s">
        <v>300</v>
      </c>
      <c r="C223" t="s">
        <v>162</v>
      </c>
      <c r="D223" s="1">
        <v>4966454</v>
      </c>
      <c r="E223">
        <v>0</v>
      </c>
      <c r="F223" s="1">
        <f t="shared" si="12"/>
        <v>4966454</v>
      </c>
      <c r="G223" s="2">
        <v>5088509.6900000004</v>
      </c>
      <c r="H223" s="2">
        <v>1002.78</v>
      </c>
      <c r="I223" s="12">
        <f t="shared" si="13"/>
        <v>4952.6855342148829</v>
      </c>
      <c r="J223" s="2">
        <f t="shared" si="14"/>
        <v>5074.4028500767872</v>
      </c>
      <c r="K223" s="12">
        <f t="shared" si="15"/>
        <v>10027.08838429167</v>
      </c>
    </row>
    <row r="224" spans="1:11" x14ac:dyDescent="0.35">
      <c r="A224" s="3">
        <v>47266</v>
      </c>
      <c r="B224" t="s">
        <v>301</v>
      </c>
      <c r="C224" t="s">
        <v>73</v>
      </c>
      <c r="D224" s="1">
        <v>5420257</v>
      </c>
      <c r="E224" s="1">
        <v>1856544</v>
      </c>
      <c r="F224" s="1">
        <f t="shared" si="12"/>
        <v>7276801</v>
      </c>
      <c r="G224" s="2">
        <v>5415425.5499999998</v>
      </c>
      <c r="H224" s="2">
        <v>1234.3499999999999</v>
      </c>
      <c r="I224" s="12">
        <f t="shared" si="13"/>
        <v>5895.2493215052464</v>
      </c>
      <c r="J224" s="2">
        <f t="shared" si="14"/>
        <v>4387.2690484870582</v>
      </c>
      <c r="K224" s="12">
        <f t="shared" si="15"/>
        <v>10282.518369992304</v>
      </c>
    </row>
    <row r="225" spans="1:11" x14ac:dyDescent="0.35">
      <c r="A225" s="3">
        <v>45401</v>
      </c>
      <c r="B225" t="s">
        <v>302</v>
      </c>
      <c r="C225" t="s">
        <v>114</v>
      </c>
      <c r="D225" s="1">
        <v>4479436</v>
      </c>
      <c r="E225" s="1">
        <v>2084525</v>
      </c>
      <c r="F225" s="1">
        <f t="shared" si="12"/>
        <v>6563961</v>
      </c>
      <c r="G225" s="2">
        <v>15676752.34</v>
      </c>
      <c r="H225" s="2">
        <v>1915.67</v>
      </c>
      <c r="I225" s="12">
        <f t="shared" si="13"/>
        <v>3426.4570620200766</v>
      </c>
      <c r="J225" s="2">
        <f t="shared" si="14"/>
        <v>8183.4305177822898</v>
      </c>
      <c r="K225" s="12">
        <f t="shared" si="15"/>
        <v>11609.887579802366</v>
      </c>
    </row>
    <row r="226" spans="1:11" x14ac:dyDescent="0.35">
      <c r="A226" s="3">
        <v>46235</v>
      </c>
      <c r="B226" t="s">
        <v>303</v>
      </c>
      <c r="C226" t="s">
        <v>168</v>
      </c>
      <c r="D226" s="1">
        <v>9853089</v>
      </c>
      <c r="E226">
        <v>0</v>
      </c>
      <c r="F226" s="1">
        <f t="shared" si="12"/>
        <v>9853089</v>
      </c>
      <c r="G226" s="2">
        <v>6286988.7599999998</v>
      </c>
      <c r="H226" s="2">
        <v>1695.07</v>
      </c>
      <c r="I226" s="12">
        <f t="shared" si="13"/>
        <v>5812.7918021084679</v>
      </c>
      <c r="J226" s="2">
        <f t="shared" si="14"/>
        <v>3708.984738093412</v>
      </c>
      <c r="K226" s="12">
        <f t="shared" si="15"/>
        <v>9521.7765402018795</v>
      </c>
    </row>
    <row r="227" spans="1:11" x14ac:dyDescent="0.35">
      <c r="A227" s="3">
        <v>44099</v>
      </c>
      <c r="B227" t="s">
        <v>304</v>
      </c>
      <c r="C227" t="s">
        <v>37</v>
      </c>
      <c r="D227" s="1">
        <v>12071161</v>
      </c>
      <c r="E227" s="1">
        <v>2205830</v>
      </c>
      <c r="F227" s="1">
        <f t="shared" si="12"/>
        <v>14276991</v>
      </c>
      <c r="G227" s="2">
        <v>13234494.140000001</v>
      </c>
      <c r="H227" s="2">
        <v>3016.09</v>
      </c>
      <c r="I227" s="12">
        <f t="shared" si="13"/>
        <v>4733.609076652222</v>
      </c>
      <c r="J227" s="2">
        <f t="shared" si="14"/>
        <v>4387.9639334369995</v>
      </c>
      <c r="K227" s="12">
        <f t="shared" si="15"/>
        <v>9121.5730100892215</v>
      </c>
    </row>
    <row r="228" spans="1:11" x14ac:dyDescent="0.35">
      <c r="A228" s="3">
        <v>46979</v>
      </c>
      <c r="B228" t="s">
        <v>305</v>
      </c>
      <c r="C228" t="s">
        <v>93</v>
      </c>
      <c r="D228" s="1">
        <v>39227243</v>
      </c>
      <c r="E228">
        <v>0</v>
      </c>
      <c r="F228" s="1">
        <f t="shared" si="12"/>
        <v>39227243</v>
      </c>
      <c r="G228" s="2">
        <v>40297158.689999998</v>
      </c>
      <c r="H228" s="2">
        <v>7153.36</v>
      </c>
      <c r="I228" s="12">
        <f t="shared" si="13"/>
        <v>5483.7507129516762</v>
      </c>
      <c r="J228" s="2">
        <f t="shared" si="14"/>
        <v>5633.318984365389</v>
      </c>
      <c r="K228" s="12">
        <f t="shared" si="15"/>
        <v>11117.069697317065</v>
      </c>
    </row>
    <row r="229" spans="1:11" x14ac:dyDescent="0.35">
      <c r="A229" s="3">
        <v>44107</v>
      </c>
      <c r="B229" t="s">
        <v>306</v>
      </c>
      <c r="C229" t="s">
        <v>238</v>
      </c>
      <c r="D229" s="1">
        <v>20031136</v>
      </c>
      <c r="E229">
        <v>0</v>
      </c>
      <c r="F229" s="1">
        <f t="shared" si="12"/>
        <v>20031136</v>
      </c>
      <c r="G229" s="2">
        <v>74919973.650000006</v>
      </c>
      <c r="H229" s="2">
        <v>10182.1</v>
      </c>
      <c r="I229" s="12">
        <f t="shared" si="13"/>
        <v>1967.2892625293407</v>
      </c>
      <c r="J229" s="2">
        <f t="shared" si="14"/>
        <v>7358.0080386167883</v>
      </c>
      <c r="K229" s="12">
        <f t="shared" si="15"/>
        <v>9325.297301146129</v>
      </c>
    </row>
    <row r="230" spans="1:11" x14ac:dyDescent="0.35">
      <c r="A230" s="3">
        <v>46953</v>
      </c>
      <c r="B230" t="s">
        <v>307</v>
      </c>
      <c r="C230" t="s">
        <v>93</v>
      </c>
      <c r="D230" s="1">
        <v>6562283</v>
      </c>
      <c r="E230">
        <v>0</v>
      </c>
      <c r="F230" s="1">
        <f t="shared" si="12"/>
        <v>6562283</v>
      </c>
      <c r="G230" s="2">
        <v>23405598.93</v>
      </c>
      <c r="H230" s="2">
        <v>3164.81</v>
      </c>
      <c r="I230" s="12">
        <f t="shared" si="13"/>
        <v>2073.5156296902501</v>
      </c>
      <c r="J230" s="2">
        <f t="shared" si="14"/>
        <v>7395.5779114701991</v>
      </c>
      <c r="K230" s="12">
        <f t="shared" si="15"/>
        <v>9469.0935411604496</v>
      </c>
    </row>
    <row r="231" spans="1:11" x14ac:dyDescent="0.35">
      <c r="A231" s="3">
        <v>47498</v>
      </c>
      <c r="B231" t="s">
        <v>308</v>
      </c>
      <c r="C231" t="s">
        <v>19</v>
      </c>
      <c r="D231" s="1">
        <v>2132907</v>
      </c>
      <c r="E231" s="1">
        <v>935316</v>
      </c>
      <c r="F231" s="1">
        <f t="shared" si="12"/>
        <v>3068223</v>
      </c>
      <c r="G231" s="2">
        <v>2818996.58</v>
      </c>
      <c r="H231">
        <v>438.1</v>
      </c>
      <c r="I231" s="12">
        <f t="shared" si="13"/>
        <v>7003.4763752567906</v>
      </c>
      <c r="J231" s="2">
        <f t="shared" si="14"/>
        <v>6434.5961652590731</v>
      </c>
      <c r="K231" s="12">
        <f t="shared" si="15"/>
        <v>13438.072540515863</v>
      </c>
    </row>
    <row r="232" spans="1:11" x14ac:dyDescent="0.35">
      <c r="A232" s="3">
        <v>49791</v>
      </c>
      <c r="B232" t="s">
        <v>309</v>
      </c>
      <c r="C232" t="s">
        <v>35</v>
      </c>
      <c r="D232" s="1">
        <v>2790107</v>
      </c>
      <c r="E232" s="1">
        <v>579112</v>
      </c>
      <c r="F232" s="1">
        <f t="shared" si="12"/>
        <v>3369219</v>
      </c>
      <c r="G232" s="2">
        <v>5323676.92</v>
      </c>
      <c r="H232">
        <v>836.97</v>
      </c>
      <c r="I232" s="12">
        <f t="shared" si="13"/>
        <v>4025.4955374744613</v>
      </c>
      <c r="J232" s="2">
        <f t="shared" si="14"/>
        <v>6360.6544081627771</v>
      </c>
      <c r="K232" s="12">
        <f t="shared" si="15"/>
        <v>10386.149945637238</v>
      </c>
    </row>
    <row r="233" spans="1:11" x14ac:dyDescent="0.35">
      <c r="A233" s="3">
        <v>45245</v>
      </c>
      <c r="B233" t="s">
        <v>310</v>
      </c>
      <c r="C233" t="s">
        <v>193</v>
      </c>
      <c r="D233" s="1">
        <v>16711876</v>
      </c>
      <c r="E233">
        <v>0</v>
      </c>
      <c r="F233" s="1">
        <f t="shared" si="12"/>
        <v>16711876</v>
      </c>
      <c r="G233" s="2">
        <v>10005575.789999999</v>
      </c>
      <c r="H233" s="2">
        <v>1689.33</v>
      </c>
      <c r="I233" s="12">
        <f t="shared" si="13"/>
        <v>9892.6059443684771</v>
      </c>
      <c r="J233" s="2">
        <f t="shared" si="14"/>
        <v>5922.8071424766031</v>
      </c>
      <c r="K233" s="12">
        <f t="shared" si="15"/>
        <v>15815.413086845081</v>
      </c>
    </row>
    <row r="234" spans="1:11" x14ac:dyDescent="0.35">
      <c r="A234" s="3">
        <v>44115</v>
      </c>
      <c r="B234" t="s">
        <v>311</v>
      </c>
      <c r="C234" t="s">
        <v>299</v>
      </c>
      <c r="D234" s="1">
        <v>10966153</v>
      </c>
      <c r="E234">
        <v>0</v>
      </c>
      <c r="F234" s="1">
        <f t="shared" si="12"/>
        <v>10966153</v>
      </c>
      <c r="G234" s="2">
        <v>6159745.9000000004</v>
      </c>
      <c r="H234" s="2">
        <v>1591.95</v>
      </c>
      <c r="I234" s="12">
        <f t="shared" si="13"/>
        <v>6888.503407770344</v>
      </c>
      <c r="J234" s="2">
        <f t="shared" si="14"/>
        <v>3869.3086466283489</v>
      </c>
      <c r="K234" s="12">
        <f t="shared" si="15"/>
        <v>10757.812054398693</v>
      </c>
    </row>
    <row r="235" spans="1:11" x14ac:dyDescent="0.35">
      <c r="A235" s="3">
        <v>45419</v>
      </c>
      <c r="B235" t="s">
        <v>312</v>
      </c>
      <c r="C235" t="s">
        <v>60</v>
      </c>
      <c r="D235" s="1">
        <v>2580769</v>
      </c>
      <c r="E235" s="1">
        <v>837156</v>
      </c>
      <c r="F235" s="1">
        <f t="shared" si="12"/>
        <v>3417925</v>
      </c>
      <c r="G235" s="2">
        <v>6449949.1900000004</v>
      </c>
      <c r="H235">
        <v>884.55</v>
      </c>
      <c r="I235" s="12">
        <f t="shared" si="13"/>
        <v>3864.0269063365554</v>
      </c>
      <c r="J235" s="2">
        <f t="shared" si="14"/>
        <v>7291.7858685207175</v>
      </c>
      <c r="K235" s="12">
        <f t="shared" si="15"/>
        <v>11155.812774857273</v>
      </c>
    </row>
    <row r="236" spans="1:11" x14ac:dyDescent="0.35">
      <c r="A236" s="3">
        <v>48496</v>
      </c>
      <c r="B236" t="s">
        <v>313</v>
      </c>
      <c r="C236" t="s">
        <v>97</v>
      </c>
      <c r="D236" s="1">
        <v>27010134</v>
      </c>
      <c r="E236">
        <v>0</v>
      </c>
      <c r="F236" s="1">
        <f t="shared" si="12"/>
        <v>27010134</v>
      </c>
      <c r="G236" s="2">
        <v>4864430.88</v>
      </c>
      <c r="H236" s="2">
        <v>3196.68</v>
      </c>
      <c r="I236" s="12">
        <f t="shared" si="13"/>
        <v>8449.4331619054774</v>
      </c>
      <c r="J236" s="2">
        <f t="shared" si="14"/>
        <v>1521.7134276812194</v>
      </c>
      <c r="K236" s="12">
        <f t="shared" si="15"/>
        <v>9971.1465895866968</v>
      </c>
    </row>
    <row r="237" spans="1:11" x14ac:dyDescent="0.35">
      <c r="A237" s="3">
        <v>48801</v>
      </c>
      <c r="B237" t="s">
        <v>313</v>
      </c>
      <c r="C237" t="s">
        <v>142</v>
      </c>
      <c r="D237" s="1">
        <v>5189095</v>
      </c>
      <c r="E237" s="1">
        <v>1153665</v>
      </c>
      <c r="F237" s="1">
        <f t="shared" si="12"/>
        <v>6342760</v>
      </c>
      <c r="G237" s="2">
        <v>9635162.2400000002</v>
      </c>
      <c r="H237" s="2">
        <v>1748.07</v>
      </c>
      <c r="I237" s="12">
        <f t="shared" si="13"/>
        <v>3628.4359321995116</v>
      </c>
      <c r="J237" s="2">
        <f t="shared" si="14"/>
        <v>5511.8858169295281</v>
      </c>
      <c r="K237" s="12">
        <f t="shared" si="15"/>
        <v>9140.3217491290397</v>
      </c>
    </row>
    <row r="238" spans="1:11" x14ac:dyDescent="0.35">
      <c r="A238" s="3">
        <v>47019</v>
      </c>
      <c r="B238" t="s">
        <v>314</v>
      </c>
      <c r="C238" t="s">
        <v>93</v>
      </c>
      <c r="D238" s="1">
        <v>145637426</v>
      </c>
      <c r="E238">
        <v>0</v>
      </c>
      <c r="F238" s="1">
        <f t="shared" si="12"/>
        <v>145637426</v>
      </c>
      <c r="G238" s="2">
        <v>48736935</v>
      </c>
      <c r="H238" s="2">
        <v>15986.3</v>
      </c>
      <c r="I238" s="12">
        <f t="shared" si="13"/>
        <v>9110.1396821028011</v>
      </c>
      <c r="J238" s="2">
        <f t="shared" si="14"/>
        <v>3048.6688602115564</v>
      </c>
      <c r="K238" s="12">
        <f t="shared" si="15"/>
        <v>12158.808542314357</v>
      </c>
    </row>
    <row r="239" spans="1:11" x14ac:dyDescent="0.35">
      <c r="A239" s="3">
        <v>44123</v>
      </c>
      <c r="B239" t="s">
        <v>315</v>
      </c>
      <c r="C239" t="s">
        <v>114</v>
      </c>
      <c r="D239" s="1">
        <v>7352115</v>
      </c>
      <c r="E239" s="1">
        <v>2810920</v>
      </c>
      <c r="F239" s="1">
        <f t="shared" si="12"/>
        <v>10163035</v>
      </c>
      <c r="G239" s="2">
        <v>14890752.060000001</v>
      </c>
      <c r="H239" s="2">
        <v>2344.14</v>
      </c>
      <c r="I239" s="12">
        <f t="shared" si="13"/>
        <v>4335.5068383287689</v>
      </c>
      <c r="J239" s="2">
        <f t="shared" si="14"/>
        <v>6352.3305178018381</v>
      </c>
      <c r="K239" s="12">
        <f t="shared" si="15"/>
        <v>10687.837356130607</v>
      </c>
    </row>
    <row r="240" spans="1:11" x14ac:dyDescent="0.35">
      <c r="A240" s="3">
        <v>45823</v>
      </c>
      <c r="B240" t="s">
        <v>316</v>
      </c>
      <c r="C240" t="s">
        <v>49</v>
      </c>
      <c r="D240" s="1">
        <v>5379693</v>
      </c>
      <c r="E240" s="1">
        <v>1762092</v>
      </c>
      <c r="F240" s="1">
        <f t="shared" si="12"/>
        <v>7141785</v>
      </c>
      <c r="G240" s="2">
        <v>3646679.87</v>
      </c>
      <c r="H240">
        <v>848.88</v>
      </c>
      <c r="I240" s="12">
        <f t="shared" si="13"/>
        <v>8413.185609273396</v>
      </c>
      <c r="J240" s="2">
        <f t="shared" si="14"/>
        <v>4295.8720549429836</v>
      </c>
      <c r="K240" s="12">
        <f t="shared" si="15"/>
        <v>12709.05766421638</v>
      </c>
    </row>
    <row r="241" spans="1:11" x14ac:dyDescent="0.35">
      <c r="A241" s="3">
        <v>47571</v>
      </c>
      <c r="B241" t="s">
        <v>317</v>
      </c>
      <c r="C241" t="s">
        <v>318</v>
      </c>
      <c r="D241" s="1">
        <v>1829869</v>
      </c>
      <c r="E241" s="1">
        <v>791285</v>
      </c>
      <c r="F241" s="1">
        <f t="shared" si="12"/>
        <v>2621154</v>
      </c>
      <c r="G241" s="2">
        <v>3054290.01</v>
      </c>
      <c r="H241">
        <v>427.49</v>
      </c>
      <c r="I241" s="12">
        <f t="shared" si="13"/>
        <v>6131.4978128143348</v>
      </c>
      <c r="J241" s="2">
        <f t="shared" si="14"/>
        <v>7144.7051626938637</v>
      </c>
      <c r="K241" s="12">
        <f t="shared" si="15"/>
        <v>13276.202975508199</v>
      </c>
    </row>
    <row r="242" spans="1:11" x14ac:dyDescent="0.35">
      <c r="A242" s="3">
        <v>49700</v>
      </c>
      <c r="B242" t="s">
        <v>319</v>
      </c>
      <c r="C242" t="s">
        <v>274</v>
      </c>
      <c r="D242" s="1">
        <v>3588679</v>
      </c>
      <c r="E242" s="1">
        <v>460827</v>
      </c>
      <c r="F242" s="1">
        <f t="shared" si="12"/>
        <v>4049506</v>
      </c>
      <c r="G242" s="2">
        <v>3145927.24</v>
      </c>
      <c r="H242">
        <v>683</v>
      </c>
      <c r="I242" s="12">
        <f t="shared" si="13"/>
        <v>5928.9985358711565</v>
      </c>
      <c r="J242" s="2">
        <f t="shared" si="14"/>
        <v>4606.0428111273795</v>
      </c>
      <c r="K242" s="12">
        <f t="shared" si="15"/>
        <v>10535.041346998536</v>
      </c>
    </row>
    <row r="243" spans="1:11" x14ac:dyDescent="0.35">
      <c r="A243" s="3">
        <v>50161</v>
      </c>
      <c r="B243" t="s">
        <v>320</v>
      </c>
      <c r="C243" t="s">
        <v>104</v>
      </c>
      <c r="D243" s="1">
        <v>20289173</v>
      </c>
      <c r="E243">
        <v>0</v>
      </c>
      <c r="F243" s="1">
        <f t="shared" si="12"/>
        <v>20289173</v>
      </c>
      <c r="G243" s="2">
        <v>6752677.75</v>
      </c>
      <c r="H243" s="2">
        <v>2695.28</v>
      </c>
      <c r="I243" s="12">
        <f t="shared" si="13"/>
        <v>7527.6679973880255</v>
      </c>
      <c r="J243" s="2">
        <f t="shared" si="14"/>
        <v>2505.3715198420941</v>
      </c>
      <c r="K243" s="12">
        <f t="shared" si="15"/>
        <v>10033.03951723012</v>
      </c>
    </row>
    <row r="244" spans="1:11" x14ac:dyDescent="0.35">
      <c r="A244" s="3">
        <v>45427</v>
      </c>
      <c r="B244" t="s">
        <v>321</v>
      </c>
      <c r="C244" t="s">
        <v>104</v>
      </c>
      <c r="D244" s="1">
        <v>8500901</v>
      </c>
      <c r="E244">
        <v>0</v>
      </c>
      <c r="F244" s="1">
        <f t="shared" si="12"/>
        <v>8500901</v>
      </c>
      <c r="G244" s="2">
        <v>8703529.6500000004</v>
      </c>
      <c r="H244" s="2">
        <v>1717.17</v>
      </c>
      <c r="I244" s="12">
        <f t="shared" si="13"/>
        <v>4950.5296505296501</v>
      </c>
      <c r="J244" s="2">
        <f t="shared" si="14"/>
        <v>5068.5311588252762</v>
      </c>
      <c r="K244" s="12">
        <f t="shared" si="15"/>
        <v>10019.060809354927</v>
      </c>
    </row>
    <row r="245" spans="1:11" x14ac:dyDescent="0.35">
      <c r="A245" s="3">
        <v>48751</v>
      </c>
      <c r="B245" t="s">
        <v>322</v>
      </c>
      <c r="C245" t="s">
        <v>119</v>
      </c>
      <c r="D245" s="1">
        <v>31854565</v>
      </c>
      <c r="E245">
        <v>0</v>
      </c>
      <c r="F245" s="1">
        <f t="shared" si="12"/>
        <v>31854565</v>
      </c>
      <c r="G245" s="2">
        <v>34889853.880000003</v>
      </c>
      <c r="H245" s="2">
        <v>6341.36</v>
      </c>
      <c r="I245" s="12">
        <f t="shared" si="13"/>
        <v>5023.3017838444748</v>
      </c>
      <c r="J245" s="2">
        <f t="shared" si="14"/>
        <v>5501.9512975134676</v>
      </c>
      <c r="K245" s="12">
        <f t="shared" si="15"/>
        <v>10525.253081357943</v>
      </c>
    </row>
    <row r="246" spans="1:11" x14ac:dyDescent="0.35">
      <c r="A246" s="3">
        <v>50021</v>
      </c>
      <c r="B246" t="s">
        <v>323</v>
      </c>
      <c r="C246" t="s">
        <v>23</v>
      </c>
      <c r="D246" s="1">
        <v>49549854</v>
      </c>
      <c r="E246">
        <v>0</v>
      </c>
      <c r="F246" s="1">
        <f t="shared" si="12"/>
        <v>49549854</v>
      </c>
      <c r="G246" s="2">
        <v>10702070.609999999</v>
      </c>
      <c r="H246" s="2">
        <v>4450.0200000000004</v>
      </c>
      <c r="I246" s="12">
        <f t="shared" si="13"/>
        <v>11134.748607871425</v>
      </c>
      <c r="J246" s="2">
        <f t="shared" si="14"/>
        <v>2404.9488788814429</v>
      </c>
      <c r="K246" s="12">
        <f t="shared" si="15"/>
        <v>13539.697486752868</v>
      </c>
    </row>
    <row r="247" spans="1:11" x14ac:dyDescent="0.35">
      <c r="A247" s="3">
        <v>49502</v>
      </c>
      <c r="B247" t="s">
        <v>324</v>
      </c>
      <c r="C247" t="s">
        <v>21</v>
      </c>
      <c r="D247" s="1">
        <v>1613419</v>
      </c>
      <c r="E247">
        <v>0</v>
      </c>
      <c r="F247" s="1">
        <f t="shared" si="12"/>
        <v>1613419</v>
      </c>
      <c r="G247" s="2">
        <v>13280561.310000001</v>
      </c>
      <c r="H247" s="2">
        <v>1055.95</v>
      </c>
      <c r="I247" s="12">
        <f t="shared" si="13"/>
        <v>1527.9312467446375</v>
      </c>
      <c r="J247" s="2">
        <f t="shared" si="14"/>
        <v>12576.884615748852</v>
      </c>
      <c r="K247" s="12">
        <f t="shared" si="15"/>
        <v>14104.815862493489</v>
      </c>
    </row>
    <row r="248" spans="1:11" x14ac:dyDescent="0.35">
      <c r="A248" s="3">
        <v>44131</v>
      </c>
      <c r="B248" t="s">
        <v>325</v>
      </c>
      <c r="C248" t="s">
        <v>240</v>
      </c>
      <c r="D248" s="1">
        <v>12028013</v>
      </c>
      <c r="E248">
        <v>0</v>
      </c>
      <c r="F248" s="1">
        <f t="shared" si="12"/>
        <v>12028013</v>
      </c>
      <c r="G248" s="2">
        <v>2294565.4500000002</v>
      </c>
      <c r="H248" s="2">
        <v>1317.26</v>
      </c>
      <c r="I248" s="12">
        <f t="shared" si="13"/>
        <v>9131.0849794269925</v>
      </c>
      <c r="J248" s="2">
        <f t="shared" si="14"/>
        <v>1741.9229688899686</v>
      </c>
      <c r="K248" s="12">
        <f t="shared" si="15"/>
        <v>10873.007948316961</v>
      </c>
    </row>
    <row r="249" spans="1:11" x14ac:dyDescent="0.35">
      <c r="A249" s="3">
        <v>46565</v>
      </c>
      <c r="B249" t="s">
        <v>326</v>
      </c>
      <c r="C249" t="s">
        <v>68</v>
      </c>
      <c r="D249" s="1">
        <v>15287906</v>
      </c>
      <c r="E249">
        <v>0</v>
      </c>
      <c r="F249" s="1">
        <f t="shared" si="12"/>
        <v>15287906</v>
      </c>
      <c r="G249" s="2">
        <v>629805.99</v>
      </c>
      <c r="H249" s="2">
        <v>1045.17</v>
      </c>
      <c r="I249" s="12">
        <f t="shared" si="13"/>
        <v>14627.195575839336</v>
      </c>
      <c r="J249" s="2">
        <f t="shared" si="14"/>
        <v>602.58712936651443</v>
      </c>
      <c r="K249" s="12">
        <f t="shared" si="15"/>
        <v>15229.782705205851</v>
      </c>
    </row>
    <row r="250" spans="1:11" x14ac:dyDescent="0.35">
      <c r="A250" s="3">
        <v>47803</v>
      </c>
      <c r="B250" t="s">
        <v>327</v>
      </c>
      <c r="C250" t="s">
        <v>128</v>
      </c>
      <c r="D250" s="1">
        <v>9477959</v>
      </c>
      <c r="E250">
        <v>0</v>
      </c>
      <c r="F250" s="1">
        <f t="shared" si="12"/>
        <v>9477959</v>
      </c>
      <c r="G250" s="2">
        <v>9199486.7599999998</v>
      </c>
      <c r="H250" s="2">
        <v>2212.7800000000002</v>
      </c>
      <c r="I250" s="12">
        <f t="shared" si="13"/>
        <v>4283.2812118692318</v>
      </c>
      <c r="J250" s="2">
        <f t="shared" si="14"/>
        <v>4157.4339789766718</v>
      </c>
      <c r="K250" s="12">
        <f t="shared" si="15"/>
        <v>8440.7151908459036</v>
      </c>
    </row>
    <row r="251" spans="1:11" x14ac:dyDescent="0.35">
      <c r="A251" s="3">
        <v>45435</v>
      </c>
      <c r="B251" t="s">
        <v>328</v>
      </c>
      <c r="C251" t="s">
        <v>164</v>
      </c>
      <c r="D251" s="1">
        <v>30626647</v>
      </c>
      <c r="E251">
        <v>0</v>
      </c>
      <c r="F251" s="1">
        <f t="shared" si="12"/>
        <v>30626647</v>
      </c>
      <c r="G251" s="2">
        <v>1339882.8</v>
      </c>
      <c r="H251" s="2">
        <v>2008.35</v>
      </c>
      <c r="I251" s="12">
        <f t="shared" si="13"/>
        <v>15249.656185425847</v>
      </c>
      <c r="J251" s="2">
        <f t="shared" si="14"/>
        <v>667.15602360146397</v>
      </c>
      <c r="K251" s="12">
        <f t="shared" si="15"/>
        <v>15916.812209027312</v>
      </c>
    </row>
    <row r="252" spans="1:11" x14ac:dyDescent="0.35">
      <c r="A252" s="3">
        <v>48082</v>
      </c>
      <c r="B252" t="s">
        <v>329</v>
      </c>
      <c r="C252" t="s">
        <v>77</v>
      </c>
      <c r="D252" s="1">
        <v>12427200</v>
      </c>
      <c r="E252">
        <v>0</v>
      </c>
      <c r="F252" s="1">
        <f t="shared" si="12"/>
        <v>12427200</v>
      </c>
      <c r="G252" s="2">
        <v>4512210.5599999996</v>
      </c>
      <c r="H252" s="2">
        <v>1450.66</v>
      </c>
      <c r="I252" s="12">
        <f t="shared" si="13"/>
        <v>8566.5834861373442</v>
      </c>
      <c r="J252" s="2">
        <f t="shared" si="14"/>
        <v>3110.4535590696646</v>
      </c>
      <c r="K252" s="12">
        <f t="shared" si="15"/>
        <v>11677.037045207009</v>
      </c>
    </row>
    <row r="253" spans="1:11" x14ac:dyDescent="0.35">
      <c r="A253" s="3">
        <v>50286</v>
      </c>
      <c r="B253" t="s">
        <v>330</v>
      </c>
      <c r="C253" t="s">
        <v>171</v>
      </c>
      <c r="D253" s="1">
        <v>6045167</v>
      </c>
      <c r="E253">
        <v>0</v>
      </c>
      <c r="F253" s="1">
        <f t="shared" si="12"/>
        <v>6045167</v>
      </c>
      <c r="G253" s="2">
        <v>11121669.66</v>
      </c>
      <c r="H253" s="2">
        <v>1638.91</v>
      </c>
      <c r="I253" s="12">
        <f t="shared" si="13"/>
        <v>3688.5289613218538</v>
      </c>
      <c r="J253" s="2">
        <f t="shared" si="14"/>
        <v>6786.0161082670793</v>
      </c>
      <c r="K253" s="12">
        <f t="shared" si="15"/>
        <v>10474.545069588934</v>
      </c>
    </row>
    <row r="254" spans="1:11" x14ac:dyDescent="0.35">
      <c r="A254" s="3">
        <v>44149</v>
      </c>
      <c r="B254" t="s">
        <v>331</v>
      </c>
      <c r="C254" t="s">
        <v>159</v>
      </c>
      <c r="D254" s="1">
        <v>3502145</v>
      </c>
      <c r="E254">
        <v>0</v>
      </c>
      <c r="F254" s="1">
        <f t="shared" si="12"/>
        <v>3502145</v>
      </c>
      <c r="G254" s="2">
        <v>9986634.8300000001</v>
      </c>
      <c r="H254" s="2">
        <v>1347.15</v>
      </c>
      <c r="I254" s="12">
        <f t="shared" si="13"/>
        <v>2599.6696730133986</v>
      </c>
      <c r="J254" s="2">
        <f t="shared" si="14"/>
        <v>7413.1572801840921</v>
      </c>
      <c r="K254" s="12">
        <f t="shared" si="15"/>
        <v>10012.826953197491</v>
      </c>
    </row>
    <row r="255" spans="1:11" x14ac:dyDescent="0.35">
      <c r="A255" s="3">
        <v>49809</v>
      </c>
      <c r="B255" t="s">
        <v>332</v>
      </c>
      <c r="C255" t="s">
        <v>35</v>
      </c>
      <c r="D255" s="1">
        <v>2029711</v>
      </c>
      <c r="E255" s="1">
        <v>897712</v>
      </c>
      <c r="F255" s="1">
        <f t="shared" si="12"/>
        <v>2927423</v>
      </c>
      <c r="G255" s="2">
        <v>3050346.8</v>
      </c>
      <c r="H255">
        <v>466.26</v>
      </c>
      <c r="I255" s="12">
        <f t="shared" si="13"/>
        <v>6278.5205679234759</v>
      </c>
      <c r="J255" s="2">
        <f t="shared" si="14"/>
        <v>6542.1584523656329</v>
      </c>
      <c r="K255" s="12">
        <f t="shared" si="15"/>
        <v>12820.67902028911</v>
      </c>
    </row>
    <row r="256" spans="1:11" x14ac:dyDescent="0.35">
      <c r="A256" s="3">
        <v>44156</v>
      </c>
      <c r="B256" t="s">
        <v>333</v>
      </c>
      <c r="C256" t="s">
        <v>334</v>
      </c>
      <c r="D256" s="1">
        <v>6817270</v>
      </c>
      <c r="E256">
        <v>0</v>
      </c>
      <c r="F256" s="1">
        <f t="shared" si="12"/>
        <v>6817270</v>
      </c>
      <c r="G256" s="2">
        <v>14173209.92</v>
      </c>
      <c r="H256" s="2">
        <v>2270.11</v>
      </c>
      <c r="I256" s="12">
        <f t="shared" si="13"/>
        <v>3003.0571205800597</v>
      </c>
      <c r="J256" s="2">
        <f t="shared" si="14"/>
        <v>6243.4022668505049</v>
      </c>
      <c r="K256" s="12">
        <f t="shared" si="15"/>
        <v>9246.4593874305647</v>
      </c>
    </row>
    <row r="257" spans="1:11" x14ac:dyDescent="0.35">
      <c r="A257" s="3">
        <v>49858</v>
      </c>
      <c r="B257" t="s">
        <v>335</v>
      </c>
      <c r="C257" t="s">
        <v>29</v>
      </c>
      <c r="D257" s="1">
        <v>44622199</v>
      </c>
      <c r="E257">
        <v>0</v>
      </c>
      <c r="F257" s="1">
        <f t="shared" si="12"/>
        <v>44622199</v>
      </c>
      <c r="G257" s="2">
        <v>7374028.9299999997</v>
      </c>
      <c r="H257" s="2">
        <v>6109.87</v>
      </c>
      <c r="I257" s="12">
        <f t="shared" si="13"/>
        <v>7303.2976151702087</v>
      </c>
      <c r="J257" s="2">
        <f t="shared" si="14"/>
        <v>1206.9043907644516</v>
      </c>
      <c r="K257" s="12">
        <f t="shared" si="15"/>
        <v>8510.2020059346596</v>
      </c>
    </row>
    <row r="258" spans="1:11" x14ac:dyDescent="0.35">
      <c r="A258" s="3">
        <v>48322</v>
      </c>
      <c r="B258" t="s">
        <v>336</v>
      </c>
      <c r="C258" t="s">
        <v>56</v>
      </c>
      <c r="D258" s="1">
        <v>6394695</v>
      </c>
      <c r="E258">
        <v>0</v>
      </c>
      <c r="F258" s="1">
        <f t="shared" si="12"/>
        <v>6394695</v>
      </c>
      <c r="G258" s="2">
        <v>2107532.08</v>
      </c>
      <c r="H258">
        <v>719.19</v>
      </c>
      <c r="I258" s="12">
        <f t="shared" si="13"/>
        <v>8891.5237976056396</v>
      </c>
      <c r="J258" s="2">
        <f t="shared" si="14"/>
        <v>2930.4246165825443</v>
      </c>
      <c r="K258" s="12">
        <f t="shared" si="15"/>
        <v>11821.948414188184</v>
      </c>
    </row>
    <row r="259" spans="1:11" x14ac:dyDescent="0.35">
      <c r="A259" s="3">
        <v>49205</v>
      </c>
      <c r="B259" t="s">
        <v>337</v>
      </c>
      <c r="C259" t="s">
        <v>54</v>
      </c>
      <c r="D259" s="1">
        <v>5314478</v>
      </c>
      <c r="E259">
        <v>0</v>
      </c>
      <c r="F259" s="1">
        <f t="shared" si="12"/>
        <v>5314478</v>
      </c>
      <c r="G259" s="2">
        <v>6299388.5999999996</v>
      </c>
      <c r="H259" s="2">
        <v>1209.6099999999999</v>
      </c>
      <c r="I259" s="12">
        <f t="shared" si="13"/>
        <v>4393.5466803349846</v>
      </c>
      <c r="J259" s="2">
        <f t="shared" si="14"/>
        <v>5207.7848232074803</v>
      </c>
      <c r="K259" s="12">
        <f t="shared" si="15"/>
        <v>9601.3315035424639</v>
      </c>
    </row>
    <row r="260" spans="1:11" x14ac:dyDescent="0.35">
      <c r="A260" s="3">
        <v>45872</v>
      </c>
      <c r="B260" t="s">
        <v>338</v>
      </c>
      <c r="C260" t="s">
        <v>51</v>
      </c>
      <c r="D260" s="1">
        <v>6219090</v>
      </c>
      <c r="E260">
        <v>0</v>
      </c>
      <c r="F260" s="1">
        <f t="shared" si="12"/>
        <v>6219090</v>
      </c>
      <c r="G260" s="2">
        <v>8227494.4800000004</v>
      </c>
      <c r="H260" s="2">
        <v>1649.06</v>
      </c>
      <c r="I260" s="12">
        <f t="shared" si="13"/>
        <v>3771.2939492801961</v>
      </c>
      <c r="J260" s="2">
        <f t="shared" si="14"/>
        <v>4989.2026245254874</v>
      </c>
      <c r="K260" s="12">
        <f t="shared" si="15"/>
        <v>8760.4965738056835</v>
      </c>
    </row>
    <row r="261" spans="1:11" x14ac:dyDescent="0.35">
      <c r="A261" s="3">
        <v>48256</v>
      </c>
      <c r="B261" t="s">
        <v>339</v>
      </c>
      <c r="C261" t="s">
        <v>340</v>
      </c>
      <c r="D261" s="1">
        <v>6459131</v>
      </c>
      <c r="E261" s="1">
        <v>1605871</v>
      </c>
      <c r="F261" s="1">
        <f t="shared" si="12"/>
        <v>8065002</v>
      </c>
      <c r="G261" s="2">
        <v>4335980.8499999996</v>
      </c>
      <c r="H261" s="2">
        <v>1126.23</v>
      </c>
      <c r="I261" s="12">
        <f t="shared" si="13"/>
        <v>7161.0612397112491</v>
      </c>
      <c r="J261" s="2">
        <f t="shared" si="14"/>
        <v>3849.9958711808417</v>
      </c>
      <c r="K261" s="12">
        <f t="shared" si="15"/>
        <v>11011.05711089209</v>
      </c>
    </row>
    <row r="262" spans="1:11" x14ac:dyDescent="0.35">
      <c r="A262" s="3">
        <v>48686</v>
      </c>
      <c r="B262" t="s">
        <v>341</v>
      </c>
      <c r="C262" t="s">
        <v>119</v>
      </c>
      <c r="D262" s="1">
        <v>3453835</v>
      </c>
      <c r="E262">
        <v>0</v>
      </c>
      <c r="F262" s="1">
        <f t="shared" si="12"/>
        <v>3453835</v>
      </c>
      <c r="G262" s="2">
        <v>3481757.81</v>
      </c>
      <c r="H262">
        <v>521.35</v>
      </c>
      <c r="I262" s="12">
        <f t="shared" si="13"/>
        <v>6624.7914069243307</v>
      </c>
      <c r="J262" s="2">
        <f t="shared" si="14"/>
        <v>6678.3500719286467</v>
      </c>
      <c r="K262" s="12">
        <f t="shared" si="15"/>
        <v>13303.141478852976</v>
      </c>
    </row>
    <row r="263" spans="1:11" x14ac:dyDescent="0.35">
      <c r="A263" s="3">
        <v>49338</v>
      </c>
      <c r="B263" t="s">
        <v>342</v>
      </c>
      <c r="C263" t="s">
        <v>190</v>
      </c>
      <c r="D263" s="1">
        <v>1359774</v>
      </c>
      <c r="E263" s="1">
        <v>412132</v>
      </c>
      <c r="F263" s="1">
        <f t="shared" si="12"/>
        <v>1771906</v>
      </c>
      <c r="G263" s="2">
        <v>2248106.8199999998</v>
      </c>
      <c r="H263">
        <v>327.12</v>
      </c>
      <c r="I263" s="12">
        <f t="shared" si="13"/>
        <v>5416.6850085595497</v>
      </c>
      <c r="J263" s="2">
        <f t="shared" si="14"/>
        <v>6872.4224137931033</v>
      </c>
      <c r="K263" s="12">
        <f t="shared" si="15"/>
        <v>12289.107422352652</v>
      </c>
    </row>
    <row r="264" spans="1:11" x14ac:dyDescent="0.35">
      <c r="A264" s="3">
        <v>47985</v>
      </c>
      <c r="B264" t="s">
        <v>343</v>
      </c>
      <c r="C264" t="s">
        <v>299</v>
      </c>
      <c r="D264" s="1">
        <v>9865778</v>
      </c>
      <c r="E264" s="1">
        <v>3143876</v>
      </c>
      <c r="F264" s="1">
        <f t="shared" si="12"/>
        <v>13009654</v>
      </c>
      <c r="G264" s="2">
        <v>4915180.75</v>
      </c>
      <c r="H264" s="2">
        <v>1645.37</v>
      </c>
      <c r="I264" s="12">
        <f t="shared" si="13"/>
        <v>7906.8258203322057</v>
      </c>
      <c r="J264" s="2">
        <f t="shared" si="14"/>
        <v>2987.2799127247977</v>
      </c>
      <c r="K264" s="12">
        <f t="shared" si="15"/>
        <v>10894.105733057004</v>
      </c>
    </row>
    <row r="265" spans="1:11" x14ac:dyDescent="0.35">
      <c r="A265" s="3">
        <v>48264</v>
      </c>
      <c r="B265" t="s">
        <v>344</v>
      </c>
      <c r="C265" t="s">
        <v>340</v>
      </c>
      <c r="D265" s="1">
        <v>8403133</v>
      </c>
      <c r="E265" s="1">
        <v>3953924</v>
      </c>
      <c r="F265" s="1">
        <f t="shared" si="12"/>
        <v>12357057</v>
      </c>
      <c r="G265" s="2">
        <v>7875000.6399999997</v>
      </c>
      <c r="H265" s="2">
        <v>2053.34</v>
      </c>
      <c r="I265" s="12">
        <f t="shared" si="13"/>
        <v>6018.0277012087618</v>
      </c>
      <c r="J265" s="2">
        <f t="shared" si="14"/>
        <v>3835.215132418401</v>
      </c>
      <c r="K265" s="12">
        <f t="shared" si="15"/>
        <v>9853.2428336271623</v>
      </c>
    </row>
    <row r="266" spans="1:11" x14ac:dyDescent="0.35">
      <c r="A266" s="3">
        <v>50179</v>
      </c>
      <c r="B266" t="s">
        <v>345</v>
      </c>
      <c r="C266" t="s">
        <v>104</v>
      </c>
      <c r="D266" s="1">
        <v>3931572</v>
      </c>
      <c r="E266">
        <v>0</v>
      </c>
      <c r="F266" s="1">
        <f t="shared" si="12"/>
        <v>3931572</v>
      </c>
      <c r="G266" s="2">
        <v>4635466.3</v>
      </c>
      <c r="H266">
        <v>778.62</v>
      </c>
      <c r="I266" s="12">
        <f t="shared" si="13"/>
        <v>5049.410495492024</v>
      </c>
      <c r="J266" s="2">
        <f t="shared" si="14"/>
        <v>5953.4385194318147</v>
      </c>
      <c r="K266" s="12">
        <f t="shared" si="15"/>
        <v>11002.849014923839</v>
      </c>
    </row>
    <row r="267" spans="1:11" x14ac:dyDescent="0.35">
      <c r="A267" s="3">
        <v>49346</v>
      </c>
      <c r="B267" t="s">
        <v>346</v>
      </c>
      <c r="C267" t="s">
        <v>190</v>
      </c>
      <c r="D267" s="1">
        <v>2384050</v>
      </c>
      <c r="E267" s="1">
        <v>1192116</v>
      </c>
      <c r="F267" s="1">
        <f t="shared" ref="F267:F330" si="16">D267+E267</f>
        <v>3576166</v>
      </c>
      <c r="G267" s="2">
        <v>2963390.07</v>
      </c>
      <c r="H267">
        <v>571.11</v>
      </c>
      <c r="I267" s="12">
        <f t="shared" ref="I267:I330" si="17">F267/H267</f>
        <v>6261.7814431545585</v>
      </c>
      <c r="J267" s="2">
        <f t="shared" ref="J267:J330" si="18">G267/H267</f>
        <v>5188.8253926564057</v>
      </c>
      <c r="K267" s="12">
        <f t="shared" ref="K267:K330" si="19">I267+J267</f>
        <v>11450.606835810964</v>
      </c>
    </row>
    <row r="268" spans="1:11" x14ac:dyDescent="0.35">
      <c r="A268" s="3">
        <v>46797</v>
      </c>
      <c r="B268" t="s">
        <v>347</v>
      </c>
      <c r="C268" t="s">
        <v>240</v>
      </c>
      <c r="D268" s="1">
        <v>779156</v>
      </c>
      <c r="E268">
        <v>0</v>
      </c>
      <c r="F268" s="1">
        <f t="shared" si="16"/>
        <v>779156</v>
      </c>
      <c r="G268" s="2">
        <v>11469.51</v>
      </c>
      <c r="H268">
        <v>2.2999999999999998</v>
      </c>
      <c r="I268" s="12">
        <f t="shared" si="17"/>
        <v>338763.47826086957</v>
      </c>
      <c r="J268" s="2">
        <f t="shared" si="18"/>
        <v>4986.7434782608698</v>
      </c>
      <c r="K268" s="12">
        <f t="shared" si="19"/>
        <v>343750.22173913044</v>
      </c>
    </row>
    <row r="269" spans="1:11" x14ac:dyDescent="0.35">
      <c r="A269" s="3">
        <v>47191</v>
      </c>
      <c r="B269" t="s">
        <v>348</v>
      </c>
      <c r="C269" t="s">
        <v>87</v>
      </c>
      <c r="D269" s="1">
        <v>33627889</v>
      </c>
      <c r="E269">
        <v>0</v>
      </c>
      <c r="F269" s="1">
        <f t="shared" si="16"/>
        <v>33627889</v>
      </c>
      <c r="G269" s="2">
        <v>3691407.79</v>
      </c>
      <c r="H269" s="2">
        <v>2659</v>
      </c>
      <c r="I269" s="12">
        <f t="shared" si="17"/>
        <v>12646.817976682963</v>
      </c>
      <c r="J269" s="2">
        <f t="shared" si="18"/>
        <v>1388.2691951861602</v>
      </c>
      <c r="K269" s="12">
        <f t="shared" si="19"/>
        <v>14035.087171869123</v>
      </c>
    </row>
    <row r="270" spans="1:11" x14ac:dyDescent="0.35">
      <c r="A270" s="3">
        <v>44164</v>
      </c>
      <c r="B270" t="s">
        <v>349</v>
      </c>
      <c r="C270" t="s">
        <v>54</v>
      </c>
      <c r="D270" s="1">
        <v>28541867</v>
      </c>
      <c r="E270">
        <v>0</v>
      </c>
      <c r="F270" s="1">
        <f t="shared" si="16"/>
        <v>28541867</v>
      </c>
      <c r="G270" s="2">
        <v>13089626.779999999</v>
      </c>
      <c r="H270" s="2">
        <v>2876.05</v>
      </c>
      <c r="I270" s="12">
        <f t="shared" si="17"/>
        <v>9923.9815024078162</v>
      </c>
      <c r="J270" s="2">
        <f t="shared" si="18"/>
        <v>4551.2514664209584</v>
      </c>
      <c r="K270" s="12">
        <f t="shared" si="19"/>
        <v>14475.232968828775</v>
      </c>
    </row>
    <row r="271" spans="1:11" x14ac:dyDescent="0.35">
      <c r="A271" s="3">
        <v>44172</v>
      </c>
      <c r="B271" t="s">
        <v>350</v>
      </c>
      <c r="C271" t="s">
        <v>19</v>
      </c>
      <c r="D271" s="1">
        <v>5643249</v>
      </c>
      <c r="E271" s="1">
        <v>1958956</v>
      </c>
      <c r="F271" s="1">
        <f t="shared" si="16"/>
        <v>7602205</v>
      </c>
      <c r="G271" s="2">
        <v>11271949.84</v>
      </c>
      <c r="H271" s="2">
        <v>1784.35</v>
      </c>
      <c r="I271" s="12">
        <f t="shared" si="17"/>
        <v>4260.4898142180627</v>
      </c>
      <c r="J271" s="2">
        <f t="shared" si="18"/>
        <v>6317.118188696164</v>
      </c>
      <c r="K271" s="12">
        <f t="shared" si="19"/>
        <v>10577.608002914227</v>
      </c>
    </row>
    <row r="272" spans="1:11" x14ac:dyDescent="0.35">
      <c r="A272" s="3">
        <v>44180</v>
      </c>
      <c r="B272" t="s">
        <v>351</v>
      </c>
      <c r="C272" t="s">
        <v>119</v>
      </c>
      <c r="D272" s="1">
        <v>68229163</v>
      </c>
      <c r="E272">
        <v>0</v>
      </c>
      <c r="F272" s="1">
        <f t="shared" si="16"/>
        <v>68229163</v>
      </c>
      <c r="G272" s="2">
        <v>16443706.17</v>
      </c>
      <c r="H272" s="2">
        <v>7381.29</v>
      </c>
      <c r="I272" s="12">
        <f t="shared" si="17"/>
        <v>9243.5282992539251</v>
      </c>
      <c r="J272" s="2">
        <f t="shared" si="18"/>
        <v>2227.7550631393701</v>
      </c>
      <c r="K272" s="12">
        <f t="shared" si="19"/>
        <v>11471.283362393295</v>
      </c>
    </row>
    <row r="273" spans="1:11" x14ac:dyDescent="0.35">
      <c r="A273" s="3">
        <v>48165</v>
      </c>
      <c r="B273" t="s">
        <v>352</v>
      </c>
      <c r="C273" t="s">
        <v>33</v>
      </c>
      <c r="D273" s="1">
        <v>8517777</v>
      </c>
      <c r="E273">
        <v>0</v>
      </c>
      <c r="F273" s="1">
        <f t="shared" si="16"/>
        <v>8517777</v>
      </c>
      <c r="G273" s="2">
        <v>6140905.1299999999</v>
      </c>
      <c r="H273" s="2">
        <v>1434.44</v>
      </c>
      <c r="I273" s="12">
        <f t="shared" si="17"/>
        <v>5938.05038900198</v>
      </c>
      <c r="J273" s="2">
        <f t="shared" si="18"/>
        <v>4281.0470497197512</v>
      </c>
      <c r="K273" s="12">
        <f t="shared" si="19"/>
        <v>10219.097438721732</v>
      </c>
    </row>
    <row r="274" spans="1:11" x14ac:dyDescent="0.35">
      <c r="A274" s="3">
        <v>50435</v>
      </c>
      <c r="B274" t="s">
        <v>353</v>
      </c>
      <c r="C274" t="s">
        <v>146</v>
      </c>
      <c r="D274" s="1">
        <v>36459197</v>
      </c>
      <c r="E274">
        <v>0</v>
      </c>
      <c r="F274" s="1">
        <f t="shared" si="16"/>
        <v>36459197</v>
      </c>
      <c r="G274" s="2">
        <v>9144987.3200000003</v>
      </c>
      <c r="H274" s="2">
        <v>4326</v>
      </c>
      <c r="I274" s="12">
        <f t="shared" si="17"/>
        <v>8427.9234858992149</v>
      </c>
      <c r="J274" s="2">
        <f t="shared" si="18"/>
        <v>2113.9591585760518</v>
      </c>
      <c r="K274" s="12">
        <f t="shared" si="19"/>
        <v>10541.882644475267</v>
      </c>
    </row>
    <row r="275" spans="1:11" x14ac:dyDescent="0.35">
      <c r="A275" s="3">
        <v>47878</v>
      </c>
      <c r="B275" t="s">
        <v>354</v>
      </c>
      <c r="C275" t="s">
        <v>259</v>
      </c>
      <c r="D275" s="1">
        <v>13789926</v>
      </c>
      <c r="E275">
        <v>0</v>
      </c>
      <c r="F275" s="1">
        <f t="shared" si="16"/>
        <v>13789926</v>
      </c>
      <c r="G275" s="2">
        <v>1009455.59</v>
      </c>
      <c r="H275" s="2">
        <v>1209.75</v>
      </c>
      <c r="I275" s="12">
        <f t="shared" si="17"/>
        <v>11398.988220706757</v>
      </c>
      <c r="J275" s="2">
        <f t="shared" si="18"/>
        <v>834.4332217400289</v>
      </c>
      <c r="K275" s="12">
        <f t="shared" si="19"/>
        <v>12233.421442446786</v>
      </c>
    </row>
    <row r="276" spans="1:11" x14ac:dyDescent="0.35">
      <c r="A276" s="3">
        <v>50245</v>
      </c>
      <c r="B276" t="s">
        <v>355</v>
      </c>
      <c r="C276" t="s">
        <v>104</v>
      </c>
      <c r="D276" s="1">
        <v>3276243</v>
      </c>
      <c r="E276">
        <v>0</v>
      </c>
      <c r="F276" s="1">
        <f t="shared" si="16"/>
        <v>3276243</v>
      </c>
      <c r="G276" s="2">
        <v>7747088.0899999999</v>
      </c>
      <c r="H276" s="2">
        <v>1017.68</v>
      </c>
      <c r="I276" s="12">
        <f t="shared" si="17"/>
        <v>3219.3253281974689</v>
      </c>
      <c r="J276" s="2">
        <f t="shared" si="18"/>
        <v>7612.4991058092919</v>
      </c>
      <c r="K276" s="12">
        <f t="shared" si="19"/>
        <v>10831.824434006761</v>
      </c>
    </row>
    <row r="277" spans="1:11" x14ac:dyDescent="0.35">
      <c r="A277" s="3">
        <v>49866</v>
      </c>
      <c r="B277" t="s">
        <v>356</v>
      </c>
      <c r="C277" t="s">
        <v>29</v>
      </c>
      <c r="D277" s="1">
        <v>15797208</v>
      </c>
      <c r="E277">
        <v>0</v>
      </c>
      <c r="F277" s="1">
        <f t="shared" si="16"/>
        <v>15797208</v>
      </c>
      <c r="G277" s="2">
        <v>16912781.620000001</v>
      </c>
      <c r="H277" s="2">
        <v>3446.83</v>
      </c>
      <c r="I277" s="12">
        <f t="shared" si="17"/>
        <v>4583.1120188695122</v>
      </c>
      <c r="J277" s="2">
        <f t="shared" si="18"/>
        <v>4906.7640759770575</v>
      </c>
      <c r="K277" s="12">
        <f t="shared" si="19"/>
        <v>9489.8760948465697</v>
      </c>
    </row>
    <row r="278" spans="1:11" x14ac:dyDescent="0.35">
      <c r="A278" s="3">
        <v>50690</v>
      </c>
      <c r="B278" t="s">
        <v>356</v>
      </c>
      <c r="C278" t="s">
        <v>109</v>
      </c>
      <c r="D278" s="1">
        <v>9353746</v>
      </c>
      <c r="E278">
        <v>0</v>
      </c>
      <c r="F278" s="1">
        <f t="shared" si="16"/>
        <v>9353746</v>
      </c>
      <c r="G278" s="2">
        <v>5643849.54</v>
      </c>
      <c r="H278" s="2">
        <v>1555.67</v>
      </c>
      <c r="I278" s="12">
        <f t="shared" si="17"/>
        <v>6012.6800671093479</v>
      </c>
      <c r="J278" s="2">
        <f t="shared" si="18"/>
        <v>3627.922078589932</v>
      </c>
      <c r="K278" s="12">
        <f t="shared" si="19"/>
        <v>9640.6021456992803</v>
      </c>
    </row>
    <row r="279" spans="1:11" x14ac:dyDescent="0.35">
      <c r="A279" s="3">
        <v>50187</v>
      </c>
      <c r="B279" t="s">
        <v>357</v>
      </c>
      <c r="C279" t="s">
        <v>104</v>
      </c>
      <c r="D279" s="1">
        <v>9212894</v>
      </c>
      <c r="E279">
        <v>0</v>
      </c>
      <c r="F279" s="1">
        <f t="shared" si="16"/>
        <v>9212894</v>
      </c>
      <c r="G279" s="2">
        <v>6440108.0999999996</v>
      </c>
      <c r="H279" s="2">
        <v>1724.7</v>
      </c>
      <c r="I279" s="12">
        <f t="shared" si="17"/>
        <v>5341.7371137009332</v>
      </c>
      <c r="J279" s="2">
        <f t="shared" si="18"/>
        <v>3734.0453991998606</v>
      </c>
      <c r="K279" s="12">
        <f t="shared" si="19"/>
        <v>9075.7825129007942</v>
      </c>
    </row>
    <row r="280" spans="1:11" x14ac:dyDescent="0.35">
      <c r="A280" s="3">
        <v>44198</v>
      </c>
      <c r="B280" t="s">
        <v>358</v>
      </c>
      <c r="C280" t="s">
        <v>68</v>
      </c>
      <c r="D280" s="1">
        <v>49017940</v>
      </c>
      <c r="E280">
        <v>0</v>
      </c>
      <c r="F280" s="1">
        <f t="shared" si="16"/>
        <v>49017940</v>
      </c>
      <c r="G280" s="2">
        <v>17477847.539999999</v>
      </c>
      <c r="H280" s="2">
        <v>5024</v>
      </c>
      <c r="I280" s="12">
        <f t="shared" si="17"/>
        <v>9756.755573248407</v>
      </c>
      <c r="J280" s="2">
        <f t="shared" si="18"/>
        <v>3478.8709275477704</v>
      </c>
      <c r="K280" s="12">
        <f t="shared" si="19"/>
        <v>13235.626500796177</v>
      </c>
    </row>
    <row r="281" spans="1:11" x14ac:dyDescent="0.35">
      <c r="A281" s="3">
        <v>47993</v>
      </c>
      <c r="B281" t="s">
        <v>359</v>
      </c>
      <c r="C281" t="s">
        <v>299</v>
      </c>
      <c r="D281" s="1">
        <v>16676916</v>
      </c>
      <c r="E281">
        <v>0</v>
      </c>
      <c r="F281" s="1">
        <f t="shared" si="16"/>
        <v>16676916</v>
      </c>
      <c r="G281" s="2">
        <v>5186111.26</v>
      </c>
      <c r="H281" s="2">
        <v>1870.9</v>
      </c>
      <c r="I281" s="12">
        <f t="shared" si="17"/>
        <v>8913.8468116949061</v>
      </c>
      <c r="J281" s="2">
        <f t="shared" si="18"/>
        <v>2771.9874178202999</v>
      </c>
      <c r="K281" s="12">
        <f t="shared" si="19"/>
        <v>11685.834229515207</v>
      </c>
    </row>
    <row r="282" spans="1:11" x14ac:dyDescent="0.35">
      <c r="A282" s="3">
        <v>46110</v>
      </c>
      <c r="B282" t="s">
        <v>360</v>
      </c>
      <c r="C282" t="s">
        <v>238</v>
      </c>
      <c r="D282" s="1">
        <v>112139558</v>
      </c>
      <c r="E282">
        <v>0</v>
      </c>
      <c r="F282" s="1">
        <f t="shared" si="16"/>
        <v>112139558</v>
      </c>
      <c r="G282" s="2">
        <v>46957215.380000003</v>
      </c>
      <c r="H282" s="2">
        <v>15391.91</v>
      </c>
      <c r="I282" s="12">
        <f t="shared" si="17"/>
        <v>7285.6167947967469</v>
      </c>
      <c r="J282" s="2">
        <f t="shared" si="18"/>
        <v>3050.7724759305379</v>
      </c>
      <c r="K282" s="12">
        <f t="shared" si="19"/>
        <v>10336.389270727284</v>
      </c>
    </row>
    <row r="283" spans="1:11" x14ac:dyDescent="0.35">
      <c r="A283" s="3">
        <v>49569</v>
      </c>
      <c r="B283" t="s">
        <v>360</v>
      </c>
      <c r="C283" t="s">
        <v>181</v>
      </c>
      <c r="D283" s="1">
        <v>4392522</v>
      </c>
      <c r="E283" s="1">
        <v>1755753</v>
      </c>
      <c r="F283" s="1">
        <f t="shared" si="16"/>
        <v>6148275</v>
      </c>
      <c r="G283" s="2">
        <v>5637901.0700000003</v>
      </c>
      <c r="H283" s="2">
        <v>1045.92</v>
      </c>
      <c r="I283" s="12">
        <f t="shared" si="17"/>
        <v>5878.3415557595226</v>
      </c>
      <c r="J283" s="2">
        <f t="shared" si="18"/>
        <v>5390.3750478048032</v>
      </c>
      <c r="K283" s="12">
        <f t="shared" si="19"/>
        <v>11268.716603564326</v>
      </c>
    </row>
    <row r="284" spans="1:11" x14ac:dyDescent="0.35">
      <c r="A284" s="3">
        <v>44206</v>
      </c>
      <c r="B284" t="s">
        <v>361</v>
      </c>
      <c r="C284" t="s">
        <v>31</v>
      </c>
      <c r="D284" s="1">
        <v>23817601</v>
      </c>
      <c r="E284" s="1">
        <v>11268698</v>
      </c>
      <c r="F284" s="1">
        <f t="shared" si="16"/>
        <v>35086299</v>
      </c>
      <c r="G284" s="2">
        <v>27915776.300000001</v>
      </c>
      <c r="H284" s="2">
        <v>6653.65</v>
      </c>
      <c r="I284" s="12">
        <f t="shared" si="17"/>
        <v>5273.2408527650241</v>
      </c>
      <c r="J284" s="2">
        <f t="shared" si="18"/>
        <v>4195.5582725271097</v>
      </c>
      <c r="K284" s="12">
        <f t="shared" si="19"/>
        <v>9468.7991252921347</v>
      </c>
    </row>
    <row r="285" spans="1:11" x14ac:dyDescent="0.35">
      <c r="A285" s="3">
        <v>44214</v>
      </c>
      <c r="B285" t="s">
        <v>362</v>
      </c>
      <c r="C285" t="s">
        <v>146</v>
      </c>
      <c r="D285" s="1">
        <v>29534849</v>
      </c>
      <c r="E285">
        <v>0</v>
      </c>
      <c r="F285" s="1">
        <f t="shared" si="16"/>
        <v>29534849</v>
      </c>
      <c r="G285" s="2">
        <v>20948813.199999999</v>
      </c>
      <c r="H285" s="2">
        <v>5487.07</v>
      </c>
      <c r="I285" s="12">
        <f t="shared" si="17"/>
        <v>5382.6266112879921</v>
      </c>
      <c r="J285" s="2">
        <f t="shared" si="18"/>
        <v>3817.8505468310045</v>
      </c>
      <c r="K285" s="12">
        <f t="shared" si="19"/>
        <v>9200.4771581189962</v>
      </c>
    </row>
    <row r="286" spans="1:11" x14ac:dyDescent="0.35">
      <c r="A286" s="3">
        <v>45443</v>
      </c>
      <c r="B286" t="s">
        <v>363</v>
      </c>
      <c r="C286" t="s">
        <v>71</v>
      </c>
      <c r="D286" s="1">
        <v>2095238</v>
      </c>
      <c r="E286">
        <v>0</v>
      </c>
      <c r="F286" s="1">
        <f t="shared" si="16"/>
        <v>2095238</v>
      </c>
      <c r="G286" s="2">
        <v>6065873.9800000004</v>
      </c>
      <c r="H286">
        <v>726.95</v>
      </c>
      <c r="I286" s="12">
        <f t="shared" si="17"/>
        <v>2882.2312401127997</v>
      </c>
      <c r="J286" s="2">
        <f t="shared" si="18"/>
        <v>8344.2794965265839</v>
      </c>
      <c r="K286" s="12">
        <f t="shared" si="19"/>
        <v>11226.510736639384</v>
      </c>
    </row>
    <row r="287" spans="1:11" x14ac:dyDescent="0.35">
      <c r="A287" s="3">
        <v>49353</v>
      </c>
      <c r="B287" t="s">
        <v>364</v>
      </c>
      <c r="C287" t="s">
        <v>190</v>
      </c>
      <c r="D287" s="1">
        <v>2446963</v>
      </c>
      <c r="E287" s="1">
        <v>374930</v>
      </c>
      <c r="F287" s="1">
        <f t="shared" si="16"/>
        <v>2821893</v>
      </c>
      <c r="G287" s="2">
        <v>4485606.95</v>
      </c>
      <c r="H287">
        <v>677.14</v>
      </c>
      <c r="I287" s="12">
        <f t="shared" si="17"/>
        <v>4167.370115485719</v>
      </c>
      <c r="J287" s="2">
        <f t="shared" si="18"/>
        <v>6624.3420119916118</v>
      </c>
      <c r="K287" s="12">
        <f t="shared" si="19"/>
        <v>10791.712127477331</v>
      </c>
    </row>
    <row r="288" spans="1:11" x14ac:dyDescent="0.35">
      <c r="A288" s="3">
        <v>49437</v>
      </c>
      <c r="B288" t="s">
        <v>365</v>
      </c>
      <c r="C288" t="s">
        <v>173</v>
      </c>
      <c r="D288" s="1">
        <v>14106554</v>
      </c>
      <c r="E288">
        <v>0</v>
      </c>
      <c r="F288" s="1">
        <f t="shared" si="16"/>
        <v>14106554</v>
      </c>
      <c r="G288" s="2">
        <v>10047186.779999999</v>
      </c>
      <c r="H288" s="2">
        <v>2527.52</v>
      </c>
      <c r="I288" s="12">
        <f t="shared" si="17"/>
        <v>5581.1839273279738</v>
      </c>
      <c r="J288" s="2">
        <f t="shared" si="18"/>
        <v>3975.116628157245</v>
      </c>
      <c r="K288" s="12">
        <f t="shared" si="19"/>
        <v>9556.3005554852189</v>
      </c>
    </row>
    <row r="289" spans="1:11" x14ac:dyDescent="0.35">
      <c r="A289" s="3">
        <v>47449</v>
      </c>
      <c r="B289" t="s">
        <v>366</v>
      </c>
      <c r="C289" t="s">
        <v>43</v>
      </c>
      <c r="D289" s="1">
        <v>5610557</v>
      </c>
      <c r="E289" s="1">
        <v>1842277</v>
      </c>
      <c r="F289" s="1">
        <f t="shared" si="16"/>
        <v>7452834</v>
      </c>
      <c r="G289" s="2">
        <v>5071174.04</v>
      </c>
      <c r="H289" s="2">
        <v>1217.03</v>
      </c>
      <c r="I289" s="12">
        <f t="shared" si="17"/>
        <v>6123.788238580808</v>
      </c>
      <c r="J289" s="2">
        <f t="shared" si="18"/>
        <v>4166.8439068880798</v>
      </c>
      <c r="K289" s="12">
        <f t="shared" si="19"/>
        <v>10290.632145468888</v>
      </c>
    </row>
    <row r="290" spans="1:11" x14ac:dyDescent="0.35">
      <c r="A290" s="3">
        <v>47589</v>
      </c>
      <c r="B290" t="s">
        <v>367</v>
      </c>
      <c r="C290" t="s">
        <v>318</v>
      </c>
      <c r="D290" s="1">
        <v>4060966</v>
      </c>
      <c r="E290" s="1">
        <v>2387396</v>
      </c>
      <c r="F290" s="1">
        <f t="shared" si="16"/>
        <v>6448362</v>
      </c>
      <c r="G290" s="2">
        <v>5807662.54</v>
      </c>
      <c r="H290">
        <v>957.53</v>
      </c>
      <c r="I290" s="12">
        <f t="shared" si="17"/>
        <v>6734.3707246770336</v>
      </c>
      <c r="J290" s="2">
        <f t="shared" si="18"/>
        <v>6065.2538719413496</v>
      </c>
      <c r="K290" s="12">
        <f t="shared" si="19"/>
        <v>12799.624596618383</v>
      </c>
    </row>
    <row r="291" spans="1:11" x14ac:dyDescent="0.35">
      <c r="A291" s="3">
        <v>50195</v>
      </c>
      <c r="B291" t="s">
        <v>368</v>
      </c>
      <c r="C291" t="s">
        <v>104</v>
      </c>
      <c r="D291" s="1">
        <v>9422360</v>
      </c>
      <c r="E291">
        <v>0</v>
      </c>
      <c r="F291" s="1">
        <f t="shared" si="16"/>
        <v>9422360</v>
      </c>
      <c r="G291" s="2">
        <v>4957140.13</v>
      </c>
      <c r="H291" s="2">
        <v>1328.32</v>
      </c>
      <c r="I291" s="12">
        <f t="shared" si="17"/>
        <v>7093.4413394362809</v>
      </c>
      <c r="J291" s="2">
        <f t="shared" si="18"/>
        <v>3731.8869925921467</v>
      </c>
      <c r="K291" s="12">
        <f t="shared" si="19"/>
        <v>10825.328332028428</v>
      </c>
    </row>
    <row r="292" spans="1:11" x14ac:dyDescent="0.35">
      <c r="A292" s="3">
        <v>46888</v>
      </c>
      <c r="B292" t="s">
        <v>369</v>
      </c>
      <c r="C292" t="s">
        <v>31</v>
      </c>
      <c r="D292" s="1">
        <v>4379305</v>
      </c>
      <c r="E292" s="1">
        <v>3375243</v>
      </c>
      <c r="F292" s="1">
        <f t="shared" si="16"/>
        <v>7754548</v>
      </c>
      <c r="G292" s="2">
        <v>6315701.6799999997</v>
      </c>
      <c r="H292" s="2">
        <v>1243.9000000000001</v>
      </c>
      <c r="I292" s="12">
        <f t="shared" si="17"/>
        <v>6234.0606158051287</v>
      </c>
      <c r="J292" s="2">
        <f t="shared" si="18"/>
        <v>5077.3387571348176</v>
      </c>
      <c r="K292" s="12">
        <f t="shared" si="19"/>
        <v>11311.399372939946</v>
      </c>
    </row>
    <row r="293" spans="1:11" x14ac:dyDescent="0.35">
      <c r="A293" s="3">
        <v>48009</v>
      </c>
      <c r="B293" t="s">
        <v>370</v>
      </c>
      <c r="C293" t="s">
        <v>299</v>
      </c>
      <c r="D293" s="1">
        <v>24762146</v>
      </c>
      <c r="E293">
        <v>0</v>
      </c>
      <c r="F293" s="1">
        <f t="shared" si="16"/>
        <v>24762146</v>
      </c>
      <c r="G293" s="2">
        <v>11932800.619999999</v>
      </c>
      <c r="H293" s="2">
        <v>4492.7700000000004</v>
      </c>
      <c r="I293" s="12">
        <f t="shared" si="17"/>
        <v>5511.5543417535282</v>
      </c>
      <c r="J293" s="2">
        <f t="shared" si="18"/>
        <v>2656.000779029418</v>
      </c>
      <c r="K293" s="12">
        <f t="shared" si="19"/>
        <v>8167.5551207829467</v>
      </c>
    </row>
    <row r="294" spans="1:11" x14ac:dyDescent="0.35">
      <c r="A294" s="3">
        <v>48017</v>
      </c>
      <c r="B294" t="s">
        <v>371</v>
      </c>
      <c r="C294" t="s">
        <v>299</v>
      </c>
      <c r="D294" s="1">
        <v>5839412</v>
      </c>
      <c r="E294" s="1">
        <v>2138565</v>
      </c>
      <c r="F294" s="1">
        <f t="shared" si="16"/>
        <v>7977977</v>
      </c>
      <c r="G294" s="2">
        <v>10380375.17</v>
      </c>
      <c r="H294" s="2">
        <v>1896.03</v>
      </c>
      <c r="I294" s="12">
        <f t="shared" si="17"/>
        <v>4207.7271984093077</v>
      </c>
      <c r="J294" s="2">
        <f t="shared" si="18"/>
        <v>5474.7947922764934</v>
      </c>
      <c r="K294" s="12">
        <f t="shared" si="19"/>
        <v>9682.5219906858001</v>
      </c>
    </row>
    <row r="295" spans="1:11" x14ac:dyDescent="0.35">
      <c r="A295" s="3">
        <v>44222</v>
      </c>
      <c r="B295" t="s">
        <v>372</v>
      </c>
      <c r="C295" t="s">
        <v>27</v>
      </c>
      <c r="D295" s="1">
        <v>9966416</v>
      </c>
      <c r="E295">
        <v>0</v>
      </c>
      <c r="F295" s="1">
        <f t="shared" si="16"/>
        <v>9966416</v>
      </c>
      <c r="G295" s="2">
        <v>45046308.259999998</v>
      </c>
      <c r="H295" s="2">
        <v>4940.75</v>
      </c>
      <c r="I295" s="12">
        <f t="shared" si="17"/>
        <v>2017.1868643424582</v>
      </c>
      <c r="J295" s="2">
        <f t="shared" si="18"/>
        <v>9117.3016768709203</v>
      </c>
      <c r="K295" s="12">
        <f t="shared" si="19"/>
        <v>11134.488541213379</v>
      </c>
    </row>
    <row r="296" spans="1:11" x14ac:dyDescent="0.35">
      <c r="A296" s="3">
        <v>50369</v>
      </c>
      <c r="B296" t="s">
        <v>373</v>
      </c>
      <c r="C296" t="s">
        <v>203</v>
      </c>
      <c r="D296" s="1">
        <v>4060967</v>
      </c>
      <c r="E296">
        <v>0</v>
      </c>
      <c r="F296" s="1">
        <f t="shared" si="16"/>
        <v>4060967</v>
      </c>
      <c r="G296" s="2">
        <v>4016761.17</v>
      </c>
      <c r="H296">
        <v>738.08</v>
      </c>
      <c r="I296" s="12">
        <f t="shared" si="17"/>
        <v>5502.0688814220675</v>
      </c>
      <c r="J296" s="2">
        <f t="shared" si="18"/>
        <v>5442.1758752438755</v>
      </c>
      <c r="K296" s="12">
        <f t="shared" si="19"/>
        <v>10944.244756665943</v>
      </c>
    </row>
    <row r="297" spans="1:11" x14ac:dyDescent="0.35">
      <c r="A297" s="3">
        <v>45450</v>
      </c>
      <c r="B297" t="s">
        <v>374</v>
      </c>
      <c r="C297" t="s">
        <v>71</v>
      </c>
      <c r="D297" s="1">
        <v>2108614</v>
      </c>
      <c r="E297">
        <v>0</v>
      </c>
      <c r="F297" s="1">
        <f t="shared" si="16"/>
        <v>2108614</v>
      </c>
      <c r="G297" s="2">
        <v>5911215.7800000003</v>
      </c>
      <c r="H297">
        <v>808.73</v>
      </c>
      <c r="I297" s="12">
        <f t="shared" si="17"/>
        <v>2607.3151731727521</v>
      </c>
      <c r="J297" s="2">
        <f t="shared" si="18"/>
        <v>7309.2574530436614</v>
      </c>
      <c r="K297" s="12">
        <f t="shared" si="19"/>
        <v>9916.5726262164135</v>
      </c>
    </row>
    <row r="298" spans="1:11" x14ac:dyDescent="0.35">
      <c r="A298" s="3">
        <v>50443</v>
      </c>
      <c r="B298" t="s">
        <v>375</v>
      </c>
      <c r="C298" t="s">
        <v>146</v>
      </c>
      <c r="D298" s="1">
        <v>33267925</v>
      </c>
      <c r="E298">
        <v>0</v>
      </c>
      <c r="F298" s="1">
        <f t="shared" si="16"/>
        <v>33267925</v>
      </c>
      <c r="G298" s="2">
        <v>13105344.01</v>
      </c>
      <c r="H298" s="2">
        <v>4682.68</v>
      </c>
      <c r="I298" s="12">
        <f t="shared" si="17"/>
        <v>7104.4626154253547</v>
      </c>
      <c r="J298" s="2">
        <f t="shared" si="18"/>
        <v>2798.6845161317874</v>
      </c>
      <c r="K298" s="12">
        <f t="shared" si="19"/>
        <v>9903.1471315571416</v>
      </c>
    </row>
    <row r="299" spans="1:11" x14ac:dyDescent="0.35">
      <c r="A299" s="3">
        <v>44230</v>
      </c>
      <c r="B299" t="s">
        <v>376</v>
      </c>
      <c r="C299" t="s">
        <v>164</v>
      </c>
      <c r="D299" s="1">
        <v>2817358</v>
      </c>
      <c r="E299">
        <v>0</v>
      </c>
      <c r="F299" s="1">
        <f t="shared" si="16"/>
        <v>2817358</v>
      </c>
      <c r="G299" s="2">
        <v>4040828.22</v>
      </c>
      <c r="H299">
        <v>583.14</v>
      </c>
      <c r="I299" s="12">
        <f t="shared" si="17"/>
        <v>4831.3578214493946</v>
      </c>
      <c r="J299" s="2">
        <f t="shared" si="18"/>
        <v>6929.4307027471968</v>
      </c>
      <c r="K299" s="12">
        <f t="shared" si="19"/>
        <v>11760.788524196592</v>
      </c>
    </row>
    <row r="300" spans="1:11" x14ac:dyDescent="0.35">
      <c r="A300" s="3">
        <v>49080</v>
      </c>
      <c r="B300" t="s">
        <v>377</v>
      </c>
      <c r="C300" t="s">
        <v>166</v>
      </c>
      <c r="D300" s="1">
        <v>9231995</v>
      </c>
      <c r="E300" s="1">
        <v>2562855</v>
      </c>
      <c r="F300" s="1">
        <f t="shared" si="16"/>
        <v>11794850</v>
      </c>
      <c r="G300" s="2">
        <v>8113280.3799999999</v>
      </c>
      <c r="H300" s="2">
        <v>1722.87</v>
      </c>
      <c r="I300" s="12">
        <f t="shared" si="17"/>
        <v>6846.0475833928276</v>
      </c>
      <c r="J300" s="2">
        <f t="shared" si="18"/>
        <v>4709.1657408858473</v>
      </c>
      <c r="K300" s="12">
        <f t="shared" si="19"/>
        <v>11555.213324278675</v>
      </c>
    </row>
    <row r="301" spans="1:11" x14ac:dyDescent="0.35">
      <c r="A301" s="3">
        <v>44248</v>
      </c>
      <c r="B301" t="s">
        <v>378</v>
      </c>
      <c r="C301" t="s">
        <v>379</v>
      </c>
      <c r="D301" s="1">
        <v>12774214</v>
      </c>
      <c r="E301">
        <v>0</v>
      </c>
      <c r="F301" s="1">
        <f t="shared" si="16"/>
        <v>12774214</v>
      </c>
      <c r="G301" s="2">
        <v>21046481.02</v>
      </c>
      <c r="H301" s="2">
        <v>3630.6</v>
      </c>
      <c r="I301" s="12">
        <f t="shared" si="17"/>
        <v>3518.4856497548617</v>
      </c>
      <c r="J301" s="2">
        <f t="shared" si="18"/>
        <v>5796.970478708753</v>
      </c>
      <c r="K301" s="12">
        <f t="shared" si="19"/>
        <v>9315.4561284636147</v>
      </c>
    </row>
    <row r="302" spans="1:11" x14ac:dyDescent="0.35">
      <c r="A302" s="3">
        <v>44255</v>
      </c>
      <c r="B302" t="s">
        <v>380</v>
      </c>
      <c r="C302" t="s">
        <v>340</v>
      </c>
      <c r="D302" s="1">
        <v>8349770</v>
      </c>
      <c r="E302" s="1">
        <v>3520925</v>
      </c>
      <c r="F302" s="1">
        <f t="shared" si="16"/>
        <v>11870695</v>
      </c>
      <c r="G302" s="2">
        <v>8403620.5299999993</v>
      </c>
      <c r="H302" s="2">
        <v>2120.0700000000002</v>
      </c>
      <c r="I302" s="12">
        <f t="shared" si="17"/>
        <v>5599.1995547316828</v>
      </c>
      <c r="J302" s="2">
        <f t="shared" si="18"/>
        <v>3963.841066568556</v>
      </c>
      <c r="K302" s="12">
        <f t="shared" si="19"/>
        <v>9563.0406213002389</v>
      </c>
    </row>
    <row r="303" spans="1:11" x14ac:dyDescent="0.35">
      <c r="A303" s="3">
        <v>44263</v>
      </c>
      <c r="B303" t="s">
        <v>381</v>
      </c>
      <c r="C303" t="s">
        <v>33</v>
      </c>
      <c r="D303" s="1">
        <v>22773804</v>
      </c>
      <c r="E303">
        <v>0</v>
      </c>
      <c r="F303" s="1">
        <f t="shared" si="16"/>
        <v>22773804</v>
      </c>
      <c r="G303" s="2">
        <v>88288543.849999994</v>
      </c>
      <c r="H303" s="2">
        <v>9897.74</v>
      </c>
      <c r="I303" s="12">
        <f t="shared" si="17"/>
        <v>2300.9095005526515</v>
      </c>
      <c r="J303" s="2">
        <f t="shared" si="18"/>
        <v>8920.0710313667569</v>
      </c>
      <c r="K303" s="12">
        <f t="shared" si="19"/>
        <v>11220.980531919409</v>
      </c>
    </row>
    <row r="304" spans="1:11" x14ac:dyDescent="0.35">
      <c r="A304" s="3">
        <v>50203</v>
      </c>
      <c r="B304" t="s">
        <v>382</v>
      </c>
      <c r="C304" t="s">
        <v>104</v>
      </c>
      <c r="D304" s="1">
        <v>4470881</v>
      </c>
      <c r="E304">
        <v>0</v>
      </c>
      <c r="F304" s="1">
        <f t="shared" si="16"/>
        <v>4470881</v>
      </c>
      <c r="G304" s="2">
        <v>1108103.48</v>
      </c>
      <c r="H304">
        <v>462.19</v>
      </c>
      <c r="I304" s="12">
        <f t="shared" si="17"/>
        <v>9673.2534239165707</v>
      </c>
      <c r="J304" s="2">
        <f t="shared" si="18"/>
        <v>2397.5063934745449</v>
      </c>
      <c r="K304" s="12">
        <f t="shared" si="19"/>
        <v>12070.759817391116</v>
      </c>
    </row>
    <row r="305" spans="1:11" x14ac:dyDescent="0.35">
      <c r="A305" s="3">
        <v>45468</v>
      </c>
      <c r="B305" t="s">
        <v>383</v>
      </c>
      <c r="C305" t="s">
        <v>49</v>
      </c>
      <c r="D305" s="1">
        <v>6274316</v>
      </c>
      <c r="E305" s="1">
        <v>1934161</v>
      </c>
      <c r="F305" s="1">
        <f t="shared" si="16"/>
        <v>8208477</v>
      </c>
      <c r="G305" s="2">
        <v>5216834.59</v>
      </c>
      <c r="H305" s="2">
        <v>1017.18</v>
      </c>
      <c r="I305" s="12">
        <f t="shared" si="17"/>
        <v>8069.8371969562913</v>
      </c>
      <c r="J305" s="2">
        <f t="shared" si="18"/>
        <v>5128.7231266835761</v>
      </c>
      <c r="K305" s="12">
        <f t="shared" si="19"/>
        <v>13198.560323639867</v>
      </c>
    </row>
    <row r="306" spans="1:11" x14ac:dyDescent="0.35">
      <c r="A306" s="3">
        <v>49874</v>
      </c>
      <c r="B306" t="s">
        <v>384</v>
      </c>
      <c r="C306" t="s">
        <v>29</v>
      </c>
      <c r="D306" s="1">
        <v>10604536</v>
      </c>
      <c r="E306">
        <v>0</v>
      </c>
      <c r="F306" s="1">
        <f t="shared" si="16"/>
        <v>10604536</v>
      </c>
      <c r="G306" s="2">
        <v>14258261.77</v>
      </c>
      <c r="H306" s="2">
        <v>2790.28</v>
      </c>
      <c r="I306" s="12">
        <f t="shared" si="17"/>
        <v>3800.5275456226614</v>
      </c>
      <c r="J306" s="2">
        <f t="shared" si="18"/>
        <v>5109.9752605473277</v>
      </c>
      <c r="K306" s="12">
        <f t="shared" si="19"/>
        <v>8910.5028061699886</v>
      </c>
    </row>
    <row r="307" spans="1:11" x14ac:dyDescent="0.35">
      <c r="A307" s="3">
        <v>44271</v>
      </c>
      <c r="B307" t="s">
        <v>385</v>
      </c>
      <c r="C307" t="s">
        <v>164</v>
      </c>
      <c r="D307" s="1">
        <v>36613682</v>
      </c>
      <c r="E307">
        <v>0</v>
      </c>
      <c r="F307" s="1">
        <f t="shared" si="16"/>
        <v>36613682</v>
      </c>
      <c r="G307" s="2">
        <v>12875114.779999999</v>
      </c>
      <c r="H307" s="2">
        <v>4487.54</v>
      </c>
      <c r="I307" s="12">
        <f t="shared" si="17"/>
        <v>8158.9650454369212</v>
      </c>
      <c r="J307" s="2">
        <f t="shared" si="18"/>
        <v>2869.0807836810368</v>
      </c>
      <c r="K307" s="12">
        <f t="shared" si="19"/>
        <v>11028.045829117958</v>
      </c>
    </row>
    <row r="308" spans="1:11" x14ac:dyDescent="0.35">
      <c r="A308" s="3">
        <v>48330</v>
      </c>
      <c r="B308" t="s">
        <v>386</v>
      </c>
      <c r="C308" t="s">
        <v>56</v>
      </c>
      <c r="D308" s="1">
        <v>1646428</v>
      </c>
      <c r="E308">
        <v>0</v>
      </c>
      <c r="F308" s="1">
        <f t="shared" si="16"/>
        <v>1646428</v>
      </c>
      <c r="G308" s="2">
        <v>2064011.08</v>
      </c>
      <c r="H308">
        <v>243.05</v>
      </c>
      <c r="I308" s="12">
        <f t="shared" si="17"/>
        <v>6774.0300349722274</v>
      </c>
      <c r="J308" s="2">
        <f t="shared" si="18"/>
        <v>8492.1254062950011</v>
      </c>
      <c r="K308" s="12">
        <f t="shared" si="19"/>
        <v>15266.155441267229</v>
      </c>
    </row>
    <row r="309" spans="1:11" x14ac:dyDescent="0.35">
      <c r="A309" s="3">
        <v>49445</v>
      </c>
      <c r="B309" t="s">
        <v>387</v>
      </c>
      <c r="C309" t="s">
        <v>173</v>
      </c>
      <c r="D309" s="1">
        <v>3670138</v>
      </c>
      <c r="E309">
        <v>0</v>
      </c>
      <c r="F309" s="1">
        <f t="shared" si="16"/>
        <v>3670138</v>
      </c>
      <c r="G309" s="2">
        <v>2779513.49</v>
      </c>
      <c r="H309">
        <v>492.81</v>
      </c>
      <c r="I309" s="12">
        <f t="shared" si="17"/>
        <v>7447.3691686451166</v>
      </c>
      <c r="J309" s="2">
        <f t="shared" si="18"/>
        <v>5640.1320793003397</v>
      </c>
      <c r="K309" s="12">
        <f t="shared" si="19"/>
        <v>13087.501247945456</v>
      </c>
    </row>
    <row r="310" spans="1:11" x14ac:dyDescent="0.35">
      <c r="A310" s="3">
        <v>47639</v>
      </c>
      <c r="B310" t="s">
        <v>388</v>
      </c>
      <c r="C310" t="s">
        <v>114</v>
      </c>
      <c r="D310" s="1">
        <v>2917665</v>
      </c>
      <c r="E310">
        <v>0</v>
      </c>
      <c r="F310" s="1">
        <f t="shared" si="16"/>
        <v>2917665</v>
      </c>
      <c r="G310" s="2">
        <v>10314158.039999999</v>
      </c>
      <c r="H310" s="2">
        <v>1113.8900000000001</v>
      </c>
      <c r="I310" s="12">
        <f t="shared" si="17"/>
        <v>2619.3475118728061</v>
      </c>
      <c r="J310" s="2">
        <f t="shared" si="18"/>
        <v>9259.5840163750436</v>
      </c>
      <c r="K310" s="12">
        <f t="shared" si="19"/>
        <v>11878.931528247849</v>
      </c>
    </row>
    <row r="311" spans="1:11" x14ac:dyDescent="0.35">
      <c r="A311" s="3">
        <v>48702</v>
      </c>
      <c r="B311" t="s">
        <v>389</v>
      </c>
      <c r="C311" t="s">
        <v>119</v>
      </c>
      <c r="D311" s="1">
        <v>10796668</v>
      </c>
      <c r="E311">
        <v>0</v>
      </c>
      <c r="F311" s="1">
        <f t="shared" si="16"/>
        <v>10796668</v>
      </c>
      <c r="G311" s="2">
        <v>25785138.489999998</v>
      </c>
      <c r="H311" s="2">
        <v>3219.74</v>
      </c>
      <c r="I311" s="12">
        <f t="shared" si="17"/>
        <v>3353.2732456657995</v>
      </c>
      <c r="J311" s="2">
        <f t="shared" si="18"/>
        <v>8008.4536297961949</v>
      </c>
      <c r="K311" s="12">
        <f t="shared" si="19"/>
        <v>11361.726875461994</v>
      </c>
    </row>
    <row r="312" spans="1:11" x14ac:dyDescent="0.35">
      <c r="A312" s="3">
        <v>44289</v>
      </c>
      <c r="B312" t="s">
        <v>390</v>
      </c>
      <c r="C312" t="s">
        <v>164</v>
      </c>
      <c r="D312" s="1">
        <v>18801566</v>
      </c>
      <c r="E312">
        <v>0</v>
      </c>
      <c r="F312" s="1">
        <f t="shared" si="16"/>
        <v>18801566</v>
      </c>
      <c r="G312" s="2">
        <v>2652699.06</v>
      </c>
      <c r="H312" s="2">
        <v>1466.7</v>
      </c>
      <c r="I312" s="12">
        <f t="shared" si="17"/>
        <v>12818.95820549533</v>
      </c>
      <c r="J312" s="2">
        <f t="shared" si="18"/>
        <v>1808.6173450603396</v>
      </c>
      <c r="K312" s="12">
        <f t="shared" si="19"/>
        <v>14627.57555055567</v>
      </c>
    </row>
    <row r="313" spans="1:11" x14ac:dyDescent="0.35">
      <c r="A313" s="3">
        <v>46128</v>
      </c>
      <c r="B313" t="s">
        <v>391</v>
      </c>
      <c r="C313" t="s">
        <v>238</v>
      </c>
      <c r="D313" s="1">
        <v>4865722</v>
      </c>
      <c r="E313" s="1">
        <v>1013066</v>
      </c>
      <c r="F313" s="1">
        <f t="shared" si="16"/>
        <v>5878788</v>
      </c>
      <c r="G313" s="2">
        <v>8673131.1799999997</v>
      </c>
      <c r="H313" s="2">
        <v>1443.22</v>
      </c>
      <c r="I313" s="12">
        <f t="shared" si="17"/>
        <v>4073.3831293912222</v>
      </c>
      <c r="J313" s="2">
        <f t="shared" si="18"/>
        <v>6009.5696983134931</v>
      </c>
      <c r="K313" s="12">
        <f t="shared" si="19"/>
        <v>10082.952827704716</v>
      </c>
    </row>
    <row r="314" spans="1:11" x14ac:dyDescent="0.35">
      <c r="A314" s="3">
        <v>47886</v>
      </c>
      <c r="B314" t="s">
        <v>391</v>
      </c>
      <c r="C314" t="s">
        <v>259</v>
      </c>
      <c r="D314" s="1">
        <v>11793392</v>
      </c>
      <c r="E314">
        <v>0</v>
      </c>
      <c r="F314" s="1">
        <f t="shared" si="16"/>
        <v>11793392</v>
      </c>
      <c r="G314" s="2">
        <v>12775840.199999999</v>
      </c>
      <c r="H314" s="2">
        <v>2713.68</v>
      </c>
      <c r="I314" s="12">
        <f t="shared" si="17"/>
        <v>4345.9037174611603</v>
      </c>
      <c r="J314" s="2">
        <f t="shared" si="18"/>
        <v>4707.9391085168481</v>
      </c>
      <c r="K314" s="12">
        <f t="shared" si="19"/>
        <v>9053.8428259780085</v>
      </c>
    </row>
    <row r="315" spans="1:11" x14ac:dyDescent="0.35">
      <c r="A315" s="3">
        <v>49452</v>
      </c>
      <c r="B315" t="s">
        <v>391</v>
      </c>
      <c r="C315" t="s">
        <v>173</v>
      </c>
      <c r="D315" s="1">
        <v>11860220</v>
      </c>
      <c r="E315">
        <v>0</v>
      </c>
      <c r="F315" s="1">
        <f t="shared" si="16"/>
        <v>11860220</v>
      </c>
      <c r="G315" s="2">
        <v>18459757.329999998</v>
      </c>
      <c r="H315" s="2">
        <v>3208.15</v>
      </c>
      <c r="I315" s="12">
        <f t="shared" si="17"/>
        <v>3696.9031996633571</v>
      </c>
      <c r="J315" s="2">
        <f t="shared" si="18"/>
        <v>5754.0193974720623</v>
      </c>
      <c r="K315" s="12">
        <f t="shared" si="19"/>
        <v>9450.922597135419</v>
      </c>
    </row>
    <row r="316" spans="1:11" x14ac:dyDescent="0.35">
      <c r="A316" s="3">
        <v>48272</v>
      </c>
      <c r="B316" t="s">
        <v>392</v>
      </c>
      <c r="C316" t="s">
        <v>340</v>
      </c>
      <c r="D316" s="1">
        <v>8082768</v>
      </c>
      <c r="E316">
        <v>0</v>
      </c>
      <c r="F316" s="1">
        <f t="shared" si="16"/>
        <v>8082768</v>
      </c>
      <c r="G316" s="2">
        <v>5097410.13</v>
      </c>
      <c r="H316" s="2">
        <v>1291.1199999999999</v>
      </c>
      <c r="I316" s="12">
        <f t="shared" si="17"/>
        <v>6260.2763492161848</v>
      </c>
      <c r="J316" s="2">
        <f t="shared" si="18"/>
        <v>3948.0529540244133</v>
      </c>
      <c r="K316" s="12">
        <f t="shared" si="19"/>
        <v>10208.329303240598</v>
      </c>
    </row>
    <row r="317" spans="1:11" x14ac:dyDescent="0.35">
      <c r="A317" s="3">
        <v>442</v>
      </c>
      <c r="B317" t="s">
        <v>393</v>
      </c>
      <c r="C317" t="s">
        <v>394</v>
      </c>
      <c r="D317" s="1">
        <v>4228873</v>
      </c>
      <c r="E317">
        <v>0</v>
      </c>
      <c r="F317" s="1">
        <f t="shared" si="16"/>
        <v>4228873</v>
      </c>
      <c r="G317" s="2">
        <v>2510118.69</v>
      </c>
      <c r="H317">
        <v>862.84</v>
      </c>
      <c r="I317" s="12">
        <f t="shared" si="17"/>
        <v>4901.1091279959201</v>
      </c>
      <c r="J317" s="2">
        <f t="shared" si="18"/>
        <v>2909.135749385749</v>
      </c>
      <c r="K317" s="12">
        <f t="shared" si="19"/>
        <v>7810.2448773816686</v>
      </c>
    </row>
    <row r="318" spans="1:11" x14ac:dyDescent="0.35">
      <c r="A318" s="3">
        <v>50005</v>
      </c>
      <c r="B318" t="s">
        <v>393</v>
      </c>
      <c r="C318" t="s">
        <v>23</v>
      </c>
      <c r="D318" s="1">
        <v>9982582</v>
      </c>
      <c r="E318">
        <v>0</v>
      </c>
      <c r="F318" s="1">
        <f t="shared" si="16"/>
        <v>9982582</v>
      </c>
      <c r="G318" s="2">
        <v>5143123.1900000004</v>
      </c>
      <c r="H318" s="2">
        <v>1280.97</v>
      </c>
      <c r="I318" s="12">
        <f t="shared" si="17"/>
        <v>7792.9865648688101</v>
      </c>
      <c r="J318" s="2">
        <f t="shared" si="18"/>
        <v>4015.0223580567854</v>
      </c>
      <c r="K318" s="12">
        <f t="shared" si="19"/>
        <v>11808.008922925595</v>
      </c>
    </row>
    <row r="319" spans="1:11" x14ac:dyDescent="0.35">
      <c r="A319" s="3">
        <v>44297</v>
      </c>
      <c r="B319" t="s">
        <v>395</v>
      </c>
      <c r="C319" t="s">
        <v>173</v>
      </c>
      <c r="D319" s="1">
        <v>19504492</v>
      </c>
      <c r="E319">
        <v>0</v>
      </c>
      <c r="F319" s="1">
        <f t="shared" si="16"/>
        <v>19504492</v>
      </c>
      <c r="G319" s="2">
        <v>35963725.350000001</v>
      </c>
      <c r="H319" s="2">
        <v>4777.3900000000003</v>
      </c>
      <c r="I319" s="12">
        <f t="shared" si="17"/>
        <v>4082.6668955224504</v>
      </c>
      <c r="J319" s="2">
        <f t="shared" si="18"/>
        <v>7527.9023378874235</v>
      </c>
      <c r="K319" s="12">
        <f t="shared" si="19"/>
        <v>11610.569233409875</v>
      </c>
    </row>
    <row r="320" spans="1:11" x14ac:dyDescent="0.35">
      <c r="A320" s="3">
        <v>44305</v>
      </c>
      <c r="B320" t="s">
        <v>396</v>
      </c>
      <c r="C320" t="s">
        <v>68</v>
      </c>
      <c r="D320" s="1">
        <v>16090482</v>
      </c>
      <c r="E320">
        <v>0</v>
      </c>
      <c r="F320" s="1">
        <f t="shared" si="16"/>
        <v>16090482</v>
      </c>
      <c r="G320" s="2">
        <v>25499169.899999999</v>
      </c>
      <c r="H320" s="2">
        <v>4211.09</v>
      </c>
      <c r="I320" s="12">
        <f t="shared" si="17"/>
        <v>3820.9779415780713</v>
      </c>
      <c r="J320" s="2">
        <f t="shared" si="18"/>
        <v>6055.2422056997111</v>
      </c>
      <c r="K320" s="12">
        <f t="shared" si="19"/>
        <v>9876.2201472777815</v>
      </c>
    </row>
    <row r="321" spans="1:11" x14ac:dyDescent="0.35">
      <c r="A321" s="3">
        <v>45831</v>
      </c>
      <c r="B321" t="s">
        <v>397</v>
      </c>
      <c r="C321" t="s">
        <v>49</v>
      </c>
      <c r="D321" s="1">
        <v>3328581</v>
      </c>
      <c r="E321">
        <v>0</v>
      </c>
      <c r="F321" s="1">
        <f t="shared" si="16"/>
        <v>3328581</v>
      </c>
      <c r="G321" s="2">
        <v>4844536.55</v>
      </c>
      <c r="H321">
        <v>924.26</v>
      </c>
      <c r="I321" s="12">
        <f t="shared" si="17"/>
        <v>3601.3470235647978</v>
      </c>
      <c r="J321" s="2">
        <f t="shared" si="18"/>
        <v>5241.5300348386818</v>
      </c>
      <c r="K321" s="12">
        <f t="shared" si="19"/>
        <v>8842.8770584034792</v>
      </c>
    </row>
    <row r="322" spans="1:11" x14ac:dyDescent="0.35">
      <c r="A322" s="3">
        <v>50211</v>
      </c>
      <c r="B322" t="s">
        <v>398</v>
      </c>
      <c r="C322" t="s">
        <v>104</v>
      </c>
      <c r="D322" s="1">
        <v>3105168</v>
      </c>
      <c r="E322">
        <v>0</v>
      </c>
      <c r="F322" s="1">
        <f t="shared" si="16"/>
        <v>3105168</v>
      </c>
      <c r="G322" s="2">
        <v>4952471.3600000003</v>
      </c>
      <c r="H322">
        <v>710.25</v>
      </c>
      <c r="I322" s="12">
        <f t="shared" si="17"/>
        <v>4371.9366420274555</v>
      </c>
      <c r="J322" s="2">
        <f t="shared" si="18"/>
        <v>6972.8565434706097</v>
      </c>
      <c r="K322" s="12">
        <f t="shared" si="19"/>
        <v>11344.793185498065</v>
      </c>
    </row>
    <row r="323" spans="1:11" x14ac:dyDescent="0.35">
      <c r="A323" s="3">
        <v>46805</v>
      </c>
      <c r="B323" t="s">
        <v>399</v>
      </c>
      <c r="C323" t="s">
        <v>240</v>
      </c>
      <c r="D323" s="1">
        <v>7021798</v>
      </c>
      <c r="E323">
        <v>0</v>
      </c>
      <c r="F323" s="1">
        <f t="shared" si="16"/>
        <v>7021798</v>
      </c>
      <c r="G323" s="2">
        <v>4174642.76</v>
      </c>
      <c r="H323" s="2">
        <v>1030.1099999999999</v>
      </c>
      <c r="I323" s="12">
        <f t="shared" si="17"/>
        <v>6816.551630408404</v>
      </c>
      <c r="J323" s="2">
        <f t="shared" si="18"/>
        <v>4052.618419392104</v>
      </c>
      <c r="K323" s="12">
        <f t="shared" si="19"/>
        <v>10869.170049800508</v>
      </c>
    </row>
    <row r="324" spans="1:11" x14ac:dyDescent="0.35">
      <c r="A324" s="3">
        <v>44313</v>
      </c>
      <c r="B324" t="s">
        <v>400</v>
      </c>
      <c r="C324" t="s">
        <v>164</v>
      </c>
      <c r="D324" s="1">
        <v>20687203</v>
      </c>
      <c r="E324">
        <v>0</v>
      </c>
      <c r="F324" s="1">
        <f t="shared" si="16"/>
        <v>20687203</v>
      </c>
      <c r="G324" s="2">
        <v>3095254.66</v>
      </c>
      <c r="H324" s="2">
        <v>1654.98</v>
      </c>
      <c r="I324" s="12">
        <f t="shared" si="17"/>
        <v>12499.971600865267</v>
      </c>
      <c r="J324" s="2">
        <f t="shared" si="18"/>
        <v>1870.2671089680844</v>
      </c>
      <c r="K324" s="12">
        <f t="shared" si="19"/>
        <v>14370.238709833351</v>
      </c>
    </row>
    <row r="325" spans="1:11" x14ac:dyDescent="0.35">
      <c r="A325" s="3">
        <v>44321</v>
      </c>
      <c r="B325" t="s">
        <v>401</v>
      </c>
      <c r="C325" t="s">
        <v>81</v>
      </c>
      <c r="D325" s="1">
        <v>15119650</v>
      </c>
      <c r="E325">
        <v>0</v>
      </c>
      <c r="F325" s="1">
        <f t="shared" si="16"/>
        <v>15119650</v>
      </c>
      <c r="G325" s="2">
        <v>8950320.5500000007</v>
      </c>
      <c r="H325" s="2">
        <v>2667.25</v>
      </c>
      <c r="I325" s="12">
        <f t="shared" si="17"/>
        <v>5668.6287374636795</v>
      </c>
      <c r="J325" s="2">
        <f t="shared" si="18"/>
        <v>3355.6361608398165</v>
      </c>
      <c r="K325" s="12">
        <f t="shared" si="19"/>
        <v>9024.264898303496</v>
      </c>
    </row>
    <row r="326" spans="1:11" x14ac:dyDescent="0.35">
      <c r="A326" s="3">
        <v>44339</v>
      </c>
      <c r="B326" t="s">
        <v>402</v>
      </c>
      <c r="C326" t="s">
        <v>243</v>
      </c>
      <c r="D326" s="1">
        <v>10880798</v>
      </c>
      <c r="E326">
        <v>0</v>
      </c>
      <c r="F326" s="1">
        <f t="shared" si="16"/>
        <v>10880798</v>
      </c>
      <c r="G326" s="2">
        <v>43603704.310000002</v>
      </c>
      <c r="H326" s="2">
        <v>5006.21</v>
      </c>
      <c r="I326" s="12">
        <f t="shared" si="17"/>
        <v>2173.4601624782022</v>
      </c>
      <c r="J326" s="2">
        <f t="shared" si="18"/>
        <v>8709.9231374632709</v>
      </c>
      <c r="K326" s="12">
        <f t="shared" si="19"/>
        <v>10883.383299941474</v>
      </c>
    </row>
    <row r="327" spans="1:11" x14ac:dyDescent="0.35">
      <c r="A327" s="3">
        <v>48553</v>
      </c>
      <c r="B327" t="s">
        <v>403</v>
      </c>
      <c r="C327" t="s">
        <v>150</v>
      </c>
      <c r="D327" s="1">
        <v>3610706</v>
      </c>
      <c r="E327">
        <v>0</v>
      </c>
      <c r="F327" s="1">
        <f t="shared" si="16"/>
        <v>3610706</v>
      </c>
      <c r="G327" s="2">
        <v>5091281.4000000004</v>
      </c>
      <c r="H327">
        <v>812.1</v>
      </c>
      <c r="I327" s="12">
        <f t="shared" si="17"/>
        <v>4446.1347124738331</v>
      </c>
      <c r="J327" s="2">
        <f t="shared" si="18"/>
        <v>6269.2789065386041</v>
      </c>
      <c r="K327" s="12">
        <f t="shared" si="19"/>
        <v>10715.413619012437</v>
      </c>
    </row>
    <row r="328" spans="1:11" x14ac:dyDescent="0.35">
      <c r="A328" s="3">
        <v>49882</v>
      </c>
      <c r="B328" t="s">
        <v>404</v>
      </c>
      <c r="C328" t="s">
        <v>29</v>
      </c>
      <c r="D328" s="1">
        <v>9628146</v>
      </c>
      <c r="E328">
        <v>0</v>
      </c>
      <c r="F328" s="1">
        <f t="shared" si="16"/>
        <v>9628146</v>
      </c>
      <c r="G328" s="2">
        <v>9236644.8800000008</v>
      </c>
      <c r="H328" s="2">
        <v>2040.51</v>
      </c>
      <c r="I328" s="12">
        <f t="shared" si="17"/>
        <v>4718.4997868180017</v>
      </c>
      <c r="J328" s="2">
        <f t="shared" si="18"/>
        <v>4526.6354391794212</v>
      </c>
      <c r="K328" s="12">
        <f t="shared" si="19"/>
        <v>9245.1352259974228</v>
      </c>
    </row>
    <row r="329" spans="1:11" x14ac:dyDescent="0.35">
      <c r="A329" s="3">
        <v>44347</v>
      </c>
      <c r="B329" t="s">
        <v>405</v>
      </c>
      <c r="C329" t="s">
        <v>63</v>
      </c>
      <c r="D329" s="1">
        <v>4566717</v>
      </c>
      <c r="E329">
        <v>0</v>
      </c>
      <c r="F329" s="1">
        <f t="shared" si="16"/>
        <v>4566717</v>
      </c>
      <c r="G329" s="2">
        <v>10470938.5</v>
      </c>
      <c r="H329" s="2">
        <v>1367.68</v>
      </c>
      <c r="I329" s="12">
        <f t="shared" si="17"/>
        <v>3339.0244794103883</v>
      </c>
      <c r="J329" s="2">
        <f t="shared" si="18"/>
        <v>7655.9856837856805</v>
      </c>
      <c r="K329" s="12">
        <f t="shared" si="19"/>
        <v>10995.010163196068</v>
      </c>
    </row>
    <row r="330" spans="1:11" x14ac:dyDescent="0.35">
      <c r="A330" s="3">
        <v>45476</v>
      </c>
      <c r="B330" t="s">
        <v>406</v>
      </c>
      <c r="C330" t="s">
        <v>250</v>
      </c>
      <c r="D330" s="1">
        <v>28545852</v>
      </c>
      <c r="E330">
        <v>0</v>
      </c>
      <c r="F330" s="1">
        <f t="shared" si="16"/>
        <v>28545852</v>
      </c>
      <c r="G330" s="2">
        <v>21578958.199999999</v>
      </c>
      <c r="H330" s="2">
        <v>5170.58</v>
      </c>
      <c r="I330" s="12">
        <f t="shared" si="17"/>
        <v>5520.8220354389641</v>
      </c>
      <c r="J330" s="2">
        <f t="shared" si="18"/>
        <v>4173.4115321685376</v>
      </c>
      <c r="K330" s="12">
        <f t="shared" si="19"/>
        <v>9694.2335676075018</v>
      </c>
    </row>
    <row r="331" spans="1:11" x14ac:dyDescent="0.35">
      <c r="A331" s="3">
        <v>50450</v>
      </c>
      <c r="B331" t="s">
        <v>407</v>
      </c>
      <c r="C331" t="s">
        <v>146</v>
      </c>
      <c r="D331" s="1">
        <v>65665327</v>
      </c>
      <c r="E331">
        <v>0</v>
      </c>
      <c r="F331" s="1">
        <f t="shared" ref="F331:F394" si="20">D331+E331</f>
        <v>65665327</v>
      </c>
      <c r="G331" s="2">
        <v>34382907.670000002</v>
      </c>
      <c r="H331" s="2">
        <v>10095.799999999999</v>
      </c>
      <c r="I331" s="12">
        <f t="shared" ref="I331:I394" si="21">F331/H331</f>
        <v>6504.2222508369823</v>
      </c>
      <c r="J331" s="2">
        <f t="shared" ref="J331:J394" si="22">G331/H331</f>
        <v>3405.6645010796574</v>
      </c>
      <c r="K331" s="12">
        <f t="shared" ref="K331:K394" si="23">I331+J331</f>
        <v>9909.8867519166397</v>
      </c>
    </row>
    <row r="332" spans="1:11" x14ac:dyDescent="0.35">
      <c r="A332" s="3">
        <v>44354</v>
      </c>
      <c r="B332" t="s">
        <v>408</v>
      </c>
      <c r="C332" t="s">
        <v>29</v>
      </c>
      <c r="D332" s="1">
        <v>17226176</v>
      </c>
      <c r="E332" s="1">
        <v>9762</v>
      </c>
      <c r="F332" s="1">
        <f t="shared" si="20"/>
        <v>17235938</v>
      </c>
      <c r="G332" s="2">
        <v>28987956.109999999</v>
      </c>
      <c r="H332" s="2">
        <v>3984.41</v>
      </c>
      <c r="I332" s="12">
        <f t="shared" si="21"/>
        <v>4325.8444788563429</v>
      </c>
      <c r="J332" s="2">
        <f t="shared" si="22"/>
        <v>7275.3446834035658</v>
      </c>
      <c r="K332" s="12">
        <f t="shared" si="23"/>
        <v>11601.189162259909</v>
      </c>
    </row>
    <row r="333" spans="1:11" x14ac:dyDescent="0.35">
      <c r="A333" s="3">
        <v>50153</v>
      </c>
      <c r="B333" t="s">
        <v>409</v>
      </c>
      <c r="C333" t="s">
        <v>104</v>
      </c>
      <c r="D333" s="1">
        <v>6129158</v>
      </c>
      <c r="E333">
        <v>0</v>
      </c>
      <c r="F333" s="1">
        <f t="shared" si="20"/>
        <v>6129158</v>
      </c>
      <c r="G333" s="2">
        <v>2506738.9</v>
      </c>
      <c r="H333">
        <v>727.76</v>
      </c>
      <c r="I333" s="12">
        <f t="shared" si="21"/>
        <v>8421.949543805651</v>
      </c>
      <c r="J333" s="2">
        <f t="shared" si="22"/>
        <v>3444.4582005056609</v>
      </c>
      <c r="K333" s="12">
        <f t="shared" si="23"/>
        <v>11866.407744311313</v>
      </c>
    </row>
    <row r="334" spans="1:11" x14ac:dyDescent="0.35">
      <c r="A334" s="3">
        <v>44362</v>
      </c>
      <c r="B334" t="s">
        <v>410</v>
      </c>
      <c r="C334" t="s">
        <v>39</v>
      </c>
      <c r="D334" s="1">
        <v>22414958</v>
      </c>
      <c r="E334">
        <v>0</v>
      </c>
      <c r="F334" s="1">
        <f t="shared" si="20"/>
        <v>22414958</v>
      </c>
      <c r="G334" s="2">
        <v>5761016.6399999997</v>
      </c>
      <c r="H334" s="2">
        <v>2276.88</v>
      </c>
      <c r="I334" s="12">
        <f t="shared" si="21"/>
        <v>9844.5934787955448</v>
      </c>
      <c r="J334" s="2">
        <f t="shared" si="22"/>
        <v>2530.2240961315483</v>
      </c>
      <c r="K334" s="12">
        <f t="shared" si="23"/>
        <v>12374.817574927092</v>
      </c>
    </row>
    <row r="335" spans="1:11" x14ac:dyDescent="0.35">
      <c r="A335" s="3">
        <v>44370</v>
      </c>
      <c r="B335" t="s">
        <v>411</v>
      </c>
      <c r="C335" t="s">
        <v>68</v>
      </c>
      <c r="D335" s="1">
        <v>66022680</v>
      </c>
      <c r="E335">
        <v>0</v>
      </c>
      <c r="F335" s="1">
        <f t="shared" si="20"/>
        <v>66022680</v>
      </c>
      <c r="G335" s="2">
        <v>2663968.85</v>
      </c>
      <c r="H335" s="2">
        <v>3954.88</v>
      </c>
      <c r="I335" s="12">
        <f t="shared" si="21"/>
        <v>16693.9780726596</v>
      </c>
      <c r="J335" s="2">
        <f t="shared" si="22"/>
        <v>673.59031121045393</v>
      </c>
      <c r="K335" s="12">
        <f t="shared" si="23"/>
        <v>17367.568383870053</v>
      </c>
    </row>
    <row r="336" spans="1:11" x14ac:dyDescent="0.35">
      <c r="A336" s="3">
        <v>48850</v>
      </c>
      <c r="B336" t="s">
        <v>412</v>
      </c>
      <c r="C336" t="s">
        <v>228</v>
      </c>
      <c r="D336" s="1">
        <v>4158267</v>
      </c>
      <c r="E336">
        <v>0</v>
      </c>
      <c r="F336" s="1">
        <f t="shared" si="20"/>
        <v>4158267</v>
      </c>
      <c r="G336" s="2">
        <v>13412104.890000001</v>
      </c>
      <c r="H336" s="2">
        <v>1714.13</v>
      </c>
      <c r="I336" s="12">
        <f t="shared" si="21"/>
        <v>2425.876100412454</v>
      </c>
      <c r="J336" s="2">
        <f t="shared" si="22"/>
        <v>7824.4385723369869</v>
      </c>
      <c r="K336" s="12">
        <f t="shared" si="23"/>
        <v>10250.31467274944</v>
      </c>
    </row>
    <row r="337" spans="1:11" x14ac:dyDescent="0.35">
      <c r="A337" s="3">
        <v>47456</v>
      </c>
      <c r="B337" t="s">
        <v>413</v>
      </c>
      <c r="C337" t="s">
        <v>43</v>
      </c>
      <c r="D337" s="1">
        <v>2696744</v>
      </c>
      <c r="E337" s="1">
        <v>1231339</v>
      </c>
      <c r="F337" s="1">
        <f t="shared" si="20"/>
        <v>3928083</v>
      </c>
      <c r="G337" s="2">
        <v>4573078.34</v>
      </c>
      <c r="H337">
        <v>725</v>
      </c>
      <c r="I337" s="12">
        <f t="shared" si="21"/>
        <v>5418.0455172413795</v>
      </c>
      <c r="J337" s="2">
        <f t="shared" si="22"/>
        <v>6307.6942620689651</v>
      </c>
      <c r="K337" s="12">
        <f t="shared" si="23"/>
        <v>11725.739779310345</v>
      </c>
    </row>
    <row r="338" spans="1:11" x14ac:dyDescent="0.35">
      <c r="A338" s="3">
        <v>50229</v>
      </c>
      <c r="B338" t="s">
        <v>414</v>
      </c>
      <c r="C338" t="s">
        <v>104</v>
      </c>
      <c r="D338" s="1">
        <v>1302537</v>
      </c>
      <c r="E338">
        <v>0</v>
      </c>
      <c r="F338" s="1">
        <f t="shared" si="20"/>
        <v>1302537</v>
      </c>
      <c r="G338" s="2">
        <v>5466793.5300000003</v>
      </c>
      <c r="H338">
        <v>627.42999999999995</v>
      </c>
      <c r="I338" s="12">
        <f t="shared" si="21"/>
        <v>2075.9877595907114</v>
      </c>
      <c r="J338" s="2">
        <f t="shared" si="22"/>
        <v>8712.9935291586316</v>
      </c>
      <c r="K338" s="12">
        <f t="shared" si="23"/>
        <v>10788.981288749343</v>
      </c>
    </row>
    <row r="339" spans="1:11" x14ac:dyDescent="0.35">
      <c r="A339" s="3">
        <v>45484</v>
      </c>
      <c r="B339" t="s">
        <v>415</v>
      </c>
      <c r="C339" t="s">
        <v>295</v>
      </c>
      <c r="D339" s="1">
        <v>2674281</v>
      </c>
      <c r="E339" s="1">
        <v>1623314</v>
      </c>
      <c r="F339" s="1">
        <f t="shared" si="20"/>
        <v>4297595</v>
      </c>
      <c r="G339" s="2">
        <v>5051568.78</v>
      </c>
      <c r="H339">
        <v>759.35</v>
      </c>
      <c r="I339" s="12">
        <f t="shared" si="21"/>
        <v>5659.5706854546652</v>
      </c>
      <c r="J339" s="2">
        <f t="shared" si="22"/>
        <v>6652.4906564825178</v>
      </c>
      <c r="K339" s="12">
        <f t="shared" si="23"/>
        <v>12312.061341937184</v>
      </c>
    </row>
    <row r="340" spans="1:11" x14ac:dyDescent="0.35">
      <c r="A340" s="3">
        <v>44388</v>
      </c>
      <c r="B340" t="s">
        <v>416</v>
      </c>
      <c r="C340" t="s">
        <v>97</v>
      </c>
      <c r="D340" s="1">
        <v>58517169</v>
      </c>
      <c r="E340">
        <v>0</v>
      </c>
      <c r="F340" s="1">
        <f t="shared" si="20"/>
        <v>58517169</v>
      </c>
      <c r="G340" s="2">
        <v>18366514.07</v>
      </c>
      <c r="H340" s="2">
        <v>6647.07</v>
      </c>
      <c r="I340" s="12">
        <f t="shared" si="21"/>
        <v>8803.4531003885932</v>
      </c>
      <c r="J340" s="2">
        <f t="shared" si="22"/>
        <v>2763.0992407180911</v>
      </c>
      <c r="K340" s="12">
        <f t="shared" si="23"/>
        <v>11566.552341106684</v>
      </c>
    </row>
    <row r="341" spans="1:11" x14ac:dyDescent="0.35">
      <c r="A341" s="3">
        <v>48520</v>
      </c>
      <c r="B341" t="s">
        <v>417</v>
      </c>
      <c r="C341" t="s">
        <v>232</v>
      </c>
      <c r="D341" s="1">
        <v>3214161</v>
      </c>
      <c r="E341">
        <v>0</v>
      </c>
      <c r="F341" s="1">
        <f t="shared" si="20"/>
        <v>3214161</v>
      </c>
      <c r="G341" s="2">
        <v>16897912.199999999</v>
      </c>
      <c r="H341" s="2">
        <v>1794.97</v>
      </c>
      <c r="I341" s="12">
        <f t="shared" si="21"/>
        <v>1790.6488687833223</v>
      </c>
      <c r="J341" s="2">
        <f t="shared" si="22"/>
        <v>9414.0360006016799</v>
      </c>
      <c r="K341" s="12">
        <f t="shared" si="23"/>
        <v>11204.684869385002</v>
      </c>
    </row>
    <row r="342" spans="1:11" x14ac:dyDescent="0.35">
      <c r="A342" s="3">
        <v>45492</v>
      </c>
      <c r="B342" t="s">
        <v>418</v>
      </c>
      <c r="C342" t="s">
        <v>259</v>
      </c>
      <c r="D342" s="1">
        <v>78026861</v>
      </c>
      <c r="E342">
        <v>0</v>
      </c>
      <c r="F342" s="1">
        <f t="shared" si="20"/>
        <v>78026861</v>
      </c>
      <c r="G342" s="2">
        <v>15773404</v>
      </c>
      <c r="H342" s="2">
        <v>7683.34</v>
      </c>
      <c r="I342" s="12">
        <f t="shared" si="21"/>
        <v>10155.331014897167</v>
      </c>
      <c r="J342" s="2">
        <f t="shared" si="22"/>
        <v>2052.9358325936378</v>
      </c>
      <c r="K342" s="12">
        <f t="shared" si="23"/>
        <v>12208.266847490804</v>
      </c>
    </row>
    <row r="343" spans="1:11" x14ac:dyDescent="0.35">
      <c r="A343" s="3">
        <v>48629</v>
      </c>
      <c r="B343" t="s">
        <v>419</v>
      </c>
      <c r="C343" t="s">
        <v>90</v>
      </c>
      <c r="D343" s="1">
        <v>5416274</v>
      </c>
      <c r="E343" s="1">
        <v>3350804</v>
      </c>
      <c r="F343" s="1">
        <f t="shared" si="20"/>
        <v>8767078</v>
      </c>
      <c r="G343" s="2">
        <v>5538290.6699999999</v>
      </c>
      <c r="H343" s="2">
        <v>1357.3</v>
      </c>
      <c r="I343" s="12">
        <f t="shared" si="21"/>
        <v>6459.2043026596921</v>
      </c>
      <c r="J343" s="2">
        <f t="shared" si="22"/>
        <v>4080.3732925661238</v>
      </c>
      <c r="K343" s="12">
        <f t="shared" si="23"/>
        <v>10539.577595225815</v>
      </c>
    </row>
    <row r="344" spans="1:11" x14ac:dyDescent="0.35">
      <c r="A344" s="3">
        <v>46920</v>
      </c>
      <c r="B344" t="s">
        <v>420</v>
      </c>
      <c r="C344" t="s">
        <v>421</v>
      </c>
      <c r="D344" s="1">
        <v>15681429</v>
      </c>
      <c r="E344">
        <v>0</v>
      </c>
      <c r="F344" s="1">
        <f t="shared" si="20"/>
        <v>15681429</v>
      </c>
      <c r="G344" s="2">
        <v>11094933.470000001</v>
      </c>
      <c r="H344" s="2">
        <v>2421.77</v>
      </c>
      <c r="I344" s="12">
        <f t="shared" si="21"/>
        <v>6475.1933503181554</v>
      </c>
      <c r="J344" s="2">
        <f t="shared" si="22"/>
        <v>4581.3324428001015</v>
      </c>
      <c r="K344" s="12">
        <f t="shared" si="23"/>
        <v>11056.525793118257</v>
      </c>
    </row>
    <row r="345" spans="1:11" x14ac:dyDescent="0.35">
      <c r="A345" s="3">
        <v>44396</v>
      </c>
      <c r="B345" t="s">
        <v>422</v>
      </c>
      <c r="C345" t="s">
        <v>119</v>
      </c>
      <c r="D345" s="1">
        <v>35372940</v>
      </c>
      <c r="E345">
        <v>0</v>
      </c>
      <c r="F345" s="1">
        <f t="shared" si="20"/>
        <v>35372940</v>
      </c>
      <c r="G345" s="2">
        <v>15740641.65</v>
      </c>
      <c r="H345" s="2">
        <v>5184.38</v>
      </c>
      <c r="I345" s="12">
        <f t="shared" si="21"/>
        <v>6822.9836547475297</v>
      </c>
      <c r="J345" s="2">
        <f t="shared" si="22"/>
        <v>3036.166648663871</v>
      </c>
      <c r="K345" s="12">
        <f t="shared" si="23"/>
        <v>9859.1503034114012</v>
      </c>
    </row>
    <row r="346" spans="1:11" x14ac:dyDescent="0.35">
      <c r="A346" s="3">
        <v>48959</v>
      </c>
      <c r="B346" t="s">
        <v>423</v>
      </c>
      <c r="C346" t="s">
        <v>84</v>
      </c>
      <c r="D346" s="1">
        <v>311747</v>
      </c>
      <c r="E346">
        <v>0</v>
      </c>
      <c r="F346" s="1">
        <f t="shared" si="20"/>
        <v>311747</v>
      </c>
      <c r="G346">
        <v>0</v>
      </c>
      <c r="H346">
        <v>0.37</v>
      </c>
      <c r="I346" s="12">
        <f t="shared" si="21"/>
        <v>842559.45945945953</v>
      </c>
      <c r="J346" s="2">
        <f t="shared" si="22"/>
        <v>0</v>
      </c>
      <c r="K346" s="12">
        <f t="shared" si="23"/>
        <v>842559.45945945953</v>
      </c>
    </row>
    <row r="347" spans="1:11" x14ac:dyDescent="0.35">
      <c r="A347" s="3">
        <v>44404</v>
      </c>
      <c r="B347" t="s">
        <v>424</v>
      </c>
      <c r="C347" t="s">
        <v>238</v>
      </c>
      <c r="D347" s="1">
        <v>32119028</v>
      </c>
      <c r="E347">
        <v>0</v>
      </c>
      <c r="F347" s="1">
        <f t="shared" si="20"/>
        <v>32119028</v>
      </c>
      <c r="G347" s="2">
        <v>38559144.020000003</v>
      </c>
      <c r="H347" s="2">
        <v>7155.46</v>
      </c>
      <c r="I347" s="12">
        <f t="shared" si="21"/>
        <v>4488.7439801214732</v>
      </c>
      <c r="J347" s="2">
        <f t="shared" si="22"/>
        <v>5388.7722131071941</v>
      </c>
      <c r="K347" s="12">
        <f t="shared" si="23"/>
        <v>9877.5161932286683</v>
      </c>
    </row>
    <row r="348" spans="1:11" x14ac:dyDescent="0.35">
      <c r="A348" s="3">
        <v>48173</v>
      </c>
      <c r="B348" t="s">
        <v>425</v>
      </c>
      <c r="C348" t="s">
        <v>33</v>
      </c>
      <c r="D348" s="1">
        <v>19195031</v>
      </c>
      <c r="E348">
        <v>0</v>
      </c>
      <c r="F348" s="1">
        <f t="shared" si="20"/>
        <v>19195031</v>
      </c>
      <c r="G348" s="2">
        <v>10652061.539999999</v>
      </c>
      <c r="H348" s="2">
        <v>2627.46</v>
      </c>
      <c r="I348" s="12">
        <f t="shared" si="21"/>
        <v>7305.5464212585539</v>
      </c>
      <c r="J348" s="2">
        <f t="shared" si="22"/>
        <v>4054.1289077664355</v>
      </c>
      <c r="K348" s="12">
        <f t="shared" si="23"/>
        <v>11359.675329024989</v>
      </c>
    </row>
    <row r="349" spans="1:11" x14ac:dyDescent="0.35">
      <c r="A349" s="3">
        <v>45500</v>
      </c>
      <c r="B349" t="s">
        <v>426</v>
      </c>
      <c r="C349" t="s">
        <v>65</v>
      </c>
      <c r="D349" s="1">
        <v>43848790</v>
      </c>
      <c r="E349">
        <v>0</v>
      </c>
      <c r="F349" s="1">
        <f t="shared" si="20"/>
        <v>43848790</v>
      </c>
      <c r="G349" s="2">
        <v>22737767.940000001</v>
      </c>
      <c r="H349" s="2">
        <v>6257.08</v>
      </c>
      <c r="I349" s="12">
        <f t="shared" si="21"/>
        <v>7007.8678872573146</v>
      </c>
      <c r="J349" s="2">
        <f t="shared" si="22"/>
        <v>3633.9263586209545</v>
      </c>
      <c r="K349" s="12">
        <f t="shared" si="23"/>
        <v>10641.794245878269</v>
      </c>
    </row>
    <row r="350" spans="1:11" x14ac:dyDescent="0.35">
      <c r="A350" s="3">
        <v>50633</v>
      </c>
      <c r="B350" t="s">
        <v>427</v>
      </c>
      <c r="C350" t="s">
        <v>124</v>
      </c>
      <c r="D350" s="1">
        <v>2235442</v>
      </c>
      <c r="E350" s="1">
        <v>692535</v>
      </c>
      <c r="F350" s="1">
        <f t="shared" si="20"/>
        <v>2927977</v>
      </c>
      <c r="G350" s="2">
        <v>4078760.25</v>
      </c>
      <c r="H350">
        <v>517.85</v>
      </c>
      <c r="I350" s="12">
        <f t="shared" si="21"/>
        <v>5654.1025393453701</v>
      </c>
      <c r="J350" s="2">
        <f t="shared" si="22"/>
        <v>7876.3353287631553</v>
      </c>
      <c r="K350" s="12">
        <f t="shared" si="23"/>
        <v>13530.437868108525</v>
      </c>
    </row>
    <row r="351" spans="1:11" x14ac:dyDescent="0.35">
      <c r="A351" s="3">
        <v>49361</v>
      </c>
      <c r="B351" t="s">
        <v>428</v>
      </c>
      <c r="C351" t="s">
        <v>190</v>
      </c>
      <c r="D351" s="1">
        <v>1342545</v>
      </c>
      <c r="E351" s="1">
        <v>671383</v>
      </c>
      <c r="F351" s="1">
        <f t="shared" si="20"/>
        <v>2013928</v>
      </c>
      <c r="G351" s="2">
        <v>3048997.99</v>
      </c>
      <c r="H351">
        <v>412.79</v>
      </c>
      <c r="I351" s="12">
        <f t="shared" si="21"/>
        <v>4878.8197388502622</v>
      </c>
      <c r="J351" s="2">
        <f t="shared" si="22"/>
        <v>7386.3174737760119</v>
      </c>
      <c r="K351" s="12">
        <f t="shared" si="23"/>
        <v>12265.137212626274</v>
      </c>
    </row>
    <row r="352" spans="1:11" x14ac:dyDescent="0.35">
      <c r="A352" s="3">
        <v>45518</v>
      </c>
      <c r="B352" t="s">
        <v>429</v>
      </c>
      <c r="C352" t="s">
        <v>90</v>
      </c>
      <c r="D352" s="1">
        <v>6377207</v>
      </c>
      <c r="E352" s="1">
        <v>159259</v>
      </c>
      <c r="F352" s="1">
        <f t="shared" si="20"/>
        <v>6536466</v>
      </c>
      <c r="G352" s="2">
        <v>6254287.1100000003</v>
      </c>
      <c r="H352" s="2">
        <v>1325.52</v>
      </c>
      <c r="I352" s="12">
        <f t="shared" si="21"/>
        <v>4931.2466051059209</v>
      </c>
      <c r="J352" s="2">
        <f t="shared" si="22"/>
        <v>4718.3649511135254</v>
      </c>
      <c r="K352" s="12">
        <f t="shared" si="23"/>
        <v>9649.6115562194464</v>
      </c>
    </row>
    <row r="353" spans="1:11" x14ac:dyDescent="0.35">
      <c r="A353" s="3">
        <v>49890</v>
      </c>
      <c r="B353" t="s">
        <v>430</v>
      </c>
      <c r="C353" t="s">
        <v>29</v>
      </c>
      <c r="D353" s="1">
        <v>6760228</v>
      </c>
      <c r="E353">
        <v>0</v>
      </c>
      <c r="F353" s="1">
        <f t="shared" si="20"/>
        <v>6760228</v>
      </c>
      <c r="G353" s="2">
        <v>10923414.09</v>
      </c>
      <c r="H353" s="2">
        <v>1757.6</v>
      </c>
      <c r="I353" s="12">
        <f t="shared" si="21"/>
        <v>3846.2835685025038</v>
      </c>
      <c r="J353" s="2">
        <f t="shared" si="22"/>
        <v>6214.9602241693219</v>
      </c>
      <c r="K353" s="12">
        <f t="shared" si="23"/>
        <v>10061.243792671827</v>
      </c>
    </row>
    <row r="354" spans="1:11" x14ac:dyDescent="0.35">
      <c r="A354" s="3">
        <v>49627</v>
      </c>
      <c r="B354" t="s">
        <v>431</v>
      </c>
      <c r="C354" t="s">
        <v>102</v>
      </c>
      <c r="D354" s="1">
        <v>2565621</v>
      </c>
      <c r="E354">
        <v>0</v>
      </c>
      <c r="F354" s="1">
        <f t="shared" si="20"/>
        <v>2565621</v>
      </c>
      <c r="G354" s="2">
        <v>11394362.939999999</v>
      </c>
      <c r="H354" s="2">
        <v>1312.23</v>
      </c>
      <c r="I354" s="12">
        <f t="shared" si="21"/>
        <v>1955.1610617041219</v>
      </c>
      <c r="J354" s="2">
        <f t="shared" si="22"/>
        <v>8683.2056423035592</v>
      </c>
      <c r="K354" s="12">
        <f t="shared" si="23"/>
        <v>10638.366704007682</v>
      </c>
    </row>
    <row r="355" spans="1:11" x14ac:dyDescent="0.35">
      <c r="A355" s="3">
        <v>45948</v>
      </c>
      <c r="B355" t="s">
        <v>432</v>
      </c>
      <c r="C355" t="s">
        <v>433</v>
      </c>
      <c r="D355" s="1">
        <v>3948094</v>
      </c>
      <c r="E355" s="1">
        <v>1126263</v>
      </c>
      <c r="F355" s="1">
        <f t="shared" si="20"/>
        <v>5074357</v>
      </c>
      <c r="G355" s="2">
        <v>3420592.86</v>
      </c>
      <c r="H355">
        <v>845.4</v>
      </c>
      <c r="I355" s="12">
        <f t="shared" si="21"/>
        <v>6002.314880529927</v>
      </c>
      <c r="J355" s="2">
        <f t="shared" si="22"/>
        <v>4046.1235628105037</v>
      </c>
      <c r="K355" s="12">
        <f t="shared" si="23"/>
        <v>10048.43844334043</v>
      </c>
    </row>
    <row r="356" spans="1:11" x14ac:dyDescent="0.35">
      <c r="A356" s="3">
        <v>46672</v>
      </c>
      <c r="B356" t="s">
        <v>434</v>
      </c>
      <c r="C356" t="s">
        <v>37</v>
      </c>
      <c r="D356" s="1">
        <v>2203809</v>
      </c>
      <c r="E356" s="1">
        <v>1095359</v>
      </c>
      <c r="F356" s="1">
        <f t="shared" si="20"/>
        <v>3299168</v>
      </c>
      <c r="G356" s="2">
        <v>4583592.37</v>
      </c>
      <c r="H356">
        <v>624.62</v>
      </c>
      <c r="I356" s="12">
        <f t="shared" si="21"/>
        <v>5281.8801831513556</v>
      </c>
      <c r="J356" s="2">
        <f t="shared" si="22"/>
        <v>7338.2094233293847</v>
      </c>
      <c r="K356" s="12">
        <f t="shared" si="23"/>
        <v>12620.08960648074</v>
      </c>
    </row>
    <row r="357" spans="1:11" x14ac:dyDescent="0.35">
      <c r="A357" s="3">
        <v>50039</v>
      </c>
      <c r="B357" t="s">
        <v>435</v>
      </c>
      <c r="C357" t="s">
        <v>23</v>
      </c>
      <c r="D357" s="1">
        <v>4373903</v>
      </c>
      <c r="E357">
        <v>0</v>
      </c>
      <c r="F357" s="1">
        <f t="shared" si="20"/>
        <v>4373903</v>
      </c>
      <c r="G357" s="2">
        <v>3601730.66</v>
      </c>
      <c r="H357">
        <v>620.71</v>
      </c>
      <c r="I357" s="12">
        <f t="shared" si="21"/>
        <v>7046.612749915419</v>
      </c>
      <c r="J357" s="2">
        <f t="shared" si="22"/>
        <v>5802.5980892848511</v>
      </c>
      <c r="K357" s="12">
        <f t="shared" si="23"/>
        <v>12849.21083920027</v>
      </c>
    </row>
    <row r="358" spans="1:11" x14ac:dyDescent="0.35">
      <c r="A358" s="3">
        <v>50740</v>
      </c>
      <c r="B358" t="s">
        <v>436</v>
      </c>
      <c r="C358" t="s">
        <v>144</v>
      </c>
      <c r="D358" s="1">
        <v>3769496</v>
      </c>
      <c r="E358" s="1">
        <v>1388161</v>
      </c>
      <c r="F358" s="1">
        <f t="shared" si="20"/>
        <v>5157657</v>
      </c>
      <c r="G358" s="2">
        <v>4684528.55</v>
      </c>
      <c r="H358">
        <v>842.98</v>
      </c>
      <c r="I358" s="12">
        <f t="shared" si="21"/>
        <v>6118.362238724525</v>
      </c>
      <c r="J358" s="2">
        <f t="shared" si="22"/>
        <v>5557.1052100880206</v>
      </c>
      <c r="K358" s="12">
        <f t="shared" si="23"/>
        <v>11675.467448812546</v>
      </c>
    </row>
    <row r="359" spans="1:11" x14ac:dyDescent="0.35">
      <c r="A359" s="3">
        <v>139303</v>
      </c>
      <c r="B359" t="s">
        <v>437</v>
      </c>
      <c r="C359" t="s">
        <v>238</v>
      </c>
      <c r="D359" s="1">
        <v>14017347</v>
      </c>
      <c r="E359">
        <v>0</v>
      </c>
      <c r="F359" s="1">
        <f t="shared" si="20"/>
        <v>14017347</v>
      </c>
      <c r="G359" s="2">
        <v>7395231.0999999996</v>
      </c>
      <c r="H359" s="2">
        <v>2678.6</v>
      </c>
      <c r="I359" s="12">
        <f t="shared" si="21"/>
        <v>5233.0870604046895</v>
      </c>
      <c r="J359" s="2">
        <f t="shared" si="22"/>
        <v>2760.8568281938324</v>
      </c>
      <c r="K359" s="12">
        <f t="shared" si="23"/>
        <v>7993.9438885985219</v>
      </c>
    </row>
    <row r="360" spans="1:11" x14ac:dyDescent="0.35">
      <c r="A360" s="3">
        <v>47712</v>
      </c>
      <c r="B360" t="s">
        <v>438</v>
      </c>
      <c r="C360" t="s">
        <v>79</v>
      </c>
      <c r="D360" s="1">
        <v>3264555</v>
      </c>
      <c r="E360" s="1">
        <v>1260912</v>
      </c>
      <c r="F360" s="1">
        <f t="shared" si="20"/>
        <v>4525467</v>
      </c>
      <c r="G360" s="2">
        <v>3020435.53</v>
      </c>
      <c r="H360">
        <v>527.36</v>
      </c>
      <c r="I360" s="12">
        <f t="shared" si="21"/>
        <v>8581.3618780339802</v>
      </c>
      <c r="J360" s="2">
        <f t="shared" si="22"/>
        <v>5727.4642179915045</v>
      </c>
      <c r="K360" s="12">
        <f t="shared" si="23"/>
        <v>14308.826096025485</v>
      </c>
    </row>
    <row r="361" spans="1:11" x14ac:dyDescent="0.35">
      <c r="A361" s="3">
        <v>45526</v>
      </c>
      <c r="B361" t="s">
        <v>439</v>
      </c>
      <c r="C361" t="s">
        <v>124</v>
      </c>
      <c r="D361" s="1">
        <v>2415838</v>
      </c>
      <c r="E361" s="1">
        <v>1231091</v>
      </c>
      <c r="F361" s="1">
        <f t="shared" si="20"/>
        <v>3646929</v>
      </c>
      <c r="G361" s="2">
        <v>7858817.6600000001</v>
      </c>
      <c r="H361">
        <v>926.12</v>
      </c>
      <c r="I361" s="12">
        <f t="shared" si="21"/>
        <v>3937.8579449747331</v>
      </c>
      <c r="J361" s="2">
        <f t="shared" si="22"/>
        <v>8485.744460761025</v>
      </c>
      <c r="K361" s="12">
        <f t="shared" si="23"/>
        <v>12423.602405735757</v>
      </c>
    </row>
    <row r="362" spans="1:11" x14ac:dyDescent="0.35">
      <c r="A362" s="3">
        <v>48777</v>
      </c>
      <c r="B362" t="s">
        <v>440</v>
      </c>
      <c r="C362" t="s">
        <v>441</v>
      </c>
      <c r="D362" s="1">
        <v>6026142</v>
      </c>
      <c r="E362">
        <v>0</v>
      </c>
      <c r="F362" s="1">
        <f t="shared" si="20"/>
        <v>6026142</v>
      </c>
      <c r="G362" s="2">
        <v>15141162.970000001</v>
      </c>
      <c r="H362" s="2">
        <v>1928.12</v>
      </c>
      <c r="I362" s="12">
        <f t="shared" si="21"/>
        <v>3125.3977968176255</v>
      </c>
      <c r="J362" s="2">
        <f t="shared" si="22"/>
        <v>7852.8115314399529</v>
      </c>
      <c r="K362" s="12">
        <f t="shared" si="23"/>
        <v>10978.209328257579</v>
      </c>
    </row>
    <row r="363" spans="1:11" x14ac:dyDescent="0.35">
      <c r="A363" s="3">
        <v>45534</v>
      </c>
      <c r="B363" t="s">
        <v>442</v>
      </c>
      <c r="C363" t="s">
        <v>142</v>
      </c>
      <c r="D363" s="1">
        <v>3967792</v>
      </c>
      <c r="E363" s="1">
        <v>1262540</v>
      </c>
      <c r="F363" s="1">
        <f t="shared" si="20"/>
        <v>5230332</v>
      </c>
      <c r="G363" s="2">
        <v>7297978.4800000004</v>
      </c>
      <c r="H363" s="2">
        <v>1229.1199999999999</v>
      </c>
      <c r="I363" s="12">
        <f t="shared" si="21"/>
        <v>4255.3469148659206</v>
      </c>
      <c r="J363" s="2">
        <f t="shared" si="22"/>
        <v>5937.5638505597508</v>
      </c>
      <c r="K363" s="12">
        <f t="shared" si="23"/>
        <v>10192.910765425671</v>
      </c>
    </row>
    <row r="364" spans="1:11" x14ac:dyDescent="0.35">
      <c r="A364" s="3">
        <v>44412</v>
      </c>
      <c r="B364" t="s">
        <v>443</v>
      </c>
      <c r="C364" t="s">
        <v>164</v>
      </c>
      <c r="D364" s="1">
        <v>13170744</v>
      </c>
      <c r="E364">
        <v>0</v>
      </c>
      <c r="F364" s="1">
        <f t="shared" si="20"/>
        <v>13170744</v>
      </c>
      <c r="G364" s="2">
        <v>28847630.879999999</v>
      </c>
      <c r="H364" s="2">
        <v>3885.94</v>
      </c>
      <c r="I364" s="12">
        <f t="shared" si="21"/>
        <v>3389.3328255196939</v>
      </c>
      <c r="J364" s="2">
        <f t="shared" si="22"/>
        <v>7423.5914296154851</v>
      </c>
      <c r="K364" s="12">
        <f t="shared" si="23"/>
        <v>10812.924255135178</v>
      </c>
    </row>
    <row r="365" spans="1:11" x14ac:dyDescent="0.35">
      <c r="A365" s="3">
        <v>44420</v>
      </c>
      <c r="B365" t="s">
        <v>444</v>
      </c>
      <c r="C365" t="s">
        <v>152</v>
      </c>
      <c r="D365" s="1">
        <v>20666249</v>
      </c>
      <c r="E365">
        <v>0</v>
      </c>
      <c r="F365" s="1">
        <f t="shared" si="20"/>
        <v>20666249</v>
      </c>
      <c r="G365" s="2">
        <v>17008438.030000001</v>
      </c>
      <c r="H365" s="2">
        <v>3887.53</v>
      </c>
      <c r="I365" s="12">
        <f t="shared" si="21"/>
        <v>5316.0358891121095</v>
      </c>
      <c r="J365" s="2">
        <f t="shared" si="22"/>
        <v>4375.1271449995238</v>
      </c>
      <c r="K365" s="12">
        <f t="shared" si="23"/>
        <v>9691.1630341116324</v>
      </c>
    </row>
    <row r="366" spans="1:11" x14ac:dyDescent="0.35">
      <c r="A366" s="3">
        <v>44438</v>
      </c>
      <c r="B366" t="s">
        <v>445</v>
      </c>
      <c r="C366" t="s">
        <v>318</v>
      </c>
      <c r="D366" s="1">
        <v>10588030</v>
      </c>
      <c r="E366">
        <v>0</v>
      </c>
      <c r="F366" s="1">
        <f t="shared" si="20"/>
        <v>10588030</v>
      </c>
      <c r="G366" s="2">
        <v>8919627.9199999999</v>
      </c>
      <c r="H366" s="2">
        <v>2062.64</v>
      </c>
      <c r="I366" s="12">
        <f t="shared" si="21"/>
        <v>5133.2418647946324</v>
      </c>
      <c r="J366" s="2">
        <f t="shared" si="22"/>
        <v>4324.3745491215141</v>
      </c>
      <c r="K366" s="12">
        <f t="shared" si="23"/>
        <v>9457.6164139161465</v>
      </c>
    </row>
    <row r="367" spans="1:11" x14ac:dyDescent="0.35">
      <c r="A367" s="3">
        <v>49270</v>
      </c>
      <c r="B367" t="s">
        <v>446</v>
      </c>
      <c r="C367" t="s">
        <v>184</v>
      </c>
      <c r="D367" s="1">
        <v>3860032</v>
      </c>
      <c r="E367" s="1">
        <v>2101185</v>
      </c>
      <c r="F367" s="1">
        <f t="shared" si="20"/>
        <v>5961217</v>
      </c>
      <c r="G367" s="2">
        <v>6539765.1299999999</v>
      </c>
      <c r="H367">
        <v>996.24</v>
      </c>
      <c r="I367" s="12">
        <f t="shared" si="21"/>
        <v>5983.7157713000879</v>
      </c>
      <c r="J367" s="2">
        <f t="shared" si="22"/>
        <v>6564.4474524211028</v>
      </c>
      <c r="K367" s="12">
        <f t="shared" si="23"/>
        <v>12548.163223721191</v>
      </c>
    </row>
    <row r="368" spans="1:11" x14ac:dyDescent="0.35">
      <c r="A368" s="3">
        <v>44446</v>
      </c>
      <c r="B368" t="s">
        <v>447</v>
      </c>
      <c r="C368" t="s">
        <v>25</v>
      </c>
      <c r="D368" s="1">
        <v>2708006</v>
      </c>
      <c r="E368">
        <v>0</v>
      </c>
      <c r="F368" s="1">
        <f t="shared" si="20"/>
        <v>2708006</v>
      </c>
      <c r="G368" s="2">
        <v>10282967.76</v>
      </c>
      <c r="H368" s="2">
        <v>1139.1300000000001</v>
      </c>
      <c r="I368" s="12">
        <f t="shared" si="21"/>
        <v>2377.2580829229323</v>
      </c>
      <c r="J368" s="2">
        <f t="shared" si="22"/>
        <v>9027.0362118458816</v>
      </c>
      <c r="K368" s="12">
        <f t="shared" si="23"/>
        <v>11404.294294768813</v>
      </c>
    </row>
    <row r="369" spans="1:11" x14ac:dyDescent="0.35">
      <c r="A369" s="3">
        <v>46995</v>
      </c>
      <c r="B369" t="s">
        <v>448</v>
      </c>
      <c r="C369" t="s">
        <v>93</v>
      </c>
      <c r="D369" s="1">
        <v>48940052</v>
      </c>
      <c r="E369">
        <v>0</v>
      </c>
      <c r="F369" s="1">
        <f t="shared" si="20"/>
        <v>48940052</v>
      </c>
      <c r="G369" s="2">
        <v>3509774.44</v>
      </c>
      <c r="H369" s="2">
        <v>4824.6099999999997</v>
      </c>
      <c r="I369" s="12">
        <f t="shared" si="21"/>
        <v>10143.835874816825</v>
      </c>
      <c r="J369" s="2">
        <f t="shared" si="22"/>
        <v>727.47319265184137</v>
      </c>
      <c r="K369" s="12">
        <f t="shared" si="23"/>
        <v>10871.309067468666</v>
      </c>
    </row>
    <row r="370" spans="1:11" x14ac:dyDescent="0.35">
      <c r="A370" s="3">
        <v>44461</v>
      </c>
      <c r="B370" t="s">
        <v>449</v>
      </c>
      <c r="C370" t="s">
        <v>102</v>
      </c>
      <c r="D370" s="1">
        <v>1179659</v>
      </c>
      <c r="E370">
        <v>0</v>
      </c>
      <c r="F370" s="1">
        <f t="shared" si="20"/>
        <v>1179659</v>
      </c>
      <c r="G370" s="2">
        <v>3256397.97</v>
      </c>
      <c r="H370">
        <v>330.03</v>
      </c>
      <c r="I370" s="12">
        <f t="shared" si="21"/>
        <v>3574.3992970336035</v>
      </c>
      <c r="J370" s="2">
        <f t="shared" si="22"/>
        <v>9866.975638578313</v>
      </c>
      <c r="K370" s="12">
        <f t="shared" si="23"/>
        <v>13441.374935611917</v>
      </c>
    </row>
    <row r="371" spans="1:11" x14ac:dyDescent="0.35">
      <c r="A371" s="3">
        <v>45955</v>
      </c>
      <c r="B371" t="s">
        <v>450</v>
      </c>
      <c r="C371" t="s">
        <v>433</v>
      </c>
      <c r="D371" s="1">
        <v>2679095</v>
      </c>
      <c r="E371" s="1">
        <v>2948284</v>
      </c>
      <c r="F371" s="1">
        <f t="shared" si="20"/>
        <v>5627379</v>
      </c>
      <c r="G371" s="2">
        <v>3320371.04</v>
      </c>
      <c r="H371">
        <v>743.85</v>
      </c>
      <c r="I371" s="12">
        <f t="shared" si="21"/>
        <v>7565.2066948981646</v>
      </c>
      <c r="J371" s="2">
        <f t="shared" si="22"/>
        <v>4463.7642535457417</v>
      </c>
      <c r="K371" s="12">
        <f t="shared" si="23"/>
        <v>12028.970948443906</v>
      </c>
    </row>
    <row r="372" spans="1:11" x14ac:dyDescent="0.35">
      <c r="A372" s="3">
        <v>45963</v>
      </c>
      <c r="B372" t="s">
        <v>451</v>
      </c>
      <c r="C372" t="s">
        <v>433</v>
      </c>
      <c r="D372" s="1">
        <v>1360449</v>
      </c>
      <c r="E372" s="1">
        <v>614322</v>
      </c>
      <c r="F372" s="1">
        <f t="shared" si="20"/>
        <v>1974771</v>
      </c>
      <c r="G372" s="2">
        <v>2579494.2999999998</v>
      </c>
      <c r="H372">
        <v>392.08</v>
      </c>
      <c r="I372" s="12">
        <f t="shared" si="21"/>
        <v>5036.6532340338708</v>
      </c>
      <c r="J372" s="2">
        <f t="shared" si="22"/>
        <v>6578.9999489900019</v>
      </c>
      <c r="K372" s="12">
        <f t="shared" si="23"/>
        <v>11615.653183023873</v>
      </c>
    </row>
    <row r="373" spans="1:11" x14ac:dyDescent="0.35">
      <c r="A373" s="3">
        <v>48710</v>
      </c>
      <c r="B373" t="s">
        <v>452</v>
      </c>
      <c r="C373" t="s">
        <v>119</v>
      </c>
      <c r="D373" s="1">
        <v>2824456</v>
      </c>
      <c r="E373" s="1">
        <v>1613929</v>
      </c>
      <c r="F373" s="1">
        <f t="shared" si="20"/>
        <v>4438385</v>
      </c>
      <c r="G373" s="2">
        <v>7137656.8499999996</v>
      </c>
      <c r="H373">
        <v>959.1</v>
      </c>
      <c r="I373" s="12">
        <f t="shared" si="21"/>
        <v>4627.6561359607967</v>
      </c>
      <c r="J373" s="2">
        <f t="shared" si="22"/>
        <v>7442.0361276196427</v>
      </c>
      <c r="K373" s="12">
        <f t="shared" si="23"/>
        <v>12069.69226358044</v>
      </c>
    </row>
    <row r="374" spans="1:11" x14ac:dyDescent="0.35">
      <c r="A374" s="3">
        <v>44479</v>
      </c>
      <c r="B374" t="s">
        <v>453</v>
      </c>
      <c r="C374" t="s">
        <v>206</v>
      </c>
      <c r="D374" s="1">
        <v>3985595</v>
      </c>
      <c r="E374">
        <v>0</v>
      </c>
      <c r="F374" s="1">
        <f t="shared" si="20"/>
        <v>3985595</v>
      </c>
      <c r="G374" s="2">
        <v>15987473.560000001</v>
      </c>
      <c r="H374" s="2">
        <v>1761.54</v>
      </c>
      <c r="I374" s="12">
        <f t="shared" si="21"/>
        <v>2262.5628711241302</v>
      </c>
      <c r="J374" s="2">
        <f t="shared" si="22"/>
        <v>9075.8504263315062</v>
      </c>
      <c r="K374" s="12">
        <f t="shared" si="23"/>
        <v>11338.413297455636</v>
      </c>
    </row>
    <row r="375" spans="1:11" x14ac:dyDescent="0.35">
      <c r="A375" s="3">
        <v>47720</v>
      </c>
      <c r="B375" t="s">
        <v>454</v>
      </c>
      <c r="C375" t="s">
        <v>79</v>
      </c>
      <c r="D375" s="1">
        <v>2887347</v>
      </c>
      <c r="E375" s="1">
        <v>1125691</v>
      </c>
      <c r="F375" s="1">
        <f t="shared" si="20"/>
        <v>4013038</v>
      </c>
      <c r="G375" s="2">
        <v>6745409.79</v>
      </c>
      <c r="H375">
        <v>926.71</v>
      </c>
      <c r="I375" s="12">
        <f t="shared" si="21"/>
        <v>4330.4140453863665</v>
      </c>
      <c r="J375" s="2">
        <f t="shared" si="22"/>
        <v>7278.8788186163956</v>
      </c>
      <c r="K375" s="12">
        <f t="shared" si="23"/>
        <v>11609.292864002762</v>
      </c>
    </row>
    <row r="376" spans="1:11" x14ac:dyDescent="0.35">
      <c r="A376" s="3">
        <v>46136</v>
      </c>
      <c r="B376" t="s">
        <v>455</v>
      </c>
      <c r="C376" t="s">
        <v>238</v>
      </c>
      <c r="D376" s="1">
        <v>1160252</v>
      </c>
      <c r="E376" s="1">
        <v>593754</v>
      </c>
      <c r="F376" s="1">
        <f t="shared" si="20"/>
        <v>1754006</v>
      </c>
      <c r="G376" s="2">
        <v>6045669.9199999999</v>
      </c>
      <c r="H376">
        <v>580.14</v>
      </c>
      <c r="I376" s="12">
        <f t="shared" si="21"/>
        <v>3023.4184851932291</v>
      </c>
      <c r="J376" s="2">
        <f t="shared" si="22"/>
        <v>10421.053400903231</v>
      </c>
      <c r="K376" s="12">
        <f t="shared" si="23"/>
        <v>13444.47188609646</v>
      </c>
    </row>
    <row r="377" spans="1:11" x14ac:dyDescent="0.35">
      <c r="A377" s="3">
        <v>44487</v>
      </c>
      <c r="B377" t="s">
        <v>456</v>
      </c>
      <c r="C377" t="s">
        <v>171</v>
      </c>
      <c r="D377" s="1">
        <v>17244819</v>
      </c>
      <c r="E377">
        <v>0</v>
      </c>
      <c r="F377" s="1">
        <f t="shared" si="20"/>
        <v>17244819</v>
      </c>
      <c r="G377" s="2">
        <v>12305786.58</v>
      </c>
      <c r="H377" s="2">
        <v>3191.17</v>
      </c>
      <c r="I377" s="12">
        <f t="shared" si="21"/>
        <v>5403.9173719983582</v>
      </c>
      <c r="J377" s="2">
        <f t="shared" si="22"/>
        <v>3856.1990053804716</v>
      </c>
      <c r="K377" s="12">
        <f t="shared" si="23"/>
        <v>9260.1163773788303</v>
      </c>
    </row>
    <row r="378" spans="1:11" x14ac:dyDescent="0.35">
      <c r="A378" s="3">
        <v>45559</v>
      </c>
      <c r="B378" t="s">
        <v>457</v>
      </c>
      <c r="C378" t="s">
        <v>65</v>
      </c>
      <c r="D378" s="1">
        <v>12560494</v>
      </c>
      <c r="E378">
        <v>0</v>
      </c>
      <c r="F378" s="1">
        <f t="shared" si="20"/>
        <v>12560494</v>
      </c>
      <c r="G378" s="2">
        <v>4392326.5999999996</v>
      </c>
      <c r="H378" s="2">
        <v>2041.01</v>
      </c>
      <c r="I378" s="12">
        <f t="shared" si="21"/>
        <v>6154.0580398920147</v>
      </c>
      <c r="J378" s="2">
        <f t="shared" si="22"/>
        <v>2152.0358058020292</v>
      </c>
      <c r="K378" s="12">
        <f t="shared" si="23"/>
        <v>8306.0938456940439</v>
      </c>
    </row>
    <row r="379" spans="1:11" x14ac:dyDescent="0.35">
      <c r="A379" s="3">
        <v>49718</v>
      </c>
      <c r="B379" t="s">
        <v>458</v>
      </c>
      <c r="C379" t="s">
        <v>274</v>
      </c>
      <c r="D379" s="1">
        <v>1263325</v>
      </c>
      <c r="E379" s="1">
        <v>705566</v>
      </c>
      <c r="F379" s="1">
        <f t="shared" si="20"/>
        <v>1968891</v>
      </c>
      <c r="G379" s="2">
        <v>2339387.9</v>
      </c>
      <c r="H379">
        <v>317.98</v>
      </c>
      <c r="I379" s="12">
        <f t="shared" si="21"/>
        <v>6191.8705578967229</v>
      </c>
      <c r="J379" s="2">
        <f t="shared" si="22"/>
        <v>7357.0284294609719</v>
      </c>
      <c r="K379" s="12">
        <f t="shared" si="23"/>
        <v>13548.898987357694</v>
      </c>
    </row>
    <row r="380" spans="1:11" x14ac:dyDescent="0.35">
      <c r="A380" s="3">
        <v>44453</v>
      </c>
      <c r="B380" t="s">
        <v>459</v>
      </c>
      <c r="C380" t="s">
        <v>299</v>
      </c>
      <c r="D380" s="1">
        <v>24884601</v>
      </c>
      <c r="E380" s="1">
        <v>9109646</v>
      </c>
      <c r="F380" s="1">
        <f t="shared" si="20"/>
        <v>33994247</v>
      </c>
      <c r="G380" s="2">
        <v>37244080.509999998</v>
      </c>
      <c r="H380" s="2">
        <v>6810.54</v>
      </c>
      <c r="I380" s="12">
        <f t="shared" si="21"/>
        <v>4991.4172738138241</v>
      </c>
      <c r="J380" s="2">
        <f t="shared" si="22"/>
        <v>5468.5943420051854</v>
      </c>
      <c r="K380" s="12">
        <f t="shared" si="23"/>
        <v>10460.01161581901</v>
      </c>
    </row>
    <row r="381" spans="1:11" x14ac:dyDescent="0.35">
      <c r="A381" s="3">
        <v>47217</v>
      </c>
      <c r="B381" t="s">
        <v>460</v>
      </c>
      <c r="C381" t="s">
        <v>87</v>
      </c>
      <c r="D381" s="1">
        <v>8134729</v>
      </c>
      <c r="E381">
        <v>0</v>
      </c>
      <c r="F381" s="1">
        <f t="shared" si="20"/>
        <v>8134729</v>
      </c>
      <c r="G381" s="2">
        <v>1048129.83</v>
      </c>
      <c r="H381">
        <v>446.63</v>
      </c>
      <c r="I381" s="12">
        <f t="shared" si="21"/>
        <v>18213.574994962273</v>
      </c>
      <c r="J381" s="2">
        <f t="shared" si="22"/>
        <v>2346.7519647135214</v>
      </c>
      <c r="K381" s="12">
        <f t="shared" si="23"/>
        <v>20560.326959675796</v>
      </c>
    </row>
    <row r="382" spans="1:11" x14ac:dyDescent="0.35">
      <c r="A382" s="3">
        <v>45542</v>
      </c>
      <c r="B382" t="s">
        <v>461</v>
      </c>
      <c r="C382" t="s">
        <v>171</v>
      </c>
      <c r="D382" s="1">
        <v>4090309</v>
      </c>
      <c r="E382">
        <v>0</v>
      </c>
      <c r="F382" s="1">
        <f t="shared" si="20"/>
        <v>4090309</v>
      </c>
      <c r="G382" s="2">
        <v>7741317.96</v>
      </c>
      <c r="H382">
        <v>965.08</v>
      </c>
      <c r="I382" s="12">
        <f t="shared" si="21"/>
        <v>4238.3108136113069</v>
      </c>
      <c r="J382" s="2">
        <f t="shared" si="22"/>
        <v>8021.4261615617352</v>
      </c>
      <c r="K382" s="12">
        <f t="shared" si="23"/>
        <v>12259.736975173042</v>
      </c>
    </row>
    <row r="383" spans="1:11" x14ac:dyDescent="0.35">
      <c r="A383" s="3">
        <v>45567</v>
      </c>
      <c r="B383" t="s">
        <v>462</v>
      </c>
      <c r="C383" t="s">
        <v>104</v>
      </c>
      <c r="D383" s="1">
        <v>4176934</v>
      </c>
      <c r="E383">
        <v>0</v>
      </c>
      <c r="F383" s="1">
        <f t="shared" si="20"/>
        <v>4176934</v>
      </c>
      <c r="G383" s="2">
        <v>7361300.1900000004</v>
      </c>
      <c r="H383" s="2">
        <v>1111.1400000000001</v>
      </c>
      <c r="I383" s="12">
        <f t="shared" si="21"/>
        <v>3759.1428622855801</v>
      </c>
      <c r="J383" s="2">
        <f t="shared" si="22"/>
        <v>6624.9979210540523</v>
      </c>
      <c r="K383" s="12">
        <f t="shared" si="23"/>
        <v>10384.140783339633</v>
      </c>
    </row>
    <row r="384" spans="1:11" x14ac:dyDescent="0.35">
      <c r="A384" s="3">
        <v>48637</v>
      </c>
      <c r="B384" t="s">
        <v>463</v>
      </c>
      <c r="C384" t="s">
        <v>90</v>
      </c>
      <c r="D384" s="1">
        <v>1816094</v>
      </c>
      <c r="E384" s="1">
        <v>1436198</v>
      </c>
      <c r="F384" s="1">
        <f t="shared" si="20"/>
        <v>3252292</v>
      </c>
      <c r="G384" s="2">
        <v>3087127.05</v>
      </c>
      <c r="H384">
        <v>490.92</v>
      </c>
      <c r="I384" s="12">
        <f t="shared" si="21"/>
        <v>6624.8920394361603</v>
      </c>
      <c r="J384" s="2">
        <f t="shared" si="22"/>
        <v>6288.4523955023215</v>
      </c>
      <c r="K384" s="12">
        <f t="shared" si="23"/>
        <v>12913.344434938481</v>
      </c>
    </row>
    <row r="385" spans="1:11" x14ac:dyDescent="0.35">
      <c r="A385" s="3">
        <v>44495</v>
      </c>
      <c r="B385" t="s">
        <v>464</v>
      </c>
      <c r="C385" t="s">
        <v>104</v>
      </c>
      <c r="D385" s="1">
        <v>8255139</v>
      </c>
      <c r="E385">
        <v>0</v>
      </c>
      <c r="F385" s="1">
        <f t="shared" si="20"/>
        <v>8255139</v>
      </c>
      <c r="G385" s="2">
        <v>17212950.050000001</v>
      </c>
      <c r="H385" s="2">
        <v>2446.6</v>
      </c>
      <c r="I385" s="12">
        <f t="shared" si="21"/>
        <v>3374.126951688057</v>
      </c>
      <c r="J385" s="2">
        <f t="shared" si="22"/>
        <v>7035.4573898471353</v>
      </c>
      <c r="K385" s="12">
        <f t="shared" si="23"/>
        <v>10409.584341535192</v>
      </c>
    </row>
    <row r="386" spans="1:11" x14ac:dyDescent="0.35">
      <c r="A386" s="3">
        <v>48900</v>
      </c>
      <c r="B386" t="s">
        <v>465</v>
      </c>
      <c r="C386" t="s">
        <v>132</v>
      </c>
      <c r="D386" s="1">
        <v>12648056</v>
      </c>
      <c r="E386">
        <v>0</v>
      </c>
      <c r="F386" s="1">
        <f t="shared" si="20"/>
        <v>12648056</v>
      </c>
      <c r="G386" s="2">
        <v>5262786.29</v>
      </c>
      <c r="H386">
        <v>831.71</v>
      </c>
      <c r="I386" s="12">
        <f t="shared" si="21"/>
        <v>15207.291002873597</v>
      </c>
      <c r="J386" s="2">
        <f t="shared" si="22"/>
        <v>6327.6698488655902</v>
      </c>
      <c r="K386" s="12">
        <f t="shared" si="23"/>
        <v>21534.960851739186</v>
      </c>
    </row>
    <row r="387" spans="1:11" x14ac:dyDescent="0.35">
      <c r="A387" s="3">
        <v>50047</v>
      </c>
      <c r="B387" t="s">
        <v>466</v>
      </c>
      <c r="C387" t="s">
        <v>23</v>
      </c>
      <c r="D387" s="1">
        <v>36427517</v>
      </c>
      <c r="E387">
        <v>0</v>
      </c>
      <c r="F387" s="1">
        <f t="shared" si="20"/>
        <v>36427517</v>
      </c>
      <c r="G387" s="2">
        <v>4586643.83</v>
      </c>
      <c r="H387" s="2">
        <v>3563.26</v>
      </c>
      <c r="I387" s="12">
        <f t="shared" si="21"/>
        <v>10223.087004596913</v>
      </c>
      <c r="J387" s="2">
        <f t="shared" si="22"/>
        <v>1287.204366226433</v>
      </c>
      <c r="K387" s="12">
        <f t="shared" si="23"/>
        <v>11510.291370823346</v>
      </c>
    </row>
    <row r="388" spans="1:11" x14ac:dyDescent="0.35">
      <c r="A388" s="3">
        <v>50708</v>
      </c>
      <c r="B388" t="s">
        <v>467</v>
      </c>
      <c r="C388" t="s">
        <v>109</v>
      </c>
      <c r="D388" s="1">
        <v>3227332</v>
      </c>
      <c r="E388" s="1">
        <v>978009</v>
      </c>
      <c r="F388" s="1">
        <f t="shared" si="20"/>
        <v>4205341</v>
      </c>
      <c r="G388" s="2">
        <v>4164713.46</v>
      </c>
      <c r="H388">
        <v>625.87</v>
      </c>
      <c r="I388" s="12">
        <f t="shared" si="21"/>
        <v>6719.192484062185</v>
      </c>
      <c r="J388" s="2">
        <f t="shared" si="22"/>
        <v>6654.2787799383259</v>
      </c>
      <c r="K388" s="12">
        <f t="shared" si="23"/>
        <v>13373.471264000511</v>
      </c>
    </row>
    <row r="389" spans="1:11" x14ac:dyDescent="0.35">
      <c r="A389" s="3">
        <v>48967</v>
      </c>
      <c r="B389" t="s">
        <v>468</v>
      </c>
      <c r="C389" t="s">
        <v>84</v>
      </c>
      <c r="D389" s="1">
        <v>13027</v>
      </c>
      <c r="E389">
        <v>0</v>
      </c>
      <c r="F389" s="1">
        <f t="shared" si="20"/>
        <v>13027</v>
      </c>
      <c r="G389" s="2">
        <v>19672.64</v>
      </c>
      <c r="H389">
        <v>0</v>
      </c>
      <c r="I389" s="12">
        <v>0</v>
      </c>
      <c r="J389" s="2">
        <v>0</v>
      </c>
      <c r="K389" s="12">
        <v>0</v>
      </c>
    </row>
    <row r="390" spans="1:11" x14ac:dyDescent="0.35">
      <c r="A390" s="3">
        <v>44503</v>
      </c>
      <c r="B390" t="s">
        <v>469</v>
      </c>
      <c r="C390" t="s">
        <v>29</v>
      </c>
      <c r="D390" s="1">
        <v>27185241</v>
      </c>
      <c r="E390">
        <v>0</v>
      </c>
      <c r="F390" s="1">
        <f t="shared" si="20"/>
        <v>27185241</v>
      </c>
      <c r="G390" s="2">
        <v>16022450.43</v>
      </c>
      <c r="H390" s="2">
        <v>4293.54</v>
      </c>
      <c r="I390" s="12">
        <f t="shared" si="21"/>
        <v>6331.6612864908675</v>
      </c>
      <c r="J390" s="2">
        <f t="shared" si="22"/>
        <v>3731.757577663187</v>
      </c>
      <c r="K390" s="12">
        <f t="shared" si="23"/>
        <v>10063.418864154055</v>
      </c>
    </row>
    <row r="391" spans="1:11" x14ac:dyDescent="0.35">
      <c r="A391" s="3">
        <v>50641</v>
      </c>
      <c r="B391" t="s">
        <v>470</v>
      </c>
      <c r="C391" t="s">
        <v>124</v>
      </c>
      <c r="D391" s="1">
        <v>3390856</v>
      </c>
      <c r="E391">
        <v>0</v>
      </c>
      <c r="F391" s="1">
        <f t="shared" si="20"/>
        <v>3390856</v>
      </c>
      <c r="G391" s="2">
        <v>3827844.46</v>
      </c>
      <c r="H391">
        <v>601.51</v>
      </c>
      <c r="I391" s="12">
        <f t="shared" si="21"/>
        <v>5637.2396136390089</v>
      </c>
      <c r="J391" s="2">
        <f t="shared" si="22"/>
        <v>6363.7253910990676</v>
      </c>
      <c r="K391" s="12">
        <f t="shared" si="23"/>
        <v>12000.965004738076</v>
      </c>
    </row>
    <row r="392" spans="1:11" x14ac:dyDescent="0.35">
      <c r="A392" s="3">
        <v>44511</v>
      </c>
      <c r="B392" t="s">
        <v>471</v>
      </c>
      <c r="C392" t="s">
        <v>164</v>
      </c>
      <c r="D392" s="1">
        <v>4418284</v>
      </c>
      <c r="E392">
        <v>0</v>
      </c>
      <c r="F392" s="1">
        <f t="shared" si="20"/>
        <v>4418284</v>
      </c>
      <c r="G392" s="2">
        <v>12341188.68</v>
      </c>
      <c r="H392" s="2">
        <v>1783.69</v>
      </c>
      <c r="I392" s="12">
        <f t="shared" si="21"/>
        <v>2477.0470205024417</v>
      </c>
      <c r="J392" s="2">
        <f t="shared" si="22"/>
        <v>6918.9089359698146</v>
      </c>
      <c r="K392" s="12">
        <f t="shared" si="23"/>
        <v>9395.9559564722567</v>
      </c>
    </row>
    <row r="393" spans="1:11" x14ac:dyDescent="0.35">
      <c r="A393" s="3">
        <v>48025</v>
      </c>
      <c r="B393" t="s">
        <v>472</v>
      </c>
      <c r="C393" t="s">
        <v>299</v>
      </c>
      <c r="D393" s="1">
        <v>6088749</v>
      </c>
      <c r="E393" s="1">
        <v>2179221</v>
      </c>
      <c r="F393" s="1">
        <f t="shared" si="20"/>
        <v>8267970</v>
      </c>
      <c r="G393" s="2">
        <v>8130864.0300000003</v>
      </c>
      <c r="H393" s="2">
        <v>1602.34</v>
      </c>
      <c r="I393" s="12">
        <f t="shared" si="21"/>
        <v>5159.9348452887652</v>
      </c>
      <c r="J393" s="2">
        <f t="shared" si="22"/>
        <v>5074.368754446622</v>
      </c>
      <c r="K393" s="12">
        <f t="shared" si="23"/>
        <v>10234.303599735387</v>
      </c>
    </row>
    <row r="394" spans="1:11" x14ac:dyDescent="0.35">
      <c r="A394" s="3">
        <v>44529</v>
      </c>
      <c r="B394" t="s">
        <v>473</v>
      </c>
      <c r="C394" t="s">
        <v>68</v>
      </c>
      <c r="D394" s="1">
        <v>45014675</v>
      </c>
      <c r="E394">
        <v>0</v>
      </c>
      <c r="F394" s="1">
        <f t="shared" si="20"/>
        <v>45014675</v>
      </c>
      <c r="G394" s="2">
        <v>8501674.5500000007</v>
      </c>
      <c r="H394" s="2">
        <v>3750.73</v>
      </c>
      <c r="I394" s="12">
        <f t="shared" si="21"/>
        <v>12001.577026338873</v>
      </c>
      <c r="J394" s="2">
        <f t="shared" si="22"/>
        <v>2266.6719678569239</v>
      </c>
      <c r="K394" s="12">
        <f t="shared" si="23"/>
        <v>14268.248994195797</v>
      </c>
    </row>
    <row r="395" spans="1:11" x14ac:dyDescent="0.35">
      <c r="A395" s="3">
        <v>44537</v>
      </c>
      <c r="B395" t="s">
        <v>474</v>
      </c>
      <c r="C395" t="s">
        <v>33</v>
      </c>
      <c r="D395" s="1">
        <v>30098541</v>
      </c>
      <c r="E395">
        <v>0</v>
      </c>
      <c r="F395" s="1">
        <f t="shared" ref="F395:F458" si="24">D395+E395</f>
        <v>30098541</v>
      </c>
      <c r="G395" s="2">
        <v>11458543.960000001</v>
      </c>
      <c r="H395" s="2">
        <v>4339.6099999999997</v>
      </c>
      <c r="I395" s="12">
        <f t="shared" ref="I395:I458" si="25">F395/H395</f>
        <v>6935.7709563762646</v>
      </c>
      <c r="J395" s="2">
        <f t="shared" ref="J395:J458" si="26">G395/H395</f>
        <v>2640.4547781943543</v>
      </c>
      <c r="K395" s="12">
        <f t="shared" ref="K395:K458" si="27">I395+J395</f>
        <v>9576.2257345706184</v>
      </c>
    </row>
    <row r="396" spans="1:11" x14ac:dyDescent="0.35">
      <c r="A396" s="3">
        <v>44545</v>
      </c>
      <c r="B396" t="s">
        <v>475</v>
      </c>
      <c r="C396" t="s">
        <v>68</v>
      </c>
      <c r="D396" s="1">
        <v>44372534</v>
      </c>
      <c r="E396">
        <v>0</v>
      </c>
      <c r="F396" s="1">
        <f t="shared" si="24"/>
        <v>44372534</v>
      </c>
      <c r="G396" s="2">
        <v>5793247.9900000002</v>
      </c>
      <c r="H396" s="2">
        <v>3999.33</v>
      </c>
      <c r="I396" s="12">
        <f t="shared" si="25"/>
        <v>11094.991911145116</v>
      </c>
      <c r="J396" s="2">
        <f t="shared" si="26"/>
        <v>1448.5546304005923</v>
      </c>
      <c r="K396" s="12">
        <f t="shared" si="27"/>
        <v>12543.546541545709</v>
      </c>
    </row>
    <row r="397" spans="1:11" x14ac:dyDescent="0.35">
      <c r="A397" s="3">
        <v>50336</v>
      </c>
      <c r="B397" t="s">
        <v>476</v>
      </c>
      <c r="C397" t="s">
        <v>250</v>
      </c>
      <c r="D397" s="1">
        <v>6285475</v>
      </c>
      <c r="E397" s="1">
        <v>1950075</v>
      </c>
      <c r="F397" s="1">
        <f t="shared" si="24"/>
        <v>8235550</v>
      </c>
      <c r="G397" s="2">
        <v>7824719.4400000004</v>
      </c>
      <c r="H397" s="2">
        <v>1393.24</v>
      </c>
      <c r="I397" s="12">
        <f t="shared" si="25"/>
        <v>5911.0777755447734</v>
      </c>
      <c r="J397" s="2">
        <f t="shared" si="26"/>
        <v>5616.2035543050733</v>
      </c>
      <c r="K397" s="12">
        <f t="shared" si="27"/>
        <v>11527.281329849848</v>
      </c>
    </row>
    <row r="398" spans="1:11" x14ac:dyDescent="0.35">
      <c r="A398" s="3">
        <v>46250</v>
      </c>
      <c r="B398" t="s">
        <v>477</v>
      </c>
      <c r="C398" t="s">
        <v>168</v>
      </c>
      <c r="D398" s="1">
        <v>14499861</v>
      </c>
      <c r="E398" s="1">
        <v>4664423</v>
      </c>
      <c r="F398" s="1">
        <f t="shared" si="24"/>
        <v>19164284</v>
      </c>
      <c r="G398" s="2">
        <v>12947936.029999999</v>
      </c>
      <c r="H398" s="2">
        <v>3255.03</v>
      </c>
      <c r="I398" s="12">
        <f t="shared" si="25"/>
        <v>5887.5905905629133</v>
      </c>
      <c r="J398" s="2">
        <f t="shared" si="26"/>
        <v>3977.8238695188675</v>
      </c>
      <c r="K398" s="12">
        <f t="shared" si="27"/>
        <v>9865.4144600817817</v>
      </c>
    </row>
    <row r="399" spans="1:11" x14ac:dyDescent="0.35">
      <c r="A399" s="3">
        <v>46722</v>
      </c>
      <c r="B399" t="s">
        <v>477</v>
      </c>
      <c r="C399" t="s">
        <v>60</v>
      </c>
      <c r="D399" s="1">
        <v>9305575</v>
      </c>
      <c r="E399">
        <v>0</v>
      </c>
      <c r="F399" s="1">
        <f t="shared" si="24"/>
        <v>9305575</v>
      </c>
      <c r="G399" s="2">
        <v>2917334.67</v>
      </c>
      <c r="H399" s="2">
        <v>1021.55</v>
      </c>
      <c r="I399" s="12">
        <f t="shared" si="25"/>
        <v>9109.270226616416</v>
      </c>
      <c r="J399" s="2">
        <f t="shared" si="26"/>
        <v>2855.7923449659829</v>
      </c>
      <c r="K399" s="12">
        <f t="shared" si="27"/>
        <v>11965.062571582399</v>
      </c>
    </row>
    <row r="400" spans="1:11" x14ac:dyDescent="0.35">
      <c r="A400" s="3">
        <v>49056</v>
      </c>
      <c r="B400" t="s">
        <v>478</v>
      </c>
      <c r="C400" t="s">
        <v>206</v>
      </c>
      <c r="D400" s="1">
        <v>9658414</v>
      </c>
      <c r="E400">
        <v>0</v>
      </c>
      <c r="F400" s="1">
        <f t="shared" si="24"/>
        <v>9658414</v>
      </c>
      <c r="G400" s="2">
        <v>11560943.01</v>
      </c>
      <c r="H400" s="2">
        <v>2187.7199999999998</v>
      </c>
      <c r="I400" s="12">
        <f t="shared" si="25"/>
        <v>4414.8309655714629</v>
      </c>
      <c r="J400" s="2">
        <f t="shared" si="26"/>
        <v>5284.4710520541939</v>
      </c>
      <c r="K400" s="12">
        <f t="shared" si="27"/>
        <v>9699.3020176256578</v>
      </c>
    </row>
    <row r="401" spans="1:11" x14ac:dyDescent="0.35">
      <c r="A401" s="3">
        <v>48728</v>
      </c>
      <c r="B401" t="s">
        <v>479</v>
      </c>
      <c r="C401" t="s">
        <v>119</v>
      </c>
      <c r="D401" s="1">
        <v>34287321</v>
      </c>
      <c r="E401">
        <v>0</v>
      </c>
      <c r="F401" s="1">
        <f t="shared" si="24"/>
        <v>34287321</v>
      </c>
      <c r="G401" s="2">
        <v>23755903.620000001</v>
      </c>
      <c r="H401" s="2">
        <v>5021.05</v>
      </c>
      <c r="I401" s="12">
        <f t="shared" si="25"/>
        <v>6828.7153085509999</v>
      </c>
      <c r="J401" s="2">
        <f t="shared" si="26"/>
        <v>4731.2621105147327</v>
      </c>
      <c r="K401" s="12">
        <f t="shared" si="27"/>
        <v>11559.977419065734</v>
      </c>
    </row>
    <row r="402" spans="1:11" x14ac:dyDescent="0.35">
      <c r="A402" s="3">
        <v>48819</v>
      </c>
      <c r="B402" t="s">
        <v>480</v>
      </c>
      <c r="C402" t="s">
        <v>142</v>
      </c>
      <c r="D402" s="1">
        <v>4937751</v>
      </c>
      <c r="E402" s="1">
        <v>1584909</v>
      </c>
      <c r="F402" s="1">
        <f t="shared" si="24"/>
        <v>6522660</v>
      </c>
      <c r="G402" s="2">
        <v>5289048.1500000004</v>
      </c>
      <c r="H402" s="2">
        <v>1119.8499999999999</v>
      </c>
      <c r="I402" s="12">
        <f t="shared" si="25"/>
        <v>5824.5836495959284</v>
      </c>
      <c r="J402" s="2">
        <f t="shared" si="26"/>
        <v>4722.9969638790917</v>
      </c>
      <c r="K402" s="12">
        <f t="shared" si="27"/>
        <v>10547.58061347502</v>
      </c>
    </row>
    <row r="403" spans="1:11" x14ac:dyDescent="0.35">
      <c r="A403" s="3">
        <v>48033</v>
      </c>
      <c r="B403" t="s">
        <v>481</v>
      </c>
      <c r="C403" t="s">
        <v>299</v>
      </c>
      <c r="D403" s="1">
        <v>9052804</v>
      </c>
      <c r="E403" s="1">
        <v>30692</v>
      </c>
      <c r="F403" s="1">
        <f t="shared" si="24"/>
        <v>9083496</v>
      </c>
      <c r="G403" s="2">
        <v>4607111.6399999997</v>
      </c>
      <c r="H403" s="2">
        <v>1221.68</v>
      </c>
      <c r="I403" s="12">
        <f t="shared" si="25"/>
        <v>7435.24981992011</v>
      </c>
      <c r="J403" s="2">
        <f t="shared" si="26"/>
        <v>3771.1279876890835</v>
      </c>
      <c r="K403" s="12">
        <f t="shared" si="27"/>
        <v>11206.377807609193</v>
      </c>
    </row>
    <row r="404" spans="1:11" x14ac:dyDescent="0.35">
      <c r="A404" s="3">
        <v>48736</v>
      </c>
      <c r="B404" t="s">
        <v>481</v>
      </c>
      <c r="C404" t="s">
        <v>119</v>
      </c>
      <c r="D404" s="1">
        <v>7900073</v>
      </c>
      <c r="E404">
        <v>0</v>
      </c>
      <c r="F404" s="1">
        <f t="shared" si="24"/>
        <v>7900073</v>
      </c>
      <c r="G404" s="2">
        <v>11771323.83</v>
      </c>
      <c r="H404" s="2">
        <v>1509.21</v>
      </c>
      <c r="I404" s="12">
        <f t="shared" si="25"/>
        <v>5234.5750425719416</v>
      </c>
      <c r="J404" s="2">
        <f t="shared" si="26"/>
        <v>7799.6593118253923</v>
      </c>
      <c r="K404" s="12">
        <f t="shared" si="27"/>
        <v>13034.234354397333</v>
      </c>
    </row>
    <row r="405" spans="1:11" x14ac:dyDescent="0.35">
      <c r="A405" s="3">
        <v>47365</v>
      </c>
      <c r="B405" t="s">
        <v>482</v>
      </c>
      <c r="C405" t="s">
        <v>164</v>
      </c>
      <c r="D405" s="1">
        <v>50687899</v>
      </c>
      <c r="E405">
        <v>0</v>
      </c>
      <c r="F405" s="1">
        <f t="shared" si="24"/>
        <v>50687899</v>
      </c>
      <c r="G405" s="2">
        <v>29829599.170000002</v>
      </c>
      <c r="H405" s="2">
        <v>8759.8700000000008</v>
      </c>
      <c r="I405" s="12">
        <f t="shared" si="25"/>
        <v>5786.3757110550723</v>
      </c>
      <c r="J405" s="2">
        <f t="shared" si="26"/>
        <v>3405.2559193230036</v>
      </c>
      <c r="K405" s="12">
        <f t="shared" si="27"/>
        <v>9191.6316303780768</v>
      </c>
    </row>
    <row r="406" spans="1:11" x14ac:dyDescent="0.35">
      <c r="A406" s="3">
        <v>49635</v>
      </c>
      <c r="B406" t="s">
        <v>482</v>
      </c>
      <c r="C406" t="s">
        <v>102</v>
      </c>
      <c r="D406" s="1">
        <v>2595717</v>
      </c>
      <c r="E406">
        <v>0</v>
      </c>
      <c r="F406" s="1">
        <f t="shared" si="24"/>
        <v>2595717</v>
      </c>
      <c r="G406" s="2">
        <v>16242064.029999999</v>
      </c>
      <c r="H406" s="2">
        <v>1540.03</v>
      </c>
      <c r="I406" s="12">
        <f t="shared" si="25"/>
        <v>1685.4976851100303</v>
      </c>
      <c r="J406" s="2">
        <f t="shared" si="26"/>
        <v>10546.589371635617</v>
      </c>
      <c r="K406" s="12">
        <f t="shared" si="27"/>
        <v>12232.087056745648</v>
      </c>
    </row>
    <row r="407" spans="1:11" x14ac:dyDescent="0.35">
      <c r="A407" s="3">
        <v>49908</v>
      </c>
      <c r="B407" t="s">
        <v>482</v>
      </c>
      <c r="C407" t="s">
        <v>29</v>
      </c>
      <c r="D407" s="1">
        <v>8271830</v>
      </c>
      <c r="E407" s="1">
        <v>3162653</v>
      </c>
      <c r="F407" s="1">
        <f t="shared" si="24"/>
        <v>11434483</v>
      </c>
      <c r="G407" s="2">
        <v>8486455.1400000006</v>
      </c>
      <c r="H407" s="2">
        <v>1841.57</v>
      </c>
      <c r="I407" s="12">
        <f t="shared" si="25"/>
        <v>6209.0949570203684</v>
      </c>
      <c r="J407" s="2">
        <f t="shared" si="26"/>
        <v>4608.2718224123983</v>
      </c>
      <c r="K407" s="12">
        <f t="shared" si="27"/>
        <v>10817.366779432767</v>
      </c>
    </row>
    <row r="408" spans="1:11" x14ac:dyDescent="0.35">
      <c r="A408" s="3">
        <v>46268</v>
      </c>
      <c r="B408" t="s">
        <v>483</v>
      </c>
      <c r="C408" t="s">
        <v>168</v>
      </c>
      <c r="D408" s="1">
        <v>6998940</v>
      </c>
      <c r="E408" s="1">
        <v>2170485</v>
      </c>
      <c r="F408" s="1">
        <f t="shared" si="24"/>
        <v>9169425</v>
      </c>
      <c r="G408" s="2">
        <v>6980496.6900000004</v>
      </c>
      <c r="H408" s="2">
        <v>1546.32</v>
      </c>
      <c r="I408" s="12">
        <f t="shared" si="25"/>
        <v>5929.8366444203011</v>
      </c>
      <c r="J408" s="2">
        <f t="shared" si="26"/>
        <v>4514.263988049046</v>
      </c>
      <c r="K408" s="12">
        <f t="shared" si="27"/>
        <v>10444.100632469348</v>
      </c>
    </row>
    <row r="409" spans="1:11" x14ac:dyDescent="0.35">
      <c r="A409" s="3">
        <v>50575</v>
      </c>
      <c r="B409" t="s">
        <v>483</v>
      </c>
      <c r="C409" t="s">
        <v>162</v>
      </c>
      <c r="D409" s="1">
        <v>4160443</v>
      </c>
      <c r="E409" s="1">
        <v>2175519</v>
      </c>
      <c r="F409" s="1">
        <f t="shared" si="24"/>
        <v>6335962</v>
      </c>
      <c r="G409" s="2">
        <v>7102229.5800000001</v>
      </c>
      <c r="H409" s="2">
        <v>1149.07</v>
      </c>
      <c r="I409" s="12">
        <f t="shared" si="25"/>
        <v>5513.9913147153784</v>
      </c>
      <c r="J409" s="2">
        <f t="shared" si="26"/>
        <v>6180.8502354077646</v>
      </c>
      <c r="K409" s="12">
        <f t="shared" si="27"/>
        <v>11694.841550123143</v>
      </c>
    </row>
    <row r="410" spans="1:11" x14ac:dyDescent="0.35">
      <c r="A410" s="3">
        <v>50716</v>
      </c>
      <c r="B410" t="s">
        <v>484</v>
      </c>
      <c r="C410" t="s">
        <v>109</v>
      </c>
      <c r="D410" s="1">
        <v>6311971</v>
      </c>
      <c r="E410" s="1">
        <v>81266</v>
      </c>
      <c r="F410" s="1">
        <f t="shared" si="24"/>
        <v>6393237</v>
      </c>
      <c r="G410" s="2">
        <v>3596744.74</v>
      </c>
      <c r="H410">
        <v>746.43</v>
      </c>
      <c r="I410" s="12">
        <f t="shared" si="25"/>
        <v>8565.0858084482134</v>
      </c>
      <c r="J410" s="2">
        <f t="shared" si="26"/>
        <v>4818.5961711078071</v>
      </c>
      <c r="K410" s="12">
        <f t="shared" si="27"/>
        <v>13383.68197955602</v>
      </c>
    </row>
    <row r="411" spans="1:11" x14ac:dyDescent="0.35">
      <c r="A411" s="3">
        <v>44552</v>
      </c>
      <c r="B411" t="s">
        <v>485</v>
      </c>
      <c r="C411" t="s">
        <v>23</v>
      </c>
      <c r="D411" s="1">
        <v>9705654</v>
      </c>
      <c r="E411">
        <v>0</v>
      </c>
      <c r="F411" s="1">
        <f t="shared" si="24"/>
        <v>9705654</v>
      </c>
      <c r="G411" s="2">
        <v>8065720.4299999997</v>
      </c>
      <c r="H411" s="2">
        <v>2006.3</v>
      </c>
      <c r="I411" s="12">
        <f t="shared" si="25"/>
        <v>4837.5885959228435</v>
      </c>
      <c r="J411" s="2">
        <f t="shared" si="26"/>
        <v>4020.1965957234711</v>
      </c>
      <c r="K411" s="12">
        <f t="shared" si="27"/>
        <v>8857.7851916463151</v>
      </c>
    </row>
    <row r="412" spans="1:11" x14ac:dyDescent="0.35">
      <c r="A412" s="3">
        <v>44560</v>
      </c>
      <c r="B412" t="s">
        <v>486</v>
      </c>
      <c r="C412" t="s">
        <v>79</v>
      </c>
      <c r="D412" s="1">
        <v>9535422</v>
      </c>
      <c r="E412" s="1">
        <v>2211915</v>
      </c>
      <c r="F412" s="1">
        <f t="shared" si="24"/>
        <v>11747337</v>
      </c>
      <c r="G412" s="2">
        <v>15037412.539999999</v>
      </c>
      <c r="H412" s="2">
        <v>2787.04</v>
      </c>
      <c r="I412" s="12">
        <f t="shared" si="25"/>
        <v>4214.9868677880477</v>
      </c>
      <c r="J412" s="2">
        <f t="shared" si="26"/>
        <v>5395.4778331132666</v>
      </c>
      <c r="K412" s="12">
        <f t="shared" si="27"/>
        <v>9610.4647009013133</v>
      </c>
    </row>
    <row r="413" spans="1:11" x14ac:dyDescent="0.35">
      <c r="A413" s="3">
        <v>50567</v>
      </c>
      <c r="B413" t="s">
        <v>487</v>
      </c>
      <c r="C413" t="s">
        <v>162</v>
      </c>
      <c r="D413" s="1">
        <v>4380849</v>
      </c>
      <c r="E413" s="1">
        <v>1330550</v>
      </c>
      <c r="F413" s="1">
        <f t="shared" si="24"/>
        <v>5711399</v>
      </c>
      <c r="G413" s="2">
        <v>6800623.9500000002</v>
      </c>
      <c r="H413" s="2">
        <v>1332.91</v>
      </c>
      <c r="I413" s="12">
        <f t="shared" si="25"/>
        <v>4284.9097088325543</v>
      </c>
      <c r="J413" s="2">
        <f t="shared" si="26"/>
        <v>5102.0878754004398</v>
      </c>
      <c r="K413" s="12">
        <f t="shared" si="27"/>
        <v>9386.997584232995</v>
      </c>
    </row>
    <row r="414" spans="1:11" x14ac:dyDescent="0.35">
      <c r="A414" s="3">
        <v>44578</v>
      </c>
      <c r="B414" t="s">
        <v>488</v>
      </c>
      <c r="C414" t="s">
        <v>164</v>
      </c>
      <c r="D414" s="1">
        <v>17996798</v>
      </c>
      <c r="E414">
        <v>0</v>
      </c>
      <c r="F414" s="1">
        <f t="shared" si="24"/>
        <v>17996798</v>
      </c>
      <c r="G414" s="2">
        <v>7566430.3799999999</v>
      </c>
      <c r="H414" s="2">
        <v>2020.01</v>
      </c>
      <c r="I414" s="12">
        <f t="shared" si="25"/>
        <v>8909.2618353374492</v>
      </c>
      <c r="J414" s="2">
        <f t="shared" si="26"/>
        <v>3745.7390705986604</v>
      </c>
      <c r="K414" s="12">
        <f t="shared" si="27"/>
        <v>12655.000905936109</v>
      </c>
    </row>
    <row r="415" spans="1:11" x14ac:dyDescent="0.35">
      <c r="A415" s="3">
        <v>47761</v>
      </c>
      <c r="B415" t="s">
        <v>489</v>
      </c>
      <c r="C415" t="s">
        <v>334</v>
      </c>
      <c r="D415" s="1">
        <v>3155198</v>
      </c>
      <c r="E415">
        <v>0</v>
      </c>
      <c r="F415" s="1">
        <f t="shared" si="24"/>
        <v>3155198</v>
      </c>
      <c r="G415" s="2">
        <v>10079686.27</v>
      </c>
      <c r="H415" s="2">
        <v>1168.83</v>
      </c>
      <c r="I415" s="12">
        <f t="shared" si="25"/>
        <v>2699.4498772276552</v>
      </c>
      <c r="J415" s="2">
        <f t="shared" si="26"/>
        <v>8623.7402102957658</v>
      </c>
      <c r="K415" s="12">
        <f t="shared" si="27"/>
        <v>11323.190087523421</v>
      </c>
    </row>
    <row r="416" spans="1:11" x14ac:dyDescent="0.35">
      <c r="A416" s="3">
        <v>47373</v>
      </c>
      <c r="B416" t="s">
        <v>490</v>
      </c>
      <c r="C416" t="s">
        <v>164</v>
      </c>
      <c r="D416" s="1">
        <v>33578427</v>
      </c>
      <c r="E416">
        <v>0</v>
      </c>
      <c r="F416" s="1">
        <f t="shared" si="24"/>
        <v>33578427</v>
      </c>
      <c r="G416" s="2">
        <v>27400836.210000001</v>
      </c>
      <c r="H416" s="2">
        <v>7602.87</v>
      </c>
      <c r="I416" s="12">
        <f t="shared" si="25"/>
        <v>4416.5462516128782</v>
      </c>
      <c r="J416" s="2">
        <f t="shared" si="26"/>
        <v>3604.0121967099267</v>
      </c>
      <c r="K416" s="12">
        <f t="shared" si="27"/>
        <v>8020.5584483228049</v>
      </c>
    </row>
    <row r="417" spans="1:11" x14ac:dyDescent="0.35">
      <c r="A417" s="3">
        <v>44586</v>
      </c>
      <c r="B417" t="s">
        <v>491</v>
      </c>
      <c r="C417" t="s">
        <v>119</v>
      </c>
      <c r="D417" s="1">
        <v>21241838</v>
      </c>
      <c r="E417">
        <v>0</v>
      </c>
      <c r="F417" s="1">
        <f t="shared" si="24"/>
        <v>21241838</v>
      </c>
      <c r="G417" s="2">
        <v>6574007.6699999999</v>
      </c>
      <c r="H417" s="2">
        <v>2074.3200000000002</v>
      </c>
      <c r="I417" s="12">
        <f t="shared" si="25"/>
        <v>10240.386247059276</v>
      </c>
      <c r="J417" s="2">
        <f t="shared" si="26"/>
        <v>3169.2350601642947</v>
      </c>
      <c r="K417" s="12">
        <f t="shared" si="27"/>
        <v>13409.62130722357</v>
      </c>
    </row>
    <row r="418" spans="1:11" x14ac:dyDescent="0.35">
      <c r="A418" s="3">
        <v>44594</v>
      </c>
      <c r="B418" t="s">
        <v>492</v>
      </c>
      <c r="C418" t="s">
        <v>33</v>
      </c>
      <c r="D418" s="1">
        <v>5780355</v>
      </c>
      <c r="E418" s="1">
        <v>4656351</v>
      </c>
      <c r="F418" s="1">
        <f t="shared" si="24"/>
        <v>10436706</v>
      </c>
      <c r="G418" s="2">
        <v>3740462.38</v>
      </c>
      <c r="H418">
        <v>981.31</v>
      </c>
      <c r="I418" s="12">
        <f t="shared" si="25"/>
        <v>10635.483180646279</v>
      </c>
      <c r="J418" s="2">
        <f t="shared" si="26"/>
        <v>3811.7031111473439</v>
      </c>
      <c r="K418" s="12">
        <f t="shared" si="27"/>
        <v>14447.186291793623</v>
      </c>
    </row>
    <row r="419" spans="1:11" x14ac:dyDescent="0.35">
      <c r="A419" s="3">
        <v>61903</v>
      </c>
      <c r="B419" t="s">
        <v>493</v>
      </c>
      <c r="C419" t="s">
        <v>394</v>
      </c>
      <c r="D419" s="1">
        <v>8295582</v>
      </c>
      <c r="E419">
        <v>0</v>
      </c>
      <c r="F419" s="1">
        <f t="shared" si="24"/>
        <v>8295582</v>
      </c>
      <c r="G419" s="2">
        <v>30428150.59</v>
      </c>
      <c r="H419" s="2">
        <v>3820.8</v>
      </c>
      <c r="I419" s="12">
        <f t="shared" si="25"/>
        <v>2171.1636306532664</v>
      </c>
      <c r="J419" s="2">
        <f t="shared" si="26"/>
        <v>7963.816632642378</v>
      </c>
      <c r="K419" s="12">
        <f t="shared" si="27"/>
        <v>10134.980263295645</v>
      </c>
    </row>
    <row r="420" spans="1:11" x14ac:dyDescent="0.35">
      <c r="A420" s="3">
        <v>49726</v>
      </c>
      <c r="B420" t="s">
        <v>494</v>
      </c>
      <c r="C420" t="s">
        <v>274</v>
      </c>
      <c r="D420" s="1">
        <v>2760278</v>
      </c>
      <c r="E420" s="1">
        <v>717065</v>
      </c>
      <c r="F420" s="1">
        <f t="shared" si="24"/>
        <v>3477343</v>
      </c>
      <c r="G420" s="2">
        <v>3011992.26</v>
      </c>
      <c r="H420">
        <v>503.21</v>
      </c>
      <c r="I420" s="12">
        <f t="shared" si="25"/>
        <v>6910.3217344647364</v>
      </c>
      <c r="J420" s="2">
        <f t="shared" si="26"/>
        <v>5985.5572425031296</v>
      </c>
      <c r="K420" s="12">
        <f t="shared" si="27"/>
        <v>12895.878976967866</v>
      </c>
    </row>
    <row r="421" spans="1:11" x14ac:dyDescent="0.35">
      <c r="A421" s="3">
        <v>46763</v>
      </c>
      <c r="B421" t="s">
        <v>495</v>
      </c>
      <c r="C421" t="s">
        <v>95</v>
      </c>
      <c r="D421" s="1">
        <v>195298884</v>
      </c>
      <c r="E421">
        <v>0</v>
      </c>
      <c r="F421" s="1">
        <f t="shared" si="24"/>
        <v>195298884</v>
      </c>
      <c r="G421" s="2">
        <v>11618462.210000001</v>
      </c>
      <c r="H421" s="2">
        <v>20114.53</v>
      </c>
      <c r="I421" s="12">
        <f t="shared" si="25"/>
        <v>9709.343643624783</v>
      </c>
      <c r="J421" s="2">
        <f t="shared" si="26"/>
        <v>577.61539593517728</v>
      </c>
      <c r="K421" s="12">
        <f t="shared" si="27"/>
        <v>10286.959039559961</v>
      </c>
    </row>
    <row r="422" spans="1:11" x14ac:dyDescent="0.35">
      <c r="A422" s="3">
        <v>46573</v>
      </c>
      <c r="B422" t="s">
        <v>496</v>
      </c>
      <c r="C422" t="s">
        <v>68</v>
      </c>
      <c r="D422" s="1">
        <v>27323573</v>
      </c>
      <c r="E422">
        <v>0</v>
      </c>
      <c r="F422" s="1">
        <f t="shared" si="24"/>
        <v>27323573</v>
      </c>
      <c r="G422" s="2">
        <v>13436812.039999999</v>
      </c>
      <c r="H422" s="2">
        <v>3600.3</v>
      </c>
      <c r="I422" s="12">
        <f t="shared" si="25"/>
        <v>7589.2489514762656</v>
      </c>
      <c r="J422" s="2">
        <f t="shared" si="26"/>
        <v>3732.1367774907644</v>
      </c>
      <c r="K422" s="12">
        <f t="shared" si="27"/>
        <v>11321.38572896703</v>
      </c>
    </row>
    <row r="423" spans="1:11" x14ac:dyDescent="0.35">
      <c r="A423" s="3">
        <v>49478</v>
      </c>
      <c r="B423" t="s">
        <v>497</v>
      </c>
      <c r="C423" t="s">
        <v>173</v>
      </c>
      <c r="D423" s="1">
        <v>10704568</v>
      </c>
      <c r="E423">
        <v>0</v>
      </c>
      <c r="F423" s="1">
        <f t="shared" si="24"/>
        <v>10704568</v>
      </c>
      <c r="G423" s="2">
        <v>3254598.3</v>
      </c>
      <c r="H423" s="2">
        <v>1694.11</v>
      </c>
      <c r="I423" s="12">
        <f t="shared" si="25"/>
        <v>6318.6971330078923</v>
      </c>
      <c r="J423" s="2">
        <f t="shared" si="26"/>
        <v>1921.1257238313924</v>
      </c>
      <c r="K423" s="12">
        <f t="shared" si="27"/>
        <v>8239.8228568392842</v>
      </c>
    </row>
    <row r="424" spans="1:11" x14ac:dyDescent="0.35">
      <c r="A424" s="3">
        <v>46581</v>
      </c>
      <c r="B424" t="s">
        <v>498</v>
      </c>
      <c r="C424" t="s">
        <v>68</v>
      </c>
      <c r="D424" s="1">
        <v>47278585</v>
      </c>
      <c r="E424">
        <v>0</v>
      </c>
      <c r="F424" s="1">
        <f t="shared" si="24"/>
        <v>47278585</v>
      </c>
      <c r="G424" s="2">
        <v>1575404.31</v>
      </c>
      <c r="H424" s="2">
        <v>1989.32</v>
      </c>
      <c r="I424" s="12">
        <f t="shared" si="25"/>
        <v>23766.204029517627</v>
      </c>
      <c r="J424" s="2">
        <f t="shared" si="26"/>
        <v>791.93106689723129</v>
      </c>
      <c r="K424" s="12">
        <f t="shared" si="27"/>
        <v>24558.135096414859</v>
      </c>
    </row>
    <row r="425" spans="1:11" x14ac:dyDescent="0.35">
      <c r="A425" s="3">
        <v>44602</v>
      </c>
      <c r="B425" t="s">
        <v>499</v>
      </c>
      <c r="C425" t="s">
        <v>39</v>
      </c>
      <c r="D425" s="1">
        <v>24098662</v>
      </c>
      <c r="E425">
        <v>0</v>
      </c>
      <c r="F425" s="1">
        <f t="shared" si="24"/>
        <v>24098662</v>
      </c>
      <c r="G425" s="2">
        <v>12521057.859999999</v>
      </c>
      <c r="H425" s="2">
        <v>3474.47</v>
      </c>
      <c r="I425" s="12">
        <f t="shared" si="25"/>
        <v>6935.9246158406895</v>
      </c>
      <c r="J425" s="2">
        <f t="shared" si="26"/>
        <v>3603.7317518930945</v>
      </c>
      <c r="K425" s="12">
        <f t="shared" si="27"/>
        <v>10539.656367733784</v>
      </c>
    </row>
    <row r="426" spans="1:11" x14ac:dyDescent="0.35">
      <c r="A426" s="3">
        <v>44610</v>
      </c>
      <c r="B426" t="s">
        <v>500</v>
      </c>
      <c r="C426" t="s">
        <v>162</v>
      </c>
      <c r="D426" s="1">
        <v>9489490</v>
      </c>
      <c r="E426">
        <v>0</v>
      </c>
      <c r="F426" s="1">
        <f t="shared" si="24"/>
        <v>9489490</v>
      </c>
      <c r="G426" s="2">
        <v>6592127.9800000004</v>
      </c>
      <c r="H426" s="2">
        <v>1601.32</v>
      </c>
      <c r="I426" s="12">
        <f t="shared" si="25"/>
        <v>5926.0422651312665</v>
      </c>
      <c r="J426" s="2">
        <f t="shared" si="26"/>
        <v>4116.683723428172</v>
      </c>
      <c r="K426" s="12">
        <f t="shared" si="27"/>
        <v>10042.725988559439</v>
      </c>
    </row>
    <row r="427" spans="1:11" x14ac:dyDescent="0.35">
      <c r="A427" s="3">
        <v>49916</v>
      </c>
      <c r="B427" t="s">
        <v>501</v>
      </c>
      <c r="C427" t="s">
        <v>29</v>
      </c>
      <c r="D427" s="1">
        <v>2706378</v>
      </c>
      <c r="E427">
        <v>0</v>
      </c>
      <c r="F427" s="1">
        <f t="shared" si="24"/>
        <v>2706378</v>
      </c>
      <c r="G427" s="2">
        <v>5620824.1299999999</v>
      </c>
      <c r="H427">
        <v>826.15</v>
      </c>
      <c r="I427" s="12">
        <f t="shared" si="25"/>
        <v>3275.8917872057132</v>
      </c>
      <c r="J427" s="2">
        <f t="shared" si="26"/>
        <v>6803.6363009138777</v>
      </c>
      <c r="K427" s="12">
        <f t="shared" si="27"/>
        <v>10079.52808811959</v>
      </c>
    </row>
    <row r="428" spans="1:11" x14ac:dyDescent="0.35">
      <c r="A428" s="3">
        <v>50724</v>
      </c>
      <c r="B428" t="s">
        <v>502</v>
      </c>
      <c r="C428" t="s">
        <v>109</v>
      </c>
      <c r="D428" s="1">
        <v>6024996</v>
      </c>
      <c r="E428" s="1">
        <v>2847256</v>
      </c>
      <c r="F428" s="1">
        <f t="shared" si="24"/>
        <v>8872252</v>
      </c>
      <c r="G428" s="2">
        <v>5542726.8700000001</v>
      </c>
      <c r="H428" s="2">
        <v>1388.17</v>
      </c>
      <c r="I428" s="12">
        <f t="shared" si="25"/>
        <v>6391.3295921969211</v>
      </c>
      <c r="J428" s="2">
        <f t="shared" si="26"/>
        <v>3992.8300352262331</v>
      </c>
      <c r="K428" s="12">
        <f t="shared" si="27"/>
        <v>10384.159627423154</v>
      </c>
    </row>
    <row r="429" spans="1:11" x14ac:dyDescent="0.35">
      <c r="A429" s="3">
        <v>48215</v>
      </c>
      <c r="B429" t="s">
        <v>503</v>
      </c>
      <c r="C429" t="s">
        <v>39</v>
      </c>
      <c r="D429" s="1">
        <v>12242360</v>
      </c>
      <c r="E429">
        <v>0</v>
      </c>
      <c r="F429" s="1">
        <f t="shared" si="24"/>
        <v>12242360</v>
      </c>
      <c r="G429" s="2">
        <v>2540566.84</v>
      </c>
      <c r="H429">
        <v>965.74</v>
      </c>
      <c r="I429" s="12">
        <f t="shared" si="25"/>
        <v>12676.662455733427</v>
      </c>
      <c r="J429" s="2">
        <f t="shared" si="26"/>
        <v>2630.6944312133701</v>
      </c>
      <c r="K429" s="12">
        <f t="shared" si="27"/>
        <v>15307.356886946796</v>
      </c>
    </row>
    <row r="430" spans="1:11" x14ac:dyDescent="0.35">
      <c r="A430" s="3">
        <v>49379</v>
      </c>
      <c r="B430" t="s">
        <v>504</v>
      </c>
      <c r="C430" t="s">
        <v>190</v>
      </c>
      <c r="D430" s="1">
        <v>4961457</v>
      </c>
      <c r="E430" s="1">
        <v>1380337</v>
      </c>
      <c r="F430" s="1">
        <f t="shared" si="24"/>
        <v>6341794</v>
      </c>
      <c r="G430" s="2">
        <v>6467763.5</v>
      </c>
      <c r="H430" s="2">
        <v>1509.38</v>
      </c>
      <c r="I430" s="12">
        <f t="shared" si="25"/>
        <v>4201.588731797161</v>
      </c>
      <c r="J430" s="2">
        <f t="shared" si="26"/>
        <v>4285.046509162702</v>
      </c>
      <c r="K430" s="12">
        <f t="shared" si="27"/>
        <v>8486.6352409598621</v>
      </c>
    </row>
    <row r="431" spans="1:11" x14ac:dyDescent="0.35">
      <c r="A431" s="3">
        <v>49387</v>
      </c>
      <c r="B431" t="s">
        <v>505</v>
      </c>
      <c r="C431" t="s">
        <v>190</v>
      </c>
      <c r="D431" s="1">
        <v>1850588</v>
      </c>
      <c r="E431" s="1">
        <v>621674</v>
      </c>
      <c r="F431" s="1">
        <f t="shared" si="24"/>
        <v>2472262</v>
      </c>
      <c r="G431" s="2">
        <v>2429057.61</v>
      </c>
      <c r="H431">
        <v>412.48</v>
      </c>
      <c r="I431" s="12">
        <f t="shared" si="25"/>
        <v>5993.6530256012411</v>
      </c>
      <c r="J431" s="2">
        <f t="shared" si="26"/>
        <v>5888.9100320015514</v>
      </c>
      <c r="K431" s="12">
        <f t="shared" si="27"/>
        <v>11882.563057602792</v>
      </c>
    </row>
    <row r="432" spans="1:11" x14ac:dyDescent="0.35">
      <c r="A432" s="3">
        <v>44628</v>
      </c>
      <c r="B432" t="s">
        <v>506</v>
      </c>
      <c r="C432" t="s">
        <v>259</v>
      </c>
      <c r="D432" s="1">
        <v>8065264</v>
      </c>
      <c r="E432">
        <v>0</v>
      </c>
      <c r="F432" s="1">
        <f t="shared" si="24"/>
        <v>8065264</v>
      </c>
      <c r="G432" s="2">
        <v>27323543.280000001</v>
      </c>
      <c r="H432" s="2">
        <v>3162.36</v>
      </c>
      <c r="I432" s="12">
        <f t="shared" si="25"/>
        <v>2550.3940095371809</v>
      </c>
      <c r="J432" s="2">
        <f t="shared" si="26"/>
        <v>8640.2380753614398</v>
      </c>
      <c r="K432" s="12">
        <f t="shared" si="27"/>
        <v>11190.632084898622</v>
      </c>
    </row>
    <row r="433" spans="1:11" x14ac:dyDescent="0.35">
      <c r="A433" s="3">
        <v>49510</v>
      </c>
      <c r="B433" t="s">
        <v>507</v>
      </c>
      <c r="C433" t="s">
        <v>21</v>
      </c>
      <c r="D433" s="1">
        <v>2327366</v>
      </c>
      <c r="E433">
        <v>0</v>
      </c>
      <c r="F433" s="1">
        <f t="shared" si="24"/>
        <v>2327366</v>
      </c>
      <c r="G433" s="2">
        <v>7393446.0199999996</v>
      </c>
      <c r="H433">
        <v>886.06</v>
      </c>
      <c r="I433" s="12">
        <f t="shared" si="25"/>
        <v>2626.6460510574907</v>
      </c>
      <c r="J433" s="2">
        <f t="shared" si="26"/>
        <v>8344.1821321355219</v>
      </c>
      <c r="K433" s="12">
        <f t="shared" si="27"/>
        <v>10970.828183193013</v>
      </c>
    </row>
    <row r="434" spans="1:11" x14ac:dyDescent="0.35">
      <c r="A434" s="3">
        <v>49395</v>
      </c>
      <c r="B434" t="s">
        <v>508</v>
      </c>
      <c r="C434" t="s">
        <v>190</v>
      </c>
      <c r="D434" s="1">
        <v>2302759</v>
      </c>
      <c r="E434" s="1">
        <v>1673214</v>
      </c>
      <c r="F434" s="1">
        <f t="shared" si="24"/>
        <v>3975973</v>
      </c>
      <c r="G434" s="2">
        <v>3261830.62</v>
      </c>
      <c r="H434">
        <v>551.69000000000005</v>
      </c>
      <c r="I434" s="12">
        <f t="shared" si="25"/>
        <v>7206.8969892512096</v>
      </c>
      <c r="J434" s="2">
        <f t="shared" si="26"/>
        <v>5912.4338305932679</v>
      </c>
      <c r="K434" s="12">
        <f t="shared" si="27"/>
        <v>13119.330819844477</v>
      </c>
    </row>
    <row r="435" spans="1:11" x14ac:dyDescent="0.35">
      <c r="A435" s="3">
        <v>48579</v>
      </c>
      <c r="B435" t="s">
        <v>509</v>
      </c>
      <c r="C435" t="s">
        <v>150</v>
      </c>
      <c r="D435" s="1">
        <v>4176718</v>
      </c>
      <c r="E435" s="1">
        <v>1154807</v>
      </c>
      <c r="F435" s="1">
        <f t="shared" si="24"/>
        <v>5331525</v>
      </c>
      <c r="G435" s="2">
        <v>5424709.96</v>
      </c>
      <c r="H435">
        <v>908.15</v>
      </c>
      <c r="I435" s="12">
        <f t="shared" si="25"/>
        <v>5870.7537301106649</v>
      </c>
      <c r="J435" s="2">
        <f t="shared" si="26"/>
        <v>5973.3633871056545</v>
      </c>
      <c r="K435" s="12">
        <f t="shared" si="27"/>
        <v>11844.117117216319</v>
      </c>
    </row>
    <row r="436" spans="1:11" x14ac:dyDescent="0.35">
      <c r="A436" s="3">
        <v>44636</v>
      </c>
      <c r="B436" t="s">
        <v>510</v>
      </c>
      <c r="C436" t="s">
        <v>68</v>
      </c>
      <c r="D436" s="1">
        <v>106625042</v>
      </c>
      <c r="E436">
        <v>0</v>
      </c>
      <c r="F436" s="1">
        <f t="shared" si="24"/>
        <v>106625042</v>
      </c>
      <c r="G436" s="2">
        <v>34120695.990000002</v>
      </c>
      <c r="H436" s="2">
        <v>11683.79</v>
      </c>
      <c r="I436" s="12">
        <f t="shared" si="25"/>
        <v>9125.8951076662615</v>
      </c>
      <c r="J436" s="2">
        <f t="shared" si="26"/>
        <v>2920.3448529971865</v>
      </c>
      <c r="K436" s="12">
        <f t="shared" si="27"/>
        <v>12046.239960663448</v>
      </c>
    </row>
    <row r="437" spans="1:11" x14ac:dyDescent="0.35">
      <c r="A437" s="3">
        <v>47597</v>
      </c>
      <c r="B437" t="s">
        <v>511</v>
      </c>
      <c r="C437" t="s">
        <v>318</v>
      </c>
      <c r="D437" s="1">
        <v>5170983</v>
      </c>
      <c r="E437" s="1">
        <v>2049467</v>
      </c>
      <c r="F437" s="1">
        <f t="shared" si="24"/>
        <v>7220450</v>
      </c>
      <c r="G437" s="2">
        <v>4493961.38</v>
      </c>
      <c r="H437">
        <v>814.58</v>
      </c>
      <c r="I437" s="12">
        <f t="shared" si="25"/>
        <v>8864.0158118294094</v>
      </c>
      <c r="J437" s="2">
        <f t="shared" si="26"/>
        <v>5516.9061111247511</v>
      </c>
      <c r="K437" s="12">
        <f t="shared" si="27"/>
        <v>14380.92192295416</v>
      </c>
    </row>
    <row r="438" spans="1:11" x14ac:dyDescent="0.35">
      <c r="A438" s="3">
        <v>45575</v>
      </c>
      <c r="B438" t="s">
        <v>512</v>
      </c>
      <c r="C438" t="s">
        <v>41</v>
      </c>
      <c r="D438" s="1">
        <v>5458151</v>
      </c>
      <c r="E438" s="1">
        <v>1878788</v>
      </c>
      <c r="F438" s="1">
        <f t="shared" si="24"/>
        <v>7336939</v>
      </c>
      <c r="G438" s="2">
        <v>9175371.6199999992</v>
      </c>
      <c r="H438" s="2">
        <v>1544.96</v>
      </c>
      <c r="I438" s="12">
        <f t="shared" si="25"/>
        <v>4748.9507818972661</v>
      </c>
      <c r="J438" s="2">
        <f t="shared" si="26"/>
        <v>5938.9056156793695</v>
      </c>
      <c r="K438" s="12">
        <f t="shared" si="27"/>
        <v>10687.856397576636</v>
      </c>
    </row>
    <row r="439" spans="1:11" x14ac:dyDescent="0.35">
      <c r="A439" s="3">
        <v>46813</v>
      </c>
      <c r="B439" t="s">
        <v>513</v>
      </c>
      <c r="C439" t="s">
        <v>240</v>
      </c>
      <c r="D439" s="1">
        <v>19553310</v>
      </c>
      <c r="E439">
        <v>0</v>
      </c>
      <c r="F439" s="1">
        <f t="shared" si="24"/>
        <v>19553310</v>
      </c>
      <c r="G439" s="2">
        <v>3564442.65</v>
      </c>
      <c r="H439" s="2">
        <v>1732.68</v>
      </c>
      <c r="I439" s="12">
        <f t="shared" si="25"/>
        <v>11285.009349677955</v>
      </c>
      <c r="J439" s="2">
        <f t="shared" si="26"/>
        <v>2057.184621511185</v>
      </c>
      <c r="K439" s="12">
        <f t="shared" si="27"/>
        <v>13342.193971189141</v>
      </c>
    </row>
    <row r="440" spans="1:11" x14ac:dyDescent="0.35">
      <c r="A440" s="3">
        <v>45781</v>
      </c>
      <c r="B440" t="s">
        <v>514</v>
      </c>
      <c r="C440" t="s">
        <v>27</v>
      </c>
      <c r="D440" s="1">
        <v>3518126</v>
      </c>
      <c r="E440">
        <v>0</v>
      </c>
      <c r="F440" s="1">
        <f t="shared" si="24"/>
        <v>3518126</v>
      </c>
      <c r="G440" s="2">
        <v>2227631.63</v>
      </c>
      <c r="H440">
        <v>512.54999999999995</v>
      </c>
      <c r="I440" s="12">
        <f t="shared" si="25"/>
        <v>6863.9664422983133</v>
      </c>
      <c r="J440" s="2">
        <f t="shared" si="26"/>
        <v>4346.1742854355671</v>
      </c>
      <c r="K440" s="12">
        <f t="shared" si="27"/>
        <v>11210.14072773388</v>
      </c>
    </row>
    <row r="441" spans="1:11" x14ac:dyDescent="0.35">
      <c r="A441" s="3">
        <v>47902</v>
      </c>
      <c r="B441" t="s">
        <v>514</v>
      </c>
      <c r="C441" t="s">
        <v>259</v>
      </c>
      <c r="D441" s="1">
        <v>12447660</v>
      </c>
      <c r="E441">
        <v>0</v>
      </c>
      <c r="F441" s="1">
        <f t="shared" si="24"/>
        <v>12447660</v>
      </c>
      <c r="G441" s="2">
        <v>1337536.68</v>
      </c>
      <c r="H441" s="2">
        <v>1721.49</v>
      </c>
      <c r="I441" s="12">
        <f t="shared" si="25"/>
        <v>7230.7477824442776</v>
      </c>
      <c r="J441" s="2">
        <f t="shared" si="26"/>
        <v>776.96453653521075</v>
      </c>
      <c r="K441" s="12">
        <f t="shared" si="27"/>
        <v>8007.7123189794884</v>
      </c>
    </row>
    <row r="442" spans="1:11" x14ac:dyDescent="0.35">
      <c r="A442" s="3">
        <v>49924</v>
      </c>
      <c r="B442" t="s">
        <v>514</v>
      </c>
      <c r="C442" t="s">
        <v>29</v>
      </c>
      <c r="D442" s="1">
        <v>21960051</v>
      </c>
      <c r="E442">
        <v>0</v>
      </c>
      <c r="F442" s="1">
        <f t="shared" si="24"/>
        <v>21960051</v>
      </c>
      <c r="G442" s="2">
        <v>19673295.579999998</v>
      </c>
      <c r="H442" s="2">
        <v>4537</v>
      </c>
      <c r="I442" s="12">
        <f t="shared" si="25"/>
        <v>4840.2140180736169</v>
      </c>
      <c r="J442" s="2">
        <f t="shared" si="26"/>
        <v>4336.1903416354417</v>
      </c>
      <c r="K442" s="12">
        <f t="shared" si="27"/>
        <v>9176.4043597090586</v>
      </c>
    </row>
    <row r="443" spans="1:11" x14ac:dyDescent="0.35">
      <c r="A443" s="3">
        <v>45583</v>
      </c>
      <c r="B443" t="s">
        <v>515</v>
      </c>
      <c r="C443" t="s">
        <v>109</v>
      </c>
      <c r="D443" s="1">
        <v>34367696</v>
      </c>
      <c r="E443" s="1">
        <v>6805363</v>
      </c>
      <c r="F443" s="1">
        <f t="shared" si="24"/>
        <v>41173059</v>
      </c>
      <c r="G443" s="2">
        <v>11370138.720000001</v>
      </c>
      <c r="H443" s="2">
        <v>4890.63</v>
      </c>
      <c r="I443" s="12">
        <f t="shared" si="25"/>
        <v>8418.7638402414414</v>
      </c>
      <c r="J443" s="2">
        <f t="shared" si="26"/>
        <v>2324.8822176284039</v>
      </c>
      <c r="K443" s="12">
        <f t="shared" si="27"/>
        <v>10743.646057869846</v>
      </c>
    </row>
    <row r="444" spans="1:11" x14ac:dyDescent="0.35">
      <c r="A444" s="3">
        <v>47076</v>
      </c>
      <c r="B444" t="s">
        <v>516</v>
      </c>
      <c r="C444" t="s">
        <v>46</v>
      </c>
      <c r="D444" s="1">
        <v>1450178</v>
      </c>
      <c r="E444" s="1">
        <v>538951</v>
      </c>
      <c r="F444" s="1">
        <f t="shared" si="24"/>
        <v>1989129</v>
      </c>
      <c r="G444" s="2">
        <v>2253140.54</v>
      </c>
      <c r="H444">
        <v>328.38</v>
      </c>
      <c r="I444" s="12">
        <f t="shared" si="25"/>
        <v>6057.3999634569709</v>
      </c>
      <c r="J444" s="2">
        <f t="shared" si="26"/>
        <v>6861.381752847311</v>
      </c>
      <c r="K444" s="12">
        <f t="shared" si="27"/>
        <v>12918.781716304282</v>
      </c>
    </row>
    <row r="445" spans="1:11" x14ac:dyDescent="0.35">
      <c r="A445" s="3">
        <v>46896</v>
      </c>
      <c r="B445" t="s">
        <v>517</v>
      </c>
      <c r="C445" t="s">
        <v>31</v>
      </c>
      <c r="D445" s="1">
        <v>44098835</v>
      </c>
      <c r="E445" s="1">
        <v>17401337</v>
      </c>
      <c r="F445" s="1">
        <f t="shared" si="24"/>
        <v>61500172</v>
      </c>
      <c r="G445" s="2">
        <v>54217464.640000001</v>
      </c>
      <c r="H445" s="2">
        <v>10383.6</v>
      </c>
      <c r="I445" s="12">
        <f t="shared" si="25"/>
        <v>5922.8179051581337</v>
      </c>
      <c r="J445" s="2">
        <f t="shared" si="26"/>
        <v>5221.4515813398048</v>
      </c>
      <c r="K445" s="12">
        <f t="shared" si="27"/>
        <v>11144.269486497938</v>
      </c>
    </row>
    <row r="446" spans="1:11" x14ac:dyDescent="0.35">
      <c r="A446" s="3">
        <v>47084</v>
      </c>
      <c r="B446" t="s">
        <v>518</v>
      </c>
      <c r="C446" t="s">
        <v>46</v>
      </c>
      <c r="D446" s="1">
        <v>6113393</v>
      </c>
      <c r="E446">
        <v>0</v>
      </c>
      <c r="F446" s="1">
        <f t="shared" si="24"/>
        <v>6113393</v>
      </c>
      <c r="G446" s="2">
        <v>7191998.2000000002</v>
      </c>
      <c r="H446" s="2">
        <v>1326.05</v>
      </c>
      <c r="I446" s="12">
        <f t="shared" si="25"/>
        <v>4610.2281211115724</v>
      </c>
      <c r="J446" s="2">
        <f t="shared" si="26"/>
        <v>5423.6252026695829</v>
      </c>
      <c r="K446" s="12">
        <f t="shared" si="27"/>
        <v>10033.853323781155</v>
      </c>
    </row>
    <row r="447" spans="1:11" x14ac:dyDescent="0.35">
      <c r="A447" s="3">
        <v>44644</v>
      </c>
      <c r="B447" t="s">
        <v>519</v>
      </c>
      <c r="C447" t="s">
        <v>90</v>
      </c>
      <c r="D447" s="1">
        <v>12188320</v>
      </c>
      <c r="E447" s="1">
        <v>6441187</v>
      </c>
      <c r="F447" s="1">
        <f t="shared" si="24"/>
        <v>18629507</v>
      </c>
      <c r="G447" s="2">
        <v>17942074.170000002</v>
      </c>
      <c r="H447" s="2">
        <v>3413.07</v>
      </c>
      <c r="I447" s="12">
        <f t="shared" si="25"/>
        <v>5458.2844770250831</v>
      </c>
      <c r="J447" s="2">
        <f t="shared" si="26"/>
        <v>5256.87260149953</v>
      </c>
      <c r="K447" s="12">
        <f t="shared" si="27"/>
        <v>10715.157078524613</v>
      </c>
    </row>
    <row r="448" spans="1:11" x14ac:dyDescent="0.35">
      <c r="A448" s="3">
        <v>49932</v>
      </c>
      <c r="B448" t="s">
        <v>520</v>
      </c>
      <c r="C448" t="s">
        <v>29</v>
      </c>
      <c r="D448" s="1">
        <v>32012235</v>
      </c>
      <c r="E448">
        <v>0</v>
      </c>
      <c r="F448" s="1">
        <f t="shared" si="24"/>
        <v>32012235</v>
      </c>
      <c r="G448" s="2">
        <v>22481721.100000001</v>
      </c>
      <c r="H448" s="2">
        <v>6266.55</v>
      </c>
      <c r="I448" s="12">
        <f t="shared" si="25"/>
        <v>5108.4304760992891</v>
      </c>
      <c r="J448" s="2">
        <f t="shared" si="26"/>
        <v>3587.5754761391836</v>
      </c>
      <c r="K448" s="12">
        <f t="shared" si="27"/>
        <v>8696.0059522384727</v>
      </c>
    </row>
    <row r="449" spans="1:11" x14ac:dyDescent="0.35">
      <c r="A449" s="3">
        <v>48421</v>
      </c>
      <c r="B449" t="s">
        <v>521</v>
      </c>
      <c r="C449" t="s">
        <v>243</v>
      </c>
      <c r="D449" s="1">
        <v>5321189</v>
      </c>
      <c r="E449">
        <v>0</v>
      </c>
      <c r="F449" s="1">
        <f t="shared" si="24"/>
        <v>5321189</v>
      </c>
      <c r="G449" s="2">
        <v>4148184.38</v>
      </c>
      <c r="H449" s="2">
        <v>1208.2</v>
      </c>
      <c r="I449" s="12">
        <f t="shared" si="25"/>
        <v>4404.2286045356732</v>
      </c>
      <c r="J449" s="2">
        <f t="shared" si="26"/>
        <v>3433.3590299619268</v>
      </c>
      <c r="K449" s="12">
        <f t="shared" si="27"/>
        <v>7837.5876344976004</v>
      </c>
    </row>
    <row r="450" spans="1:11" x14ac:dyDescent="0.35">
      <c r="A450" s="3">
        <v>49460</v>
      </c>
      <c r="B450" t="s">
        <v>522</v>
      </c>
      <c r="C450" t="s">
        <v>173</v>
      </c>
      <c r="D450" s="1">
        <v>2391125</v>
      </c>
      <c r="E450" s="1">
        <v>913509</v>
      </c>
      <c r="F450" s="1">
        <f t="shared" si="24"/>
        <v>3304634</v>
      </c>
      <c r="G450" s="2">
        <v>5287441.18</v>
      </c>
      <c r="H450">
        <v>660.51</v>
      </c>
      <c r="I450" s="12">
        <f t="shared" si="25"/>
        <v>5003.1551376966281</v>
      </c>
      <c r="J450" s="2">
        <f t="shared" si="26"/>
        <v>8005.0887647423961</v>
      </c>
      <c r="K450" s="12">
        <f t="shared" si="27"/>
        <v>13008.243902439024</v>
      </c>
    </row>
    <row r="451" spans="1:11" x14ac:dyDescent="0.35">
      <c r="A451" s="3">
        <v>48348</v>
      </c>
      <c r="B451" t="s">
        <v>523</v>
      </c>
      <c r="C451" t="s">
        <v>56</v>
      </c>
      <c r="D451" s="1">
        <v>16296233</v>
      </c>
      <c r="E451">
        <v>0</v>
      </c>
      <c r="F451" s="1">
        <f t="shared" si="24"/>
        <v>16296233</v>
      </c>
      <c r="G451" s="2">
        <v>5393903.6399999997</v>
      </c>
      <c r="H451" s="2">
        <v>1932.93</v>
      </c>
      <c r="I451" s="12">
        <f t="shared" si="25"/>
        <v>8430.8448831566584</v>
      </c>
      <c r="J451" s="2">
        <f t="shared" si="26"/>
        <v>2790.5323213980846</v>
      </c>
      <c r="K451" s="12">
        <f t="shared" si="27"/>
        <v>11221.377204554743</v>
      </c>
    </row>
    <row r="452" spans="1:11" x14ac:dyDescent="0.35">
      <c r="A452" s="3">
        <v>44651</v>
      </c>
      <c r="B452" t="s">
        <v>524</v>
      </c>
      <c r="C452" t="s">
        <v>84</v>
      </c>
      <c r="D452" s="1">
        <v>16387945</v>
      </c>
      <c r="E452">
        <v>0</v>
      </c>
      <c r="F452" s="1">
        <f t="shared" si="24"/>
        <v>16387945</v>
      </c>
      <c r="G452" s="2">
        <v>2756598.02</v>
      </c>
      <c r="H452" s="2">
        <v>1669.04</v>
      </c>
      <c r="I452" s="12">
        <f t="shared" si="25"/>
        <v>9818.7850500886743</v>
      </c>
      <c r="J452" s="2">
        <f t="shared" si="26"/>
        <v>1651.6069237405934</v>
      </c>
      <c r="K452" s="12">
        <f t="shared" si="27"/>
        <v>11470.391973829268</v>
      </c>
    </row>
    <row r="453" spans="1:11" x14ac:dyDescent="0.35">
      <c r="A453" s="3">
        <v>44669</v>
      </c>
      <c r="B453" t="s">
        <v>525</v>
      </c>
      <c r="C453" t="s">
        <v>102</v>
      </c>
      <c r="D453" s="1">
        <v>5941821</v>
      </c>
      <c r="E453">
        <v>0</v>
      </c>
      <c r="F453" s="1">
        <f t="shared" si="24"/>
        <v>5941821</v>
      </c>
      <c r="G453" s="2">
        <v>20820583.420000002</v>
      </c>
      <c r="H453" s="2">
        <v>2632.56</v>
      </c>
      <c r="I453" s="12">
        <f t="shared" si="25"/>
        <v>2257.0505515543805</v>
      </c>
      <c r="J453" s="2">
        <f t="shared" si="26"/>
        <v>7908.8732716443319</v>
      </c>
      <c r="K453" s="12">
        <f t="shared" si="27"/>
        <v>10165.923823198713</v>
      </c>
    </row>
    <row r="454" spans="1:11" x14ac:dyDescent="0.35">
      <c r="A454" s="3">
        <v>49288</v>
      </c>
      <c r="B454" t="s">
        <v>526</v>
      </c>
      <c r="C454" t="s">
        <v>184</v>
      </c>
      <c r="D454" s="1">
        <v>3919593</v>
      </c>
      <c r="E454" s="1">
        <v>2183861</v>
      </c>
      <c r="F454" s="1">
        <f t="shared" si="24"/>
        <v>6103454</v>
      </c>
      <c r="G454" s="2">
        <v>8205207.1299999999</v>
      </c>
      <c r="H454" s="2">
        <v>1359.01</v>
      </c>
      <c r="I454" s="12">
        <f t="shared" si="25"/>
        <v>4491.1030823908577</v>
      </c>
      <c r="J454" s="2">
        <f t="shared" si="26"/>
        <v>6037.6355803121387</v>
      </c>
      <c r="K454" s="12">
        <f t="shared" si="27"/>
        <v>10528.738662702995</v>
      </c>
    </row>
    <row r="455" spans="1:11" x14ac:dyDescent="0.35">
      <c r="A455" s="3">
        <v>44677</v>
      </c>
      <c r="B455" t="s">
        <v>527</v>
      </c>
      <c r="C455" t="s">
        <v>164</v>
      </c>
      <c r="D455" s="1">
        <v>56595993</v>
      </c>
      <c r="E455">
        <v>0</v>
      </c>
      <c r="F455" s="1">
        <f t="shared" si="24"/>
        <v>56595993</v>
      </c>
      <c r="G455" s="2">
        <v>6362465.8300000001</v>
      </c>
      <c r="H455" s="2">
        <v>5686.1</v>
      </c>
      <c r="I455" s="12">
        <f t="shared" si="25"/>
        <v>9953.3938903642211</v>
      </c>
      <c r="J455" s="2">
        <f t="shared" si="26"/>
        <v>1118.9507447987196</v>
      </c>
      <c r="K455" s="12">
        <f t="shared" si="27"/>
        <v>11072.344635162941</v>
      </c>
    </row>
    <row r="456" spans="1:11" x14ac:dyDescent="0.35">
      <c r="A456" s="3">
        <v>48975</v>
      </c>
      <c r="B456" t="s">
        <v>528</v>
      </c>
      <c r="C456" t="s">
        <v>84</v>
      </c>
      <c r="D456" s="1">
        <v>2705824</v>
      </c>
      <c r="E456">
        <v>0</v>
      </c>
      <c r="F456" s="1">
        <f t="shared" si="24"/>
        <v>2705824</v>
      </c>
      <c r="G456" s="2">
        <v>68443.600000000006</v>
      </c>
      <c r="H456">
        <v>68.099999999999994</v>
      </c>
      <c r="I456" s="12">
        <f t="shared" si="25"/>
        <v>39733.098384728342</v>
      </c>
      <c r="J456" s="2">
        <f t="shared" si="26"/>
        <v>1005.0455212922175</v>
      </c>
      <c r="K456" s="12">
        <f t="shared" si="27"/>
        <v>40738.143906020559</v>
      </c>
    </row>
    <row r="457" spans="1:11" x14ac:dyDescent="0.35">
      <c r="A457" s="3">
        <v>45880</v>
      </c>
      <c r="B457" t="s">
        <v>529</v>
      </c>
      <c r="C457" t="s">
        <v>51</v>
      </c>
      <c r="D457" s="1">
        <v>4932112</v>
      </c>
      <c r="E457">
        <v>0</v>
      </c>
      <c r="F457" s="1">
        <f t="shared" si="24"/>
        <v>4932112</v>
      </c>
      <c r="G457" s="2">
        <v>8312669.5800000001</v>
      </c>
      <c r="H457" s="2">
        <v>1193.57</v>
      </c>
      <c r="I457" s="12">
        <f t="shared" si="25"/>
        <v>4132.2352270918336</v>
      </c>
      <c r="J457" s="2">
        <f t="shared" si="26"/>
        <v>6964.5429928701296</v>
      </c>
      <c r="K457" s="12">
        <f t="shared" si="27"/>
        <v>11096.778219961963</v>
      </c>
    </row>
    <row r="458" spans="1:11" x14ac:dyDescent="0.35">
      <c r="A458" s="3">
        <v>44685</v>
      </c>
      <c r="B458" t="s">
        <v>530</v>
      </c>
      <c r="C458" t="s">
        <v>54</v>
      </c>
      <c r="D458" s="1">
        <v>12089315</v>
      </c>
      <c r="E458">
        <v>0</v>
      </c>
      <c r="F458" s="1">
        <f t="shared" si="24"/>
        <v>12089315</v>
      </c>
      <c r="G458" s="2">
        <v>15888955.42</v>
      </c>
      <c r="H458" s="2">
        <v>2610.0100000000002</v>
      </c>
      <c r="I458" s="12">
        <f t="shared" si="25"/>
        <v>4631.9037091811906</v>
      </c>
      <c r="J458" s="2">
        <f t="shared" si="26"/>
        <v>6087.6990586242955</v>
      </c>
      <c r="K458" s="12">
        <f t="shared" si="27"/>
        <v>10719.602767805485</v>
      </c>
    </row>
    <row r="459" spans="1:11" x14ac:dyDescent="0.35">
      <c r="A459" s="3">
        <v>44693</v>
      </c>
      <c r="B459" t="s">
        <v>531</v>
      </c>
      <c r="C459" t="s">
        <v>164</v>
      </c>
      <c r="D459" s="1">
        <v>8921506</v>
      </c>
      <c r="E459">
        <v>0</v>
      </c>
      <c r="F459" s="1">
        <f t="shared" ref="F459:F522" si="28">D459+E459</f>
        <v>8921506</v>
      </c>
      <c r="G459" s="2">
        <v>4918016.05</v>
      </c>
      <c r="H459" s="2">
        <v>1307.33</v>
      </c>
      <c r="I459" s="12">
        <f t="shared" ref="I459:I522" si="29">F459/H459</f>
        <v>6824.2188276869656</v>
      </c>
      <c r="J459" s="2">
        <f t="shared" ref="J459:J522" si="30">G459/H459</f>
        <v>3761.8780644519748</v>
      </c>
      <c r="K459" s="12">
        <f t="shared" ref="K459:K522" si="31">I459+J459</f>
        <v>10586.096892138939</v>
      </c>
    </row>
    <row r="460" spans="1:11" x14ac:dyDescent="0.35">
      <c r="A460" s="3">
        <v>50054</v>
      </c>
      <c r="B460" t="s">
        <v>532</v>
      </c>
      <c r="C460" t="s">
        <v>23</v>
      </c>
      <c r="D460" s="1">
        <v>33692025</v>
      </c>
      <c r="E460">
        <v>0</v>
      </c>
      <c r="F460" s="1">
        <f t="shared" si="28"/>
        <v>33692025</v>
      </c>
      <c r="G460" s="2">
        <v>2171976.5299999998</v>
      </c>
      <c r="H460" s="2">
        <v>2693.38</v>
      </c>
      <c r="I460" s="12">
        <f t="shared" si="29"/>
        <v>12509.19847923427</v>
      </c>
      <c r="J460" s="2">
        <f t="shared" si="30"/>
        <v>806.41295695371605</v>
      </c>
      <c r="K460" s="12">
        <f t="shared" si="31"/>
        <v>13315.611436187986</v>
      </c>
    </row>
    <row r="461" spans="1:11" x14ac:dyDescent="0.35">
      <c r="A461" s="3">
        <v>47001</v>
      </c>
      <c r="B461" t="s">
        <v>533</v>
      </c>
      <c r="C461" t="s">
        <v>93</v>
      </c>
      <c r="D461" s="1">
        <v>27191768</v>
      </c>
      <c r="E461" s="1">
        <v>5431146</v>
      </c>
      <c r="F461" s="1">
        <f t="shared" si="28"/>
        <v>32622914</v>
      </c>
      <c r="G461" s="2">
        <v>36781103.07</v>
      </c>
      <c r="H461" s="2">
        <v>6728.52</v>
      </c>
      <c r="I461" s="12">
        <f t="shared" si="29"/>
        <v>4848.4531516589086</v>
      </c>
      <c r="J461" s="2">
        <f t="shared" si="30"/>
        <v>5466.4477581994252</v>
      </c>
      <c r="K461" s="12">
        <f t="shared" si="31"/>
        <v>10314.900909858334</v>
      </c>
    </row>
    <row r="462" spans="1:11" x14ac:dyDescent="0.35">
      <c r="A462" s="3">
        <v>46599</v>
      </c>
      <c r="B462" t="s">
        <v>534</v>
      </c>
      <c r="C462" t="s">
        <v>68</v>
      </c>
      <c r="D462" s="1">
        <v>11866281</v>
      </c>
      <c r="E462">
        <v>0</v>
      </c>
      <c r="F462" s="1">
        <f t="shared" si="28"/>
        <v>11866281</v>
      </c>
      <c r="G462" s="2">
        <v>1745486.68</v>
      </c>
      <c r="H462">
        <v>972.43</v>
      </c>
      <c r="I462" s="12">
        <f t="shared" si="29"/>
        <v>12202.709706611273</v>
      </c>
      <c r="J462" s="2">
        <f t="shared" si="30"/>
        <v>1794.9741163888405</v>
      </c>
      <c r="K462" s="12">
        <f t="shared" si="31"/>
        <v>13997.683823000114</v>
      </c>
    </row>
    <row r="463" spans="1:11" x14ac:dyDescent="0.35">
      <c r="A463" s="3">
        <v>48439</v>
      </c>
      <c r="B463" t="s">
        <v>535</v>
      </c>
      <c r="C463" t="s">
        <v>243</v>
      </c>
      <c r="D463" s="1">
        <v>4454717</v>
      </c>
      <c r="E463">
        <v>0</v>
      </c>
      <c r="F463" s="1">
        <f t="shared" si="28"/>
        <v>4454717</v>
      </c>
      <c r="G463" s="2">
        <v>3090755.39</v>
      </c>
      <c r="H463">
        <v>683.12</v>
      </c>
      <c r="I463" s="12">
        <f t="shared" si="29"/>
        <v>6521.1339149783344</v>
      </c>
      <c r="J463" s="2">
        <f t="shared" si="30"/>
        <v>4524.4691855018154</v>
      </c>
      <c r="K463" s="12">
        <f t="shared" si="31"/>
        <v>11045.60310048015</v>
      </c>
    </row>
    <row r="464" spans="1:11" x14ac:dyDescent="0.35">
      <c r="A464" s="3">
        <v>47506</v>
      </c>
      <c r="B464" t="s">
        <v>536</v>
      </c>
      <c r="C464" t="s">
        <v>19</v>
      </c>
      <c r="D464" s="1">
        <v>2331543</v>
      </c>
      <c r="E464" s="1">
        <v>1056218</v>
      </c>
      <c r="F464" s="1">
        <f t="shared" si="28"/>
        <v>3387761</v>
      </c>
      <c r="G464" s="2">
        <v>2773239.64</v>
      </c>
      <c r="H464">
        <v>454.23</v>
      </c>
      <c r="I464" s="12">
        <f t="shared" si="29"/>
        <v>7458.2502256566058</v>
      </c>
      <c r="J464" s="2">
        <f t="shared" si="30"/>
        <v>6105.3643308456067</v>
      </c>
      <c r="K464" s="12">
        <f t="shared" si="31"/>
        <v>13563.614556502213</v>
      </c>
    </row>
    <row r="465" spans="1:11" x14ac:dyDescent="0.35">
      <c r="A465" s="3">
        <v>46474</v>
      </c>
      <c r="B465" t="s">
        <v>537</v>
      </c>
      <c r="C465" t="s">
        <v>198</v>
      </c>
      <c r="D465" s="1">
        <v>3837058</v>
      </c>
      <c r="E465">
        <v>0</v>
      </c>
      <c r="F465" s="1">
        <f t="shared" si="28"/>
        <v>3837058</v>
      </c>
      <c r="G465" s="2">
        <v>8206321.6799999997</v>
      </c>
      <c r="H465" s="2">
        <v>1209.27</v>
      </c>
      <c r="I465" s="12">
        <f t="shared" si="29"/>
        <v>3173.0366254021023</v>
      </c>
      <c r="J465" s="2">
        <f t="shared" si="30"/>
        <v>6786.1781736088715</v>
      </c>
      <c r="K465" s="12">
        <f t="shared" si="31"/>
        <v>9959.2147990109734</v>
      </c>
    </row>
    <row r="466" spans="1:11" x14ac:dyDescent="0.35">
      <c r="A466" s="3">
        <v>46078</v>
      </c>
      <c r="B466" t="s">
        <v>538</v>
      </c>
      <c r="C466" t="s">
        <v>231</v>
      </c>
      <c r="D466" s="1">
        <v>2547592</v>
      </c>
      <c r="E466">
        <v>0</v>
      </c>
      <c r="F466" s="1">
        <f t="shared" si="28"/>
        <v>2547592</v>
      </c>
      <c r="G466" s="2">
        <v>7178335.4000000004</v>
      </c>
      <c r="H466">
        <v>873.99</v>
      </c>
      <c r="I466" s="12">
        <f t="shared" si="29"/>
        <v>2914.8983397979382</v>
      </c>
      <c r="J466" s="2">
        <f t="shared" si="30"/>
        <v>8213.292371766267</v>
      </c>
      <c r="K466" s="12">
        <f t="shared" si="31"/>
        <v>11128.190711564206</v>
      </c>
    </row>
    <row r="467" spans="1:11" x14ac:dyDescent="0.35">
      <c r="A467" s="3">
        <v>45591</v>
      </c>
      <c r="B467" t="s">
        <v>539</v>
      </c>
      <c r="C467" t="s">
        <v>162</v>
      </c>
      <c r="D467" s="1">
        <v>3812967</v>
      </c>
      <c r="E467">
        <v>0</v>
      </c>
      <c r="F467" s="1">
        <f t="shared" si="28"/>
        <v>3812967</v>
      </c>
      <c r="G467" s="2">
        <v>7277099.0300000003</v>
      </c>
      <c r="H467" s="2">
        <v>1046.72</v>
      </c>
      <c r="I467" s="12">
        <f t="shared" si="29"/>
        <v>3642.7764827269948</v>
      </c>
      <c r="J467" s="2">
        <f t="shared" si="30"/>
        <v>6952.2881286303882</v>
      </c>
      <c r="K467" s="12">
        <f t="shared" si="31"/>
        <v>10595.064611357382</v>
      </c>
    </row>
    <row r="468" spans="1:11" x14ac:dyDescent="0.35">
      <c r="A468" s="3">
        <v>48447</v>
      </c>
      <c r="B468" t="s">
        <v>540</v>
      </c>
      <c r="C468" t="s">
        <v>243</v>
      </c>
      <c r="D468" s="1">
        <v>8134935</v>
      </c>
      <c r="E468">
        <v>0</v>
      </c>
      <c r="F468" s="1">
        <f t="shared" si="28"/>
        <v>8134935</v>
      </c>
      <c r="G468" s="2">
        <v>7282049.79</v>
      </c>
      <c r="H468" s="2">
        <v>1672.5</v>
      </c>
      <c r="I468" s="12">
        <f t="shared" si="29"/>
        <v>4863.9372197309413</v>
      </c>
      <c r="J468" s="2">
        <f t="shared" si="30"/>
        <v>4353.9909058295962</v>
      </c>
      <c r="K468" s="12">
        <f t="shared" si="31"/>
        <v>9217.9281255605383</v>
      </c>
    </row>
    <row r="469" spans="1:11" x14ac:dyDescent="0.35">
      <c r="A469" s="3">
        <v>46482</v>
      </c>
      <c r="B469" t="s">
        <v>541</v>
      </c>
      <c r="C469" t="s">
        <v>198</v>
      </c>
      <c r="D469" s="1">
        <v>9811348</v>
      </c>
      <c r="E469">
        <v>0</v>
      </c>
      <c r="F469" s="1">
        <f t="shared" si="28"/>
        <v>9811348</v>
      </c>
      <c r="G469" s="2">
        <v>8326370.7999999998</v>
      </c>
      <c r="H469" s="2">
        <v>1955.94</v>
      </c>
      <c r="I469" s="12">
        <f t="shared" si="29"/>
        <v>5016.1804554331929</v>
      </c>
      <c r="J469" s="2">
        <f t="shared" si="30"/>
        <v>4256.9663691115265</v>
      </c>
      <c r="K469" s="12">
        <f t="shared" si="31"/>
        <v>9273.1468245447195</v>
      </c>
    </row>
    <row r="470" spans="1:11" x14ac:dyDescent="0.35">
      <c r="A470" s="3">
        <v>47514</v>
      </c>
      <c r="B470" t="s">
        <v>542</v>
      </c>
      <c r="C470" t="s">
        <v>43</v>
      </c>
      <c r="D470" s="1">
        <v>3394350</v>
      </c>
      <c r="E470" s="1">
        <v>1142132</v>
      </c>
      <c r="F470" s="1">
        <f t="shared" si="28"/>
        <v>4536482</v>
      </c>
      <c r="G470" s="2">
        <v>6301397.4400000004</v>
      </c>
      <c r="H470" s="2">
        <v>1036.17</v>
      </c>
      <c r="I470" s="12">
        <f t="shared" si="29"/>
        <v>4378.1252111140057</v>
      </c>
      <c r="J470" s="2">
        <f t="shared" si="30"/>
        <v>6081.4320430045263</v>
      </c>
      <c r="K470" s="12">
        <f t="shared" si="31"/>
        <v>10459.557254118532</v>
      </c>
    </row>
    <row r="471" spans="1:11" x14ac:dyDescent="0.35">
      <c r="A471" s="3">
        <v>47894</v>
      </c>
      <c r="B471" t="s">
        <v>543</v>
      </c>
      <c r="C471" t="s">
        <v>259</v>
      </c>
      <c r="D471" s="1">
        <v>35448251</v>
      </c>
      <c r="E471">
        <v>0</v>
      </c>
      <c r="F471" s="1">
        <f t="shared" si="28"/>
        <v>35448251</v>
      </c>
      <c r="G471" s="2">
        <v>8346758.1100000003</v>
      </c>
      <c r="H471" s="2">
        <v>4337.1899999999996</v>
      </c>
      <c r="I471" s="12">
        <f t="shared" si="29"/>
        <v>8173.0915638927518</v>
      </c>
      <c r="J471" s="2">
        <f t="shared" si="30"/>
        <v>1924.4621771238985</v>
      </c>
      <c r="K471" s="12">
        <f t="shared" si="31"/>
        <v>10097.553741016651</v>
      </c>
    </row>
    <row r="472" spans="1:11" x14ac:dyDescent="0.35">
      <c r="A472" s="3">
        <v>48090</v>
      </c>
      <c r="B472" t="s">
        <v>543</v>
      </c>
      <c r="C472" t="s">
        <v>77</v>
      </c>
      <c r="D472" s="1">
        <v>1896756</v>
      </c>
      <c r="E472" s="1">
        <v>1327430</v>
      </c>
      <c r="F472" s="1">
        <f t="shared" si="28"/>
        <v>3224186</v>
      </c>
      <c r="G472" s="2">
        <v>5333242.95</v>
      </c>
      <c r="H472">
        <v>652.25</v>
      </c>
      <c r="I472" s="12">
        <f t="shared" si="29"/>
        <v>4943.1751628976617</v>
      </c>
      <c r="J472" s="2">
        <f t="shared" si="30"/>
        <v>8176.6852433882714</v>
      </c>
      <c r="K472" s="12">
        <f t="shared" si="31"/>
        <v>13119.860406285934</v>
      </c>
    </row>
    <row r="473" spans="1:11" x14ac:dyDescent="0.35">
      <c r="A473" s="3">
        <v>47944</v>
      </c>
      <c r="B473" t="s">
        <v>544</v>
      </c>
      <c r="C473" t="s">
        <v>159</v>
      </c>
      <c r="D473" s="1">
        <v>8997030</v>
      </c>
      <c r="E473">
        <v>0</v>
      </c>
      <c r="F473" s="1">
        <f t="shared" si="28"/>
        <v>8997030</v>
      </c>
      <c r="G473" s="2">
        <v>12222782.439999999</v>
      </c>
      <c r="H473" s="2">
        <v>1425</v>
      </c>
      <c r="I473" s="12">
        <f t="shared" si="29"/>
        <v>6313.7052631578945</v>
      </c>
      <c r="J473" s="2">
        <f t="shared" si="30"/>
        <v>8577.3911859649124</v>
      </c>
      <c r="K473" s="12">
        <f t="shared" si="31"/>
        <v>14891.096449122808</v>
      </c>
    </row>
    <row r="474" spans="1:11" x14ac:dyDescent="0.35">
      <c r="A474" s="3">
        <v>44701</v>
      </c>
      <c r="B474" t="s">
        <v>545</v>
      </c>
      <c r="C474" t="s">
        <v>68</v>
      </c>
      <c r="D474" s="1">
        <v>37520390</v>
      </c>
      <c r="E474">
        <v>0</v>
      </c>
      <c r="F474" s="1">
        <f t="shared" si="28"/>
        <v>37520390</v>
      </c>
      <c r="G474" s="2">
        <v>1457363.3</v>
      </c>
      <c r="H474" s="2">
        <v>2588.9499999999998</v>
      </c>
      <c r="I474" s="12">
        <f t="shared" si="29"/>
        <v>14492.512408505379</v>
      </c>
      <c r="J474" s="2">
        <f t="shared" si="30"/>
        <v>562.91674230865806</v>
      </c>
      <c r="K474" s="12">
        <f t="shared" si="31"/>
        <v>15055.429150814038</v>
      </c>
    </row>
    <row r="475" spans="1:11" x14ac:dyDescent="0.35">
      <c r="A475" s="3">
        <v>47308</v>
      </c>
      <c r="B475" t="s">
        <v>546</v>
      </c>
      <c r="C475" t="s">
        <v>134</v>
      </c>
      <c r="D475" s="1">
        <v>7548293</v>
      </c>
      <c r="E475">
        <v>0</v>
      </c>
      <c r="F475" s="1">
        <f t="shared" si="28"/>
        <v>7548293</v>
      </c>
      <c r="G475" s="2">
        <v>9129977.4600000009</v>
      </c>
      <c r="H475" s="2">
        <v>1655.55</v>
      </c>
      <c r="I475" s="12">
        <f t="shared" si="29"/>
        <v>4559.3869106943312</v>
      </c>
      <c r="J475" s="2">
        <f t="shared" si="30"/>
        <v>5514.769991845611</v>
      </c>
      <c r="K475" s="12">
        <f t="shared" si="31"/>
        <v>10074.156902539942</v>
      </c>
    </row>
    <row r="476" spans="1:11" x14ac:dyDescent="0.35">
      <c r="A476" s="3">
        <v>49213</v>
      </c>
      <c r="B476" t="s">
        <v>547</v>
      </c>
      <c r="C476" t="s">
        <v>54</v>
      </c>
      <c r="D476" s="1">
        <v>8049126</v>
      </c>
      <c r="E476">
        <v>0</v>
      </c>
      <c r="F476" s="1">
        <f t="shared" si="28"/>
        <v>8049126</v>
      </c>
      <c r="G476" s="2">
        <v>4994203.24</v>
      </c>
      <c r="H476" s="2">
        <v>1237.27</v>
      </c>
      <c r="I476" s="12">
        <f t="shared" si="29"/>
        <v>6505.5533553710993</v>
      </c>
      <c r="J476" s="2">
        <f t="shared" si="30"/>
        <v>4036.4700025055163</v>
      </c>
      <c r="K476" s="12">
        <f t="shared" si="31"/>
        <v>10542.023357876617</v>
      </c>
    </row>
    <row r="477" spans="1:11" x14ac:dyDescent="0.35">
      <c r="A477" s="3">
        <v>46144</v>
      </c>
      <c r="B477" t="s">
        <v>548</v>
      </c>
      <c r="C477" t="s">
        <v>238</v>
      </c>
      <c r="D477" s="1">
        <v>10179608</v>
      </c>
      <c r="E477" s="1">
        <v>3165447</v>
      </c>
      <c r="F477" s="1">
        <f t="shared" si="28"/>
        <v>13345055</v>
      </c>
      <c r="G477" s="2">
        <v>10696803.300000001</v>
      </c>
      <c r="H477" s="2">
        <v>2708.07</v>
      </c>
      <c r="I477" s="12">
        <f t="shared" si="29"/>
        <v>4927.8840650352458</v>
      </c>
      <c r="J477" s="2">
        <f t="shared" si="30"/>
        <v>3949.9729696795134</v>
      </c>
      <c r="K477" s="12">
        <f t="shared" si="31"/>
        <v>8877.8570347147597</v>
      </c>
    </row>
    <row r="478" spans="1:11" x14ac:dyDescent="0.35">
      <c r="A478" s="3">
        <v>45609</v>
      </c>
      <c r="B478" t="s">
        <v>549</v>
      </c>
      <c r="C478" t="s">
        <v>109</v>
      </c>
      <c r="D478" s="1">
        <v>16197685</v>
      </c>
      <c r="E478">
        <v>0</v>
      </c>
      <c r="F478" s="1">
        <f t="shared" si="28"/>
        <v>16197685</v>
      </c>
      <c r="G478" s="2">
        <v>2809249.82</v>
      </c>
      <c r="H478" s="2">
        <v>1506.72</v>
      </c>
      <c r="I478" s="12">
        <f t="shared" si="29"/>
        <v>10750.295343527663</v>
      </c>
      <c r="J478" s="2">
        <f t="shared" si="30"/>
        <v>1864.480341403844</v>
      </c>
      <c r="K478" s="12">
        <f t="shared" si="31"/>
        <v>12614.775684931506</v>
      </c>
    </row>
    <row r="479" spans="1:11" x14ac:dyDescent="0.35">
      <c r="A479" s="3">
        <v>49817</v>
      </c>
      <c r="B479" t="s">
        <v>550</v>
      </c>
      <c r="C479" t="s">
        <v>35</v>
      </c>
      <c r="D479" s="1">
        <v>1312242</v>
      </c>
      <c r="E479" s="1">
        <v>446781</v>
      </c>
      <c r="F479" s="1">
        <f t="shared" si="28"/>
        <v>1759023</v>
      </c>
      <c r="G479" s="2">
        <v>2337436.52</v>
      </c>
      <c r="H479">
        <v>334.52</v>
      </c>
      <c r="I479" s="12">
        <f t="shared" si="29"/>
        <v>5258.3492765753917</v>
      </c>
      <c r="J479" s="2">
        <f t="shared" si="30"/>
        <v>6987.4342939136677</v>
      </c>
      <c r="K479" s="12">
        <f t="shared" si="31"/>
        <v>12245.78357048906</v>
      </c>
    </row>
    <row r="480" spans="1:11" x14ac:dyDescent="0.35">
      <c r="A480" s="3">
        <v>44735</v>
      </c>
      <c r="B480" t="s">
        <v>551</v>
      </c>
      <c r="C480" t="s">
        <v>71</v>
      </c>
      <c r="D480" s="1">
        <v>10341787</v>
      </c>
      <c r="E480">
        <v>839</v>
      </c>
      <c r="F480" s="1">
        <f t="shared" si="28"/>
        <v>10342626</v>
      </c>
      <c r="G480" s="2">
        <v>9119773.4199999999</v>
      </c>
      <c r="H480" s="2">
        <v>2319.65</v>
      </c>
      <c r="I480" s="12">
        <f t="shared" si="29"/>
        <v>4458.7010971482769</v>
      </c>
      <c r="J480" s="2">
        <f t="shared" si="30"/>
        <v>3931.5299377061192</v>
      </c>
      <c r="K480" s="12">
        <f t="shared" si="31"/>
        <v>8390.2310348543961</v>
      </c>
    </row>
    <row r="481" spans="1:11" x14ac:dyDescent="0.35">
      <c r="A481" s="3">
        <v>44743</v>
      </c>
      <c r="B481" t="s">
        <v>552</v>
      </c>
      <c r="C481" t="s">
        <v>240</v>
      </c>
      <c r="D481" s="1">
        <v>21800639</v>
      </c>
      <c r="E481">
        <v>0</v>
      </c>
      <c r="F481" s="1">
        <f t="shared" si="28"/>
        <v>21800639</v>
      </c>
      <c r="G481" s="2">
        <v>21924289.75</v>
      </c>
      <c r="H481" s="2">
        <v>3778.42</v>
      </c>
      <c r="I481" s="12">
        <f t="shared" si="29"/>
        <v>5769.7765203444824</v>
      </c>
      <c r="J481" s="2">
        <f t="shared" si="30"/>
        <v>5802.502037888853</v>
      </c>
      <c r="K481" s="12">
        <f t="shared" si="31"/>
        <v>11572.278558233334</v>
      </c>
    </row>
    <row r="482" spans="1:11" x14ac:dyDescent="0.35">
      <c r="A482" s="3">
        <v>49940</v>
      </c>
      <c r="B482" t="s">
        <v>553</v>
      </c>
      <c r="C482" t="s">
        <v>29</v>
      </c>
      <c r="D482" s="1">
        <v>4499285</v>
      </c>
      <c r="E482">
        <v>0</v>
      </c>
      <c r="F482" s="1">
        <f t="shared" si="28"/>
        <v>4499285</v>
      </c>
      <c r="G482" s="2">
        <v>10050120.300000001</v>
      </c>
      <c r="H482" s="2">
        <v>1319.19</v>
      </c>
      <c r="I482" s="12">
        <f t="shared" si="29"/>
        <v>3410.6421364625262</v>
      </c>
      <c r="J482" s="2">
        <f t="shared" si="30"/>
        <v>7618.4024287631046</v>
      </c>
      <c r="K482" s="12">
        <f t="shared" si="31"/>
        <v>11029.044565225631</v>
      </c>
    </row>
    <row r="483" spans="1:11" x14ac:dyDescent="0.35">
      <c r="A483" s="3">
        <v>49130</v>
      </c>
      <c r="B483" t="s">
        <v>554</v>
      </c>
      <c r="C483" t="s">
        <v>233</v>
      </c>
      <c r="D483" s="1">
        <v>4188384</v>
      </c>
      <c r="E483">
        <v>0</v>
      </c>
      <c r="F483" s="1">
        <f t="shared" si="28"/>
        <v>4188384</v>
      </c>
      <c r="G483" s="2">
        <v>10717400.550000001</v>
      </c>
      <c r="H483" s="2">
        <v>1278.5999999999999</v>
      </c>
      <c r="I483" s="12">
        <f t="shared" si="29"/>
        <v>3275.7578601595496</v>
      </c>
      <c r="J483" s="2">
        <f t="shared" si="30"/>
        <v>8382.137142186768</v>
      </c>
      <c r="K483" s="12">
        <f t="shared" si="31"/>
        <v>11657.895002346319</v>
      </c>
    </row>
    <row r="484" spans="1:11" x14ac:dyDescent="0.35">
      <c r="A484" s="3">
        <v>48355</v>
      </c>
      <c r="B484" t="s">
        <v>555</v>
      </c>
      <c r="C484" t="s">
        <v>56</v>
      </c>
      <c r="D484" s="1">
        <v>1415783</v>
      </c>
      <c r="E484" s="1">
        <v>520733</v>
      </c>
      <c r="F484" s="1">
        <f t="shared" si="28"/>
        <v>1936516</v>
      </c>
      <c r="G484" s="2">
        <v>5432263.2000000002</v>
      </c>
      <c r="H484">
        <v>546.25</v>
      </c>
      <c r="I484" s="12">
        <f t="shared" si="29"/>
        <v>3545.1093821510299</v>
      </c>
      <c r="J484" s="2">
        <f t="shared" si="30"/>
        <v>9944.6465903890166</v>
      </c>
      <c r="K484" s="12">
        <f t="shared" si="31"/>
        <v>13489.755972540046</v>
      </c>
    </row>
    <row r="485" spans="1:11" x14ac:dyDescent="0.35">
      <c r="A485" s="3">
        <v>49684</v>
      </c>
      <c r="B485" t="s">
        <v>556</v>
      </c>
      <c r="C485" t="s">
        <v>274</v>
      </c>
      <c r="D485" s="1">
        <v>3714956</v>
      </c>
      <c r="E485" s="1">
        <v>1095126</v>
      </c>
      <c r="F485" s="1">
        <f t="shared" si="28"/>
        <v>4810082</v>
      </c>
      <c r="G485" s="2">
        <v>4820440.18</v>
      </c>
      <c r="H485">
        <v>846.59</v>
      </c>
      <c r="I485" s="12">
        <f t="shared" si="29"/>
        <v>5681.7136984845083</v>
      </c>
      <c r="J485" s="2">
        <f t="shared" si="30"/>
        <v>5693.9488772605391</v>
      </c>
      <c r="K485" s="12">
        <f t="shared" si="31"/>
        <v>11375.662575745047</v>
      </c>
    </row>
    <row r="486" spans="1:11" x14ac:dyDescent="0.35">
      <c r="A486" s="3">
        <v>46003</v>
      </c>
      <c r="B486" t="s">
        <v>557</v>
      </c>
      <c r="C486" t="s">
        <v>63</v>
      </c>
      <c r="D486" s="1">
        <v>2721695</v>
      </c>
      <c r="E486">
        <v>0</v>
      </c>
      <c r="F486" s="1">
        <f t="shared" si="28"/>
        <v>2721695</v>
      </c>
      <c r="G486" s="2">
        <v>3409584.46</v>
      </c>
      <c r="H486">
        <v>634.44000000000005</v>
      </c>
      <c r="I486" s="12">
        <f t="shared" si="29"/>
        <v>4289.9170922388248</v>
      </c>
      <c r="J486" s="2">
        <f t="shared" si="30"/>
        <v>5374.163766471218</v>
      </c>
      <c r="K486" s="12">
        <f t="shared" si="31"/>
        <v>9664.0808587100437</v>
      </c>
    </row>
    <row r="487" spans="1:11" x14ac:dyDescent="0.35">
      <c r="A487" s="3">
        <v>44750</v>
      </c>
      <c r="B487" t="s">
        <v>558</v>
      </c>
      <c r="C487" t="s">
        <v>68</v>
      </c>
      <c r="D487" s="1">
        <v>78596750</v>
      </c>
      <c r="E487">
        <v>0</v>
      </c>
      <c r="F487" s="1">
        <f t="shared" si="28"/>
        <v>78596750</v>
      </c>
      <c r="G487" s="2">
        <v>17237739.550000001</v>
      </c>
      <c r="H487" s="2">
        <v>5019.58</v>
      </c>
      <c r="I487" s="12">
        <f t="shared" si="29"/>
        <v>15658.033142215087</v>
      </c>
      <c r="J487" s="2">
        <f t="shared" si="30"/>
        <v>3434.0999744998589</v>
      </c>
      <c r="K487" s="12">
        <f t="shared" si="31"/>
        <v>19092.133116714947</v>
      </c>
    </row>
    <row r="488" spans="1:11" x14ac:dyDescent="0.35">
      <c r="A488" s="3">
        <v>45799</v>
      </c>
      <c r="B488" t="s">
        <v>559</v>
      </c>
      <c r="C488" t="s">
        <v>27</v>
      </c>
      <c r="D488" s="1">
        <v>14123087</v>
      </c>
      <c r="E488">
        <v>0</v>
      </c>
      <c r="F488" s="1">
        <f t="shared" si="28"/>
        <v>14123087</v>
      </c>
      <c r="G488" s="2">
        <v>5565580.2300000004</v>
      </c>
      <c r="H488" s="2">
        <v>2404.98</v>
      </c>
      <c r="I488" s="12">
        <f t="shared" si="29"/>
        <v>5872.4342821977725</v>
      </c>
      <c r="J488" s="2">
        <f t="shared" si="30"/>
        <v>2314.1898186263506</v>
      </c>
      <c r="K488" s="12">
        <f t="shared" si="31"/>
        <v>8186.6241008241232</v>
      </c>
    </row>
    <row r="489" spans="1:11" x14ac:dyDescent="0.35">
      <c r="A489" s="3">
        <v>44768</v>
      </c>
      <c r="B489" t="s">
        <v>560</v>
      </c>
      <c r="C489" t="s">
        <v>33</v>
      </c>
      <c r="D489" s="1">
        <v>14304119</v>
      </c>
      <c r="E489">
        <v>0</v>
      </c>
      <c r="F489" s="1">
        <f t="shared" si="28"/>
        <v>14304119</v>
      </c>
      <c r="G489" s="2">
        <v>4816566.2699999996</v>
      </c>
      <c r="H489" s="2">
        <v>1617.26</v>
      </c>
      <c r="I489" s="12">
        <f t="shared" si="29"/>
        <v>8844.6625774458043</v>
      </c>
      <c r="J489" s="2">
        <f t="shared" si="30"/>
        <v>2978.2263025116554</v>
      </c>
      <c r="K489" s="12">
        <f t="shared" si="31"/>
        <v>11822.88887995746</v>
      </c>
    </row>
    <row r="490" spans="1:11" x14ac:dyDescent="0.35">
      <c r="A490" s="3">
        <v>44776</v>
      </c>
      <c r="B490" t="s">
        <v>561</v>
      </c>
      <c r="C490" t="s">
        <v>173</v>
      </c>
      <c r="D490" s="1">
        <v>6526507</v>
      </c>
      <c r="E490" s="1">
        <v>2605328</v>
      </c>
      <c r="F490" s="1">
        <f t="shared" si="28"/>
        <v>9131835</v>
      </c>
      <c r="G490" s="2">
        <v>10247875.02</v>
      </c>
      <c r="H490" s="2">
        <v>1815.26</v>
      </c>
      <c r="I490" s="12">
        <f t="shared" si="29"/>
        <v>5030.5934136156802</v>
      </c>
      <c r="J490" s="2">
        <f t="shared" si="30"/>
        <v>5645.4034243028545</v>
      </c>
      <c r="K490" s="12">
        <f t="shared" si="31"/>
        <v>10675.996837918534</v>
      </c>
    </row>
    <row r="491" spans="1:11" x14ac:dyDescent="0.35">
      <c r="A491" s="3">
        <v>44784</v>
      </c>
      <c r="B491" t="s">
        <v>562</v>
      </c>
      <c r="C491" t="s">
        <v>35</v>
      </c>
      <c r="D491" s="1">
        <v>16219488</v>
      </c>
      <c r="E491">
        <v>0</v>
      </c>
      <c r="F491" s="1">
        <f t="shared" si="28"/>
        <v>16219488</v>
      </c>
      <c r="G491" s="2">
        <v>19246393.440000001</v>
      </c>
      <c r="H491" s="2">
        <v>3720.68</v>
      </c>
      <c r="I491" s="12">
        <f t="shared" si="29"/>
        <v>4359.2805616177693</v>
      </c>
      <c r="J491" s="2">
        <f t="shared" si="30"/>
        <v>5172.8161088833231</v>
      </c>
      <c r="K491" s="12">
        <f t="shared" si="31"/>
        <v>9532.0966705010924</v>
      </c>
    </row>
    <row r="492" spans="1:11" x14ac:dyDescent="0.35">
      <c r="A492" s="3">
        <v>46607</v>
      </c>
      <c r="B492" t="s">
        <v>563</v>
      </c>
      <c r="C492" t="s">
        <v>68</v>
      </c>
      <c r="D492" s="1">
        <v>58689208</v>
      </c>
      <c r="E492">
        <v>0</v>
      </c>
      <c r="F492" s="1">
        <f t="shared" si="28"/>
        <v>58689208</v>
      </c>
      <c r="G492" s="2">
        <v>3500894.68</v>
      </c>
      <c r="H492" s="2">
        <v>4418.91</v>
      </c>
      <c r="I492" s="12">
        <f t="shared" si="29"/>
        <v>13281.376629078211</v>
      </c>
      <c r="J492" s="2">
        <f t="shared" si="30"/>
        <v>792.25299451674744</v>
      </c>
      <c r="K492" s="12">
        <f t="shared" si="31"/>
        <v>14073.629623594959</v>
      </c>
    </row>
    <row r="493" spans="1:11" x14ac:dyDescent="0.35">
      <c r="A493" s="3">
        <v>47738</v>
      </c>
      <c r="B493" t="s">
        <v>564</v>
      </c>
      <c r="C493" t="s">
        <v>79</v>
      </c>
      <c r="D493" s="1">
        <v>2317104</v>
      </c>
      <c r="E493" s="1">
        <v>1094593</v>
      </c>
      <c r="F493" s="1">
        <f t="shared" si="28"/>
        <v>3411697</v>
      </c>
      <c r="G493" s="2">
        <v>5876633.0999999996</v>
      </c>
      <c r="H493">
        <v>729.64</v>
      </c>
      <c r="I493" s="12">
        <f t="shared" si="29"/>
        <v>4675.8634395044128</v>
      </c>
      <c r="J493" s="2">
        <f t="shared" si="30"/>
        <v>8054.1542404473439</v>
      </c>
      <c r="K493" s="12">
        <f t="shared" si="31"/>
        <v>12730.017679951758</v>
      </c>
    </row>
    <row r="494" spans="1:11" x14ac:dyDescent="0.35">
      <c r="A494" s="3">
        <v>44792</v>
      </c>
      <c r="B494" t="s">
        <v>565</v>
      </c>
      <c r="C494" t="s">
        <v>68</v>
      </c>
      <c r="D494" s="1">
        <v>48766080</v>
      </c>
      <c r="E494">
        <v>0</v>
      </c>
      <c r="F494" s="1">
        <f t="shared" si="28"/>
        <v>48766080</v>
      </c>
      <c r="G494" s="2">
        <v>8684413.9800000004</v>
      </c>
      <c r="H494" s="2">
        <v>3683.62</v>
      </c>
      <c r="I494" s="12">
        <f t="shared" si="29"/>
        <v>13238.629391739647</v>
      </c>
      <c r="J494" s="2">
        <f t="shared" si="30"/>
        <v>2357.5759660334129</v>
      </c>
      <c r="K494" s="12">
        <f t="shared" si="31"/>
        <v>15596.20535777306</v>
      </c>
    </row>
    <row r="495" spans="1:11" x14ac:dyDescent="0.35">
      <c r="A495" s="3">
        <v>47951</v>
      </c>
      <c r="B495" t="s">
        <v>566</v>
      </c>
      <c r="C495" t="s">
        <v>159</v>
      </c>
      <c r="D495" s="1">
        <v>4740910</v>
      </c>
      <c r="E495">
        <v>0</v>
      </c>
      <c r="F495" s="1">
        <f t="shared" si="28"/>
        <v>4740910</v>
      </c>
      <c r="G495" s="2">
        <v>12542794.34</v>
      </c>
      <c r="H495" s="2">
        <v>1804.15</v>
      </c>
      <c r="I495" s="12">
        <f t="shared" si="29"/>
        <v>2627.7803951999554</v>
      </c>
      <c r="J495" s="2">
        <f t="shared" si="30"/>
        <v>6952.1904165396445</v>
      </c>
      <c r="K495" s="12">
        <f t="shared" si="31"/>
        <v>9579.9708117396003</v>
      </c>
    </row>
    <row r="496" spans="1:11" x14ac:dyDescent="0.35">
      <c r="A496" s="3">
        <v>48363</v>
      </c>
      <c r="B496" t="s">
        <v>567</v>
      </c>
      <c r="C496" t="s">
        <v>56</v>
      </c>
      <c r="D496" s="1">
        <v>6522209</v>
      </c>
      <c r="E496">
        <v>0</v>
      </c>
      <c r="F496" s="1">
        <f t="shared" si="28"/>
        <v>6522209</v>
      </c>
      <c r="G496" s="2">
        <v>4498649.38</v>
      </c>
      <c r="H496" s="2">
        <v>1023.3</v>
      </c>
      <c r="I496" s="12">
        <f t="shared" si="29"/>
        <v>6373.7017492426467</v>
      </c>
      <c r="J496" s="2">
        <f t="shared" si="30"/>
        <v>4396.2175119710737</v>
      </c>
      <c r="K496" s="12">
        <f t="shared" si="31"/>
        <v>10769.919261213719</v>
      </c>
    </row>
    <row r="497" spans="1:11" x14ac:dyDescent="0.35">
      <c r="A497" s="3">
        <v>44800</v>
      </c>
      <c r="B497" t="s">
        <v>568</v>
      </c>
      <c r="C497" t="s">
        <v>93</v>
      </c>
      <c r="D497" s="1">
        <v>110401356</v>
      </c>
      <c r="E497">
        <v>0</v>
      </c>
      <c r="F497" s="1">
        <f t="shared" si="28"/>
        <v>110401356</v>
      </c>
      <c r="G497" s="2">
        <v>133971550.73999999</v>
      </c>
      <c r="H497" s="2">
        <v>24145.38</v>
      </c>
      <c r="I497" s="12">
        <f t="shared" si="29"/>
        <v>4572.3594327362007</v>
      </c>
      <c r="J497" s="2">
        <f t="shared" si="30"/>
        <v>5548.5376805003689</v>
      </c>
      <c r="K497" s="12">
        <f t="shared" si="31"/>
        <v>10120.89711323657</v>
      </c>
    </row>
    <row r="498" spans="1:11" x14ac:dyDescent="0.35">
      <c r="A498" s="3">
        <v>49221</v>
      </c>
      <c r="B498" t="s">
        <v>569</v>
      </c>
      <c r="C498" t="s">
        <v>54</v>
      </c>
      <c r="D498" s="1">
        <v>7299791</v>
      </c>
      <c r="E498">
        <v>0</v>
      </c>
      <c r="F498" s="1">
        <f t="shared" si="28"/>
        <v>7299791</v>
      </c>
      <c r="G498" s="2">
        <v>10160988.48</v>
      </c>
      <c r="H498" s="2">
        <v>1603.87</v>
      </c>
      <c r="I498" s="12">
        <f t="shared" si="29"/>
        <v>4551.3607711348177</v>
      </c>
      <c r="J498" s="2">
        <f t="shared" si="30"/>
        <v>6335.2943068951981</v>
      </c>
      <c r="K498" s="12">
        <f t="shared" si="31"/>
        <v>10886.655078030017</v>
      </c>
    </row>
    <row r="499" spans="1:11" x14ac:dyDescent="0.35">
      <c r="A499" s="3">
        <v>50583</v>
      </c>
      <c r="B499" t="s">
        <v>569</v>
      </c>
      <c r="C499" t="s">
        <v>162</v>
      </c>
      <c r="D499" s="1">
        <v>10979963</v>
      </c>
      <c r="E499">
        <v>0</v>
      </c>
      <c r="F499" s="1">
        <f t="shared" si="28"/>
        <v>10979963</v>
      </c>
      <c r="G499" s="2">
        <v>5144810.67</v>
      </c>
      <c r="H499" s="2">
        <v>1331.54</v>
      </c>
      <c r="I499" s="12">
        <f t="shared" si="29"/>
        <v>8246.0632050107397</v>
      </c>
      <c r="J499" s="2">
        <f t="shared" si="30"/>
        <v>3863.8048199828772</v>
      </c>
      <c r="K499" s="12">
        <f t="shared" si="31"/>
        <v>12109.868024993617</v>
      </c>
    </row>
    <row r="500" spans="1:11" x14ac:dyDescent="0.35">
      <c r="A500" s="3">
        <v>46276</v>
      </c>
      <c r="B500" t="s">
        <v>570</v>
      </c>
      <c r="C500" t="s">
        <v>168</v>
      </c>
      <c r="D500" s="1">
        <v>3531379</v>
      </c>
      <c r="E500" s="1">
        <v>1028479</v>
      </c>
      <c r="F500" s="1">
        <f t="shared" si="28"/>
        <v>4559858</v>
      </c>
      <c r="G500" s="2">
        <v>4022463.13</v>
      </c>
      <c r="H500">
        <v>719.38</v>
      </c>
      <c r="I500" s="12">
        <f t="shared" si="29"/>
        <v>6338.5943451305293</v>
      </c>
      <c r="J500" s="2">
        <f t="shared" si="30"/>
        <v>5591.5693096833384</v>
      </c>
      <c r="K500" s="12">
        <f t="shared" si="31"/>
        <v>11930.163654813867</v>
      </c>
    </row>
    <row r="501" spans="1:11" x14ac:dyDescent="0.35">
      <c r="A501" s="3">
        <v>49528</v>
      </c>
      <c r="B501" t="s">
        <v>570</v>
      </c>
      <c r="C501" t="s">
        <v>21</v>
      </c>
      <c r="D501" s="1">
        <v>2488096</v>
      </c>
      <c r="E501" s="1">
        <v>4703</v>
      </c>
      <c r="F501" s="1">
        <f t="shared" si="28"/>
        <v>2492799</v>
      </c>
      <c r="G501" s="2">
        <v>9051234.6899999995</v>
      </c>
      <c r="H501">
        <v>986.86</v>
      </c>
      <c r="I501" s="12">
        <f t="shared" si="29"/>
        <v>2525.9905153719878</v>
      </c>
      <c r="J501" s="2">
        <f t="shared" si="30"/>
        <v>9171.751504772712</v>
      </c>
      <c r="K501" s="12">
        <f t="shared" si="31"/>
        <v>11697.7420201447</v>
      </c>
    </row>
    <row r="502" spans="1:11" x14ac:dyDescent="0.35">
      <c r="A502" s="3">
        <v>46441</v>
      </c>
      <c r="B502" t="s">
        <v>571</v>
      </c>
      <c r="C502" t="s">
        <v>71</v>
      </c>
      <c r="D502" s="1">
        <v>3536894</v>
      </c>
      <c r="E502">
        <v>0</v>
      </c>
      <c r="F502" s="1">
        <f t="shared" si="28"/>
        <v>3536894</v>
      </c>
      <c r="G502" s="2">
        <v>7616773.0099999998</v>
      </c>
      <c r="H502">
        <v>838.28</v>
      </c>
      <c r="I502" s="12">
        <f t="shared" si="29"/>
        <v>4219.2274657632297</v>
      </c>
      <c r="J502" s="2">
        <f t="shared" si="30"/>
        <v>9086.1919764279246</v>
      </c>
      <c r="K502" s="12">
        <f t="shared" si="31"/>
        <v>13305.419442191154</v>
      </c>
    </row>
    <row r="503" spans="1:11" x14ac:dyDescent="0.35">
      <c r="A503" s="3">
        <v>48538</v>
      </c>
      <c r="B503" t="s">
        <v>571</v>
      </c>
      <c r="C503" t="s">
        <v>232</v>
      </c>
      <c r="D503" s="1">
        <v>2211659</v>
      </c>
      <c r="E503">
        <v>0</v>
      </c>
      <c r="F503" s="1">
        <f t="shared" si="28"/>
        <v>2211659</v>
      </c>
      <c r="G503" s="2">
        <v>5658301.1299999999</v>
      </c>
      <c r="H503">
        <v>755.33</v>
      </c>
      <c r="I503" s="12">
        <f t="shared" si="29"/>
        <v>2928.069850264123</v>
      </c>
      <c r="J503" s="2">
        <f t="shared" si="30"/>
        <v>7491.1642990480977</v>
      </c>
      <c r="K503" s="12">
        <f t="shared" si="31"/>
        <v>10419.23414931222</v>
      </c>
    </row>
    <row r="504" spans="1:11" x14ac:dyDescent="0.35">
      <c r="A504" s="3">
        <v>49064</v>
      </c>
      <c r="B504" t="s">
        <v>571</v>
      </c>
      <c r="C504" t="s">
        <v>206</v>
      </c>
      <c r="D504" s="1">
        <v>1439598</v>
      </c>
      <c r="E504">
        <v>0</v>
      </c>
      <c r="F504" s="1">
        <f t="shared" si="28"/>
        <v>1439598</v>
      </c>
      <c r="G504" s="2">
        <v>8330232.8399999999</v>
      </c>
      <c r="H504">
        <v>710.65</v>
      </c>
      <c r="I504" s="12">
        <f t="shared" si="29"/>
        <v>2025.7482586364597</v>
      </c>
      <c r="J504" s="2">
        <f t="shared" si="30"/>
        <v>11721.990909730528</v>
      </c>
      <c r="K504" s="12">
        <f t="shared" si="31"/>
        <v>13747.739168366988</v>
      </c>
    </row>
    <row r="505" spans="1:11" x14ac:dyDescent="0.35">
      <c r="A505" s="3">
        <v>50237</v>
      </c>
      <c r="B505" t="s">
        <v>572</v>
      </c>
      <c r="C505" t="s">
        <v>104</v>
      </c>
      <c r="D505" s="1">
        <v>1781733</v>
      </c>
      <c r="E505">
        <v>0</v>
      </c>
      <c r="F505" s="1">
        <f t="shared" si="28"/>
        <v>1781733</v>
      </c>
      <c r="G505" s="2">
        <v>3653683.64</v>
      </c>
      <c r="H505">
        <v>473.49</v>
      </c>
      <c r="I505" s="12">
        <f t="shared" si="29"/>
        <v>3762.9791547867958</v>
      </c>
      <c r="J505" s="2">
        <f t="shared" si="30"/>
        <v>7716.4958922046926</v>
      </c>
      <c r="K505" s="12">
        <f t="shared" si="31"/>
        <v>11479.475046991489</v>
      </c>
    </row>
    <row r="506" spans="1:11" x14ac:dyDescent="0.35">
      <c r="A506" s="3">
        <v>48041</v>
      </c>
      <c r="B506" t="s">
        <v>573</v>
      </c>
      <c r="C506" t="s">
        <v>299</v>
      </c>
      <c r="D506" s="1">
        <v>20186996</v>
      </c>
      <c r="E506" s="1">
        <v>5840432</v>
      </c>
      <c r="F506" s="1">
        <f t="shared" si="28"/>
        <v>26027428</v>
      </c>
      <c r="G506" s="2">
        <v>15929780.57</v>
      </c>
      <c r="H506" s="2">
        <v>4168.67</v>
      </c>
      <c r="I506" s="12">
        <f t="shared" si="29"/>
        <v>6243.5808063483073</v>
      </c>
      <c r="J506" s="2">
        <f t="shared" si="30"/>
        <v>3821.3100509275141</v>
      </c>
      <c r="K506" s="12">
        <f t="shared" si="31"/>
        <v>10064.890857275821</v>
      </c>
    </row>
    <row r="507" spans="1:11" x14ac:dyDescent="0.35">
      <c r="A507" s="3">
        <v>47381</v>
      </c>
      <c r="B507" t="s">
        <v>574</v>
      </c>
      <c r="C507" t="s">
        <v>164</v>
      </c>
      <c r="D507" s="1">
        <v>14752346</v>
      </c>
      <c r="E507" s="1">
        <v>4410905</v>
      </c>
      <c r="F507" s="1">
        <f t="shared" si="28"/>
        <v>19163251</v>
      </c>
      <c r="G507" s="2">
        <v>14165496.49</v>
      </c>
      <c r="H507" s="2">
        <v>3709.73</v>
      </c>
      <c r="I507" s="12">
        <f t="shared" si="29"/>
        <v>5165.6727039434136</v>
      </c>
      <c r="J507" s="2">
        <f t="shared" si="30"/>
        <v>3818.4710181064393</v>
      </c>
      <c r="K507" s="12">
        <f t="shared" si="31"/>
        <v>8984.1437220498519</v>
      </c>
    </row>
    <row r="508" spans="1:11" x14ac:dyDescent="0.35">
      <c r="A508" s="3">
        <v>45807</v>
      </c>
      <c r="B508" t="s">
        <v>575</v>
      </c>
      <c r="C508" t="s">
        <v>27</v>
      </c>
      <c r="D508" s="1">
        <v>3005153</v>
      </c>
      <c r="E508" s="1">
        <v>1139237</v>
      </c>
      <c r="F508" s="1">
        <f t="shared" si="28"/>
        <v>4144390</v>
      </c>
      <c r="G508" s="2">
        <v>5866852.7999999998</v>
      </c>
      <c r="H508">
        <v>906.74</v>
      </c>
      <c r="I508" s="12">
        <f t="shared" si="29"/>
        <v>4570.6486975318176</v>
      </c>
      <c r="J508" s="2">
        <f t="shared" si="30"/>
        <v>6470.270198733926</v>
      </c>
      <c r="K508" s="12">
        <f t="shared" si="31"/>
        <v>11040.918896265743</v>
      </c>
    </row>
    <row r="509" spans="1:11" x14ac:dyDescent="0.35">
      <c r="A509" s="3">
        <v>50427</v>
      </c>
      <c r="B509" t="s">
        <v>576</v>
      </c>
      <c r="C509" t="s">
        <v>146</v>
      </c>
      <c r="D509" s="1">
        <v>37294768</v>
      </c>
      <c r="E509">
        <v>0</v>
      </c>
      <c r="F509" s="1">
        <f t="shared" si="28"/>
        <v>37294768</v>
      </c>
      <c r="G509" s="2">
        <v>15222734.220000001</v>
      </c>
      <c r="H509" s="2">
        <v>5917.51</v>
      </c>
      <c r="I509" s="12">
        <f t="shared" si="29"/>
        <v>6302.4427504136029</v>
      </c>
      <c r="J509" s="2">
        <f t="shared" si="30"/>
        <v>2572.4898175077019</v>
      </c>
      <c r="K509" s="12">
        <f t="shared" si="31"/>
        <v>8874.9325679213052</v>
      </c>
    </row>
    <row r="510" spans="1:11" x14ac:dyDescent="0.35">
      <c r="A510" s="3">
        <v>44818</v>
      </c>
      <c r="B510" t="s">
        <v>577</v>
      </c>
      <c r="C510" t="s">
        <v>168</v>
      </c>
      <c r="D510" s="1">
        <v>25719230</v>
      </c>
      <c r="E510">
        <v>0</v>
      </c>
      <c r="F510" s="1">
        <f t="shared" si="28"/>
        <v>25719230</v>
      </c>
      <c r="G510" s="2">
        <v>74375473.709999993</v>
      </c>
      <c r="H510" s="2">
        <v>8985.4500000000007</v>
      </c>
      <c r="I510" s="12">
        <f t="shared" si="29"/>
        <v>2862.3196389718933</v>
      </c>
      <c r="J510" s="2">
        <f t="shared" si="30"/>
        <v>8277.3231958332617</v>
      </c>
      <c r="K510" s="12">
        <f t="shared" si="31"/>
        <v>11139.642834805156</v>
      </c>
    </row>
    <row r="511" spans="1:11" x14ac:dyDescent="0.35">
      <c r="A511" s="3">
        <v>48223</v>
      </c>
      <c r="B511" t="s">
        <v>578</v>
      </c>
      <c r="C511" t="s">
        <v>39</v>
      </c>
      <c r="D511" s="1">
        <v>31749912</v>
      </c>
      <c r="E511">
        <v>0</v>
      </c>
      <c r="F511" s="1">
        <f t="shared" si="28"/>
        <v>31749912</v>
      </c>
      <c r="G511" s="2">
        <v>8722068.1300000008</v>
      </c>
      <c r="H511" s="2">
        <v>3964.13</v>
      </c>
      <c r="I511" s="12">
        <f t="shared" si="29"/>
        <v>8009.3014103977412</v>
      </c>
      <c r="J511" s="2">
        <f t="shared" si="30"/>
        <v>2200.2477542361125</v>
      </c>
      <c r="K511" s="12">
        <f t="shared" si="31"/>
        <v>10209.549164633854</v>
      </c>
    </row>
    <row r="512" spans="1:11" x14ac:dyDescent="0.35">
      <c r="A512" s="3">
        <v>48371</v>
      </c>
      <c r="B512" t="s">
        <v>578</v>
      </c>
      <c r="C512" t="s">
        <v>56</v>
      </c>
      <c r="D512" s="1">
        <v>4719905</v>
      </c>
      <c r="E512" s="1">
        <v>2167442</v>
      </c>
      <c r="F512" s="1">
        <f t="shared" si="28"/>
        <v>6887347</v>
      </c>
      <c r="G512" s="2">
        <v>4655151.66</v>
      </c>
      <c r="H512" s="2">
        <v>1076.05</v>
      </c>
      <c r="I512" s="12">
        <f t="shared" si="29"/>
        <v>6400.582686678129</v>
      </c>
      <c r="J512" s="2">
        <f t="shared" si="30"/>
        <v>4326.1480972073796</v>
      </c>
      <c r="K512" s="12">
        <f t="shared" si="31"/>
        <v>10726.730783885509</v>
      </c>
    </row>
    <row r="513" spans="1:11" x14ac:dyDescent="0.35">
      <c r="A513" s="3">
        <v>50062</v>
      </c>
      <c r="B513" t="s">
        <v>578</v>
      </c>
      <c r="C513" t="s">
        <v>23</v>
      </c>
      <c r="D513" s="1">
        <v>13199436</v>
      </c>
      <c r="E513">
        <v>0</v>
      </c>
      <c r="F513" s="1">
        <f t="shared" si="28"/>
        <v>13199436</v>
      </c>
      <c r="G513" s="2">
        <v>9455345.3100000005</v>
      </c>
      <c r="H513" s="2">
        <v>2231.06</v>
      </c>
      <c r="I513" s="12">
        <f t="shared" si="29"/>
        <v>5916.2174033867313</v>
      </c>
      <c r="J513" s="2">
        <f t="shared" si="30"/>
        <v>4238.0506620171582</v>
      </c>
      <c r="K513" s="12">
        <f t="shared" si="31"/>
        <v>10154.268065403889</v>
      </c>
    </row>
    <row r="514" spans="1:11" x14ac:dyDescent="0.35">
      <c r="A514" s="3">
        <v>44719</v>
      </c>
      <c r="B514" t="s">
        <v>579</v>
      </c>
      <c r="C514" t="s">
        <v>164</v>
      </c>
      <c r="D514" s="1">
        <v>6171993</v>
      </c>
      <c r="E514">
        <v>0</v>
      </c>
      <c r="F514" s="1">
        <f t="shared" si="28"/>
        <v>6171993</v>
      </c>
      <c r="G514" s="2">
        <v>4929531.08</v>
      </c>
      <c r="H514">
        <v>802.22</v>
      </c>
      <c r="I514" s="12">
        <f t="shared" si="29"/>
        <v>7693.6413951285185</v>
      </c>
      <c r="J514" s="2">
        <f t="shared" si="30"/>
        <v>6144.861858343098</v>
      </c>
      <c r="K514" s="12">
        <f t="shared" si="31"/>
        <v>13838.503253471616</v>
      </c>
    </row>
    <row r="515" spans="1:11" x14ac:dyDescent="0.35">
      <c r="A515" s="3">
        <v>45997</v>
      </c>
      <c r="B515" t="s">
        <v>580</v>
      </c>
      <c r="C515" t="s">
        <v>63</v>
      </c>
      <c r="D515" s="1">
        <v>11261450</v>
      </c>
      <c r="E515">
        <v>0</v>
      </c>
      <c r="F515" s="1">
        <f t="shared" si="28"/>
        <v>11261450</v>
      </c>
      <c r="G515" s="2">
        <v>3371803.15</v>
      </c>
      <c r="H515" s="2">
        <v>1597.17</v>
      </c>
      <c r="I515" s="12">
        <f t="shared" si="29"/>
        <v>7050.877489559658</v>
      </c>
      <c r="J515" s="2">
        <f t="shared" si="30"/>
        <v>2111.1109963247491</v>
      </c>
      <c r="K515" s="12">
        <f t="shared" si="31"/>
        <v>9161.9884858844071</v>
      </c>
    </row>
    <row r="516" spans="1:11" x14ac:dyDescent="0.35">
      <c r="A516" s="3">
        <v>48587</v>
      </c>
      <c r="B516" t="s">
        <v>581</v>
      </c>
      <c r="C516" t="s">
        <v>150</v>
      </c>
      <c r="D516" s="1">
        <v>3862750</v>
      </c>
      <c r="E516">
        <v>0</v>
      </c>
      <c r="F516" s="1">
        <f t="shared" si="28"/>
        <v>3862750</v>
      </c>
      <c r="G516" s="2">
        <v>5457508.6600000001</v>
      </c>
      <c r="H516">
        <v>932.1</v>
      </c>
      <c r="I516" s="12">
        <f t="shared" si="29"/>
        <v>4144.1368951829199</v>
      </c>
      <c r="J516" s="2">
        <f t="shared" si="30"/>
        <v>5855.0677609698532</v>
      </c>
      <c r="K516" s="12">
        <f t="shared" si="31"/>
        <v>9999.2046561527732</v>
      </c>
    </row>
    <row r="517" spans="1:11" x14ac:dyDescent="0.35">
      <c r="A517" s="3">
        <v>44727</v>
      </c>
      <c r="B517" t="s">
        <v>582</v>
      </c>
      <c r="C517" t="s">
        <v>433</v>
      </c>
      <c r="D517" s="1">
        <v>7870305</v>
      </c>
      <c r="E517">
        <v>0</v>
      </c>
      <c r="F517" s="1">
        <f t="shared" si="28"/>
        <v>7870305</v>
      </c>
      <c r="G517" s="2">
        <v>10791241.35</v>
      </c>
      <c r="H517" s="2">
        <v>2075.5100000000002</v>
      </c>
      <c r="I517" s="12">
        <f t="shared" si="29"/>
        <v>3791.9860660753257</v>
      </c>
      <c r="J517" s="2">
        <f t="shared" si="30"/>
        <v>5199.320335724713</v>
      </c>
      <c r="K517" s="12">
        <f t="shared" si="31"/>
        <v>8991.3064018000387</v>
      </c>
    </row>
    <row r="518" spans="1:11" x14ac:dyDescent="0.35">
      <c r="A518" s="3">
        <v>44826</v>
      </c>
      <c r="B518" t="s">
        <v>583</v>
      </c>
      <c r="C518" t="s">
        <v>128</v>
      </c>
      <c r="D518" s="1">
        <v>4217075</v>
      </c>
      <c r="E518">
        <v>0</v>
      </c>
      <c r="F518" s="1">
        <f t="shared" si="28"/>
        <v>4217075</v>
      </c>
      <c r="G518" s="2">
        <v>14770320.800000001</v>
      </c>
      <c r="H518" s="2">
        <v>1869.4</v>
      </c>
      <c r="I518" s="12">
        <f t="shared" si="29"/>
        <v>2255.8441211083768</v>
      </c>
      <c r="J518" s="2">
        <f t="shared" si="30"/>
        <v>7901.1023857922328</v>
      </c>
      <c r="K518" s="12">
        <f t="shared" si="31"/>
        <v>10156.946506900609</v>
      </c>
    </row>
    <row r="519" spans="1:11" x14ac:dyDescent="0.35">
      <c r="A519" s="3">
        <v>44834</v>
      </c>
      <c r="B519" t="s">
        <v>584</v>
      </c>
      <c r="C519" t="s">
        <v>23</v>
      </c>
      <c r="D519" s="1">
        <v>39206211</v>
      </c>
      <c r="E519">
        <v>0</v>
      </c>
      <c r="F519" s="1">
        <f t="shared" si="28"/>
        <v>39206211</v>
      </c>
      <c r="G519" s="2">
        <v>13694859.119999999</v>
      </c>
      <c r="H519" s="2">
        <v>5102.18</v>
      </c>
      <c r="I519" s="12">
        <f t="shared" si="29"/>
        <v>7684.2077308131029</v>
      </c>
      <c r="J519" s="2">
        <f t="shared" si="30"/>
        <v>2684.1191647491855</v>
      </c>
      <c r="K519" s="12">
        <f t="shared" si="31"/>
        <v>10368.326895562288</v>
      </c>
    </row>
    <row r="520" spans="1:11" x14ac:dyDescent="0.35">
      <c r="A520" s="3">
        <v>50294</v>
      </c>
      <c r="B520" t="s">
        <v>585</v>
      </c>
      <c r="C520" t="s">
        <v>171</v>
      </c>
      <c r="D520" s="1">
        <v>3208282</v>
      </c>
      <c r="E520">
        <v>0</v>
      </c>
      <c r="F520" s="1">
        <f t="shared" si="28"/>
        <v>3208282</v>
      </c>
      <c r="G520" s="2">
        <v>2855947.81</v>
      </c>
      <c r="H520">
        <v>576.46</v>
      </c>
      <c r="I520" s="12">
        <f t="shared" si="29"/>
        <v>5565.4893661312144</v>
      </c>
      <c r="J520" s="2">
        <f t="shared" si="30"/>
        <v>4954.2861777053049</v>
      </c>
      <c r="K520" s="12">
        <f t="shared" si="31"/>
        <v>10519.77554383652</v>
      </c>
    </row>
    <row r="521" spans="1:11" x14ac:dyDescent="0.35">
      <c r="A521" s="3">
        <v>49239</v>
      </c>
      <c r="B521" t="s">
        <v>586</v>
      </c>
      <c r="C521" t="s">
        <v>54</v>
      </c>
      <c r="D521" s="1">
        <v>16727856</v>
      </c>
      <c r="E521">
        <v>0</v>
      </c>
      <c r="F521" s="1">
        <f t="shared" si="28"/>
        <v>16727856</v>
      </c>
      <c r="G521" s="2">
        <v>5308807.6100000003</v>
      </c>
      <c r="H521" s="2">
        <v>2143.5300000000002</v>
      </c>
      <c r="I521" s="12">
        <f t="shared" si="29"/>
        <v>7803.8823809323867</v>
      </c>
      <c r="J521" s="2">
        <f t="shared" si="30"/>
        <v>2476.6658782475633</v>
      </c>
      <c r="K521" s="12">
        <f t="shared" si="31"/>
        <v>10280.54825917995</v>
      </c>
    </row>
    <row r="522" spans="1:11" x14ac:dyDescent="0.35">
      <c r="A522" s="3">
        <v>44842</v>
      </c>
      <c r="B522" t="s">
        <v>587</v>
      </c>
      <c r="C522" t="s">
        <v>68</v>
      </c>
      <c r="D522" s="1">
        <v>62162112</v>
      </c>
      <c r="E522">
        <v>0</v>
      </c>
      <c r="F522" s="1">
        <f t="shared" si="28"/>
        <v>62162112</v>
      </c>
      <c r="G522" s="2">
        <v>9074348.2799999993</v>
      </c>
      <c r="H522" s="2">
        <v>5320.85</v>
      </c>
      <c r="I522" s="12">
        <f t="shared" si="29"/>
        <v>11682.740915455237</v>
      </c>
      <c r="J522" s="2">
        <f t="shared" si="30"/>
        <v>1705.4320794609882</v>
      </c>
      <c r="K522" s="12">
        <f t="shared" si="31"/>
        <v>13388.172994916225</v>
      </c>
    </row>
    <row r="523" spans="1:11" x14ac:dyDescent="0.35">
      <c r="A523" s="3">
        <v>44859</v>
      </c>
      <c r="B523" t="s">
        <v>588</v>
      </c>
      <c r="C523" t="s">
        <v>56</v>
      </c>
      <c r="D523" s="1">
        <v>5567856</v>
      </c>
      <c r="E523">
        <v>0</v>
      </c>
      <c r="F523" s="1">
        <f t="shared" ref="F523:F586" si="32">D523+E523</f>
        <v>5567856</v>
      </c>
      <c r="G523" s="2">
        <v>12939346.449999999</v>
      </c>
      <c r="H523" s="2">
        <v>1713.49</v>
      </c>
      <c r="I523" s="12">
        <f t="shared" ref="I523:I586" si="33">F523/H523</f>
        <v>3249.4242744340499</v>
      </c>
      <c r="J523" s="2">
        <f t="shared" ref="J523:J586" si="34">G523/H523</f>
        <v>7551.4572305645197</v>
      </c>
      <c r="K523" s="12">
        <f t="shared" ref="K523:K586" si="35">I523+J523</f>
        <v>10800.88150499857</v>
      </c>
    </row>
    <row r="524" spans="1:11" x14ac:dyDescent="0.35">
      <c r="A524" s="3">
        <v>50658</v>
      </c>
      <c r="B524" t="s">
        <v>589</v>
      </c>
      <c r="C524" t="s">
        <v>124</v>
      </c>
      <c r="D524" s="1">
        <v>2410340</v>
      </c>
      <c r="E524" s="1">
        <v>767833</v>
      </c>
      <c r="F524" s="1">
        <f t="shared" si="32"/>
        <v>3178173</v>
      </c>
      <c r="G524" s="2">
        <v>3337812</v>
      </c>
      <c r="H524">
        <v>439.07</v>
      </c>
      <c r="I524" s="12">
        <f t="shared" si="33"/>
        <v>7238.419841938643</v>
      </c>
      <c r="J524" s="2">
        <f t="shared" si="34"/>
        <v>7602.0042362265704</v>
      </c>
      <c r="K524" s="12">
        <f t="shared" si="35"/>
        <v>14840.424078165213</v>
      </c>
    </row>
    <row r="525" spans="1:11" x14ac:dyDescent="0.35">
      <c r="A525" s="3">
        <v>47274</v>
      </c>
      <c r="B525" t="s">
        <v>590</v>
      </c>
      <c r="C525" t="s">
        <v>73</v>
      </c>
      <c r="D525" s="1">
        <v>21378307</v>
      </c>
      <c r="E525">
        <v>0</v>
      </c>
      <c r="F525" s="1">
        <f t="shared" si="32"/>
        <v>21378307</v>
      </c>
      <c r="G525" s="2">
        <v>5756483.4699999997</v>
      </c>
      <c r="H525" s="2">
        <v>2562.3200000000002</v>
      </c>
      <c r="I525" s="12">
        <f t="shared" si="33"/>
        <v>8343.3400199818916</v>
      </c>
      <c r="J525" s="2">
        <f t="shared" si="34"/>
        <v>2246.5903829342155</v>
      </c>
      <c r="K525" s="12">
        <f t="shared" si="35"/>
        <v>10589.930402916107</v>
      </c>
    </row>
    <row r="526" spans="1:11" x14ac:dyDescent="0.35">
      <c r="A526" s="3">
        <v>47092</v>
      </c>
      <c r="B526" t="s">
        <v>591</v>
      </c>
      <c r="C526" t="s">
        <v>46</v>
      </c>
      <c r="D526" s="1">
        <v>5785443</v>
      </c>
      <c r="E526" s="1">
        <v>1781797</v>
      </c>
      <c r="F526" s="1">
        <f t="shared" si="32"/>
        <v>7567240</v>
      </c>
      <c r="G526" s="2">
        <v>5606460.6500000004</v>
      </c>
      <c r="H526" s="2">
        <v>1238.6099999999999</v>
      </c>
      <c r="I526" s="12">
        <f t="shared" si="33"/>
        <v>6109.4614123896954</v>
      </c>
      <c r="J526" s="2">
        <f t="shared" si="34"/>
        <v>4526.4131970515346</v>
      </c>
      <c r="K526" s="12">
        <f t="shared" si="35"/>
        <v>10635.874609441231</v>
      </c>
    </row>
    <row r="527" spans="1:11" x14ac:dyDescent="0.35">
      <c r="A527" s="3">
        <v>48652</v>
      </c>
      <c r="B527" t="s">
        <v>592</v>
      </c>
      <c r="C527" t="s">
        <v>593</v>
      </c>
      <c r="D527" s="1">
        <v>24451624</v>
      </c>
      <c r="E527">
        <v>0</v>
      </c>
      <c r="F527" s="1">
        <f t="shared" si="32"/>
        <v>24451624</v>
      </c>
      <c r="G527" s="2">
        <v>13547315.640000001</v>
      </c>
      <c r="H527" s="2">
        <v>2281.33</v>
      </c>
      <c r="I527" s="12">
        <f t="shared" si="33"/>
        <v>10718.144240421158</v>
      </c>
      <c r="J527" s="2">
        <f t="shared" si="34"/>
        <v>5938.341072970592</v>
      </c>
      <c r="K527" s="12">
        <f t="shared" si="35"/>
        <v>16656.48531339175</v>
      </c>
    </row>
    <row r="528" spans="1:11" x14ac:dyDescent="0.35">
      <c r="A528" s="3">
        <v>44867</v>
      </c>
      <c r="B528" t="s">
        <v>594</v>
      </c>
      <c r="C528" t="s">
        <v>164</v>
      </c>
      <c r="D528" s="1">
        <v>75851455</v>
      </c>
      <c r="E528">
        <v>0</v>
      </c>
      <c r="F528" s="1">
        <f t="shared" si="32"/>
        <v>75851455</v>
      </c>
      <c r="G528" s="2">
        <v>3485997.47</v>
      </c>
      <c r="H528" s="2">
        <v>5242.76</v>
      </c>
      <c r="I528" s="12">
        <f t="shared" si="33"/>
        <v>14467.848041871075</v>
      </c>
      <c r="J528" s="2">
        <f t="shared" si="34"/>
        <v>664.9164695694634</v>
      </c>
      <c r="K528" s="12">
        <f t="shared" si="35"/>
        <v>15132.764511440539</v>
      </c>
    </row>
    <row r="529" spans="1:11" x14ac:dyDescent="0.35">
      <c r="A529" s="3">
        <v>44875</v>
      </c>
      <c r="B529" t="s">
        <v>595</v>
      </c>
      <c r="C529" t="s">
        <v>39</v>
      </c>
      <c r="D529" s="1">
        <v>71055510</v>
      </c>
      <c r="E529">
        <v>0</v>
      </c>
      <c r="F529" s="1">
        <f t="shared" si="32"/>
        <v>71055510</v>
      </c>
      <c r="G529" s="2">
        <v>18089034.32</v>
      </c>
      <c r="H529" s="2">
        <v>7859.52</v>
      </c>
      <c r="I529" s="12">
        <f t="shared" si="33"/>
        <v>9040.693324783193</v>
      </c>
      <c r="J529" s="2">
        <f t="shared" si="34"/>
        <v>2301.5444098367329</v>
      </c>
      <c r="K529" s="12">
        <f t="shared" si="35"/>
        <v>11342.237734619926</v>
      </c>
    </row>
    <row r="530" spans="1:11" x14ac:dyDescent="0.35">
      <c r="A530" s="3">
        <v>47969</v>
      </c>
      <c r="B530" t="s">
        <v>596</v>
      </c>
      <c r="C530" t="s">
        <v>159</v>
      </c>
      <c r="D530" s="1">
        <v>1472695</v>
      </c>
      <c r="E530">
        <v>0</v>
      </c>
      <c r="F530" s="1">
        <f t="shared" si="32"/>
        <v>1472695</v>
      </c>
      <c r="G530" s="2">
        <v>7895939.4400000004</v>
      </c>
      <c r="H530">
        <v>673.86</v>
      </c>
      <c r="I530" s="12">
        <f t="shared" si="33"/>
        <v>2185.4613717982961</v>
      </c>
      <c r="J530" s="2">
        <f t="shared" si="34"/>
        <v>11717.477576944766</v>
      </c>
      <c r="K530" s="12">
        <f t="shared" si="35"/>
        <v>13902.938948743062</v>
      </c>
    </row>
    <row r="531" spans="1:11" x14ac:dyDescent="0.35">
      <c r="A531" s="3">
        <v>46151</v>
      </c>
      <c r="B531" t="s">
        <v>597</v>
      </c>
      <c r="C531" t="s">
        <v>238</v>
      </c>
      <c r="D531" s="1">
        <v>18119359</v>
      </c>
      <c r="E531" s="1">
        <v>6526259</v>
      </c>
      <c r="F531" s="1">
        <f t="shared" si="32"/>
        <v>24645618</v>
      </c>
      <c r="G531" s="2">
        <v>7963915.4900000002</v>
      </c>
      <c r="H531" s="2">
        <v>2847.89</v>
      </c>
      <c r="I531" s="12">
        <f t="shared" si="33"/>
        <v>8653.9922539143026</v>
      </c>
      <c r="J531" s="2">
        <f t="shared" si="34"/>
        <v>2796.4266492034458</v>
      </c>
      <c r="K531" s="12">
        <f t="shared" si="35"/>
        <v>11450.418903117748</v>
      </c>
    </row>
    <row r="532" spans="1:11" x14ac:dyDescent="0.35">
      <c r="A532" s="3">
        <v>44883</v>
      </c>
      <c r="B532" t="s">
        <v>598</v>
      </c>
      <c r="C532" t="s">
        <v>23</v>
      </c>
      <c r="D532" s="1">
        <v>16584197</v>
      </c>
      <c r="E532">
        <v>0</v>
      </c>
      <c r="F532" s="1">
        <f t="shared" si="32"/>
        <v>16584197</v>
      </c>
      <c r="G532" s="2">
        <v>8940647.6899999995</v>
      </c>
      <c r="H532" s="2">
        <v>2518.0700000000002</v>
      </c>
      <c r="I532" s="12">
        <f t="shared" si="33"/>
        <v>6586.0746524123633</v>
      </c>
      <c r="J532" s="2">
        <f t="shared" si="34"/>
        <v>3550.5953726465104</v>
      </c>
      <c r="K532" s="12">
        <f t="shared" si="35"/>
        <v>10136.670025058873</v>
      </c>
    </row>
    <row r="533" spans="1:11" x14ac:dyDescent="0.35">
      <c r="A533" s="3">
        <v>49098</v>
      </c>
      <c r="B533" t="s">
        <v>599</v>
      </c>
      <c r="C533" t="s">
        <v>166</v>
      </c>
      <c r="D533" s="1">
        <v>11798086</v>
      </c>
      <c r="E533" s="1">
        <v>7102026</v>
      </c>
      <c r="F533" s="1">
        <f t="shared" si="32"/>
        <v>18900112</v>
      </c>
      <c r="G533" s="2">
        <v>20048806.75</v>
      </c>
      <c r="H533" s="2">
        <v>3930.32</v>
      </c>
      <c r="I533" s="12">
        <f t="shared" si="33"/>
        <v>4808.7972480612261</v>
      </c>
      <c r="J533" s="2">
        <f t="shared" si="34"/>
        <v>5101.0621908648654</v>
      </c>
      <c r="K533" s="12">
        <f t="shared" si="35"/>
        <v>9909.8594389260907</v>
      </c>
    </row>
    <row r="534" spans="1:11" x14ac:dyDescent="0.35">
      <c r="A534" s="3">
        <v>46243</v>
      </c>
      <c r="B534" t="s">
        <v>600</v>
      </c>
      <c r="C534" t="s">
        <v>168</v>
      </c>
      <c r="D534" s="1">
        <v>9437561</v>
      </c>
      <c r="E534">
        <v>0</v>
      </c>
      <c r="F534" s="1">
        <f t="shared" si="32"/>
        <v>9437561</v>
      </c>
      <c r="G534" s="2">
        <v>18865123.699999999</v>
      </c>
      <c r="H534" s="2">
        <v>2817.68</v>
      </c>
      <c r="I534" s="12">
        <f t="shared" si="33"/>
        <v>3349.408378524176</v>
      </c>
      <c r="J534" s="2">
        <f t="shared" si="34"/>
        <v>6695.2683413304567</v>
      </c>
      <c r="K534" s="12">
        <f t="shared" si="35"/>
        <v>10044.676719854633</v>
      </c>
    </row>
    <row r="535" spans="1:11" x14ac:dyDescent="0.35">
      <c r="A535" s="3">
        <v>47399</v>
      </c>
      <c r="B535" t="s">
        <v>601</v>
      </c>
      <c r="C535" t="s">
        <v>164</v>
      </c>
      <c r="D535" s="1">
        <v>12619715</v>
      </c>
      <c r="E535">
        <v>0</v>
      </c>
      <c r="F535" s="1">
        <f t="shared" si="32"/>
        <v>12619715</v>
      </c>
      <c r="G535" s="2">
        <v>4276133.97</v>
      </c>
      <c r="H535" s="2">
        <v>1914.9</v>
      </c>
      <c r="I535" s="12">
        <f t="shared" si="33"/>
        <v>6590.2736435322986</v>
      </c>
      <c r="J535" s="2">
        <f t="shared" si="34"/>
        <v>2233.0847407175306</v>
      </c>
      <c r="K535" s="12">
        <f t="shared" si="35"/>
        <v>8823.3583842498301</v>
      </c>
    </row>
    <row r="536" spans="1:11" x14ac:dyDescent="0.35">
      <c r="A536" s="3">
        <v>44891</v>
      </c>
      <c r="B536" t="s">
        <v>602</v>
      </c>
      <c r="C536" t="s">
        <v>274</v>
      </c>
      <c r="D536" s="1">
        <v>13646180</v>
      </c>
      <c r="E536">
        <v>0</v>
      </c>
      <c r="F536" s="1">
        <f t="shared" si="32"/>
        <v>13646180</v>
      </c>
      <c r="G536" s="2">
        <v>13099589.08</v>
      </c>
      <c r="H536" s="2">
        <v>2802.35</v>
      </c>
      <c r="I536" s="12">
        <f t="shared" si="33"/>
        <v>4869.5487715667214</v>
      </c>
      <c r="J536" s="2">
        <f t="shared" si="34"/>
        <v>4674.5014291576717</v>
      </c>
      <c r="K536" s="12">
        <f t="shared" si="35"/>
        <v>9544.0502007243922</v>
      </c>
    </row>
    <row r="537" spans="1:11" x14ac:dyDescent="0.35">
      <c r="A537" s="3">
        <v>45617</v>
      </c>
      <c r="B537" t="s">
        <v>603</v>
      </c>
      <c r="C537" t="s">
        <v>90</v>
      </c>
      <c r="D537" s="1">
        <v>17014496</v>
      </c>
      <c r="E537">
        <v>0</v>
      </c>
      <c r="F537" s="1">
        <f t="shared" si="32"/>
        <v>17014496</v>
      </c>
      <c r="G537" s="2">
        <v>7939400.3399999999</v>
      </c>
      <c r="H537" s="2">
        <v>2450.48</v>
      </c>
      <c r="I537" s="12">
        <f t="shared" si="33"/>
        <v>6943.3319186445106</v>
      </c>
      <c r="J537" s="2">
        <f t="shared" si="34"/>
        <v>3239.936804217949</v>
      </c>
      <c r="K537" s="12">
        <f t="shared" si="35"/>
        <v>10183.26872286246</v>
      </c>
    </row>
    <row r="538" spans="1:11" x14ac:dyDescent="0.35">
      <c r="A538" s="3">
        <v>44909</v>
      </c>
      <c r="B538" t="s">
        <v>604</v>
      </c>
      <c r="C538" t="s">
        <v>39</v>
      </c>
      <c r="D538" s="1">
        <v>111333381</v>
      </c>
      <c r="E538">
        <v>0</v>
      </c>
      <c r="F538" s="1">
        <f t="shared" si="32"/>
        <v>111333381</v>
      </c>
      <c r="G538" s="2">
        <v>262354260.28</v>
      </c>
      <c r="H538" s="2">
        <v>32095.68</v>
      </c>
      <c r="I538" s="12">
        <f t="shared" si="33"/>
        <v>3468.7964548499986</v>
      </c>
      <c r="J538" s="2">
        <f t="shared" si="34"/>
        <v>8174.129985094567</v>
      </c>
      <c r="K538" s="12">
        <f t="shared" si="35"/>
        <v>11642.926439944566</v>
      </c>
    </row>
    <row r="539" spans="1:11" x14ac:dyDescent="0.35">
      <c r="A539" s="3">
        <v>44917</v>
      </c>
      <c r="B539" t="s">
        <v>605</v>
      </c>
      <c r="C539" t="s">
        <v>128</v>
      </c>
      <c r="D539" s="1">
        <v>2281285</v>
      </c>
      <c r="E539">
        <v>0</v>
      </c>
      <c r="F539" s="1">
        <f t="shared" si="32"/>
        <v>2281285</v>
      </c>
      <c r="G539" s="2">
        <v>6126597.7400000002</v>
      </c>
      <c r="H539">
        <v>807.15</v>
      </c>
      <c r="I539" s="12">
        <f t="shared" si="33"/>
        <v>2826.3457845505791</v>
      </c>
      <c r="J539" s="2">
        <f t="shared" si="34"/>
        <v>7590.407904354829</v>
      </c>
      <c r="K539" s="12">
        <f t="shared" si="35"/>
        <v>10416.753688905408</v>
      </c>
    </row>
    <row r="540" spans="1:11" x14ac:dyDescent="0.35">
      <c r="A540" s="3">
        <v>91397</v>
      </c>
      <c r="B540" t="s">
        <v>606</v>
      </c>
      <c r="C540" t="s">
        <v>184</v>
      </c>
      <c r="D540" s="1">
        <v>4849627</v>
      </c>
      <c r="E540" s="1">
        <v>1191180</v>
      </c>
      <c r="F540" s="1">
        <f t="shared" si="32"/>
        <v>6040807</v>
      </c>
      <c r="G540" s="2">
        <v>4501369.46</v>
      </c>
      <c r="H540">
        <v>838.05</v>
      </c>
      <c r="I540" s="12">
        <f t="shared" si="33"/>
        <v>7208.1701569118795</v>
      </c>
      <c r="J540" s="2">
        <f t="shared" si="34"/>
        <v>5371.2421215917911</v>
      </c>
      <c r="K540" s="12">
        <f t="shared" si="35"/>
        <v>12579.412278503671</v>
      </c>
    </row>
    <row r="541" spans="1:11" x14ac:dyDescent="0.35">
      <c r="A541" s="3">
        <v>48876</v>
      </c>
      <c r="B541" t="s">
        <v>607</v>
      </c>
      <c r="C541" t="s">
        <v>228</v>
      </c>
      <c r="D541" s="1">
        <v>10985650</v>
      </c>
      <c r="E541">
        <v>0</v>
      </c>
      <c r="F541" s="1">
        <f t="shared" si="32"/>
        <v>10985650</v>
      </c>
      <c r="G541" s="2">
        <v>17352797.550000001</v>
      </c>
      <c r="H541" s="2">
        <v>2924.97</v>
      </c>
      <c r="I541" s="12">
        <f t="shared" si="33"/>
        <v>3755.8162989705879</v>
      </c>
      <c r="J541" s="2">
        <f t="shared" si="34"/>
        <v>5932.641206576478</v>
      </c>
      <c r="K541" s="12">
        <f t="shared" si="35"/>
        <v>9688.4575055470668</v>
      </c>
    </row>
    <row r="542" spans="1:11" x14ac:dyDescent="0.35">
      <c r="A542" s="3">
        <v>46680</v>
      </c>
      <c r="B542" t="s">
        <v>608</v>
      </c>
      <c r="C542" t="s">
        <v>37</v>
      </c>
      <c r="D542" s="1">
        <v>3102879</v>
      </c>
      <c r="E542" s="1">
        <v>1271914</v>
      </c>
      <c r="F542" s="1">
        <f t="shared" si="32"/>
        <v>4374793</v>
      </c>
      <c r="G542" s="2">
        <v>4211900.82</v>
      </c>
      <c r="H542">
        <v>673.12</v>
      </c>
      <c r="I542" s="12">
        <f t="shared" si="33"/>
        <v>6499.2765034466365</v>
      </c>
      <c r="J542" s="2">
        <f t="shared" si="34"/>
        <v>6257.2807523175661</v>
      </c>
      <c r="K542" s="12">
        <f t="shared" si="35"/>
        <v>12756.557255764203</v>
      </c>
    </row>
    <row r="543" spans="1:11" x14ac:dyDescent="0.35">
      <c r="A543" s="3">
        <v>46201</v>
      </c>
      <c r="B543" t="s">
        <v>609</v>
      </c>
      <c r="C543" t="s">
        <v>295</v>
      </c>
      <c r="D543" s="1">
        <v>2984878</v>
      </c>
      <c r="E543" s="1">
        <v>1966445</v>
      </c>
      <c r="F543" s="1">
        <f t="shared" si="32"/>
        <v>4951323</v>
      </c>
      <c r="G543" s="2">
        <v>5559833.3399999999</v>
      </c>
      <c r="H543">
        <v>883.79</v>
      </c>
      <c r="I543" s="12">
        <f t="shared" si="33"/>
        <v>5602.3749985856375</v>
      </c>
      <c r="J543" s="2">
        <f t="shared" si="34"/>
        <v>6290.8986750246104</v>
      </c>
      <c r="K543" s="12">
        <f t="shared" si="35"/>
        <v>11893.273673610249</v>
      </c>
    </row>
    <row r="544" spans="1:11" x14ac:dyDescent="0.35">
      <c r="A544" s="3">
        <v>45922</v>
      </c>
      <c r="B544" t="s">
        <v>610</v>
      </c>
      <c r="C544" t="s">
        <v>25</v>
      </c>
      <c r="D544" s="1">
        <v>1036886</v>
      </c>
      <c r="E544">
        <v>0</v>
      </c>
      <c r="F544" s="1">
        <f t="shared" si="32"/>
        <v>1036886</v>
      </c>
      <c r="G544" s="2">
        <v>9918427.4399999995</v>
      </c>
      <c r="H544">
        <v>769.81</v>
      </c>
      <c r="I544" s="12">
        <f t="shared" si="33"/>
        <v>1346.9375560203168</v>
      </c>
      <c r="J544" s="2">
        <f t="shared" si="34"/>
        <v>12884.253828866864</v>
      </c>
      <c r="K544" s="12">
        <f t="shared" si="35"/>
        <v>14231.191384887181</v>
      </c>
    </row>
    <row r="545" spans="1:11" x14ac:dyDescent="0.35">
      <c r="A545" s="3">
        <v>50591</v>
      </c>
      <c r="B545" t="s">
        <v>611</v>
      </c>
      <c r="C545" t="s">
        <v>162</v>
      </c>
      <c r="D545" s="1">
        <v>8313524</v>
      </c>
      <c r="E545" s="1">
        <v>1908199</v>
      </c>
      <c r="F545" s="1">
        <f t="shared" si="32"/>
        <v>10221723</v>
      </c>
      <c r="G545" s="2">
        <v>7031797.6299999999</v>
      </c>
      <c r="H545" s="2">
        <v>1630.11</v>
      </c>
      <c r="I545" s="12">
        <f t="shared" si="33"/>
        <v>6270.5725380495796</v>
      </c>
      <c r="J545" s="2">
        <f t="shared" si="34"/>
        <v>4313.6951678107616</v>
      </c>
      <c r="K545" s="12">
        <f t="shared" si="35"/>
        <v>10584.26770586034</v>
      </c>
    </row>
    <row r="546" spans="1:11" x14ac:dyDescent="0.35">
      <c r="A546" s="3">
        <v>48694</v>
      </c>
      <c r="B546" t="s">
        <v>612</v>
      </c>
      <c r="C546" t="s">
        <v>119</v>
      </c>
      <c r="D546" s="1">
        <v>9315936</v>
      </c>
      <c r="E546">
        <v>0</v>
      </c>
      <c r="F546" s="1">
        <f t="shared" si="32"/>
        <v>9315936</v>
      </c>
      <c r="G546" s="2">
        <v>27929900.18</v>
      </c>
      <c r="H546" s="2">
        <v>3245.24</v>
      </c>
      <c r="I546" s="12">
        <f t="shared" si="33"/>
        <v>2870.6462387989795</v>
      </c>
      <c r="J546" s="2">
        <f t="shared" si="34"/>
        <v>8606.4205359233838</v>
      </c>
      <c r="K546" s="12">
        <f t="shared" si="35"/>
        <v>11477.066774722363</v>
      </c>
    </row>
    <row r="547" spans="1:11" x14ac:dyDescent="0.35">
      <c r="A547" s="3">
        <v>44925</v>
      </c>
      <c r="B547" t="s">
        <v>613</v>
      </c>
      <c r="C547" t="s">
        <v>90</v>
      </c>
      <c r="D547" s="1">
        <v>19585386</v>
      </c>
      <c r="E547" s="1">
        <v>11166523</v>
      </c>
      <c r="F547" s="1">
        <f t="shared" si="32"/>
        <v>30751909</v>
      </c>
      <c r="G547" s="2">
        <v>15004816.779999999</v>
      </c>
      <c r="H547" s="2">
        <v>4272.6499999999996</v>
      </c>
      <c r="I547" s="12">
        <f t="shared" si="33"/>
        <v>7197.385463354125</v>
      </c>
      <c r="J547" s="2">
        <f t="shared" si="34"/>
        <v>3511.829141165319</v>
      </c>
      <c r="K547" s="12">
        <f t="shared" si="35"/>
        <v>10709.214604519444</v>
      </c>
    </row>
    <row r="548" spans="1:11" x14ac:dyDescent="0.35">
      <c r="A548" s="3">
        <v>50302</v>
      </c>
      <c r="B548" t="s">
        <v>614</v>
      </c>
      <c r="C548" t="s">
        <v>171</v>
      </c>
      <c r="D548" s="1">
        <v>8749673</v>
      </c>
      <c r="E548">
        <v>0</v>
      </c>
      <c r="F548" s="1">
        <f t="shared" si="32"/>
        <v>8749673</v>
      </c>
      <c r="G548" s="2">
        <v>5957817.1900000004</v>
      </c>
      <c r="H548" s="2">
        <v>1358.1</v>
      </c>
      <c r="I548" s="12">
        <f t="shared" si="33"/>
        <v>6442.5837567189465</v>
      </c>
      <c r="J548" s="2">
        <f t="shared" si="34"/>
        <v>4386.8766585671165</v>
      </c>
      <c r="K548" s="12">
        <f t="shared" si="35"/>
        <v>10829.460415286063</v>
      </c>
    </row>
    <row r="549" spans="1:11" x14ac:dyDescent="0.35">
      <c r="A549" s="3">
        <v>49957</v>
      </c>
      <c r="B549" t="s">
        <v>615</v>
      </c>
      <c r="C549" t="s">
        <v>29</v>
      </c>
      <c r="D549" s="1">
        <v>6788496</v>
      </c>
      <c r="E549">
        <v>0</v>
      </c>
      <c r="F549" s="1">
        <f t="shared" si="32"/>
        <v>6788496</v>
      </c>
      <c r="G549" s="2">
        <v>5785182.1299999999</v>
      </c>
      <c r="H549" s="2">
        <v>1307.95</v>
      </c>
      <c r="I549" s="12">
        <f t="shared" si="33"/>
        <v>5190.1800527543101</v>
      </c>
      <c r="J549" s="2">
        <f t="shared" si="34"/>
        <v>4423.0911961466418</v>
      </c>
      <c r="K549" s="12">
        <f t="shared" si="35"/>
        <v>9613.2712489009518</v>
      </c>
    </row>
    <row r="550" spans="1:11" x14ac:dyDescent="0.35">
      <c r="A550" s="3">
        <v>49296</v>
      </c>
      <c r="B550" t="s">
        <v>616</v>
      </c>
      <c r="C550" t="s">
        <v>184</v>
      </c>
      <c r="D550" s="1">
        <v>3332065</v>
      </c>
      <c r="E550" s="1">
        <v>1685616</v>
      </c>
      <c r="F550" s="1">
        <f t="shared" si="32"/>
        <v>5017681</v>
      </c>
      <c r="G550" s="2">
        <v>4889606.5999999996</v>
      </c>
      <c r="H550">
        <v>813.14</v>
      </c>
      <c r="I550" s="12">
        <f t="shared" si="33"/>
        <v>6170.7467348796026</v>
      </c>
      <c r="J550" s="2">
        <f t="shared" si="34"/>
        <v>6013.240770347049</v>
      </c>
      <c r="K550" s="12">
        <f t="shared" si="35"/>
        <v>12183.987505226651</v>
      </c>
    </row>
    <row r="551" spans="1:11" x14ac:dyDescent="0.35">
      <c r="A551" s="3">
        <v>50070</v>
      </c>
      <c r="B551" t="s">
        <v>617</v>
      </c>
      <c r="C551" t="s">
        <v>23</v>
      </c>
      <c r="D551" s="1">
        <v>39809657</v>
      </c>
      <c r="E551">
        <v>0</v>
      </c>
      <c r="F551" s="1">
        <f t="shared" si="32"/>
        <v>39809657</v>
      </c>
      <c r="G551" s="2">
        <v>5760082.5899999999</v>
      </c>
      <c r="H551" s="2">
        <v>4106.8599999999997</v>
      </c>
      <c r="I551" s="12">
        <f t="shared" si="33"/>
        <v>9693.4536361112878</v>
      </c>
      <c r="J551" s="2">
        <f t="shared" si="34"/>
        <v>1402.5514845891996</v>
      </c>
      <c r="K551" s="12">
        <f t="shared" si="35"/>
        <v>11096.005120700487</v>
      </c>
    </row>
    <row r="552" spans="1:11" x14ac:dyDescent="0.35">
      <c r="A552" s="3">
        <v>46011</v>
      </c>
      <c r="B552" t="s">
        <v>618</v>
      </c>
      <c r="C552" t="s">
        <v>63</v>
      </c>
      <c r="D552" s="1">
        <v>6258795</v>
      </c>
      <c r="E552">
        <v>0</v>
      </c>
      <c r="F552" s="1">
        <f t="shared" si="32"/>
        <v>6258795</v>
      </c>
      <c r="G552" s="2">
        <v>7794730.6500000004</v>
      </c>
      <c r="H552" s="2">
        <v>1352.49</v>
      </c>
      <c r="I552" s="12">
        <f t="shared" si="33"/>
        <v>4627.6090765920635</v>
      </c>
      <c r="J552" s="2">
        <f t="shared" si="34"/>
        <v>5763.2445711243709</v>
      </c>
      <c r="K552" s="12">
        <f t="shared" si="35"/>
        <v>10390.853647716434</v>
      </c>
    </row>
    <row r="553" spans="1:11" x14ac:dyDescent="0.35">
      <c r="A553" s="3">
        <v>49536</v>
      </c>
      <c r="B553" t="s">
        <v>619</v>
      </c>
      <c r="C553" t="s">
        <v>21</v>
      </c>
      <c r="D553" s="1">
        <v>5097142</v>
      </c>
      <c r="E553" s="1">
        <v>1402432</v>
      </c>
      <c r="F553" s="1">
        <f t="shared" si="32"/>
        <v>6499574</v>
      </c>
      <c r="G553" s="2">
        <v>10523893.42</v>
      </c>
      <c r="H553" s="2">
        <v>1745.84</v>
      </c>
      <c r="I553" s="12">
        <f t="shared" si="33"/>
        <v>3722.8921321541493</v>
      </c>
      <c r="J553" s="2">
        <f t="shared" si="34"/>
        <v>6027.9827590157174</v>
      </c>
      <c r="K553" s="12">
        <f t="shared" si="35"/>
        <v>9750.8748911698676</v>
      </c>
    </row>
    <row r="554" spans="1:11" x14ac:dyDescent="0.35">
      <c r="A554" s="3">
        <v>46458</v>
      </c>
      <c r="B554" t="s">
        <v>620</v>
      </c>
      <c r="C554" t="s">
        <v>71</v>
      </c>
      <c r="D554" s="1">
        <v>3954994</v>
      </c>
      <c r="E554" s="1">
        <v>872131</v>
      </c>
      <c r="F554" s="1">
        <f t="shared" si="32"/>
        <v>4827125</v>
      </c>
      <c r="G554" s="2">
        <v>6625593.2199999997</v>
      </c>
      <c r="H554" s="2">
        <v>1047.33</v>
      </c>
      <c r="I554" s="12">
        <f t="shared" si="33"/>
        <v>4608.9818872752621</v>
      </c>
      <c r="J554" s="2">
        <f t="shared" si="34"/>
        <v>6326.1753411054779</v>
      </c>
      <c r="K554" s="12">
        <f t="shared" si="35"/>
        <v>10935.15722838074</v>
      </c>
    </row>
    <row r="555" spans="1:11" x14ac:dyDescent="0.35">
      <c r="A555" s="3">
        <v>44933</v>
      </c>
      <c r="B555" t="s">
        <v>621</v>
      </c>
      <c r="C555" t="s">
        <v>93</v>
      </c>
      <c r="D555" s="1">
        <v>88702021</v>
      </c>
      <c r="E555">
        <v>0</v>
      </c>
      <c r="F555" s="1">
        <f t="shared" si="32"/>
        <v>88702021</v>
      </c>
      <c r="G555" s="2">
        <v>3408123</v>
      </c>
      <c r="H555" s="2">
        <v>5955.68</v>
      </c>
      <c r="I555" s="12">
        <f t="shared" si="33"/>
        <v>14893.684852107568</v>
      </c>
      <c r="J555" s="2">
        <f t="shared" si="34"/>
        <v>572.24750154474384</v>
      </c>
      <c r="K555" s="12">
        <f t="shared" si="35"/>
        <v>15465.932353652312</v>
      </c>
    </row>
    <row r="556" spans="1:11" x14ac:dyDescent="0.35">
      <c r="A556" s="3">
        <v>45625</v>
      </c>
      <c r="B556" t="s">
        <v>622</v>
      </c>
      <c r="C556" t="s">
        <v>144</v>
      </c>
      <c r="D556" s="1">
        <v>6778742</v>
      </c>
      <c r="E556" s="1">
        <v>3334004</v>
      </c>
      <c r="F556" s="1">
        <f t="shared" si="32"/>
        <v>10112746</v>
      </c>
      <c r="G556" s="2">
        <v>7343548.46</v>
      </c>
      <c r="H556" s="2">
        <v>1639.52</v>
      </c>
      <c r="I556" s="12">
        <f t="shared" si="33"/>
        <v>6168.1138381965457</v>
      </c>
      <c r="J556" s="2">
        <f t="shared" si="34"/>
        <v>4479.0844027520252</v>
      </c>
      <c r="K556" s="12">
        <f t="shared" si="35"/>
        <v>10647.198240948572</v>
      </c>
    </row>
    <row r="557" spans="1:11" x14ac:dyDescent="0.35">
      <c r="A557" s="3">
        <v>47522</v>
      </c>
      <c r="B557" t="s">
        <v>623</v>
      </c>
      <c r="C557" t="s">
        <v>19</v>
      </c>
      <c r="D557" s="1">
        <v>2762098</v>
      </c>
      <c r="E557" s="1">
        <v>399910</v>
      </c>
      <c r="F557" s="1">
        <f t="shared" si="32"/>
        <v>3162008</v>
      </c>
      <c r="G557" s="2">
        <v>4170370.63</v>
      </c>
      <c r="H557">
        <v>567.98</v>
      </c>
      <c r="I557" s="12">
        <f t="shared" si="33"/>
        <v>5567.1115180111974</v>
      </c>
      <c r="J557" s="2">
        <f t="shared" si="34"/>
        <v>7342.4603507165739</v>
      </c>
      <c r="K557" s="12">
        <f t="shared" si="35"/>
        <v>12909.571868727771</v>
      </c>
    </row>
    <row r="558" spans="1:11" x14ac:dyDescent="0.35">
      <c r="A558" s="3">
        <v>44941</v>
      </c>
      <c r="B558" t="s">
        <v>624</v>
      </c>
      <c r="C558" t="s">
        <v>295</v>
      </c>
      <c r="D558" s="1">
        <v>10436479</v>
      </c>
      <c r="E558">
        <v>0</v>
      </c>
      <c r="F558" s="1">
        <f t="shared" si="32"/>
        <v>10436479</v>
      </c>
      <c r="G558" s="2">
        <v>11140942.68</v>
      </c>
      <c r="H558" s="2">
        <v>2137.5700000000002</v>
      </c>
      <c r="I558" s="12">
        <f t="shared" si="33"/>
        <v>4882.4033832810146</v>
      </c>
      <c r="J558" s="2">
        <f t="shared" si="34"/>
        <v>5211.966242041196</v>
      </c>
      <c r="K558" s="12">
        <f t="shared" si="35"/>
        <v>10094.369625322212</v>
      </c>
    </row>
    <row r="559" spans="1:11" x14ac:dyDescent="0.35">
      <c r="A559" s="3">
        <v>49643</v>
      </c>
      <c r="B559" t="s">
        <v>625</v>
      </c>
      <c r="C559" t="s">
        <v>102</v>
      </c>
      <c r="D559" s="1">
        <v>1901792</v>
      </c>
      <c r="E559">
        <v>0</v>
      </c>
      <c r="F559" s="1">
        <f t="shared" si="32"/>
        <v>1901792</v>
      </c>
      <c r="G559" s="2">
        <v>8848451.0299999993</v>
      </c>
      <c r="H559">
        <v>820.05</v>
      </c>
      <c r="I559" s="12">
        <f t="shared" si="33"/>
        <v>2319.117127004451</v>
      </c>
      <c r="J559" s="2">
        <f t="shared" si="34"/>
        <v>10790.1360039022</v>
      </c>
      <c r="K559" s="12">
        <f t="shared" si="35"/>
        <v>13109.253130906651</v>
      </c>
    </row>
    <row r="560" spans="1:11" x14ac:dyDescent="0.35">
      <c r="A560" s="3">
        <v>48744</v>
      </c>
      <c r="B560" t="s">
        <v>626</v>
      </c>
      <c r="C560" t="s">
        <v>119</v>
      </c>
      <c r="D560" s="1">
        <v>7084611</v>
      </c>
      <c r="E560" s="1">
        <v>3450613</v>
      </c>
      <c r="F560" s="1">
        <f t="shared" si="32"/>
        <v>10535224</v>
      </c>
      <c r="G560" s="2">
        <v>8884903.0800000001</v>
      </c>
      <c r="H560" s="2">
        <v>1818.78</v>
      </c>
      <c r="I560" s="12">
        <f t="shared" si="33"/>
        <v>5792.4674781996728</v>
      </c>
      <c r="J560" s="2">
        <f t="shared" si="34"/>
        <v>4885.0894995546469</v>
      </c>
      <c r="K560" s="12">
        <f t="shared" si="35"/>
        <v>10677.556977754321</v>
      </c>
    </row>
    <row r="561" spans="1:11" x14ac:dyDescent="0.35">
      <c r="A561" s="3">
        <v>47464</v>
      </c>
      <c r="B561" t="s">
        <v>627</v>
      </c>
      <c r="C561" t="s">
        <v>43</v>
      </c>
      <c r="D561" s="1">
        <v>7341954</v>
      </c>
      <c r="E561">
        <v>0</v>
      </c>
      <c r="F561" s="1">
        <f t="shared" si="32"/>
        <v>7341954</v>
      </c>
      <c r="G561" s="2">
        <v>1032800.74</v>
      </c>
      <c r="H561">
        <v>987.29</v>
      </c>
      <c r="I561" s="12">
        <f t="shared" si="33"/>
        <v>7436.4715534442767</v>
      </c>
      <c r="J561" s="2">
        <f t="shared" si="34"/>
        <v>1046.0966281437065</v>
      </c>
      <c r="K561" s="12">
        <f t="shared" si="35"/>
        <v>8482.5681815879834</v>
      </c>
    </row>
    <row r="562" spans="1:11" x14ac:dyDescent="0.35">
      <c r="A562" s="3">
        <v>44966</v>
      </c>
      <c r="B562" t="s">
        <v>628</v>
      </c>
      <c r="C562" t="s">
        <v>203</v>
      </c>
      <c r="D562" s="1">
        <v>7084123</v>
      </c>
      <c r="E562" s="1">
        <v>2774000</v>
      </c>
      <c r="F562" s="1">
        <f t="shared" si="32"/>
        <v>9858123</v>
      </c>
      <c r="G562" s="2">
        <v>12544911.24</v>
      </c>
      <c r="H562" s="2">
        <v>2133.15</v>
      </c>
      <c r="I562" s="12">
        <f t="shared" si="33"/>
        <v>4621.3923071513955</v>
      </c>
      <c r="J562" s="2">
        <f t="shared" si="34"/>
        <v>5880.9325363898461</v>
      </c>
      <c r="K562" s="12">
        <f t="shared" si="35"/>
        <v>10502.324843541242</v>
      </c>
    </row>
    <row r="563" spans="1:11" x14ac:dyDescent="0.35">
      <c r="A563" s="3">
        <v>44958</v>
      </c>
      <c r="B563" t="s">
        <v>629</v>
      </c>
      <c r="C563" t="s">
        <v>119</v>
      </c>
      <c r="D563" s="1">
        <v>26616805</v>
      </c>
      <c r="E563">
        <v>0</v>
      </c>
      <c r="F563" s="1">
        <f t="shared" si="32"/>
        <v>26616805</v>
      </c>
      <c r="G563" s="2">
        <v>5351208.6900000004</v>
      </c>
      <c r="H563" s="2">
        <v>2925.88</v>
      </c>
      <c r="I563" s="12">
        <f t="shared" si="33"/>
        <v>9097.025510273832</v>
      </c>
      <c r="J563" s="2">
        <f t="shared" si="34"/>
        <v>1828.9228163834471</v>
      </c>
      <c r="K563" s="12">
        <f t="shared" si="35"/>
        <v>10925.948326657279</v>
      </c>
    </row>
    <row r="564" spans="1:11" x14ac:dyDescent="0.35">
      <c r="A564" s="3">
        <v>47472</v>
      </c>
      <c r="B564" t="s">
        <v>630</v>
      </c>
      <c r="C564" t="s">
        <v>43</v>
      </c>
      <c r="D564" s="1">
        <v>1444202</v>
      </c>
      <c r="E564" s="1">
        <v>423350</v>
      </c>
      <c r="F564" s="1">
        <f t="shared" si="32"/>
        <v>1867552</v>
      </c>
      <c r="G564" s="2">
        <v>1660373.2</v>
      </c>
      <c r="H564">
        <v>253.06</v>
      </c>
      <c r="I564" s="12">
        <f t="shared" si="33"/>
        <v>7379.8782897336596</v>
      </c>
      <c r="J564" s="2">
        <f t="shared" si="34"/>
        <v>6561.1839089543982</v>
      </c>
      <c r="K564" s="12">
        <f t="shared" si="35"/>
        <v>13941.062198688058</v>
      </c>
    </row>
    <row r="565" spans="1:11" x14ac:dyDescent="0.35">
      <c r="A565" s="3">
        <v>46821</v>
      </c>
      <c r="B565" t="s">
        <v>631</v>
      </c>
      <c r="C565" t="s">
        <v>240</v>
      </c>
      <c r="D565" s="1">
        <v>18334288</v>
      </c>
      <c r="E565">
        <v>0</v>
      </c>
      <c r="F565" s="1">
        <f t="shared" si="32"/>
        <v>18334288</v>
      </c>
      <c r="G565" s="2">
        <v>4472476.05</v>
      </c>
      <c r="H565" s="2">
        <v>1772.54</v>
      </c>
      <c r="I565" s="12">
        <f t="shared" si="33"/>
        <v>10343.511570965959</v>
      </c>
      <c r="J565" s="2">
        <f t="shared" si="34"/>
        <v>2523.2017613142721</v>
      </c>
      <c r="K565" s="12">
        <f t="shared" si="35"/>
        <v>12866.713332280231</v>
      </c>
    </row>
    <row r="566" spans="1:11" x14ac:dyDescent="0.35">
      <c r="A566" s="3">
        <v>45633</v>
      </c>
      <c r="B566" t="s">
        <v>632</v>
      </c>
      <c r="C566" t="s">
        <v>37</v>
      </c>
      <c r="D566" s="1">
        <v>4016894</v>
      </c>
      <c r="E566" s="1">
        <v>1831907</v>
      </c>
      <c r="F566" s="1">
        <f t="shared" si="32"/>
        <v>5848801</v>
      </c>
      <c r="G566" s="2">
        <v>8311388.71</v>
      </c>
      <c r="H566" s="2">
        <v>1321.93</v>
      </c>
      <c r="I566" s="12">
        <f t="shared" si="33"/>
        <v>4424.4407797689737</v>
      </c>
      <c r="J566" s="2">
        <f t="shared" si="34"/>
        <v>6287.313783634534</v>
      </c>
      <c r="K566" s="12">
        <f t="shared" si="35"/>
        <v>10711.754563403509</v>
      </c>
    </row>
    <row r="567" spans="1:11" x14ac:dyDescent="0.35">
      <c r="A567" s="3">
        <v>50393</v>
      </c>
      <c r="B567" t="s">
        <v>633</v>
      </c>
      <c r="C567" t="s">
        <v>634</v>
      </c>
      <c r="D567" s="1">
        <v>6225630</v>
      </c>
      <c r="E567">
        <v>0</v>
      </c>
      <c r="F567" s="1">
        <f t="shared" si="32"/>
        <v>6225630</v>
      </c>
      <c r="G567" s="2">
        <v>17483908.039999999</v>
      </c>
      <c r="H567" s="2">
        <v>2086.7199999999998</v>
      </c>
      <c r="I567" s="12">
        <f t="shared" si="33"/>
        <v>2983.4524996166233</v>
      </c>
      <c r="J567" s="2">
        <f t="shared" si="34"/>
        <v>8378.6555167919032</v>
      </c>
      <c r="K567" s="12">
        <f t="shared" si="35"/>
        <v>11362.108016408527</v>
      </c>
    </row>
    <row r="568" spans="1:11" x14ac:dyDescent="0.35">
      <c r="A568" s="3">
        <v>44974</v>
      </c>
      <c r="B568" t="s">
        <v>635</v>
      </c>
      <c r="C568" t="s">
        <v>97</v>
      </c>
      <c r="D568" s="1">
        <v>24403430</v>
      </c>
      <c r="E568">
        <v>0</v>
      </c>
      <c r="F568" s="1">
        <f t="shared" si="32"/>
        <v>24403430</v>
      </c>
      <c r="G568" s="2">
        <v>18696565.969999999</v>
      </c>
      <c r="H568" s="2">
        <v>4586.33</v>
      </c>
      <c r="I568" s="12">
        <f t="shared" si="33"/>
        <v>5320.905822302364</v>
      </c>
      <c r="J568" s="2">
        <f t="shared" si="34"/>
        <v>4076.5854114291819</v>
      </c>
      <c r="K568" s="12">
        <f t="shared" si="35"/>
        <v>9397.4912337315454</v>
      </c>
    </row>
    <row r="569" spans="1:11" x14ac:dyDescent="0.35">
      <c r="A569" s="3">
        <v>46904</v>
      </c>
      <c r="B569" t="s">
        <v>636</v>
      </c>
      <c r="C569" t="s">
        <v>31</v>
      </c>
      <c r="D569" s="1">
        <v>5118263</v>
      </c>
      <c r="E569" s="1">
        <v>1534236</v>
      </c>
      <c r="F569" s="1">
        <f t="shared" si="32"/>
        <v>6652499</v>
      </c>
      <c r="G569" s="2">
        <v>1401708.53</v>
      </c>
      <c r="H569">
        <v>547.22</v>
      </c>
      <c r="I569" s="12">
        <f t="shared" si="33"/>
        <v>12156.900332590183</v>
      </c>
      <c r="J569" s="2">
        <f t="shared" si="34"/>
        <v>2561.5082233836483</v>
      </c>
      <c r="K569" s="12">
        <f t="shared" si="35"/>
        <v>14718.408555973831</v>
      </c>
    </row>
    <row r="570" spans="1:11" x14ac:dyDescent="0.35">
      <c r="A570" s="3">
        <v>44982</v>
      </c>
      <c r="B570" t="s">
        <v>637</v>
      </c>
      <c r="C570" t="s">
        <v>433</v>
      </c>
      <c r="D570" s="1">
        <v>8874789</v>
      </c>
      <c r="E570" s="1">
        <v>2243084</v>
      </c>
      <c r="F570" s="1">
        <f t="shared" si="32"/>
        <v>11117873</v>
      </c>
      <c r="G570" s="2">
        <v>16975883.5</v>
      </c>
      <c r="H570" s="2">
        <v>3168.82</v>
      </c>
      <c r="I570" s="12">
        <f t="shared" si="33"/>
        <v>3508.5214685592741</v>
      </c>
      <c r="J570" s="2">
        <f t="shared" si="34"/>
        <v>5357.1624453266513</v>
      </c>
      <c r="K570" s="12">
        <f t="shared" si="35"/>
        <v>8865.683913885925</v>
      </c>
    </row>
    <row r="571" spans="1:11" x14ac:dyDescent="0.35">
      <c r="A571" s="3">
        <v>44990</v>
      </c>
      <c r="B571" t="s">
        <v>638</v>
      </c>
      <c r="C571" t="s">
        <v>104</v>
      </c>
      <c r="D571" s="1">
        <v>14949072</v>
      </c>
      <c r="E571">
        <v>0</v>
      </c>
      <c r="F571" s="1">
        <f t="shared" si="32"/>
        <v>14949072</v>
      </c>
      <c r="G571" s="2">
        <v>56561195.710000001</v>
      </c>
      <c r="H571" s="2">
        <v>5835.04</v>
      </c>
      <c r="I571" s="12">
        <f t="shared" si="33"/>
        <v>2561.9485042090541</v>
      </c>
      <c r="J571" s="2">
        <f t="shared" si="34"/>
        <v>9693.3689760481502</v>
      </c>
      <c r="K571" s="12">
        <f t="shared" si="35"/>
        <v>12255.317480257205</v>
      </c>
    </row>
    <row r="572" spans="1:11" x14ac:dyDescent="0.35">
      <c r="A572" s="3">
        <v>50500</v>
      </c>
      <c r="B572" t="s">
        <v>639</v>
      </c>
      <c r="C572" t="s">
        <v>81</v>
      </c>
      <c r="D572" s="1">
        <v>8678038</v>
      </c>
      <c r="E572">
        <v>0</v>
      </c>
      <c r="F572" s="1">
        <f t="shared" si="32"/>
        <v>8678038</v>
      </c>
      <c r="G572" s="2">
        <v>12271906.869999999</v>
      </c>
      <c r="H572" s="2">
        <v>2019.74</v>
      </c>
      <c r="I572" s="12">
        <f t="shared" si="33"/>
        <v>4296.6114450374798</v>
      </c>
      <c r="J572" s="2">
        <f t="shared" si="34"/>
        <v>6075.9834780714345</v>
      </c>
      <c r="K572" s="12">
        <f t="shared" si="35"/>
        <v>10372.594923108914</v>
      </c>
    </row>
    <row r="573" spans="1:11" x14ac:dyDescent="0.35">
      <c r="A573" s="3">
        <v>45005</v>
      </c>
      <c r="B573" t="s">
        <v>640</v>
      </c>
      <c r="C573" t="s">
        <v>68</v>
      </c>
      <c r="D573" s="1">
        <v>20855851</v>
      </c>
      <c r="E573">
        <v>0</v>
      </c>
      <c r="F573" s="1">
        <f t="shared" si="32"/>
        <v>20855851</v>
      </c>
      <c r="G573" s="2">
        <v>10622937.26</v>
      </c>
      <c r="H573" s="2">
        <v>2142.86</v>
      </c>
      <c r="I573" s="12">
        <f t="shared" si="33"/>
        <v>9732.717489710014</v>
      </c>
      <c r="J573" s="2">
        <f t="shared" si="34"/>
        <v>4957.3641115145174</v>
      </c>
      <c r="K573" s="12">
        <f t="shared" si="35"/>
        <v>14690.08160122453</v>
      </c>
    </row>
    <row r="574" spans="1:11" x14ac:dyDescent="0.35">
      <c r="A574" s="3">
        <v>45013</v>
      </c>
      <c r="B574" t="s">
        <v>641</v>
      </c>
      <c r="C574" t="s">
        <v>421</v>
      </c>
      <c r="D574" s="1">
        <v>5077255</v>
      </c>
      <c r="E574">
        <v>0</v>
      </c>
      <c r="F574" s="1">
        <f t="shared" si="32"/>
        <v>5077255</v>
      </c>
      <c r="G574" s="2">
        <v>16528561.800000001</v>
      </c>
      <c r="H574" s="2">
        <v>2292.09</v>
      </c>
      <c r="I574" s="12">
        <f t="shared" si="33"/>
        <v>2215.1202614207991</v>
      </c>
      <c r="J574" s="2">
        <f t="shared" si="34"/>
        <v>7211.1312383021605</v>
      </c>
      <c r="K574" s="12">
        <f t="shared" si="35"/>
        <v>9426.2514997229591</v>
      </c>
    </row>
    <row r="575" spans="1:11" x14ac:dyDescent="0.35">
      <c r="A575" s="3">
        <v>48231</v>
      </c>
      <c r="B575" t="s">
        <v>642</v>
      </c>
      <c r="C575" t="s">
        <v>39</v>
      </c>
      <c r="D575" s="1">
        <v>41387542</v>
      </c>
      <c r="E575">
        <v>0</v>
      </c>
      <c r="F575" s="1">
        <f t="shared" si="32"/>
        <v>41387542</v>
      </c>
      <c r="G575" s="2">
        <v>29579671.530000001</v>
      </c>
      <c r="H575" s="2">
        <v>7373.61</v>
      </c>
      <c r="I575" s="12">
        <f t="shared" si="33"/>
        <v>5612.9279959205869</v>
      </c>
      <c r="J575" s="2">
        <f t="shared" si="34"/>
        <v>4011.5589962040308</v>
      </c>
      <c r="K575" s="12">
        <f t="shared" si="35"/>
        <v>9624.4869921246172</v>
      </c>
    </row>
    <row r="576" spans="1:11" x14ac:dyDescent="0.35">
      <c r="A576" s="3">
        <v>49650</v>
      </c>
      <c r="B576" t="s">
        <v>643</v>
      </c>
      <c r="C576" t="s">
        <v>102</v>
      </c>
      <c r="D576" s="1">
        <v>2079600</v>
      </c>
      <c r="E576">
        <v>0</v>
      </c>
      <c r="F576" s="1">
        <f t="shared" si="32"/>
        <v>2079600</v>
      </c>
      <c r="G576" s="2">
        <v>14178041.92</v>
      </c>
      <c r="H576" s="2">
        <v>1362.07</v>
      </c>
      <c r="I576" s="12">
        <f t="shared" si="33"/>
        <v>1526.7937771186503</v>
      </c>
      <c r="J576" s="2">
        <f t="shared" si="34"/>
        <v>10409.187427958916</v>
      </c>
      <c r="K576" s="12">
        <f t="shared" si="35"/>
        <v>11935.981205077565</v>
      </c>
    </row>
    <row r="577" spans="1:11" x14ac:dyDescent="0.35">
      <c r="A577" s="3">
        <v>49247</v>
      </c>
      <c r="B577" t="s">
        <v>644</v>
      </c>
      <c r="C577" t="s">
        <v>54</v>
      </c>
      <c r="D577" s="1">
        <v>5090709</v>
      </c>
      <c r="E577">
        <v>0</v>
      </c>
      <c r="F577" s="1">
        <f t="shared" si="32"/>
        <v>5090709</v>
      </c>
      <c r="G577" s="2">
        <v>5785730.5999999996</v>
      </c>
      <c r="H577" s="2">
        <v>1148.5899999999999</v>
      </c>
      <c r="I577" s="12">
        <f t="shared" si="33"/>
        <v>4432.1376644407492</v>
      </c>
      <c r="J577" s="2">
        <f t="shared" si="34"/>
        <v>5037.2461888054049</v>
      </c>
      <c r="K577" s="12">
        <f t="shared" si="35"/>
        <v>9469.3838532461541</v>
      </c>
    </row>
    <row r="578" spans="1:11" x14ac:dyDescent="0.35">
      <c r="A578" s="3">
        <v>45641</v>
      </c>
      <c r="B578" t="s">
        <v>645</v>
      </c>
      <c r="C578" t="s">
        <v>46</v>
      </c>
      <c r="D578" s="1">
        <v>6778902</v>
      </c>
      <c r="E578">
        <v>0</v>
      </c>
      <c r="F578" s="1">
        <f t="shared" si="32"/>
        <v>6778902</v>
      </c>
      <c r="G578" s="2">
        <v>11337538.960000001</v>
      </c>
      <c r="H578" s="2">
        <v>1839.04</v>
      </c>
      <c r="I578" s="12">
        <f t="shared" si="33"/>
        <v>3686.1090568992518</v>
      </c>
      <c r="J578" s="2">
        <f t="shared" si="34"/>
        <v>6164.9224377936316</v>
      </c>
      <c r="K578" s="12">
        <f t="shared" si="35"/>
        <v>9851.0314946928829</v>
      </c>
    </row>
    <row r="579" spans="1:11" x14ac:dyDescent="0.35">
      <c r="A579" s="3">
        <v>49148</v>
      </c>
      <c r="B579" t="s">
        <v>646</v>
      </c>
      <c r="C579" t="s">
        <v>233</v>
      </c>
      <c r="D579" s="1">
        <v>5024609</v>
      </c>
      <c r="E579">
        <v>0</v>
      </c>
      <c r="F579" s="1">
        <f t="shared" si="32"/>
        <v>5024609</v>
      </c>
      <c r="G579" s="2">
        <v>13690407.85</v>
      </c>
      <c r="H579" s="2">
        <v>1800.93</v>
      </c>
      <c r="I579" s="12">
        <f t="shared" si="33"/>
        <v>2790.0079403419345</v>
      </c>
      <c r="J579" s="2">
        <f t="shared" si="34"/>
        <v>7601.8545140566257</v>
      </c>
      <c r="K579" s="12">
        <f t="shared" si="35"/>
        <v>10391.862454398561</v>
      </c>
    </row>
    <row r="580" spans="1:11" x14ac:dyDescent="0.35">
      <c r="A580" s="3">
        <v>50468</v>
      </c>
      <c r="B580" t="s">
        <v>647</v>
      </c>
      <c r="C580" t="s">
        <v>146</v>
      </c>
      <c r="D580" s="1">
        <v>10516247</v>
      </c>
      <c r="E580">
        <v>0</v>
      </c>
      <c r="F580" s="1">
        <f t="shared" si="32"/>
        <v>10516247</v>
      </c>
      <c r="G580" s="2">
        <v>4046127.34</v>
      </c>
      <c r="H580" s="2">
        <v>1339.76</v>
      </c>
      <c r="I580" s="12">
        <f t="shared" si="33"/>
        <v>7849.3513763659166</v>
      </c>
      <c r="J580" s="2">
        <f t="shared" si="34"/>
        <v>3020.038917418045</v>
      </c>
      <c r="K580" s="12">
        <f t="shared" si="35"/>
        <v>10869.390293783961</v>
      </c>
    </row>
    <row r="581" spans="1:11" x14ac:dyDescent="0.35">
      <c r="A581" s="3">
        <v>49031</v>
      </c>
      <c r="B581" t="s">
        <v>648</v>
      </c>
      <c r="C581" t="s">
        <v>41</v>
      </c>
      <c r="D581" s="1">
        <v>4373739</v>
      </c>
      <c r="E581" s="1">
        <v>335394</v>
      </c>
      <c r="F581" s="1">
        <f t="shared" si="32"/>
        <v>4709133</v>
      </c>
      <c r="G581" s="2">
        <v>5099613.3</v>
      </c>
      <c r="H581">
        <v>919.99</v>
      </c>
      <c r="I581" s="12">
        <f t="shared" si="33"/>
        <v>5118.6784638963463</v>
      </c>
      <c r="J581" s="2">
        <f t="shared" si="34"/>
        <v>5543.1181860672395</v>
      </c>
      <c r="K581" s="12">
        <f t="shared" si="35"/>
        <v>10661.796649963586</v>
      </c>
    </row>
    <row r="582" spans="1:11" x14ac:dyDescent="0.35">
      <c r="A582" s="3">
        <v>45971</v>
      </c>
      <c r="B582" t="s">
        <v>649</v>
      </c>
      <c r="C582" t="s">
        <v>433</v>
      </c>
      <c r="D582" s="1">
        <v>1665337</v>
      </c>
      <c r="E582" s="1">
        <v>619623</v>
      </c>
      <c r="F582" s="1">
        <f t="shared" si="32"/>
        <v>2284960</v>
      </c>
      <c r="G582" s="2">
        <v>3780939.01</v>
      </c>
      <c r="H582">
        <v>450.08</v>
      </c>
      <c r="I582" s="12">
        <f t="shared" si="33"/>
        <v>5076.7863490934951</v>
      </c>
      <c r="J582" s="2">
        <f t="shared" si="34"/>
        <v>8400.5932500888721</v>
      </c>
      <c r="K582" s="12">
        <f t="shared" si="35"/>
        <v>13477.379599182368</v>
      </c>
    </row>
    <row r="583" spans="1:11" x14ac:dyDescent="0.35">
      <c r="A583" s="3">
        <v>50252</v>
      </c>
      <c r="B583" t="s">
        <v>650</v>
      </c>
      <c r="C583" t="s">
        <v>104</v>
      </c>
      <c r="D583" s="1">
        <v>3662626</v>
      </c>
      <c r="E583">
        <v>0</v>
      </c>
      <c r="F583" s="1">
        <f t="shared" si="32"/>
        <v>3662626</v>
      </c>
      <c r="G583" s="2">
        <v>4562094.24</v>
      </c>
      <c r="H583">
        <v>714.56</v>
      </c>
      <c r="I583" s="12">
        <f t="shared" si="33"/>
        <v>5125.7081280788179</v>
      </c>
      <c r="J583" s="2">
        <f t="shared" si="34"/>
        <v>6384.4802955665036</v>
      </c>
      <c r="K583" s="12">
        <f t="shared" si="35"/>
        <v>11510.188423645322</v>
      </c>
    </row>
    <row r="584" spans="1:11" x14ac:dyDescent="0.35">
      <c r="A584" s="3">
        <v>45658</v>
      </c>
      <c r="B584" t="s">
        <v>651</v>
      </c>
      <c r="C584" t="s">
        <v>33</v>
      </c>
      <c r="D584" s="1">
        <v>5788828</v>
      </c>
      <c r="E584" s="1">
        <v>1924531</v>
      </c>
      <c r="F584" s="1">
        <f t="shared" si="32"/>
        <v>7713359</v>
      </c>
      <c r="G584" s="2">
        <v>4985265.53</v>
      </c>
      <c r="H584" s="2">
        <v>1116.18</v>
      </c>
      <c r="I584" s="12">
        <f t="shared" si="33"/>
        <v>6910.4974108118759</v>
      </c>
      <c r="J584" s="2">
        <f t="shared" si="34"/>
        <v>4466.3634270458169</v>
      </c>
      <c r="K584" s="12">
        <f t="shared" si="35"/>
        <v>11376.860837857694</v>
      </c>
    </row>
    <row r="585" spans="1:11" x14ac:dyDescent="0.35">
      <c r="A585" s="3">
        <v>45021</v>
      </c>
      <c r="B585" t="s">
        <v>652</v>
      </c>
      <c r="C585" t="s">
        <v>334</v>
      </c>
      <c r="D585" s="1">
        <v>2685873</v>
      </c>
      <c r="E585">
        <v>0</v>
      </c>
      <c r="F585" s="1">
        <f t="shared" si="32"/>
        <v>2685873</v>
      </c>
      <c r="G585" s="2">
        <v>13917558.609999999</v>
      </c>
      <c r="H585" s="2">
        <v>1439.03</v>
      </c>
      <c r="I585" s="12">
        <f t="shared" si="33"/>
        <v>1866.4468426648507</v>
      </c>
      <c r="J585" s="2">
        <f t="shared" si="34"/>
        <v>9671.4860774271547</v>
      </c>
      <c r="K585" s="12">
        <f t="shared" si="35"/>
        <v>11537.932920092006</v>
      </c>
    </row>
    <row r="586" spans="1:11" x14ac:dyDescent="0.35">
      <c r="A586" s="3">
        <v>45039</v>
      </c>
      <c r="B586" t="s">
        <v>653</v>
      </c>
      <c r="C586" t="s">
        <v>71</v>
      </c>
      <c r="D586" s="1">
        <v>1221604</v>
      </c>
      <c r="E586">
        <v>0</v>
      </c>
      <c r="F586" s="1">
        <f t="shared" si="32"/>
        <v>1221604</v>
      </c>
      <c r="G586" s="2">
        <v>8643960.3800000008</v>
      </c>
      <c r="H586">
        <v>786.68</v>
      </c>
      <c r="I586" s="12">
        <f t="shared" si="33"/>
        <v>1552.8601210148981</v>
      </c>
      <c r="J586" s="2">
        <f t="shared" si="34"/>
        <v>10987.898993237404</v>
      </c>
      <c r="K586" s="12">
        <f t="shared" si="35"/>
        <v>12540.759114252302</v>
      </c>
    </row>
    <row r="587" spans="1:11" x14ac:dyDescent="0.35">
      <c r="A587" s="3">
        <v>48389</v>
      </c>
      <c r="B587" t="s">
        <v>654</v>
      </c>
      <c r="C587" t="s">
        <v>56</v>
      </c>
      <c r="D587" s="1">
        <v>5870627</v>
      </c>
      <c r="E587">
        <v>0</v>
      </c>
      <c r="F587" s="1">
        <f t="shared" ref="F587:F621" si="36">D587+E587</f>
        <v>5870627</v>
      </c>
      <c r="G587" s="2">
        <v>11017562.220000001</v>
      </c>
      <c r="H587" s="2">
        <v>1799.09</v>
      </c>
      <c r="I587" s="12">
        <f t="shared" ref="I587:I621" si="37">F587/H587</f>
        <v>3263.1091273921816</v>
      </c>
      <c r="J587" s="2">
        <f t="shared" ref="J587:J621" si="38">G587/H587</f>
        <v>6123.9639039736767</v>
      </c>
      <c r="K587" s="12">
        <f t="shared" ref="K587:K621" si="39">I587+J587</f>
        <v>9387.0730313658587</v>
      </c>
    </row>
    <row r="588" spans="1:11" x14ac:dyDescent="0.35">
      <c r="A588" s="3">
        <v>45054</v>
      </c>
      <c r="B588" t="s">
        <v>655</v>
      </c>
      <c r="C588" t="s">
        <v>119</v>
      </c>
      <c r="D588" s="1">
        <v>21160476</v>
      </c>
      <c r="E588">
        <v>0</v>
      </c>
      <c r="F588" s="1">
        <f t="shared" si="36"/>
        <v>21160476</v>
      </c>
      <c r="G588" s="2">
        <v>19557495.25</v>
      </c>
      <c r="H588" s="2">
        <v>3498.41</v>
      </c>
      <c r="I588" s="12">
        <f t="shared" si="37"/>
        <v>6048.59807741231</v>
      </c>
      <c r="J588" s="2">
        <f t="shared" si="38"/>
        <v>5590.3954224919325</v>
      </c>
      <c r="K588" s="12">
        <f t="shared" si="39"/>
        <v>11638.993499904242</v>
      </c>
    </row>
    <row r="589" spans="1:11" x14ac:dyDescent="0.35">
      <c r="A589" s="3">
        <v>46359</v>
      </c>
      <c r="B589" t="s">
        <v>656</v>
      </c>
      <c r="C589" t="s">
        <v>65</v>
      </c>
      <c r="D589" s="1">
        <v>43250632</v>
      </c>
      <c r="E589">
        <v>0</v>
      </c>
      <c r="F589" s="1">
        <f t="shared" si="36"/>
        <v>43250632</v>
      </c>
      <c r="G589" s="2">
        <v>29690209.359999999</v>
      </c>
      <c r="H589" s="2">
        <v>8522.8700000000008</v>
      </c>
      <c r="I589" s="12">
        <f t="shared" si="37"/>
        <v>5074.6558377635702</v>
      </c>
      <c r="J589" s="2">
        <f t="shared" si="38"/>
        <v>3483.5928930043515</v>
      </c>
      <c r="K589" s="12">
        <f t="shared" si="39"/>
        <v>8558.2487307679221</v>
      </c>
    </row>
    <row r="590" spans="1:11" x14ac:dyDescent="0.35">
      <c r="A590" s="3">
        <v>47225</v>
      </c>
      <c r="B590" t="s">
        <v>657</v>
      </c>
      <c r="C590" t="s">
        <v>87</v>
      </c>
      <c r="D590" s="1">
        <v>20633475</v>
      </c>
      <c r="E590">
        <v>0</v>
      </c>
      <c r="F590" s="1">
        <f t="shared" si="36"/>
        <v>20633475</v>
      </c>
      <c r="G590" s="2">
        <v>3414080.57</v>
      </c>
      <c r="H590" s="2">
        <v>1795.57</v>
      </c>
      <c r="I590" s="12">
        <f t="shared" si="37"/>
        <v>11491.323089603859</v>
      </c>
      <c r="J590" s="2">
        <f t="shared" si="38"/>
        <v>1901.390962201418</v>
      </c>
      <c r="K590" s="12">
        <f t="shared" si="39"/>
        <v>13392.714051805277</v>
      </c>
    </row>
    <row r="591" spans="1:11" x14ac:dyDescent="0.35">
      <c r="A591" s="3">
        <v>47696</v>
      </c>
      <c r="B591" t="s">
        <v>658</v>
      </c>
      <c r="C591" t="s">
        <v>224</v>
      </c>
      <c r="D591" s="1">
        <v>12008044</v>
      </c>
      <c r="E591">
        <v>0</v>
      </c>
      <c r="F591" s="1">
        <f t="shared" si="36"/>
        <v>12008044</v>
      </c>
      <c r="G591" s="2">
        <v>10532482.32</v>
      </c>
      <c r="H591" s="2">
        <v>2225.8200000000002</v>
      </c>
      <c r="I591" s="12">
        <f t="shared" si="37"/>
        <v>5394.8854804072207</v>
      </c>
      <c r="J591" s="2">
        <f t="shared" si="38"/>
        <v>4731.9560072243039</v>
      </c>
      <c r="K591" s="12">
        <f t="shared" si="39"/>
        <v>10126.841487631526</v>
      </c>
    </row>
    <row r="592" spans="1:11" x14ac:dyDescent="0.35">
      <c r="A592" s="3">
        <v>46219</v>
      </c>
      <c r="B592" t="s">
        <v>659</v>
      </c>
      <c r="C592" t="s">
        <v>295</v>
      </c>
      <c r="D592" s="1">
        <v>3445454</v>
      </c>
      <c r="E592" s="1">
        <v>2101971</v>
      </c>
      <c r="F592" s="1">
        <f t="shared" si="36"/>
        <v>5547425</v>
      </c>
      <c r="G592" s="2">
        <v>5868005.7599999998</v>
      </c>
      <c r="H592">
        <v>965.79</v>
      </c>
      <c r="I592" s="12">
        <f t="shared" si="37"/>
        <v>5743.9246627113553</v>
      </c>
      <c r="J592" s="2">
        <f t="shared" si="38"/>
        <v>6075.8609635635075</v>
      </c>
      <c r="K592" s="12">
        <f t="shared" si="39"/>
        <v>11819.785626274863</v>
      </c>
    </row>
    <row r="593" spans="1:11" x14ac:dyDescent="0.35">
      <c r="A593" s="3">
        <v>48884</v>
      </c>
      <c r="B593" t="s">
        <v>660</v>
      </c>
      <c r="C593" t="s">
        <v>228</v>
      </c>
      <c r="D593" s="1">
        <v>9650463</v>
      </c>
      <c r="E593">
        <v>0</v>
      </c>
      <c r="F593" s="1">
        <f t="shared" si="36"/>
        <v>9650463</v>
      </c>
      <c r="G593" s="2">
        <v>5309727.93</v>
      </c>
      <c r="H593" s="2">
        <v>1592.35</v>
      </c>
      <c r="I593" s="12">
        <f t="shared" si="37"/>
        <v>6060.5162181681162</v>
      </c>
      <c r="J593" s="2">
        <f t="shared" si="38"/>
        <v>3334.5231450372094</v>
      </c>
      <c r="K593" s="12">
        <f t="shared" si="39"/>
        <v>9395.0393632053256</v>
      </c>
    </row>
    <row r="594" spans="1:11" x14ac:dyDescent="0.35">
      <c r="A594" s="3">
        <v>46060</v>
      </c>
      <c r="B594" t="s">
        <v>661</v>
      </c>
      <c r="C594" t="s">
        <v>231</v>
      </c>
      <c r="D594" s="1">
        <v>6105886</v>
      </c>
      <c r="E594">
        <v>0</v>
      </c>
      <c r="F594" s="1">
        <f t="shared" si="36"/>
        <v>6105886</v>
      </c>
      <c r="G594" s="2">
        <v>24919386.039999999</v>
      </c>
      <c r="H594" s="2">
        <v>3081.56</v>
      </c>
      <c r="I594" s="12">
        <f t="shared" si="37"/>
        <v>1981.4269396020197</v>
      </c>
      <c r="J594" s="2">
        <f t="shared" si="38"/>
        <v>8086.6139357987513</v>
      </c>
      <c r="K594" s="12">
        <f t="shared" si="39"/>
        <v>10068.040875400771</v>
      </c>
    </row>
    <row r="595" spans="1:11" x14ac:dyDescent="0.35">
      <c r="A595" s="3">
        <v>49155</v>
      </c>
      <c r="B595" t="s">
        <v>662</v>
      </c>
      <c r="C595" t="s">
        <v>233</v>
      </c>
      <c r="D595" s="1">
        <v>1421913</v>
      </c>
      <c r="E595">
        <v>0</v>
      </c>
      <c r="F595" s="1">
        <f t="shared" si="36"/>
        <v>1421913</v>
      </c>
      <c r="G595" s="2">
        <v>9467348.3599999994</v>
      </c>
      <c r="H595">
        <v>727.29</v>
      </c>
      <c r="I595" s="12">
        <f t="shared" si="37"/>
        <v>1955.0839417563834</v>
      </c>
      <c r="J595" s="2">
        <f t="shared" si="38"/>
        <v>13017.294834247687</v>
      </c>
      <c r="K595" s="12">
        <f t="shared" si="39"/>
        <v>14972.37877600407</v>
      </c>
    </row>
    <row r="596" spans="1:11" x14ac:dyDescent="0.35">
      <c r="A596" s="3">
        <v>47746</v>
      </c>
      <c r="B596" t="s">
        <v>663</v>
      </c>
      <c r="C596" t="s">
        <v>79</v>
      </c>
      <c r="D596" s="1">
        <v>3321283</v>
      </c>
      <c r="E596" s="1">
        <v>1927272</v>
      </c>
      <c r="F596" s="1">
        <f t="shared" si="36"/>
        <v>5248555</v>
      </c>
      <c r="G596" s="2">
        <v>6512725.9500000002</v>
      </c>
      <c r="H596" s="2">
        <v>1021.66</v>
      </c>
      <c r="I596" s="12">
        <f t="shared" si="37"/>
        <v>5137.2814830765619</v>
      </c>
      <c r="J596" s="2">
        <f t="shared" si="38"/>
        <v>6374.651009141985</v>
      </c>
      <c r="K596" s="12">
        <f t="shared" si="39"/>
        <v>11511.932492218548</v>
      </c>
    </row>
    <row r="597" spans="1:11" x14ac:dyDescent="0.35">
      <c r="A597" s="3">
        <v>48397</v>
      </c>
      <c r="B597" t="s">
        <v>663</v>
      </c>
      <c r="C597" t="s">
        <v>56</v>
      </c>
      <c r="D597" s="1">
        <v>3369348</v>
      </c>
      <c r="E597">
        <v>0</v>
      </c>
      <c r="F597" s="1">
        <f t="shared" si="36"/>
        <v>3369348</v>
      </c>
      <c r="G597" s="2">
        <v>2294296.81</v>
      </c>
      <c r="H597">
        <v>497.71</v>
      </c>
      <c r="I597" s="12">
        <f t="shared" si="37"/>
        <v>6769.7012316409155</v>
      </c>
      <c r="J597" s="2">
        <f t="shared" si="38"/>
        <v>4609.7060738180871</v>
      </c>
      <c r="K597" s="12">
        <f t="shared" si="39"/>
        <v>11379.407305459003</v>
      </c>
    </row>
    <row r="598" spans="1:11" x14ac:dyDescent="0.35">
      <c r="A598" s="3">
        <v>45047</v>
      </c>
      <c r="B598" t="s">
        <v>664</v>
      </c>
      <c r="C598" t="s">
        <v>93</v>
      </c>
      <c r="D598" s="1">
        <v>125943362</v>
      </c>
      <c r="E598">
        <v>0</v>
      </c>
      <c r="F598" s="1">
        <f t="shared" si="36"/>
        <v>125943362</v>
      </c>
      <c r="G598" s="2">
        <v>43378742.490000002</v>
      </c>
      <c r="H598" s="2">
        <v>15293.19</v>
      </c>
      <c r="I598" s="12">
        <f t="shared" si="37"/>
        <v>8235.2577846740933</v>
      </c>
      <c r="J598" s="2">
        <f t="shared" si="38"/>
        <v>2836.4744366610239</v>
      </c>
      <c r="K598" s="12">
        <f t="shared" si="39"/>
        <v>11071.732221335118</v>
      </c>
    </row>
    <row r="599" spans="1:11" x14ac:dyDescent="0.35">
      <c r="A599" s="3">
        <v>49106</v>
      </c>
      <c r="B599" t="s">
        <v>665</v>
      </c>
      <c r="C599" t="s">
        <v>166</v>
      </c>
      <c r="D599" s="1">
        <v>9141669</v>
      </c>
      <c r="E599">
        <v>0</v>
      </c>
      <c r="F599" s="1">
        <f t="shared" si="36"/>
        <v>9141669</v>
      </c>
      <c r="G599" s="2">
        <v>7555479.2599999998</v>
      </c>
      <c r="H599" s="2">
        <v>1317.88</v>
      </c>
      <c r="I599" s="12">
        <f t="shared" si="37"/>
        <v>6936.6474944607999</v>
      </c>
      <c r="J599" s="2">
        <f t="shared" si="38"/>
        <v>5733.0555589279747</v>
      </c>
      <c r="K599" s="12">
        <f t="shared" si="39"/>
        <v>12669.703053388774</v>
      </c>
    </row>
    <row r="600" spans="1:11" x14ac:dyDescent="0.35">
      <c r="A600" s="3">
        <v>45062</v>
      </c>
      <c r="B600" t="s">
        <v>666</v>
      </c>
      <c r="C600" t="s">
        <v>68</v>
      </c>
      <c r="D600" s="1">
        <v>46667376</v>
      </c>
      <c r="E600">
        <v>0</v>
      </c>
      <c r="F600" s="1">
        <f t="shared" si="36"/>
        <v>46667376</v>
      </c>
      <c r="G600" s="2">
        <v>2508821.3199999998</v>
      </c>
      <c r="H600" s="2">
        <v>3455.46</v>
      </c>
      <c r="I600" s="12">
        <f t="shared" si="37"/>
        <v>13505.40188571131</v>
      </c>
      <c r="J600" s="2">
        <f t="shared" si="38"/>
        <v>726.04553952295782</v>
      </c>
      <c r="K600" s="12">
        <f t="shared" si="39"/>
        <v>14231.447425234268</v>
      </c>
    </row>
    <row r="601" spans="1:11" x14ac:dyDescent="0.35">
      <c r="A601" s="3">
        <v>49668</v>
      </c>
      <c r="B601" t="s">
        <v>667</v>
      </c>
      <c r="C601" t="s">
        <v>102</v>
      </c>
      <c r="D601" s="1">
        <v>4122328</v>
      </c>
      <c r="E601">
        <v>0</v>
      </c>
      <c r="F601" s="1">
        <f t="shared" si="36"/>
        <v>4122328</v>
      </c>
      <c r="G601" s="2">
        <v>7148208.71</v>
      </c>
      <c r="H601" s="2">
        <v>1311.75</v>
      </c>
      <c r="I601" s="12">
        <f t="shared" si="37"/>
        <v>3142.6171145416429</v>
      </c>
      <c r="J601" s="2">
        <f t="shared" si="38"/>
        <v>5449.3681799123306</v>
      </c>
      <c r="K601" s="12">
        <f t="shared" si="39"/>
        <v>8591.9852944539743</v>
      </c>
    </row>
    <row r="602" spans="1:11" x14ac:dyDescent="0.35">
      <c r="A602" s="3">
        <v>45070</v>
      </c>
      <c r="B602" t="s">
        <v>668</v>
      </c>
      <c r="C602" t="s">
        <v>93</v>
      </c>
      <c r="D602" s="1">
        <v>10697155</v>
      </c>
      <c r="E602">
        <v>0</v>
      </c>
      <c r="F602" s="1">
        <f t="shared" si="36"/>
        <v>10697155</v>
      </c>
      <c r="G602" s="2">
        <v>26077764.600000001</v>
      </c>
      <c r="H602" s="2">
        <v>3809.77</v>
      </c>
      <c r="I602" s="12">
        <f t="shared" si="37"/>
        <v>2807.8217320205681</v>
      </c>
      <c r="J602" s="2">
        <f t="shared" si="38"/>
        <v>6844.9708512587376</v>
      </c>
      <c r="K602" s="12">
        <f t="shared" si="39"/>
        <v>9652.7925832793062</v>
      </c>
    </row>
    <row r="603" spans="1:11" x14ac:dyDescent="0.35">
      <c r="A603" s="3">
        <v>45088</v>
      </c>
      <c r="B603" t="s">
        <v>669</v>
      </c>
      <c r="C603" t="s">
        <v>259</v>
      </c>
      <c r="D603" s="1">
        <v>15975431</v>
      </c>
      <c r="E603">
        <v>0</v>
      </c>
      <c r="F603" s="1">
        <f t="shared" si="36"/>
        <v>15975431</v>
      </c>
      <c r="G603" s="2">
        <v>2343335.35</v>
      </c>
      <c r="H603" s="2">
        <v>1392.1</v>
      </c>
      <c r="I603" s="12">
        <f t="shared" si="37"/>
        <v>11475.778320522952</v>
      </c>
      <c r="J603" s="2">
        <f t="shared" si="38"/>
        <v>1683.3096401120611</v>
      </c>
      <c r="K603" s="12">
        <f t="shared" si="39"/>
        <v>13159.087960635014</v>
      </c>
    </row>
    <row r="604" spans="1:11" x14ac:dyDescent="0.35">
      <c r="A604" s="3">
        <v>45096</v>
      </c>
      <c r="B604" t="s">
        <v>670</v>
      </c>
      <c r="C604" t="s">
        <v>79</v>
      </c>
      <c r="D604" s="1">
        <v>6541698</v>
      </c>
      <c r="E604">
        <v>0</v>
      </c>
      <c r="F604" s="1">
        <f t="shared" si="36"/>
        <v>6541698</v>
      </c>
      <c r="G604" s="2">
        <v>9628920.4600000009</v>
      </c>
      <c r="H604" s="2">
        <v>1678.55</v>
      </c>
      <c r="I604" s="12">
        <f t="shared" si="37"/>
        <v>3897.2315391260313</v>
      </c>
      <c r="J604" s="2">
        <f t="shared" si="38"/>
        <v>5736.4513776771628</v>
      </c>
      <c r="K604" s="12">
        <f t="shared" si="39"/>
        <v>9633.6829168031945</v>
      </c>
    </row>
    <row r="605" spans="1:11" x14ac:dyDescent="0.35">
      <c r="A605" s="3">
        <v>46367</v>
      </c>
      <c r="B605" t="s">
        <v>671</v>
      </c>
      <c r="C605" t="s">
        <v>65</v>
      </c>
      <c r="D605" s="1">
        <v>4436635</v>
      </c>
      <c r="E605">
        <v>0</v>
      </c>
      <c r="F605" s="1">
        <f t="shared" si="36"/>
        <v>4436635</v>
      </c>
      <c r="G605" s="2">
        <v>5390257.4500000002</v>
      </c>
      <c r="H605">
        <v>928.43</v>
      </c>
      <c r="I605" s="12">
        <f t="shared" si="37"/>
        <v>4778.642439386922</v>
      </c>
      <c r="J605" s="2">
        <f t="shared" si="38"/>
        <v>5805.7769029436795</v>
      </c>
      <c r="K605" s="12">
        <f t="shared" si="39"/>
        <v>10584.419342330602</v>
      </c>
    </row>
    <row r="606" spans="1:11" x14ac:dyDescent="0.35">
      <c r="A606" s="3">
        <v>45104</v>
      </c>
      <c r="B606" t="s">
        <v>672</v>
      </c>
      <c r="C606" t="s">
        <v>259</v>
      </c>
      <c r="D606" s="1">
        <v>71851637</v>
      </c>
      <c r="E606">
        <v>0</v>
      </c>
      <c r="F606" s="1">
        <f t="shared" si="36"/>
        <v>71851637</v>
      </c>
      <c r="G606" s="2">
        <v>16013945.449999999</v>
      </c>
      <c r="H606" s="2">
        <v>7872.4</v>
      </c>
      <c r="I606" s="12">
        <f t="shared" si="37"/>
        <v>9127.0307657131252</v>
      </c>
      <c r="J606" s="2">
        <f t="shared" si="38"/>
        <v>2034.1884876276613</v>
      </c>
      <c r="K606" s="12">
        <f t="shared" si="39"/>
        <v>11161.219253340787</v>
      </c>
    </row>
    <row r="607" spans="1:11" x14ac:dyDescent="0.35">
      <c r="A607" s="3">
        <v>45112</v>
      </c>
      <c r="B607" t="s">
        <v>673</v>
      </c>
      <c r="C607" t="s">
        <v>99</v>
      </c>
      <c r="D607" s="1">
        <v>12086641</v>
      </c>
      <c r="E607" s="1">
        <v>4286306</v>
      </c>
      <c r="F607" s="1">
        <f t="shared" si="36"/>
        <v>16372947</v>
      </c>
      <c r="G607" s="2">
        <v>11566247.08</v>
      </c>
      <c r="H607" s="2">
        <v>2961.43</v>
      </c>
      <c r="I607" s="12">
        <f t="shared" si="37"/>
        <v>5528.7300392040333</v>
      </c>
      <c r="J607" s="2">
        <f t="shared" si="38"/>
        <v>3905.6290643371617</v>
      </c>
      <c r="K607" s="12">
        <f t="shared" si="39"/>
        <v>9434.3591035411955</v>
      </c>
    </row>
    <row r="608" spans="1:11" x14ac:dyDescent="0.35">
      <c r="A608" s="3">
        <v>45666</v>
      </c>
      <c r="B608" t="s">
        <v>674</v>
      </c>
      <c r="C608" t="s">
        <v>54</v>
      </c>
      <c r="D608" s="1">
        <v>1683026</v>
      </c>
      <c r="E608">
        <v>0</v>
      </c>
      <c r="F608" s="1">
        <f t="shared" si="36"/>
        <v>1683026</v>
      </c>
      <c r="G608" s="2">
        <v>5703668.5899999999</v>
      </c>
      <c r="H608">
        <v>546.88</v>
      </c>
      <c r="I608" s="12">
        <f t="shared" si="37"/>
        <v>3077.505119953189</v>
      </c>
      <c r="J608" s="2">
        <f t="shared" si="38"/>
        <v>10429.470066559392</v>
      </c>
      <c r="K608" s="12">
        <f t="shared" si="39"/>
        <v>13506.97518651258</v>
      </c>
    </row>
    <row r="609" spans="1:11" x14ac:dyDescent="0.35">
      <c r="A609" s="3">
        <v>44081</v>
      </c>
      <c r="B609" t="s">
        <v>675</v>
      </c>
      <c r="C609" t="s">
        <v>164</v>
      </c>
      <c r="D609" s="1">
        <v>26652515</v>
      </c>
      <c r="E609">
        <v>0</v>
      </c>
      <c r="F609" s="1">
        <f t="shared" si="36"/>
        <v>26652515</v>
      </c>
      <c r="G609" s="2">
        <v>19011564.149999999</v>
      </c>
      <c r="H609" s="2">
        <v>3956.13</v>
      </c>
      <c r="I609" s="12">
        <f t="shared" si="37"/>
        <v>6737.0169837694921</v>
      </c>
      <c r="J609" s="2">
        <f t="shared" si="38"/>
        <v>4805.596416194614</v>
      </c>
      <c r="K609" s="12">
        <f t="shared" si="39"/>
        <v>11542.613399964106</v>
      </c>
    </row>
    <row r="610" spans="1:11" x14ac:dyDescent="0.35">
      <c r="A610" s="3">
        <v>50518</v>
      </c>
      <c r="B610" t="s">
        <v>676</v>
      </c>
      <c r="C610" t="s">
        <v>81</v>
      </c>
      <c r="D610" s="1">
        <v>5783169</v>
      </c>
      <c r="E610">
        <v>0</v>
      </c>
      <c r="F610" s="1">
        <f t="shared" si="36"/>
        <v>5783169</v>
      </c>
      <c r="G610" s="2">
        <v>1771197.13</v>
      </c>
      <c r="H610">
        <v>512.37</v>
      </c>
      <c r="I610" s="12">
        <f t="shared" si="37"/>
        <v>11287.09526318871</v>
      </c>
      <c r="J610" s="2">
        <f t="shared" si="38"/>
        <v>3456.8712649062199</v>
      </c>
      <c r="K610" s="12">
        <f t="shared" si="39"/>
        <v>14743.96652809493</v>
      </c>
    </row>
    <row r="611" spans="1:11" x14ac:dyDescent="0.35">
      <c r="A611" s="3">
        <v>49577</v>
      </c>
      <c r="B611" t="s">
        <v>677</v>
      </c>
      <c r="C611" t="s">
        <v>181</v>
      </c>
      <c r="D611" s="1">
        <v>5360317</v>
      </c>
      <c r="E611">
        <v>0</v>
      </c>
      <c r="F611" s="1">
        <f t="shared" si="36"/>
        <v>5360317</v>
      </c>
      <c r="G611" s="2">
        <v>4824966.32</v>
      </c>
      <c r="H611">
        <v>947.36</v>
      </c>
      <c r="I611" s="12">
        <f t="shared" si="37"/>
        <v>5658.162683668299</v>
      </c>
      <c r="J611" s="2">
        <f t="shared" si="38"/>
        <v>5093.0652761357878</v>
      </c>
      <c r="K611" s="12">
        <f t="shared" si="39"/>
        <v>10751.227959804088</v>
      </c>
    </row>
    <row r="612" spans="1:11" x14ac:dyDescent="0.35">
      <c r="A612" s="3">
        <v>49973</v>
      </c>
      <c r="B612" t="s">
        <v>678</v>
      </c>
      <c r="C612" t="s">
        <v>23</v>
      </c>
      <c r="D612" s="1">
        <v>19610818</v>
      </c>
      <c r="E612">
        <v>0</v>
      </c>
      <c r="F612" s="1">
        <f t="shared" si="36"/>
        <v>19610818</v>
      </c>
      <c r="G612" s="2">
        <v>1631005.55</v>
      </c>
      <c r="H612" s="2">
        <v>1882.49</v>
      </c>
      <c r="I612" s="12">
        <f t="shared" si="37"/>
        <v>10417.488539115746</v>
      </c>
      <c r="J612" s="2">
        <f t="shared" si="38"/>
        <v>866.40861306036152</v>
      </c>
      <c r="K612" s="12">
        <f t="shared" si="39"/>
        <v>11283.897152176107</v>
      </c>
    </row>
    <row r="613" spans="1:11" x14ac:dyDescent="0.35">
      <c r="A613" s="3">
        <v>45120</v>
      </c>
      <c r="B613" t="s">
        <v>679</v>
      </c>
      <c r="C613" t="s">
        <v>162</v>
      </c>
      <c r="D613" s="1">
        <v>32044072</v>
      </c>
      <c r="E613">
        <v>0</v>
      </c>
      <c r="F613" s="1">
        <f t="shared" si="36"/>
        <v>32044072</v>
      </c>
      <c r="G613" s="2">
        <v>10391183.869999999</v>
      </c>
      <c r="H613" s="2">
        <v>3642.14</v>
      </c>
      <c r="I613" s="12">
        <f t="shared" si="37"/>
        <v>8798.1439483380655</v>
      </c>
      <c r="J613" s="2">
        <f t="shared" si="38"/>
        <v>2853.0435046428747</v>
      </c>
      <c r="K613" s="12">
        <f t="shared" si="39"/>
        <v>11651.187452980939</v>
      </c>
    </row>
    <row r="614" spans="1:11" x14ac:dyDescent="0.35">
      <c r="A614" s="3">
        <v>45138</v>
      </c>
      <c r="B614" t="s">
        <v>680</v>
      </c>
      <c r="C614" t="s">
        <v>93</v>
      </c>
      <c r="D614" s="1">
        <v>106262873</v>
      </c>
      <c r="E614">
        <v>0</v>
      </c>
      <c r="F614" s="1">
        <f t="shared" si="36"/>
        <v>106262873</v>
      </c>
      <c r="G614" s="2">
        <v>20223787.57</v>
      </c>
      <c r="H614" s="2">
        <v>9657.01</v>
      </c>
      <c r="I614" s="12">
        <f t="shared" si="37"/>
        <v>11003.703320178813</v>
      </c>
      <c r="J614" s="2">
        <f t="shared" si="38"/>
        <v>2094.2079970922678</v>
      </c>
      <c r="K614" s="12">
        <f t="shared" si="39"/>
        <v>13097.91131727108</v>
      </c>
    </row>
    <row r="615" spans="1:11" x14ac:dyDescent="0.35">
      <c r="A615" s="3">
        <v>46524</v>
      </c>
      <c r="B615" t="s">
        <v>681</v>
      </c>
      <c r="C615" t="s">
        <v>126</v>
      </c>
      <c r="D615" s="1">
        <v>5008205</v>
      </c>
      <c r="E615">
        <v>0</v>
      </c>
      <c r="F615" s="1">
        <f t="shared" si="36"/>
        <v>5008205</v>
      </c>
      <c r="G615" s="2">
        <v>5806354.8700000001</v>
      </c>
      <c r="H615">
        <v>943.72</v>
      </c>
      <c r="I615" s="12">
        <f t="shared" si="37"/>
        <v>5306.8759801636079</v>
      </c>
      <c r="J615" s="2">
        <f t="shared" si="38"/>
        <v>6152.6245814436488</v>
      </c>
      <c r="K615" s="12">
        <f t="shared" si="39"/>
        <v>11459.500561607256</v>
      </c>
    </row>
    <row r="616" spans="1:11" x14ac:dyDescent="0.35">
      <c r="A616" s="3">
        <v>45146</v>
      </c>
      <c r="B616" t="s">
        <v>682</v>
      </c>
      <c r="C616" t="s">
        <v>164</v>
      </c>
      <c r="D616" s="1">
        <v>12962454</v>
      </c>
      <c r="E616" s="1">
        <v>7139069</v>
      </c>
      <c r="F616" s="1">
        <f t="shared" si="36"/>
        <v>20101523</v>
      </c>
      <c r="G616" s="2">
        <v>5619976.6900000004</v>
      </c>
      <c r="H616" s="2">
        <v>1900</v>
      </c>
      <c r="I616" s="12">
        <f t="shared" si="37"/>
        <v>10579.748947368422</v>
      </c>
      <c r="J616" s="2">
        <f t="shared" si="38"/>
        <v>2957.8824684210526</v>
      </c>
      <c r="K616" s="12">
        <f t="shared" si="39"/>
        <v>13537.631415789474</v>
      </c>
    </row>
    <row r="617" spans="1:11" x14ac:dyDescent="0.35">
      <c r="A617" s="3">
        <v>45153</v>
      </c>
      <c r="B617" t="s">
        <v>683</v>
      </c>
      <c r="C617" t="s">
        <v>73</v>
      </c>
      <c r="D617" s="1">
        <v>23168644</v>
      </c>
      <c r="E617" s="1">
        <v>3830507</v>
      </c>
      <c r="F617" s="1">
        <f t="shared" si="36"/>
        <v>26999151</v>
      </c>
      <c r="G617" s="2">
        <v>21863758.390000001</v>
      </c>
      <c r="H617" s="2">
        <v>4469.17</v>
      </c>
      <c r="I617" s="12">
        <f t="shared" si="37"/>
        <v>6041.2002676112115</v>
      </c>
      <c r="J617" s="2">
        <f t="shared" si="38"/>
        <v>4892.1294983184798</v>
      </c>
      <c r="K617" s="12">
        <f t="shared" si="39"/>
        <v>10933.329765929691</v>
      </c>
    </row>
    <row r="618" spans="1:11" x14ac:dyDescent="0.35">
      <c r="A618" s="3">
        <v>45674</v>
      </c>
      <c r="B618" t="s">
        <v>684</v>
      </c>
      <c r="C618" t="s">
        <v>73</v>
      </c>
      <c r="D618" s="1">
        <v>5202491</v>
      </c>
      <c r="E618" s="1">
        <v>1611914</v>
      </c>
      <c r="F618" s="1">
        <f t="shared" si="36"/>
        <v>6814405</v>
      </c>
      <c r="G618" s="2">
        <v>1361016.85</v>
      </c>
      <c r="H618">
        <v>561.24</v>
      </c>
      <c r="I618" s="12">
        <f t="shared" si="37"/>
        <v>12141.695174969709</v>
      </c>
      <c r="J618" s="2">
        <f t="shared" si="38"/>
        <v>2425.017550424061</v>
      </c>
      <c r="K618" s="12">
        <f t="shared" si="39"/>
        <v>14566.712725393771</v>
      </c>
    </row>
    <row r="619" spans="1:11" x14ac:dyDescent="0.35">
      <c r="A619" s="3">
        <v>45161</v>
      </c>
      <c r="B619" t="s">
        <v>685</v>
      </c>
      <c r="C619" t="s">
        <v>56</v>
      </c>
      <c r="D619" s="1">
        <v>27324695</v>
      </c>
      <c r="E619">
        <v>0</v>
      </c>
      <c r="F619" s="1">
        <f t="shared" si="36"/>
        <v>27324695</v>
      </c>
      <c r="G619" s="2">
        <v>92257515.060000002</v>
      </c>
      <c r="H619" s="2">
        <v>9705.7199999999993</v>
      </c>
      <c r="I619" s="12">
        <f t="shared" si="37"/>
        <v>2815.3186986642932</v>
      </c>
      <c r="J619" s="2">
        <f t="shared" si="38"/>
        <v>9505.4787341897372</v>
      </c>
      <c r="K619" s="12">
        <f t="shared" si="39"/>
        <v>12320.797432854029</v>
      </c>
    </row>
    <row r="620" spans="1:11" x14ac:dyDescent="0.35">
      <c r="A620" s="3">
        <v>49544</v>
      </c>
      <c r="B620" t="s">
        <v>686</v>
      </c>
      <c r="C620" t="s">
        <v>21</v>
      </c>
      <c r="D620" s="1">
        <v>5548996</v>
      </c>
      <c r="E620" s="1">
        <v>1491108</v>
      </c>
      <c r="F620" s="1">
        <f t="shared" si="36"/>
        <v>7040104</v>
      </c>
      <c r="G620" s="2">
        <v>6243337.8600000003</v>
      </c>
      <c r="H620" s="2">
        <v>1363.33</v>
      </c>
      <c r="I620" s="12">
        <f t="shared" si="37"/>
        <v>5163.9030902276045</v>
      </c>
      <c r="J620" s="2">
        <f t="shared" si="38"/>
        <v>4579.4766197472372</v>
      </c>
      <c r="K620" s="12">
        <f t="shared" si="39"/>
        <v>9743.3797099748408</v>
      </c>
    </row>
    <row r="621" spans="1:11" x14ac:dyDescent="0.35">
      <c r="A621" s="3">
        <v>45179</v>
      </c>
      <c r="B621" t="s">
        <v>687</v>
      </c>
      <c r="C621" t="s">
        <v>228</v>
      </c>
      <c r="D621" s="1">
        <v>10649144</v>
      </c>
      <c r="E621">
        <v>0</v>
      </c>
      <c r="F621" s="1">
        <f t="shared" si="36"/>
        <v>10649144</v>
      </c>
      <c r="G621" s="2">
        <v>30775544.390000001</v>
      </c>
      <c r="H621" s="2">
        <v>4122.28</v>
      </c>
      <c r="I621" s="12">
        <f t="shared" si="37"/>
        <v>2583.3140883200563</v>
      </c>
      <c r="J621" s="2">
        <f t="shared" si="38"/>
        <v>7465.6608454544576</v>
      </c>
      <c r="K621" s="12">
        <f t="shared" si="39"/>
        <v>10048.974933774514</v>
      </c>
    </row>
  </sheetData>
  <mergeCells count="2">
    <mergeCell ref="A1:B1"/>
    <mergeCell ref="A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TUITION_RATE_FY19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2018-07-11T18:40:55Z</dcterms:created>
  <dcterms:modified xsi:type="dcterms:W3CDTF">2018-07-16T18:07:29Z</dcterms:modified>
</cp:coreProperties>
</file>