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T:\"/>
    </mc:Choice>
  </mc:AlternateContent>
  <bookViews>
    <workbookView xWindow="0" yWindow="0" windowWidth="28800" windowHeight="12210"/>
  </bookViews>
  <sheets>
    <sheet name="TUITION_RATE_FY21" sheetId="1" r:id="rId1"/>
  </sheets>
  <calcPr calcId="171027"/>
</workbook>
</file>

<file path=xl/calcChain.xml><?xml version="1.0" encoding="utf-8"?>
<calcChain xmlns="http://schemas.openxmlformats.org/spreadsheetml/2006/main">
  <c r="K621" i="1" l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</calcChain>
</file>

<file path=xl/sharedStrings.xml><?xml version="1.0" encoding="utf-8"?>
<sst xmlns="http://schemas.openxmlformats.org/spreadsheetml/2006/main" count="1868" uniqueCount="1307">
  <si>
    <t>FY21</t>
  </si>
  <si>
    <t>TOTAL</t>
  </si>
  <si>
    <t>SCHOOL</t>
  </si>
  <si>
    <t>PROPERTY &amp;</t>
  </si>
  <si>
    <t>IN-STATE</t>
  </si>
  <si>
    <t>OUT-STATE</t>
  </si>
  <si>
    <t>PROPERTY</t>
  </si>
  <si>
    <t>INCOME TAX</t>
  </si>
  <si>
    <t>EDUCATION</t>
  </si>
  <si>
    <t>DISTRICT</t>
  </si>
  <si>
    <t>TUITION</t>
  </si>
  <si>
    <t>ADDITIONAL</t>
  </si>
  <si>
    <t>COUNTY</t>
  </si>
  <si>
    <t>TAX REVENUE</t>
  </si>
  <si>
    <t>REVENUE</t>
  </si>
  <si>
    <t>AID</t>
  </si>
  <si>
    <t>FORMULA ADM</t>
  </si>
  <si>
    <t>RATE</t>
  </si>
  <si>
    <t>TUITION RATE</t>
  </si>
  <si>
    <t>045187</t>
  </si>
  <si>
    <t>Ada Ex Vill SD</t>
  </si>
  <si>
    <t>Hardin</t>
  </si>
  <si>
    <t>049494</t>
  </si>
  <si>
    <t>Adena Local SD</t>
  </si>
  <si>
    <t>Ross</t>
  </si>
  <si>
    <t>043489</t>
  </si>
  <si>
    <t>Akron City SD</t>
  </si>
  <si>
    <t>Summit</t>
  </si>
  <si>
    <t>045906</t>
  </si>
  <si>
    <t>Alexander Local SD</t>
  </si>
  <si>
    <t>Athens</t>
  </si>
  <si>
    <t>045757</t>
  </si>
  <si>
    <t>Allen East Local SD</t>
  </si>
  <si>
    <t>Allen</t>
  </si>
  <si>
    <t>043497</t>
  </si>
  <si>
    <t>Alliance City SD</t>
  </si>
  <si>
    <t>Stark</t>
  </si>
  <si>
    <t>046847</t>
  </si>
  <si>
    <t>Amanda-Clearcreek Local SD</t>
  </si>
  <si>
    <t>Fairfield</t>
  </si>
  <si>
    <t>045195</t>
  </si>
  <si>
    <t>Amherst Ex Vill SD</t>
  </si>
  <si>
    <t>Lorain</t>
  </si>
  <si>
    <t>049759</t>
  </si>
  <si>
    <t>Anna Local SD</t>
  </si>
  <si>
    <t>Shelby</t>
  </si>
  <si>
    <t>046623</t>
  </si>
  <si>
    <t>Ansonia Local SD</t>
  </si>
  <si>
    <t>Darke</t>
  </si>
  <si>
    <t>048207</t>
  </si>
  <si>
    <t>Anthony Wayne Local SD</t>
  </si>
  <si>
    <t>Lucas</t>
  </si>
  <si>
    <t>048991</t>
  </si>
  <si>
    <t>Antwerp Local SD</t>
  </si>
  <si>
    <t>Paulding</t>
  </si>
  <si>
    <t>047415</t>
  </si>
  <si>
    <t>Arcadia Local SD</t>
  </si>
  <si>
    <t>Hancock</t>
  </si>
  <si>
    <t>046631</t>
  </si>
  <si>
    <t>Arcanum Butler Local SD</t>
  </si>
  <si>
    <t>047043</t>
  </si>
  <si>
    <t>Archbold-Area Local SD</t>
  </si>
  <si>
    <t>Fulton</t>
  </si>
  <si>
    <t>047423</t>
  </si>
  <si>
    <t>Arlington Local SD</t>
  </si>
  <si>
    <t>043505</t>
  </si>
  <si>
    <t>Ashland City SD</t>
  </si>
  <si>
    <t>Ashland</t>
  </si>
  <si>
    <t>043513</t>
  </si>
  <si>
    <t>Ashtabula Area City SD</t>
  </si>
  <si>
    <t>Ashtabula</t>
  </si>
  <si>
    <t>043521</t>
  </si>
  <si>
    <t>Athens City SD</t>
  </si>
  <si>
    <t>049171</t>
  </si>
  <si>
    <t>Aurora City SD</t>
  </si>
  <si>
    <t>Portage</t>
  </si>
  <si>
    <t>048298</t>
  </si>
  <si>
    <t>Austintown Local SD</t>
  </si>
  <si>
    <t>Mahoning</t>
  </si>
  <si>
    <t>048124</t>
  </si>
  <si>
    <t>Avon Lake City SD</t>
  </si>
  <si>
    <t>048116</t>
  </si>
  <si>
    <t>Avon Local SD</t>
  </si>
  <si>
    <t>046706</t>
  </si>
  <si>
    <t>Ayersville Local SD</t>
  </si>
  <si>
    <t>Defiance</t>
  </si>
  <si>
    <t>043539</t>
  </si>
  <si>
    <t>Barberton City SD</t>
  </si>
  <si>
    <t>045203</t>
  </si>
  <si>
    <t>Barnesville Ex Vill SD</t>
  </si>
  <si>
    <t>Belmont</t>
  </si>
  <si>
    <t>046300</t>
  </si>
  <si>
    <t>Batavia Local SD</t>
  </si>
  <si>
    <t>Clermont</t>
  </si>
  <si>
    <t>045765</t>
  </si>
  <si>
    <t>Bath Local SD</t>
  </si>
  <si>
    <t>043547</t>
  </si>
  <si>
    <t>Bay Village City SD</t>
  </si>
  <si>
    <t>Cuyahoga</t>
  </si>
  <si>
    <t>043554</t>
  </si>
  <si>
    <t>Beachwood City SD</t>
  </si>
  <si>
    <t>046425</t>
  </si>
  <si>
    <t>Beaver Local SD</t>
  </si>
  <si>
    <t>Columbiana</t>
  </si>
  <si>
    <t>047241</t>
  </si>
  <si>
    <t>Beavercreek City SD</t>
  </si>
  <si>
    <t>Greene</t>
  </si>
  <si>
    <t>043562</t>
  </si>
  <si>
    <t>Bedford City SD</t>
  </si>
  <si>
    <t>043570</t>
  </si>
  <si>
    <t>Bellaire Local SD</t>
  </si>
  <si>
    <t>043588</t>
  </si>
  <si>
    <t>Bellefontaine City SD</t>
  </si>
  <si>
    <t>Logan</t>
  </si>
  <si>
    <t>043596</t>
  </si>
  <si>
    <t>Bellevue City SD</t>
  </si>
  <si>
    <t>Huron</t>
  </si>
  <si>
    <t>043604</t>
  </si>
  <si>
    <t>Belpre City SD</t>
  </si>
  <si>
    <t>Washington</t>
  </si>
  <si>
    <t>048074</t>
  </si>
  <si>
    <t>Benjamin Logan Local SD</t>
  </si>
  <si>
    <t>048926</t>
  </si>
  <si>
    <t>Benton Carroll Salem Local S</t>
  </si>
  <si>
    <t>Ottawa</t>
  </si>
  <si>
    <t>043612</t>
  </si>
  <si>
    <t>Berea City SD</t>
  </si>
  <si>
    <t>047167</t>
  </si>
  <si>
    <t>Berkshire Local SD</t>
  </si>
  <si>
    <t>Geauga</t>
  </si>
  <si>
    <t>046854</t>
  </si>
  <si>
    <t>Berne Union Local SD</t>
  </si>
  <si>
    <t>048611</t>
  </si>
  <si>
    <t>Bethel Local SD</t>
  </si>
  <si>
    <t>Miami</t>
  </si>
  <si>
    <t>046318</t>
  </si>
  <si>
    <t>Bethel-Tate Local SD</t>
  </si>
  <si>
    <t>043620</t>
  </si>
  <si>
    <t>Bexley City SD</t>
  </si>
  <si>
    <t>Franklin</t>
  </si>
  <si>
    <t>046748</t>
  </si>
  <si>
    <t>Big Walnut Local SD</t>
  </si>
  <si>
    <t>Delaware</t>
  </si>
  <si>
    <t>048462</t>
  </si>
  <si>
    <t>Black River Local SD</t>
  </si>
  <si>
    <t>Medina</t>
  </si>
  <si>
    <t>046383</t>
  </si>
  <si>
    <t>Blanchester Local SD</t>
  </si>
  <si>
    <t>Clinton</t>
  </si>
  <si>
    <t>046862</t>
  </si>
  <si>
    <t>Bloom Carroll Local SD</t>
  </si>
  <si>
    <t>049593</t>
  </si>
  <si>
    <t>Bloom-Vernon Local SD</t>
  </si>
  <si>
    <t>Scioto</t>
  </si>
  <si>
    <t>050096</t>
  </si>
  <si>
    <t>Bloomfield-Mespo Local SD</t>
  </si>
  <si>
    <t>Trumbull</t>
  </si>
  <si>
    <t>045211</t>
  </si>
  <si>
    <t>Bluffton Ex Vill SD</t>
  </si>
  <si>
    <t>048306</t>
  </si>
  <si>
    <t>Boardman Local SD</t>
  </si>
  <si>
    <t>049767</t>
  </si>
  <si>
    <t>Botkins Local SD</t>
  </si>
  <si>
    <t>043638</t>
  </si>
  <si>
    <t>Bowling Green City SD</t>
  </si>
  <si>
    <t>Wood</t>
  </si>
  <si>
    <t>045229</t>
  </si>
  <si>
    <t>Bradford Ex Vill SD</t>
  </si>
  <si>
    <t>043646</t>
  </si>
  <si>
    <t>Brecksville-Broadview Height</t>
  </si>
  <si>
    <t>045237</t>
  </si>
  <si>
    <t>Bridgeport Ex Vill SD</t>
  </si>
  <si>
    <t>047613</t>
  </si>
  <si>
    <t>Bright Local SD</t>
  </si>
  <si>
    <t>Highland</t>
  </si>
  <si>
    <t>050112</t>
  </si>
  <si>
    <t>Bristol Local SD</t>
  </si>
  <si>
    <t>050120</t>
  </si>
  <si>
    <t>Brookfield Local SD</t>
  </si>
  <si>
    <t>043653</t>
  </si>
  <si>
    <t>Brooklyn City SD</t>
  </si>
  <si>
    <t>048678</t>
  </si>
  <si>
    <t>Brookville Local SD</t>
  </si>
  <si>
    <t>Montgomery</t>
  </si>
  <si>
    <t>046177</t>
  </si>
  <si>
    <t>Brown Local SD</t>
  </si>
  <si>
    <t>Carroll</t>
  </si>
  <si>
    <t>043661</t>
  </si>
  <si>
    <t>Brunswick City SD</t>
  </si>
  <si>
    <t>043679</t>
  </si>
  <si>
    <t>Bryan City SD</t>
  </si>
  <si>
    <t>Williams</t>
  </si>
  <si>
    <t>046508</t>
  </si>
  <si>
    <t>Buckeye Central Local SD</t>
  </si>
  <si>
    <t>Crawford</t>
  </si>
  <si>
    <t>045856</t>
  </si>
  <si>
    <t>Buckeye Local SD</t>
  </si>
  <si>
    <t>047787</t>
  </si>
  <si>
    <t>Jefferson</t>
  </si>
  <si>
    <t>048470</t>
  </si>
  <si>
    <t>046755</t>
  </si>
  <si>
    <t>Buckeye Valley Local SD</t>
  </si>
  <si>
    <t>043687</t>
  </si>
  <si>
    <t>Bucyrus City SD</t>
  </si>
  <si>
    <t>045252</t>
  </si>
  <si>
    <t>Caldwell Ex Vill SD</t>
  </si>
  <si>
    <t>Noble</t>
  </si>
  <si>
    <t>043695</t>
  </si>
  <si>
    <t>Cambridge City SD</t>
  </si>
  <si>
    <t>Guernsey</t>
  </si>
  <si>
    <t>043703</t>
  </si>
  <si>
    <t>Campbell City SD</t>
  </si>
  <si>
    <t>046946</t>
  </si>
  <si>
    <t>Canal Winchester Local SD</t>
  </si>
  <si>
    <t>048314</t>
  </si>
  <si>
    <t>Canfield Local SD</t>
  </si>
  <si>
    <t>043711</t>
  </si>
  <si>
    <t>Canton City SD</t>
  </si>
  <si>
    <t>049833</t>
  </si>
  <si>
    <t>Canton Local SD</t>
  </si>
  <si>
    <t>047175</t>
  </si>
  <si>
    <t>Cardinal Local SD</t>
  </si>
  <si>
    <t>048793</t>
  </si>
  <si>
    <t>Cardington-Lincoln Local SD</t>
  </si>
  <si>
    <t>Morrow</t>
  </si>
  <si>
    <t>045260</t>
  </si>
  <si>
    <t>Carey Ex Vill SD</t>
  </si>
  <si>
    <t>Wyandot</t>
  </si>
  <si>
    <t>050419</t>
  </si>
  <si>
    <t>Carlisle Local SD</t>
  </si>
  <si>
    <t>Warren</t>
  </si>
  <si>
    <t>045278</t>
  </si>
  <si>
    <t>Carrollton Ex Vill SD</t>
  </si>
  <si>
    <t>047258</t>
  </si>
  <si>
    <t>Cedar Cliff Local SD</t>
  </si>
  <si>
    <t>043729</t>
  </si>
  <si>
    <t>Celina City SD</t>
  </si>
  <si>
    <t>Mercer</t>
  </si>
  <si>
    <t>047829</t>
  </si>
  <si>
    <t>Centerburg Local SD</t>
  </si>
  <si>
    <t>Knox</t>
  </si>
  <si>
    <t>043737</t>
  </si>
  <si>
    <t>Centerville City SD</t>
  </si>
  <si>
    <t>046714</t>
  </si>
  <si>
    <t>Central Local SD</t>
  </si>
  <si>
    <t>045286</t>
  </si>
  <si>
    <t>Chagrin Falls Ex Vill SD</t>
  </si>
  <si>
    <t>050138</t>
  </si>
  <si>
    <t>Champion Local SD</t>
  </si>
  <si>
    <t>047183</t>
  </si>
  <si>
    <t>Chardon Local SD</t>
  </si>
  <si>
    <t>045294</t>
  </si>
  <si>
    <t>Chesapeake Union Ex Vill SD</t>
  </si>
  <si>
    <t>Lawrence</t>
  </si>
  <si>
    <t>043745</t>
  </si>
  <si>
    <t>Chillicothe City SD</t>
  </si>
  <si>
    <t>050534</t>
  </si>
  <si>
    <t>Chippewa Local SD</t>
  </si>
  <si>
    <t>Wayne</t>
  </si>
  <si>
    <t>043752</t>
  </si>
  <si>
    <t>Cincinnati City SD</t>
  </si>
  <si>
    <t>Hamilton</t>
  </si>
  <si>
    <t>043760</t>
  </si>
  <si>
    <t>Circleville City SD</t>
  </si>
  <si>
    <t>Pickaway</t>
  </si>
  <si>
    <t>046284</t>
  </si>
  <si>
    <t>Clark-Shawnee Local SD</t>
  </si>
  <si>
    <t>Clark</t>
  </si>
  <si>
    <t>049601</t>
  </si>
  <si>
    <t>Clay Local SD</t>
  </si>
  <si>
    <t>043778</t>
  </si>
  <si>
    <t>Claymont City SD</t>
  </si>
  <si>
    <t>Tuscarawas</t>
  </si>
  <si>
    <t>049411</t>
  </si>
  <si>
    <t>Clear Fork Valley Local SD</t>
  </si>
  <si>
    <t>Richland</t>
  </si>
  <si>
    <t>048132</t>
  </si>
  <si>
    <t>Clearview Local SD</t>
  </si>
  <si>
    <t>046326</t>
  </si>
  <si>
    <t>Clermont-Northeastern Local</t>
  </si>
  <si>
    <t>043794</t>
  </si>
  <si>
    <t>Cleveland Hts-Univ Hts City</t>
  </si>
  <si>
    <t>043786</t>
  </si>
  <si>
    <t>Cleveland Municipal SD</t>
  </si>
  <si>
    <t>046391</t>
  </si>
  <si>
    <t>Clinton-Massie Local SD</t>
  </si>
  <si>
    <t>048488</t>
  </si>
  <si>
    <t>Cloverleaf Local SD</t>
  </si>
  <si>
    <t>045302</t>
  </si>
  <si>
    <t>Clyde-Green Springs Ex Vill</t>
  </si>
  <si>
    <t>Sandusky</t>
  </si>
  <si>
    <t>045310</t>
  </si>
  <si>
    <t>Coldwater Ex Vill SD</t>
  </si>
  <si>
    <t>064964</t>
  </si>
  <si>
    <t>College Corner Local SD</t>
  </si>
  <si>
    <t>Preble</t>
  </si>
  <si>
    <t>046516</t>
  </si>
  <si>
    <t>Colonel Crawford Local SD</t>
  </si>
  <si>
    <t>048140</t>
  </si>
  <si>
    <t>Columbia Local SD</t>
  </si>
  <si>
    <t>045328</t>
  </si>
  <si>
    <t>Columbiana Ex Vill SD</t>
  </si>
  <si>
    <t>043802</t>
  </si>
  <si>
    <t>Columbus City SD</t>
  </si>
  <si>
    <t>049312</t>
  </si>
  <si>
    <t>Columbus Grove Local SD</t>
  </si>
  <si>
    <t>Putnam</t>
  </si>
  <si>
    <t>043810</t>
  </si>
  <si>
    <t>Conneaut Area City SD</t>
  </si>
  <si>
    <t>047548</t>
  </si>
  <si>
    <t>Conotton Valley Union Local</t>
  </si>
  <si>
    <t>Harrison</t>
  </si>
  <si>
    <t>049320</t>
  </si>
  <si>
    <t>Continental Local SD</t>
  </si>
  <si>
    <t>049981</t>
  </si>
  <si>
    <t>Copley-Fairlawn City SD</t>
  </si>
  <si>
    <t>047431</t>
  </si>
  <si>
    <t>Cory-Rawson Local SD</t>
  </si>
  <si>
    <t>043828</t>
  </si>
  <si>
    <t>Coshocton City SD</t>
  </si>
  <si>
    <t>Coshocton</t>
  </si>
  <si>
    <t>049999</t>
  </si>
  <si>
    <t>Coventry Local SD</t>
  </si>
  <si>
    <t>045336</t>
  </si>
  <si>
    <t>Covington Ex Vill SD</t>
  </si>
  <si>
    <t>045344</t>
  </si>
  <si>
    <t>Crestline Ex Vill SD</t>
  </si>
  <si>
    <t>046433</t>
  </si>
  <si>
    <t>Crestview Local SD</t>
  </si>
  <si>
    <t>049429</t>
  </si>
  <si>
    <t>050351</t>
  </si>
  <si>
    <t>Van Wert</t>
  </si>
  <si>
    <t>049189</t>
  </si>
  <si>
    <t>Crestwood Local SD</t>
  </si>
  <si>
    <t>045351</t>
  </si>
  <si>
    <t>Crooksville Ex Vill SD</t>
  </si>
  <si>
    <t>Perry</t>
  </si>
  <si>
    <t>043836</t>
  </si>
  <si>
    <t>Cuyahoga Falls City SD</t>
  </si>
  <si>
    <t>046557</t>
  </si>
  <si>
    <t>Cuyahoga Heights Local SD</t>
  </si>
  <si>
    <t>050542</t>
  </si>
  <si>
    <t>Dalton Local SD</t>
  </si>
  <si>
    <t>048934</t>
  </si>
  <si>
    <t>Danbury Local SD</t>
  </si>
  <si>
    <t>047837</t>
  </si>
  <si>
    <t>Danville Local SD</t>
  </si>
  <si>
    <t>047928</t>
  </si>
  <si>
    <t>Dawson-Bryant Local SD</t>
  </si>
  <si>
    <t>043844</t>
  </si>
  <si>
    <t>Dayton City SD</t>
  </si>
  <si>
    <t>043851</t>
  </si>
  <si>
    <t>Deer Park Community City SD</t>
  </si>
  <si>
    <t>043869</t>
  </si>
  <si>
    <t>Defiance City SD</t>
  </si>
  <si>
    <t>043877</t>
  </si>
  <si>
    <t>Delaware City SD</t>
  </si>
  <si>
    <t>043885</t>
  </si>
  <si>
    <t>Delphos City SD</t>
  </si>
  <si>
    <t>043893</t>
  </si>
  <si>
    <t>Dover City SD</t>
  </si>
  <si>
    <t>047027</t>
  </si>
  <si>
    <t>Dublin City SD</t>
  </si>
  <si>
    <t>043901</t>
  </si>
  <si>
    <t>East Cleveland City SD</t>
  </si>
  <si>
    <t>046409</t>
  </si>
  <si>
    <t>East Clinton Local SD</t>
  </si>
  <si>
    <t>069682</t>
  </si>
  <si>
    <t>East Guernsey Local SD</t>
  </si>
  <si>
    <t>047688</t>
  </si>
  <si>
    <t>East Holmes Local SD</t>
  </si>
  <si>
    <t>Holmes</t>
  </si>
  <si>
    <t>047845</t>
  </si>
  <si>
    <t>East Knox Local SD</t>
  </si>
  <si>
    <t>043919</t>
  </si>
  <si>
    <t>East Liverpool City SD</t>
  </si>
  <si>
    <t>048835</t>
  </si>
  <si>
    <t>East Muskingum Local SD</t>
  </si>
  <si>
    <t>Muskingum</t>
  </si>
  <si>
    <t>043927</t>
  </si>
  <si>
    <t>East Palestine City SD</t>
  </si>
  <si>
    <t>046037</t>
  </si>
  <si>
    <t>Eastern Local SD</t>
  </si>
  <si>
    <t>Brown</t>
  </si>
  <si>
    <t>048512</t>
  </si>
  <si>
    <t>Meigs</t>
  </si>
  <si>
    <t>049122</t>
  </si>
  <si>
    <t>Pike</t>
  </si>
  <si>
    <t>050674</t>
  </si>
  <si>
    <t>Eastwood Local SD</t>
  </si>
  <si>
    <t>043935</t>
  </si>
  <si>
    <t>Eaton Community Schools City</t>
  </si>
  <si>
    <t>050617</t>
  </si>
  <si>
    <t>Edgerton Local SD</t>
  </si>
  <si>
    <t>046094</t>
  </si>
  <si>
    <t>Edgewood City SD</t>
  </si>
  <si>
    <t>Butler</t>
  </si>
  <si>
    <t>046789</t>
  </si>
  <si>
    <t>Edison Local SD</t>
  </si>
  <si>
    <t>Erie</t>
  </si>
  <si>
    <t>047795</t>
  </si>
  <si>
    <t>050625</t>
  </si>
  <si>
    <t>Edon-Northwest Local SD</t>
  </si>
  <si>
    <t>048413</t>
  </si>
  <si>
    <t>Elgin Local SD</t>
  </si>
  <si>
    <t>Marion</t>
  </si>
  <si>
    <t>045773</t>
  </si>
  <si>
    <t>Elida Local SD</t>
  </si>
  <si>
    <t>050682</t>
  </si>
  <si>
    <t>Elmwood Local SD</t>
  </si>
  <si>
    <t>043943</t>
  </si>
  <si>
    <t>Elyria City SD</t>
  </si>
  <si>
    <t>043950</t>
  </si>
  <si>
    <t>Euclid City SD</t>
  </si>
  <si>
    <t>047050</t>
  </si>
  <si>
    <t>Evergreen Local SD</t>
  </si>
  <si>
    <t>050328</t>
  </si>
  <si>
    <t>Fairbanks Local SD</t>
  </si>
  <si>
    <t>Union</t>
  </si>
  <si>
    <t>043968</t>
  </si>
  <si>
    <t>Fairborn City SD</t>
  </si>
  <si>
    <t>046102</t>
  </si>
  <si>
    <t>Fairfield City SD</t>
  </si>
  <si>
    <t>047621</t>
  </si>
  <si>
    <t>Fairfield Local SD</t>
  </si>
  <si>
    <t>046870</t>
  </si>
  <si>
    <t>Fairfield Union Local SD</t>
  </si>
  <si>
    <t>047936</t>
  </si>
  <si>
    <t>Fairland Local SD</t>
  </si>
  <si>
    <t>049775</t>
  </si>
  <si>
    <t>Fairlawn Local SD</t>
  </si>
  <si>
    <t>049841</t>
  </si>
  <si>
    <t>Fairless Local SD</t>
  </si>
  <si>
    <t>045369</t>
  </si>
  <si>
    <t>Fairport Harbor Ex Vill SD</t>
  </si>
  <si>
    <t>Lake</t>
  </si>
  <si>
    <t>043976</t>
  </si>
  <si>
    <t>Fairview Park City SD</t>
  </si>
  <si>
    <t>047068</t>
  </si>
  <si>
    <t>Fayette Local SD</t>
  </si>
  <si>
    <t>046045</t>
  </si>
  <si>
    <t>Fayetteville-Perry Local SD</t>
  </si>
  <si>
    <t>045914</t>
  </si>
  <si>
    <t>Federal Hocking Local SD</t>
  </si>
  <si>
    <t>046334</t>
  </si>
  <si>
    <t>Felicity-Franklin Local SD</t>
  </si>
  <si>
    <t>049197</t>
  </si>
  <si>
    <t>Field Local SD</t>
  </si>
  <si>
    <t>043984</t>
  </si>
  <si>
    <t>Findlay City SD</t>
  </si>
  <si>
    <t>047332</t>
  </si>
  <si>
    <t>Finneytown Local SD</t>
  </si>
  <si>
    <t>048157</t>
  </si>
  <si>
    <t>Firelands Local SD</t>
  </si>
  <si>
    <t>047340</t>
  </si>
  <si>
    <t>Forest Hills Local SD</t>
  </si>
  <si>
    <t>050484</t>
  </si>
  <si>
    <t>Fort Frye Local SD</t>
  </si>
  <si>
    <t>049783</t>
  </si>
  <si>
    <t>Fort Loramie Local SD</t>
  </si>
  <si>
    <t>048595</t>
  </si>
  <si>
    <t>Fort Recovery Local SD</t>
  </si>
  <si>
    <t>043992</t>
  </si>
  <si>
    <t>Fostoria City SD</t>
  </si>
  <si>
    <t>Seneca</t>
  </si>
  <si>
    <t>044008</t>
  </si>
  <si>
    <t>Franklin City SD</t>
  </si>
  <si>
    <t>048843</t>
  </si>
  <si>
    <t>Franklin Local SD</t>
  </si>
  <si>
    <t>046649</t>
  </si>
  <si>
    <t>Franklin-Monroe Local SD</t>
  </si>
  <si>
    <t>047852</t>
  </si>
  <si>
    <t>Fredericktown Local SD</t>
  </si>
  <si>
    <t>044016</t>
  </si>
  <si>
    <t>Fremont City SD</t>
  </si>
  <si>
    <t>050492</t>
  </si>
  <si>
    <t>Frontier Local SD</t>
  </si>
  <si>
    <t>046961</t>
  </si>
  <si>
    <t>Gahanna-Jefferson City SD</t>
  </si>
  <si>
    <t>044024</t>
  </si>
  <si>
    <t>Galion City SD</t>
  </si>
  <si>
    <t>065680</t>
  </si>
  <si>
    <t>Gallia County Local SD</t>
  </si>
  <si>
    <t>Gallia</t>
  </si>
  <si>
    <t>044032</t>
  </si>
  <si>
    <t>Gallipolis City SD</t>
  </si>
  <si>
    <t>050278</t>
  </si>
  <si>
    <t>Garaway Local SD</t>
  </si>
  <si>
    <t>044040</t>
  </si>
  <si>
    <t>Garfield Heights City SD</t>
  </si>
  <si>
    <t>044057</t>
  </si>
  <si>
    <t>Geneva Area City SD</t>
  </si>
  <si>
    <t>048942</t>
  </si>
  <si>
    <t>Genoa Area Local SD</t>
  </si>
  <si>
    <t>045377</t>
  </si>
  <si>
    <t>Georgetown Ex Vill SD</t>
  </si>
  <si>
    <t>045385</t>
  </si>
  <si>
    <t>Gibsonburg Ex Vill SD</t>
  </si>
  <si>
    <t>044065</t>
  </si>
  <si>
    <t>Girard City SD</t>
  </si>
  <si>
    <t>046342</t>
  </si>
  <si>
    <t>Goshen Local SD</t>
  </si>
  <si>
    <t>046193</t>
  </si>
  <si>
    <t>Graham Local SD</t>
  </si>
  <si>
    <t>Champaign</t>
  </si>
  <si>
    <t>045864</t>
  </si>
  <si>
    <t>Grand Valley Local SD</t>
  </si>
  <si>
    <t>044073</t>
  </si>
  <si>
    <t>Grandview Heights City SD</t>
  </si>
  <si>
    <t>045393</t>
  </si>
  <si>
    <t>Granville Ex Vill SD</t>
  </si>
  <si>
    <t>Licking</t>
  </si>
  <si>
    <t>049619</t>
  </si>
  <si>
    <t>Green Local SD</t>
  </si>
  <si>
    <t>050013</t>
  </si>
  <si>
    <t>050559</t>
  </si>
  <si>
    <t>047266</t>
  </si>
  <si>
    <t>Greeneview Local SD</t>
  </si>
  <si>
    <t>045401</t>
  </si>
  <si>
    <t>Greenfield Ex Vill SD</t>
  </si>
  <si>
    <t>046235</t>
  </si>
  <si>
    <t>Greenon Local SD</t>
  </si>
  <si>
    <t>044099</t>
  </si>
  <si>
    <t>Greenville City SD</t>
  </si>
  <si>
    <t>046979</t>
  </si>
  <si>
    <t>Groveport Madison Local SD</t>
  </si>
  <si>
    <t>044107</t>
  </si>
  <si>
    <t>Hamilton City SD</t>
  </si>
  <si>
    <t>046953</t>
  </si>
  <si>
    <t>Hamilton Local SD</t>
  </si>
  <si>
    <t>047498</t>
  </si>
  <si>
    <t>Hardin Northern Local SD</t>
  </si>
  <si>
    <t>049791</t>
  </si>
  <si>
    <t>Hardin-Houston Local SD</t>
  </si>
  <si>
    <t>045245</t>
  </si>
  <si>
    <t>Harrison Hills City SD</t>
  </si>
  <si>
    <t>044115</t>
  </si>
  <si>
    <t>Heath City SD</t>
  </si>
  <si>
    <t>045419</t>
  </si>
  <si>
    <t>Hicksville Ex Vill SD</t>
  </si>
  <si>
    <t>048496</t>
  </si>
  <si>
    <t>Highland Local SD</t>
  </si>
  <si>
    <t>048801</t>
  </si>
  <si>
    <t>047019</t>
  </si>
  <si>
    <t>Hilliard City SD</t>
  </si>
  <si>
    <t>044123</t>
  </si>
  <si>
    <t>Hillsboro City SD</t>
  </si>
  <si>
    <t>045823</t>
  </si>
  <si>
    <t>Hillsdale Local SD</t>
  </si>
  <si>
    <t>047571</t>
  </si>
  <si>
    <t>Holgate Local SD</t>
  </si>
  <si>
    <t>Henry</t>
  </si>
  <si>
    <t>049700</t>
  </si>
  <si>
    <t>Hopewell-Loudon Local SD</t>
  </si>
  <si>
    <t>050161</t>
  </si>
  <si>
    <t>Howland Local SD</t>
  </si>
  <si>
    <t>045427</t>
  </si>
  <si>
    <t>Hubbard Ex Vill SD</t>
  </si>
  <si>
    <t>048751</t>
  </si>
  <si>
    <t>Huber Heights City SD</t>
  </si>
  <si>
    <t>050021</t>
  </si>
  <si>
    <t>Hudson City SD</t>
  </si>
  <si>
    <t>049502</t>
  </si>
  <si>
    <t>Huntington Local SD</t>
  </si>
  <si>
    <t>044131</t>
  </si>
  <si>
    <t>Huron City SD</t>
  </si>
  <si>
    <t>046565</t>
  </si>
  <si>
    <t>Independence Local SD</t>
  </si>
  <si>
    <t>047803</t>
  </si>
  <si>
    <t>Indian Creek Local SD</t>
  </si>
  <si>
    <t>045435</t>
  </si>
  <si>
    <t>Indian Hill Ex Vill SD</t>
  </si>
  <si>
    <t>048082</t>
  </si>
  <si>
    <t>Indian Lake Local SD</t>
  </si>
  <si>
    <t>050286</t>
  </si>
  <si>
    <t>Indian Valley Local SD</t>
  </si>
  <si>
    <t>044149</t>
  </si>
  <si>
    <t>Ironton City SD</t>
  </si>
  <si>
    <t>049809</t>
  </si>
  <si>
    <t>Jackson Center Local SD</t>
  </si>
  <si>
    <t>044156</t>
  </si>
  <si>
    <t>Jackson City SD</t>
  </si>
  <si>
    <t>Jackson</t>
  </si>
  <si>
    <t>049858</t>
  </si>
  <si>
    <t>Jackson Local SD</t>
  </si>
  <si>
    <t>048322</t>
  </si>
  <si>
    <t>Jackson-Milton Local SD</t>
  </si>
  <si>
    <t>049205</t>
  </si>
  <si>
    <t>James A Garfield Local SD</t>
  </si>
  <si>
    <t>045872</t>
  </si>
  <si>
    <t>Jefferson Area Local SD</t>
  </si>
  <si>
    <t>048256</t>
  </si>
  <si>
    <t>Jefferson Local SD</t>
  </si>
  <si>
    <t>Madison</t>
  </si>
  <si>
    <t>048686</t>
  </si>
  <si>
    <t>Jefferson Township Local SD</t>
  </si>
  <si>
    <t>049338</t>
  </si>
  <si>
    <t>Jennings Local SD</t>
  </si>
  <si>
    <t>047985</t>
  </si>
  <si>
    <t>Johnstown-Monroe Local SD</t>
  </si>
  <si>
    <t>048264</t>
  </si>
  <si>
    <t>Jonathan Alder Local SD</t>
  </si>
  <si>
    <t>050179</t>
  </si>
  <si>
    <t>Joseph Badger Local SD</t>
  </si>
  <si>
    <t>049346</t>
  </si>
  <si>
    <t>Kalida Local SD</t>
  </si>
  <si>
    <t>046797</t>
  </si>
  <si>
    <t>Kelleys Island Local SD</t>
  </si>
  <si>
    <t>047191</t>
  </si>
  <si>
    <t>Kenston Local SD</t>
  </si>
  <si>
    <t>044164</t>
  </si>
  <si>
    <t>Kent City SD</t>
  </si>
  <si>
    <t>044172</t>
  </si>
  <si>
    <t>Kenton City SD</t>
  </si>
  <si>
    <t>044180</t>
  </si>
  <si>
    <t>Kettering City SD</t>
  </si>
  <si>
    <t>048165</t>
  </si>
  <si>
    <t>Keystone Local SD</t>
  </si>
  <si>
    <t>050435</t>
  </si>
  <si>
    <t>Kings Local SD</t>
  </si>
  <si>
    <t>047878</t>
  </si>
  <si>
    <t>Kirtland Local SD</t>
  </si>
  <si>
    <t>050245</t>
  </si>
  <si>
    <t>La Brae Local SD</t>
  </si>
  <si>
    <t>049866</t>
  </si>
  <si>
    <t>Lake Local SD</t>
  </si>
  <si>
    <t>050690</t>
  </si>
  <si>
    <t>050187</t>
  </si>
  <si>
    <t>Lakeview Local SD</t>
  </si>
  <si>
    <t>044198</t>
  </si>
  <si>
    <t>Lakewood City SD</t>
  </si>
  <si>
    <t>047993</t>
  </si>
  <si>
    <t>Lakewood Local SD</t>
  </si>
  <si>
    <t>046110</t>
  </si>
  <si>
    <t>Lakota Local SD</t>
  </si>
  <si>
    <t>049569</t>
  </si>
  <si>
    <t>044206</t>
  </si>
  <si>
    <t>Lancaster City SD</t>
  </si>
  <si>
    <t>044214</t>
  </si>
  <si>
    <t>Lebanon City SD</t>
  </si>
  <si>
    <t>045443</t>
  </si>
  <si>
    <t>Leetonia Ex Vill SD</t>
  </si>
  <si>
    <t>049353</t>
  </si>
  <si>
    <t>Leipsic Local SD</t>
  </si>
  <si>
    <t>049437</t>
  </si>
  <si>
    <t>Lexington Local SD</t>
  </si>
  <si>
    <t>047449</t>
  </si>
  <si>
    <t>Liberty Benton Local SD</t>
  </si>
  <si>
    <t>047589</t>
  </si>
  <si>
    <t>Liberty Center Local SD</t>
  </si>
  <si>
    <t>050195</t>
  </si>
  <si>
    <t>Liberty Local SD</t>
  </si>
  <si>
    <t>046888</t>
  </si>
  <si>
    <t>Liberty Union-Thurston Local</t>
  </si>
  <si>
    <t>048009</t>
  </si>
  <si>
    <t>Licking Heights Local SD</t>
  </si>
  <si>
    <t>048017</t>
  </si>
  <si>
    <t>Licking Valley Local SD</t>
  </si>
  <si>
    <t>044222</t>
  </si>
  <si>
    <t>Lima City SD</t>
  </si>
  <si>
    <t>050369</t>
  </si>
  <si>
    <t>Lincolnview Local SD</t>
  </si>
  <si>
    <t>045450</t>
  </si>
  <si>
    <t>Lisbon Ex Vill SD</t>
  </si>
  <si>
    <t>050443</t>
  </si>
  <si>
    <t>Little Miami Local SD</t>
  </si>
  <si>
    <t>044230</t>
  </si>
  <si>
    <t>Lockland City SD</t>
  </si>
  <si>
    <t>049080</t>
  </si>
  <si>
    <t>Logan Elm Local SD</t>
  </si>
  <si>
    <t>044248</t>
  </si>
  <si>
    <t>Logan-Hocking Local SD</t>
  </si>
  <si>
    <t>Hocking</t>
  </si>
  <si>
    <t>044255</t>
  </si>
  <si>
    <t>London City SD</t>
  </si>
  <si>
    <t>044263</t>
  </si>
  <si>
    <t>Lorain City SD</t>
  </si>
  <si>
    <t>050203</t>
  </si>
  <si>
    <t>Lordstown Local SD</t>
  </si>
  <si>
    <t>045468</t>
  </si>
  <si>
    <t>Loudonville-Perrysville Ex V</t>
  </si>
  <si>
    <t>049874</t>
  </si>
  <si>
    <t>Louisville City SD</t>
  </si>
  <si>
    <t>044271</t>
  </si>
  <si>
    <t>Loveland City SD</t>
  </si>
  <si>
    <t>048330</t>
  </si>
  <si>
    <t>Lowellville Local SD</t>
  </si>
  <si>
    <t>049445</t>
  </si>
  <si>
    <t>Lucas Local SD</t>
  </si>
  <si>
    <t>047639</t>
  </si>
  <si>
    <t>Lynchburg-Clay Local SD</t>
  </si>
  <si>
    <t>048702</t>
  </si>
  <si>
    <t>Mad River Local SD</t>
  </si>
  <si>
    <t>044289</t>
  </si>
  <si>
    <t>Madeira City SD</t>
  </si>
  <si>
    <t>046128</t>
  </si>
  <si>
    <t>Madison Local SD</t>
  </si>
  <si>
    <t>047886</t>
  </si>
  <si>
    <t>049452</t>
  </si>
  <si>
    <t>048272</t>
  </si>
  <si>
    <t>Madison-Plains Local SD</t>
  </si>
  <si>
    <t>000442</t>
  </si>
  <si>
    <t>Manchester Local SD</t>
  </si>
  <si>
    <t>Adams</t>
  </si>
  <si>
    <t>050005</t>
  </si>
  <si>
    <t>044297</t>
  </si>
  <si>
    <t>Mansfield City SD</t>
  </si>
  <si>
    <t>044305</t>
  </si>
  <si>
    <t>Maple Heights City SD</t>
  </si>
  <si>
    <t>045831</t>
  </si>
  <si>
    <t>Mapleton Local SD</t>
  </si>
  <si>
    <t>050211</t>
  </si>
  <si>
    <t>Maplewood Local SD</t>
  </si>
  <si>
    <t>046805</t>
  </si>
  <si>
    <t>Margaretta Local SD</t>
  </si>
  <si>
    <t>044313</t>
  </si>
  <si>
    <t>Mariemont City SD</t>
  </si>
  <si>
    <t>044321</t>
  </si>
  <si>
    <t>Marietta City SD</t>
  </si>
  <si>
    <t>044339</t>
  </si>
  <si>
    <t>Marion City SD</t>
  </si>
  <si>
    <t>048553</t>
  </si>
  <si>
    <t>Marion Local SD</t>
  </si>
  <si>
    <t>049882</t>
  </si>
  <si>
    <t>Marlington Local SD</t>
  </si>
  <si>
    <t>044347</t>
  </si>
  <si>
    <t>Martins Ferry City SD</t>
  </si>
  <si>
    <t>045476</t>
  </si>
  <si>
    <t>Marysville Ex Vill SD</t>
  </si>
  <si>
    <t>050450</t>
  </si>
  <si>
    <t>Mason City SD</t>
  </si>
  <si>
    <t>044354</t>
  </si>
  <si>
    <t>Massillon City SD</t>
  </si>
  <si>
    <t>050153</t>
  </si>
  <si>
    <t>Mathews Local SD</t>
  </si>
  <si>
    <t>044362</t>
  </si>
  <si>
    <t>Maumee City SD</t>
  </si>
  <si>
    <t>044370</t>
  </si>
  <si>
    <t>Mayfield City SD</t>
  </si>
  <si>
    <t>048850</t>
  </si>
  <si>
    <t>Maysville Local SD</t>
  </si>
  <si>
    <t>047456</t>
  </si>
  <si>
    <t>McComb Local SD</t>
  </si>
  <si>
    <t>050229</t>
  </si>
  <si>
    <t>McDonald Local SD</t>
  </si>
  <si>
    <t>045484</t>
  </si>
  <si>
    <t>Mechanicsburg Ex Vill SD</t>
  </si>
  <si>
    <t>044388</t>
  </si>
  <si>
    <t>Medina City SD</t>
  </si>
  <si>
    <t>048520</t>
  </si>
  <si>
    <t>Meigs Local SD</t>
  </si>
  <si>
    <t>045492</t>
  </si>
  <si>
    <t>Mentor Ex Vill SD</t>
  </si>
  <si>
    <t>048629</t>
  </si>
  <si>
    <t>Miami East Local SD</t>
  </si>
  <si>
    <t>046920</t>
  </si>
  <si>
    <t>Miami Trace Local SD</t>
  </si>
  <si>
    <t>Fayette</t>
  </si>
  <si>
    <t>044396</t>
  </si>
  <si>
    <t>Miamisburg City SD</t>
  </si>
  <si>
    <t>048959</t>
  </si>
  <si>
    <t>Middle Bass Local SD</t>
  </si>
  <si>
    <t>044404</t>
  </si>
  <si>
    <t>Middletown City SD</t>
  </si>
  <si>
    <t>048173</t>
  </si>
  <si>
    <t>Midview Local SD</t>
  </si>
  <si>
    <t>045500</t>
  </si>
  <si>
    <t>Milford Ex Vill SD</t>
  </si>
  <si>
    <t>050633</t>
  </si>
  <si>
    <t>Millcreek-West Unity Local S</t>
  </si>
  <si>
    <t>049361</t>
  </si>
  <si>
    <t>Miller City-New Cleveland Lo</t>
  </si>
  <si>
    <t>045518</t>
  </si>
  <si>
    <t>Milton-Union Ex Vill SD</t>
  </si>
  <si>
    <t>049890</t>
  </si>
  <si>
    <t>Minerva Local SD</t>
  </si>
  <si>
    <t>049627</t>
  </si>
  <si>
    <t>Minford Local SD</t>
  </si>
  <si>
    <t>045948</t>
  </si>
  <si>
    <t>Minster Local SD</t>
  </si>
  <si>
    <t>Auglaize</t>
  </si>
  <si>
    <t>046672</t>
  </si>
  <si>
    <t>Mississinawa Valley Local SD</t>
  </si>
  <si>
    <t>050039</t>
  </si>
  <si>
    <t>Mogadore Local SD</t>
  </si>
  <si>
    <t>050740</t>
  </si>
  <si>
    <t>Mohawk Local SD</t>
  </si>
  <si>
    <t>139303</t>
  </si>
  <si>
    <t>Monroe Local SD</t>
  </si>
  <si>
    <t>047712</t>
  </si>
  <si>
    <t>Monroeville Local SD</t>
  </si>
  <si>
    <t>045526</t>
  </si>
  <si>
    <t>Montpelier Ex Vill SD</t>
  </si>
  <si>
    <t>048777</t>
  </si>
  <si>
    <t>Morgan Local SD</t>
  </si>
  <si>
    <t>Morgan</t>
  </si>
  <si>
    <t>045534</t>
  </si>
  <si>
    <t>Mount Gilead Ex Vill SD</t>
  </si>
  <si>
    <t>044412</t>
  </si>
  <si>
    <t>Mount Healthy City SD</t>
  </si>
  <si>
    <t>044420</t>
  </si>
  <si>
    <t>Mount Vernon City SD</t>
  </si>
  <si>
    <t>044438</t>
  </si>
  <si>
    <t>Napoleon City SD</t>
  </si>
  <si>
    <t>049270</t>
  </si>
  <si>
    <t>National Trail Local SD</t>
  </si>
  <si>
    <t>044446</t>
  </si>
  <si>
    <t>Nelsonville-York City SD</t>
  </si>
  <si>
    <t>046995</t>
  </si>
  <si>
    <t>New Albany-Plain Local SD</t>
  </si>
  <si>
    <t>044461</t>
  </si>
  <si>
    <t>New Boston Local SD</t>
  </si>
  <si>
    <t>045955</t>
  </si>
  <si>
    <t>New Bremen Local SD</t>
  </si>
  <si>
    <t>045963</t>
  </si>
  <si>
    <t>New Knoxville Local SD</t>
  </si>
  <si>
    <t>048710</t>
  </si>
  <si>
    <t>New Lebanon Local SD</t>
  </si>
  <si>
    <t>044479</t>
  </si>
  <si>
    <t>New Lexington City SD</t>
  </si>
  <si>
    <t>047720</t>
  </si>
  <si>
    <t>New London Local SD</t>
  </si>
  <si>
    <t>046136</t>
  </si>
  <si>
    <t>New Miami Local SD</t>
  </si>
  <si>
    <t>044487</t>
  </si>
  <si>
    <t>New Philadelphia City SD</t>
  </si>
  <si>
    <t>045559</t>
  </si>
  <si>
    <t>New Richmond Ex Vill SD</t>
  </si>
  <si>
    <t>049718</t>
  </si>
  <si>
    <t>New Riegel Local SD</t>
  </si>
  <si>
    <t>044453</t>
  </si>
  <si>
    <t>Newark City SD</t>
  </si>
  <si>
    <t>047217</t>
  </si>
  <si>
    <t>Newbury Local SD</t>
  </si>
  <si>
    <t>045542</t>
  </si>
  <si>
    <t>Newcomerstown Ex Vill SD</t>
  </si>
  <si>
    <t>045567</t>
  </si>
  <si>
    <t>Newton Falls Ex Vill SD</t>
  </si>
  <si>
    <t>048637</t>
  </si>
  <si>
    <t>Newton Local SD</t>
  </si>
  <si>
    <t>044495</t>
  </si>
  <si>
    <t>Niles City SD</t>
  </si>
  <si>
    <t>048900</t>
  </si>
  <si>
    <t>Noble Local SD</t>
  </si>
  <si>
    <t>050047</t>
  </si>
  <si>
    <t>Nordonia Hills City SD</t>
  </si>
  <si>
    <t>050708</t>
  </si>
  <si>
    <t>North Baltimore Local SD</t>
  </si>
  <si>
    <t>048967</t>
  </si>
  <si>
    <t>North Bass Local SD</t>
  </si>
  <si>
    <t>044503</t>
  </si>
  <si>
    <t>North Canton City SD</t>
  </si>
  <si>
    <t>050641</t>
  </si>
  <si>
    <t>North Central Local SD</t>
  </si>
  <si>
    <t>044511</t>
  </si>
  <si>
    <t>North College Hill City SD</t>
  </si>
  <si>
    <t>048025</t>
  </si>
  <si>
    <t>North Fork Local SD</t>
  </si>
  <si>
    <t>044529</t>
  </si>
  <si>
    <t>North Olmsted City SD</t>
  </si>
  <si>
    <t>044537</t>
  </si>
  <si>
    <t>North Ridgeville City SD</t>
  </si>
  <si>
    <t>044545</t>
  </si>
  <si>
    <t>North Royalton City SD</t>
  </si>
  <si>
    <t>050336</t>
  </si>
  <si>
    <t>North Union Local SD</t>
  </si>
  <si>
    <t>046250</t>
  </si>
  <si>
    <t>Northeastern Local SD</t>
  </si>
  <si>
    <t>046722</t>
  </si>
  <si>
    <t>049056</t>
  </si>
  <si>
    <t>Northern Local SD</t>
  </si>
  <si>
    <t>048728</t>
  </si>
  <si>
    <t>Northmont City SD</t>
  </si>
  <si>
    <t>048819</t>
  </si>
  <si>
    <t>Northmor Local SD</t>
  </si>
  <si>
    <t>048033</t>
  </si>
  <si>
    <t>Northridge Local SD</t>
  </si>
  <si>
    <t>048736</t>
  </si>
  <si>
    <t>047365</t>
  </si>
  <si>
    <t>Northwest Local SD</t>
  </si>
  <si>
    <t>049635</t>
  </si>
  <si>
    <t>049908</t>
  </si>
  <si>
    <t>046268</t>
  </si>
  <si>
    <t>Northwestern Local SD</t>
  </si>
  <si>
    <t>050575</t>
  </si>
  <si>
    <t>050716</t>
  </si>
  <si>
    <t>Northwood Local SD</t>
  </si>
  <si>
    <t>044552</t>
  </si>
  <si>
    <t>Norton City SD</t>
  </si>
  <si>
    <t>044560</t>
  </si>
  <si>
    <t>Norwalk City SD</t>
  </si>
  <si>
    <t>050567</t>
  </si>
  <si>
    <t>Norwayne Local SD</t>
  </si>
  <si>
    <t>044578</t>
  </si>
  <si>
    <t>Norwood City SD</t>
  </si>
  <si>
    <t>047761</t>
  </si>
  <si>
    <t>Oak Hill Union Local SD</t>
  </si>
  <si>
    <t>047373</t>
  </si>
  <si>
    <t>Oak Hills Local SD</t>
  </si>
  <si>
    <t>044586</t>
  </si>
  <si>
    <t>Oakwood City SD</t>
  </si>
  <si>
    <t>044594</t>
  </si>
  <si>
    <t>Oberlin City SD</t>
  </si>
  <si>
    <t>061903</t>
  </si>
  <si>
    <t>Ohio Valley Local SD</t>
  </si>
  <si>
    <t>049726</t>
  </si>
  <si>
    <t>Old Fort Local SD</t>
  </si>
  <si>
    <t>046763</t>
  </si>
  <si>
    <t>Olentangy Local SD</t>
  </si>
  <si>
    <t>046573</t>
  </si>
  <si>
    <t>Olmsted Falls City SD</t>
  </si>
  <si>
    <t>049478</t>
  </si>
  <si>
    <t>Ontario Local SD</t>
  </si>
  <si>
    <t>046581</t>
  </si>
  <si>
    <t>Orange City SD</t>
  </si>
  <si>
    <t>044602</t>
  </si>
  <si>
    <t>Oregon City SD</t>
  </si>
  <si>
    <t>044610</t>
  </si>
  <si>
    <t>Orrville City SD</t>
  </si>
  <si>
    <t>049916</t>
  </si>
  <si>
    <t>Osnaburg Local SD</t>
  </si>
  <si>
    <t>050724</t>
  </si>
  <si>
    <t>Otsego Local SD</t>
  </si>
  <si>
    <t>048215</t>
  </si>
  <si>
    <t>Ottawa Hills Local SD</t>
  </si>
  <si>
    <t>049379</t>
  </si>
  <si>
    <t>Ottawa-Glandorf Local SD</t>
  </si>
  <si>
    <t>049387</t>
  </si>
  <si>
    <t>Ottoville Local SD</t>
  </si>
  <si>
    <t>044628</t>
  </si>
  <si>
    <t>Painsville City Local SD</t>
  </si>
  <si>
    <t>049510</t>
  </si>
  <si>
    <t>Paint Valley Local SD</t>
  </si>
  <si>
    <t>049395</t>
  </si>
  <si>
    <t>Pandora-Gilboa Local SD</t>
  </si>
  <si>
    <t>048579</t>
  </si>
  <si>
    <t>Parkway Local SD</t>
  </si>
  <si>
    <t>044636</t>
  </si>
  <si>
    <t>Parma City SD</t>
  </si>
  <si>
    <t>047597</t>
  </si>
  <si>
    <t>Patrick Henry Local SD</t>
  </si>
  <si>
    <t>045575</t>
  </si>
  <si>
    <t>Paulding Ex Vill SD</t>
  </si>
  <si>
    <t>046813</t>
  </si>
  <si>
    <t>Perkins Local SD</t>
  </si>
  <si>
    <t>045781</t>
  </si>
  <si>
    <t>Perry Local SD</t>
  </si>
  <si>
    <t>047902</t>
  </si>
  <si>
    <t>049924</t>
  </si>
  <si>
    <t>045583</t>
  </si>
  <si>
    <t>Perrysburg Ex Vill SD</t>
  </si>
  <si>
    <t>047076</t>
  </si>
  <si>
    <t>Pettisville Local SD</t>
  </si>
  <si>
    <t>046896</t>
  </si>
  <si>
    <t>Pickerington Local SD</t>
  </si>
  <si>
    <t>047084</t>
  </si>
  <si>
    <t>Pike-Delta-York Local SD</t>
  </si>
  <si>
    <t>044644</t>
  </si>
  <si>
    <t>Piqua City SD</t>
  </si>
  <si>
    <t>049932</t>
  </si>
  <si>
    <t>Plain Local SD</t>
  </si>
  <si>
    <t>048421</t>
  </si>
  <si>
    <t>Pleasant Local SD</t>
  </si>
  <si>
    <t>049460</t>
  </si>
  <si>
    <t>Plymouth-Shiloh Local SD</t>
  </si>
  <si>
    <t>048348</t>
  </si>
  <si>
    <t>Poland Local SD</t>
  </si>
  <si>
    <t>044651</t>
  </si>
  <si>
    <t>Port Clinton City SD</t>
  </si>
  <si>
    <t>044669</t>
  </si>
  <si>
    <t>Portsmouth City SD</t>
  </si>
  <si>
    <t>049288</t>
  </si>
  <si>
    <t>Preble-Shawnee Local SD</t>
  </si>
  <si>
    <t>044677</t>
  </si>
  <si>
    <t>Princeton City SD</t>
  </si>
  <si>
    <t>048975</t>
  </si>
  <si>
    <t>Put-In-Bay Local SD</t>
  </si>
  <si>
    <t>045880</t>
  </si>
  <si>
    <t>Pymatuning Valley Local SD</t>
  </si>
  <si>
    <t>044685</t>
  </si>
  <si>
    <t>Ravenna City SD</t>
  </si>
  <si>
    <t>044693</t>
  </si>
  <si>
    <t>Reading Community City SD</t>
  </si>
  <si>
    <t>050054</t>
  </si>
  <si>
    <t>Revere Local SD</t>
  </si>
  <si>
    <t>047001</t>
  </si>
  <si>
    <t>Reynoldsburg City SD</t>
  </si>
  <si>
    <t>046599</t>
  </si>
  <si>
    <t>Richmond Heights Local SD</t>
  </si>
  <si>
    <t>048439</t>
  </si>
  <si>
    <t>Ridgedale Local SD</t>
  </si>
  <si>
    <t>047506</t>
  </si>
  <si>
    <t>Ridgemont Local SD</t>
  </si>
  <si>
    <t>046474</t>
  </si>
  <si>
    <t>Ridgewood Local SD</t>
  </si>
  <si>
    <t>046078</t>
  </si>
  <si>
    <t>Ripley-Union-Lewis Local SD</t>
  </si>
  <si>
    <t>045591</t>
  </si>
  <si>
    <t>Rittman Ex Vill SD</t>
  </si>
  <si>
    <t>048447</t>
  </si>
  <si>
    <t>River Valley Local SD</t>
  </si>
  <si>
    <t>046482</t>
  </si>
  <si>
    <t>River View Local SD</t>
  </si>
  <si>
    <t>047514</t>
  </si>
  <si>
    <t>Riverdale Local SD</t>
  </si>
  <si>
    <t>047894</t>
  </si>
  <si>
    <t>Riverside Local SD</t>
  </si>
  <si>
    <t>048090</t>
  </si>
  <si>
    <t>047944</t>
  </si>
  <si>
    <t>Rock Hill Local SD</t>
  </si>
  <si>
    <t>044701</t>
  </si>
  <si>
    <t>Rocky River City SD</t>
  </si>
  <si>
    <t>047308</t>
  </si>
  <si>
    <t>Rolling Hills Local SD</t>
  </si>
  <si>
    <t>049213</t>
  </si>
  <si>
    <t>Rootstown Local SD</t>
  </si>
  <si>
    <t>046144</t>
  </si>
  <si>
    <t>Ross Local SD</t>
  </si>
  <si>
    <t>045609</t>
  </si>
  <si>
    <t>Rossford Ex Vill SD</t>
  </si>
  <si>
    <t>049817</t>
  </si>
  <si>
    <t>Russia Local SD</t>
  </si>
  <si>
    <t>044735</t>
  </si>
  <si>
    <t>Salem City SD</t>
  </si>
  <si>
    <t>044743</t>
  </si>
  <si>
    <t>Sandusky City SD</t>
  </si>
  <si>
    <t>049940</t>
  </si>
  <si>
    <t>Sandy Valley Local SD</t>
  </si>
  <si>
    <t>049130</t>
  </si>
  <si>
    <t>Scioto Valley Local SD</t>
  </si>
  <si>
    <t>048355</t>
  </si>
  <si>
    <t>Sebring Local SD</t>
  </si>
  <si>
    <t>049684</t>
  </si>
  <si>
    <t>Seneca East Local SD</t>
  </si>
  <si>
    <t>046003</t>
  </si>
  <si>
    <t>Shadyside Local SD</t>
  </si>
  <si>
    <t>044750</t>
  </si>
  <si>
    <t>Shaker Heights City SD</t>
  </si>
  <si>
    <t>045799</t>
  </si>
  <si>
    <t>Shawnee Local SD</t>
  </si>
  <si>
    <t>044768</t>
  </si>
  <si>
    <t>Sheffield-Sheffield Lake Cit</t>
  </si>
  <si>
    <t>044776</t>
  </si>
  <si>
    <t>Shelby City SD</t>
  </si>
  <si>
    <t>044784</t>
  </si>
  <si>
    <t>Sidney City SD</t>
  </si>
  <si>
    <t>046607</t>
  </si>
  <si>
    <t>Solon City SD</t>
  </si>
  <si>
    <t>047738</t>
  </si>
  <si>
    <t>South Central Local SD</t>
  </si>
  <si>
    <t>044792</t>
  </si>
  <si>
    <t>South Euclid-Lyndhurst City</t>
  </si>
  <si>
    <t>047951</t>
  </si>
  <si>
    <t>South Point Local SD</t>
  </si>
  <si>
    <t>048363</t>
  </si>
  <si>
    <t>South Range Local SD</t>
  </si>
  <si>
    <t>044800</t>
  </si>
  <si>
    <t>South-Western City SD</t>
  </si>
  <si>
    <t>049221</t>
  </si>
  <si>
    <t>Southeast Local SD</t>
  </si>
  <si>
    <t>050583</t>
  </si>
  <si>
    <t>046276</t>
  </si>
  <si>
    <t>Southeastern Local SD</t>
  </si>
  <si>
    <t>049528</t>
  </si>
  <si>
    <t>046441</t>
  </si>
  <si>
    <t>Southern Local SD</t>
  </si>
  <si>
    <t>048538</t>
  </si>
  <si>
    <t>049064</t>
  </si>
  <si>
    <t>050237</t>
  </si>
  <si>
    <t>Southington Local SD</t>
  </si>
  <si>
    <t>048041</t>
  </si>
  <si>
    <t>Southwest Licking Local SD</t>
  </si>
  <si>
    <t>047381</t>
  </si>
  <si>
    <t>Southwest Local SD</t>
  </si>
  <si>
    <t>045807</t>
  </si>
  <si>
    <t>Spencerville Local SD</t>
  </si>
  <si>
    <t>050427</t>
  </si>
  <si>
    <t>Springboro Community City SD</t>
  </si>
  <si>
    <t>044818</t>
  </si>
  <si>
    <t>Springfield City SD</t>
  </si>
  <si>
    <t>048223</t>
  </si>
  <si>
    <t>Springfield Local SD</t>
  </si>
  <si>
    <t>048371</t>
  </si>
  <si>
    <t>050062</t>
  </si>
  <si>
    <t>044719</t>
  </si>
  <si>
    <t>St Bernard-Elmwood Place Cit</t>
  </si>
  <si>
    <t>045997</t>
  </si>
  <si>
    <t>St Clairsville-Richland City</t>
  </si>
  <si>
    <t>048587</t>
  </si>
  <si>
    <t>St Henry Consolidated Local</t>
  </si>
  <si>
    <t>044727</t>
  </si>
  <si>
    <t>St Marys City SD</t>
  </si>
  <si>
    <t>044826</t>
  </si>
  <si>
    <t>Steubenville City SD</t>
  </si>
  <si>
    <t>044834</t>
  </si>
  <si>
    <t>Stow-Munroe Falls City SD</t>
  </si>
  <si>
    <t>050294</t>
  </si>
  <si>
    <t>Strasburg-Franklin Local SD</t>
  </si>
  <si>
    <t>049239</t>
  </si>
  <si>
    <t>Streetsboro City SD</t>
  </si>
  <si>
    <t>044842</t>
  </si>
  <si>
    <t>Strongsville City SD</t>
  </si>
  <si>
    <t>044859</t>
  </si>
  <si>
    <t>Struthers City SD</t>
  </si>
  <si>
    <t>050658</t>
  </si>
  <si>
    <t>Stryker Local SD</t>
  </si>
  <si>
    <t>047274</t>
  </si>
  <si>
    <t>Sugarcreek Local SD</t>
  </si>
  <si>
    <t>047092</t>
  </si>
  <si>
    <t>Swanton Local SD</t>
  </si>
  <si>
    <t>048652</t>
  </si>
  <si>
    <t>Switzerland Of Ohio Local SD</t>
  </si>
  <si>
    <t>Monroe</t>
  </si>
  <si>
    <t>044867</t>
  </si>
  <si>
    <t>Sycamore Community City SD</t>
  </si>
  <si>
    <t>044875</t>
  </si>
  <si>
    <t>Sylvania City SD</t>
  </si>
  <si>
    <t>047969</t>
  </si>
  <si>
    <t>Symmes Valley Local SD</t>
  </si>
  <si>
    <t>046151</t>
  </si>
  <si>
    <t>Talawanda City SD</t>
  </si>
  <si>
    <t>044883</t>
  </si>
  <si>
    <t>Tallmadge City SD</t>
  </si>
  <si>
    <t>049098</t>
  </si>
  <si>
    <t>Teays Valley Local SD</t>
  </si>
  <si>
    <t>046243</t>
  </si>
  <si>
    <t>Tecumseh Local SD</t>
  </si>
  <si>
    <t>047399</t>
  </si>
  <si>
    <t>Three Rivers Local SD</t>
  </si>
  <si>
    <t>044891</t>
  </si>
  <si>
    <t>Tiffin City SD</t>
  </si>
  <si>
    <t>045617</t>
  </si>
  <si>
    <t>Tipp City Ex Vill SD</t>
  </si>
  <si>
    <t>044909</t>
  </si>
  <si>
    <t>Toledo City SD</t>
  </si>
  <si>
    <t>044917</t>
  </si>
  <si>
    <t>Toronto City SD</t>
  </si>
  <si>
    <t>091397</t>
  </si>
  <si>
    <t>Tri-County North Local SD</t>
  </si>
  <si>
    <t>048876</t>
  </si>
  <si>
    <t>Tri-Valley Local SD</t>
  </si>
  <si>
    <t>046680</t>
  </si>
  <si>
    <t>Tri-Village Local SD</t>
  </si>
  <si>
    <t>046201</t>
  </si>
  <si>
    <t>Triad Local SD</t>
  </si>
  <si>
    <t>045922</t>
  </si>
  <si>
    <t>Trimble Local SD</t>
  </si>
  <si>
    <t>050591</t>
  </si>
  <si>
    <t>Triway Local SD</t>
  </si>
  <si>
    <t>048694</t>
  </si>
  <si>
    <t>Trotwood-Madison City SD</t>
  </si>
  <si>
    <t>044925</t>
  </si>
  <si>
    <t>Troy City SD</t>
  </si>
  <si>
    <t>050302</t>
  </si>
  <si>
    <t>Tuscarawas Valley Local SD</t>
  </si>
  <si>
    <t>049957</t>
  </si>
  <si>
    <t>Tuslaw Local SD</t>
  </si>
  <si>
    <t>049296</t>
  </si>
  <si>
    <t>Twin Valley Community Local</t>
  </si>
  <si>
    <t>050070</t>
  </si>
  <si>
    <t>Twinsburg City SD</t>
  </si>
  <si>
    <t>046011</t>
  </si>
  <si>
    <t>Union Local SD</t>
  </si>
  <si>
    <t>049536</t>
  </si>
  <si>
    <t>Union Scioto Local SD</t>
  </si>
  <si>
    <t>046458</t>
  </si>
  <si>
    <t>United Local SD</t>
  </si>
  <si>
    <t>044933</t>
  </si>
  <si>
    <t>Upper Arlington City SD</t>
  </si>
  <si>
    <t>045625</t>
  </si>
  <si>
    <t>Upper Sandusky Ex Vill SD</t>
  </si>
  <si>
    <t>047522</t>
  </si>
  <si>
    <t>Upper Scioto Valley Local SD</t>
  </si>
  <si>
    <t>044941</t>
  </si>
  <si>
    <t>Urbana City SD</t>
  </si>
  <si>
    <t>049643</t>
  </si>
  <si>
    <t>Valley Local SD</t>
  </si>
  <si>
    <t>048744</t>
  </si>
  <si>
    <t>Valley View Local SD</t>
  </si>
  <si>
    <t>047464</t>
  </si>
  <si>
    <t>Van Buren Local SD</t>
  </si>
  <si>
    <t>044966</t>
  </si>
  <si>
    <t>Van Wert City SD</t>
  </si>
  <si>
    <t>044958</t>
  </si>
  <si>
    <t>Vandalia-Butler City SD</t>
  </si>
  <si>
    <t>047472</t>
  </si>
  <si>
    <t>Vanlue Local SD</t>
  </si>
  <si>
    <t>046821</t>
  </si>
  <si>
    <t>Vermilion Local SD</t>
  </si>
  <si>
    <t>045633</t>
  </si>
  <si>
    <t>Versailles Ex Vill SD</t>
  </si>
  <si>
    <t>050393</t>
  </si>
  <si>
    <t>Vinton County Local SD</t>
  </si>
  <si>
    <t>Vinton</t>
  </si>
  <si>
    <t>044974</t>
  </si>
  <si>
    <t>Wadsworth City SD</t>
  </si>
  <si>
    <t>046904</t>
  </si>
  <si>
    <t>Walnut Township Local SD</t>
  </si>
  <si>
    <t>044982</t>
  </si>
  <si>
    <t>Wapakoneta City SD</t>
  </si>
  <si>
    <t>044990</t>
  </si>
  <si>
    <t>Warren City SD</t>
  </si>
  <si>
    <t>050500</t>
  </si>
  <si>
    <t>Warren Local SD</t>
  </si>
  <si>
    <t>045005</t>
  </si>
  <si>
    <t>Warrensville Heights City SD</t>
  </si>
  <si>
    <t>045013</t>
  </si>
  <si>
    <t>Washington Court House City</t>
  </si>
  <si>
    <t>048231</t>
  </si>
  <si>
    <t>Washington Local SD</t>
  </si>
  <si>
    <t>049650</t>
  </si>
  <si>
    <t>Washington-Nile Local SD</t>
  </si>
  <si>
    <t>049247</t>
  </si>
  <si>
    <t>Waterloo Local SD</t>
  </si>
  <si>
    <t>045641</t>
  </si>
  <si>
    <t>Wauseon Ex Vill SD</t>
  </si>
  <si>
    <t>049148</t>
  </si>
  <si>
    <t>Waverly City SD</t>
  </si>
  <si>
    <t>050468</t>
  </si>
  <si>
    <t>Wayne Local SD</t>
  </si>
  <si>
    <t>049031</t>
  </si>
  <si>
    <t>Wayne Trace Local SD</t>
  </si>
  <si>
    <t>045971</t>
  </si>
  <si>
    <t>Waynesfield-Goshen Local SD</t>
  </si>
  <si>
    <t>050252</t>
  </si>
  <si>
    <t>Weathersfield Local SD</t>
  </si>
  <si>
    <t>045658</t>
  </si>
  <si>
    <t>Wellington Ex Vill SD</t>
  </si>
  <si>
    <t>045021</t>
  </si>
  <si>
    <t>Wellston City SD</t>
  </si>
  <si>
    <t>045039</t>
  </si>
  <si>
    <t>Wellsville Local SD</t>
  </si>
  <si>
    <t>048389</t>
  </si>
  <si>
    <t>West Branch Local SD</t>
  </si>
  <si>
    <t>045054</t>
  </si>
  <si>
    <t>West Carrollton City SD</t>
  </si>
  <si>
    <t>046359</t>
  </si>
  <si>
    <t>West Clermont Local SD</t>
  </si>
  <si>
    <t>047225</t>
  </si>
  <si>
    <t>West Geauga Local SD</t>
  </si>
  <si>
    <t>047696</t>
  </si>
  <si>
    <t>West Holmes Local SD</t>
  </si>
  <si>
    <t>046219</t>
  </si>
  <si>
    <t>West Liberty-Salem Local SD</t>
  </si>
  <si>
    <t>048884</t>
  </si>
  <si>
    <t>West Muskingum Local SD</t>
  </si>
  <si>
    <t>046060</t>
  </si>
  <si>
    <t>Western Brown Local SD</t>
  </si>
  <si>
    <t>049155</t>
  </si>
  <si>
    <t>Western Local SD</t>
  </si>
  <si>
    <t>047746</t>
  </si>
  <si>
    <t>Western Reserve Local SD</t>
  </si>
  <si>
    <t>048397</t>
  </si>
  <si>
    <t>045047</t>
  </si>
  <si>
    <t>Westerville City SD</t>
  </si>
  <si>
    <t>049106</t>
  </si>
  <si>
    <t>Westfall Local SD</t>
  </si>
  <si>
    <t>045062</t>
  </si>
  <si>
    <t>Westlake City SD</t>
  </si>
  <si>
    <t>049668</t>
  </si>
  <si>
    <t>Wheelersburg Local SD</t>
  </si>
  <si>
    <t>045070</t>
  </si>
  <si>
    <t>Whitehall City SD</t>
  </si>
  <si>
    <t>045088</t>
  </si>
  <si>
    <t>Wickliffe City SD</t>
  </si>
  <si>
    <t>045096</t>
  </si>
  <si>
    <t>Willard City SD</t>
  </si>
  <si>
    <t>046367</t>
  </si>
  <si>
    <t>Williamsburg Local SD</t>
  </si>
  <si>
    <t>045104</t>
  </si>
  <si>
    <t>Willoughby-Eastlake City SD</t>
  </si>
  <si>
    <t>045112</t>
  </si>
  <si>
    <t>Wilmington City SD</t>
  </si>
  <si>
    <t>045666</t>
  </si>
  <si>
    <t>Windham Ex Vill SD</t>
  </si>
  <si>
    <t>044081</t>
  </si>
  <si>
    <t>Winton Woods City SD</t>
  </si>
  <si>
    <t>050518</t>
  </si>
  <si>
    <t>Wolf Creek Local SD</t>
  </si>
  <si>
    <t>049577</t>
  </si>
  <si>
    <t>Woodmore Local SD</t>
  </si>
  <si>
    <t>049973</t>
  </si>
  <si>
    <t>Woodridge Local SD</t>
  </si>
  <si>
    <t>045120</t>
  </si>
  <si>
    <t>Wooster City SD</t>
  </si>
  <si>
    <t>045138</t>
  </si>
  <si>
    <t>Worthington City SD</t>
  </si>
  <si>
    <t>046524</t>
  </si>
  <si>
    <t>Wynford Local SD</t>
  </si>
  <si>
    <t>045146</t>
  </si>
  <si>
    <t>Wyoming City SD</t>
  </si>
  <si>
    <t>045153</t>
  </si>
  <si>
    <t>Xenia Community City SD</t>
  </si>
  <si>
    <t>045674</t>
  </si>
  <si>
    <t>Yellow Springs Ex Vill SD</t>
  </si>
  <si>
    <t>045161</t>
  </si>
  <si>
    <t>Youngstown City SD</t>
  </si>
  <si>
    <t>049544</t>
  </si>
  <si>
    <t>Zane Trace Local SD</t>
  </si>
  <si>
    <t>045179</t>
  </si>
  <si>
    <t>Zanesville City SD</t>
  </si>
  <si>
    <t>IRN</t>
  </si>
  <si>
    <t>TY19 TOTAL</t>
  </si>
  <si>
    <t>FY20</t>
  </si>
  <si>
    <t>FY20 STATE</t>
  </si>
  <si>
    <t>daria.shams:tuition_rate_fy21.xlsx</t>
  </si>
  <si>
    <t>FY21 TUITION RATE CALCULATION FOR IN-STATE AND OUT-STATE SCHOOL AGE 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</si>
</sst>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16" fillId="0" borderId="0" xfId="0" applyFont="1"/>
    <xf numFmtId="49" fontId="16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/>
    <xf numFmtId="164" fontId="16" fillId="0" borderId="0" xfId="0" applyNumberFormat="1" applyFont="1" applyAlignment="1">
      <alignment horizontal="center"/>
    </xf>
    <xf numFmtId="165" fontId="0" fillId="0" borderId="0" xfId="0" applyNumberFormat="1"/>
    <xf numFmtId="165" fontId="16" fillId="0" borderId="0" xfId="0" applyNumberFormat="1" applyFont="1" applyAlignment="1">
      <alignment horizontal="center"/>
    </xf>
    <xf numFmtId="4" fontId="16" fillId="0" borderId="0" xfId="0" applyNumberFormat="1" applyFont="1" applyAlignment="1">
      <alignment horizontal="center"/>
    </xf>
    <xf numFmtId="165" fontId="16" fillId="33" borderId="0" xfId="0" applyNumberFormat="1" applyFont="1" applyFill="1" applyAlignment="1">
      <alignment horizontal="center"/>
    </xf>
    <xf numFmtId="165" fontId="0" fillId="33" borderId="0" xfId="0" applyNumberFormat="1" applyFill="1"/>
    <xf numFmtId="0" fontId="0" fillId="0" borderId="0" xfId="0" applyAlignment="1"/>
    <xf numFmtId="0" fontId="16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1"/>
  <sheetViews>
    <sheetView tabSelected="1" zoomScaleNormal="100" workbookViewId="0">
      <pane ySplit="8" topLeftCell="A9" activePane="bottomLeft" state="frozen"/>
      <selection pane="bottomLeft" sqref="A1:B1"/>
    </sheetView>
  </sheetViews>
  <sheetFormatPr defaultRowHeight="15" x14ac:dyDescent="0.25"/>
  <cols>
    <col min="1" max="1" width="7.85546875" style="2" bestFit="1" customWidth="1"/>
    <col min="2" max="2" width="28.5703125" bestFit="1" customWidth="1"/>
    <col min="3" max="3" width="12.5703125" bestFit="1" customWidth="1"/>
    <col min="4" max="4" width="13.28515625" style="6" bestFit="1" customWidth="1"/>
    <col min="5" max="5" width="12.42578125" style="6" bestFit="1" customWidth="1"/>
    <col min="6" max="6" width="13.28515625" style="6" bestFit="1" customWidth="1"/>
    <col min="7" max="7" width="16.140625" style="8" bestFit="1" customWidth="1"/>
    <col min="8" max="8" width="15.28515625" style="1" bestFit="1" customWidth="1"/>
    <col min="9" max="9" width="12.140625" style="8" bestFit="1" customWidth="1"/>
    <col min="10" max="11" width="13.5703125" style="8" bestFit="1" customWidth="1"/>
  </cols>
  <sheetData>
    <row r="1" spans="1:11" x14ac:dyDescent="0.25">
      <c r="A1" s="13" t="s">
        <v>1305</v>
      </c>
      <c r="B1" s="13"/>
    </row>
    <row r="2" spans="1:11" x14ac:dyDescent="0.25">
      <c r="A2"/>
    </row>
    <row r="3" spans="1:11" x14ac:dyDescent="0.25">
      <c r="A3" s="14" t="s">
        <v>1306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5" spans="1:11" x14ac:dyDescent="0.25">
      <c r="D5" s="7"/>
      <c r="E5" s="7" t="s">
        <v>1303</v>
      </c>
      <c r="F5" s="7"/>
      <c r="G5" s="9"/>
      <c r="H5" s="10"/>
      <c r="I5" s="11" t="s">
        <v>0</v>
      </c>
      <c r="J5" s="9"/>
      <c r="K5" s="11" t="s">
        <v>0</v>
      </c>
    </row>
    <row r="6" spans="1:11" x14ac:dyDescent="0.25">
      <c r="D6" s="7" t="s">
        <v>1302</v>
      </c>
      <c r="E6" s="7" t="s">
        <v>2</v>
      </c>
      <c r="F6" s="7" t="s">
        <v>3</v>
      </c>
      <c r="G6" s="9" t="s">
        <v>1304</v>
      </c>
      <c r="H6" s="10" t="s">
        <v>1303</v>
      </c>
      <c r="I6" s="11" t="s">
        <v>4</v>
      </c>
      <c r="J6" s="9" t="s">
        <v>5</v>
      </c>
      <c r="K6" s="11" t="s">
        <v>1</v>
      </c>
    </row>
    <row r="7" spans="1:11" x14ac:dyDescent="0.25">
      <c r="D7" s="7" t="s">
        <v>6</v>
      </c>
      <c r="E7" s="7" t="s">
        <v>7</v>
      </c>
      <c r="F7" s="7" t="s">
        <v>7</v>
      </c>
      <c r="G7" s="9" t="s">
        <v>8</v>
      </c>
      <c r="H7" s="10" t="s">
        <v>9</v>
      </c>
      <c r="I7" s="11" t="s">
        <v>10</v>
      </c>
      <c r="J7" s="9" t="s">
        <v>11</v>
      </c>
      <c r="K7" s="11" t="s">
        <v>5</v>
      </c>
    </row>
    <row r="8" spans="1:11" x14ac:dyDescent="0.25">
      <c r="A8" s="4" t="s">
        <v>1301</v>
      </c>
      <c r="B8" s="3" t="s">
        <v>9</v>
      </c>
      <c r="C8" s="3" t="s">
        <v>12</v>
      </c>
      <c r="D8" s="7" t="s">
        <v>13</v>
      </c>
      <c r="E8" s="7" t="s">
        <v>14</v>
      </c>
      <c r="F8" s="7" t="s">
        <v>14</v>
      </c>
      <c r="G8" s="9" t="s">
        <v>15</v>
      </c>
      <c r="H8" s="10" t="s">
        <v>16</v>
      </c>
      <c r="I8" s="11" t="s">
        <v>17</v>
      </c>
      <c r="J8" s="9" t="s">
        <v>18</v>
      </c>
      <c r="K8" s="11" t="s">
        <v>18</v>
      </c>
    </row>
    <row r="10" spans="1:11" x14ac:dyDescent="0.25">
      <c r="A10" s="5" t="s">
        <v>19</v>
      </c>
      <c r="B10" t="s">
        <v>20</v>
      </c>
      <c r="C10" t="s">
        <v>21</v>
      </c>
      <c r="D10" s="6">
        <v>2509144</v>
      </c>
      <c r="E10" s="6">
        <v>2177358</v>
      </c>
      <c r="F10" s="6">
        <f>D10+E10</f>
        <v>4686502</v>
      </c>
      <c r="G10" s="8">
        <v>5055828.8899999997</v>
      </c>
      <c r="H10" s="1">
        <v>821.76</v>
      </c>
      <c r="I10" s="12">
        <f>F10/H10</f>
        <v>5703.0057437694704</v>
      </c>
      <c r="J10" s="8">
        <f>G10/H10</f>
        <v>6152.439751265576</v>
      </c>
      <c r="K10" s="12">
        <f>I10+J10</f>
        <v>11855.445495035046</v>
      </c>
    </row>
    <row r="11" spans="1:11" x14ac:dyDescent="0.25">
      <c r="A11" s="5" t="s">
        <v>22</v>
      </c>
      <c r="B11" t="s">
        <v>23</v>
      </c>
      <c r="C11" t="s">
        <v>24</v>
      </c>
      <c r="D11" s="6">
        <v>4240061</v>
      </c>
      <c r="E11" s="6">
        <v>9044</v>
      </c>
      <c r="F11" s="6">
        <f t="shared" ref="F11:F74" si="0">D11+E11</f>
        <v>4249105</v>
      </c>
      <c r="G11" s="8">
        <v>8337679.7400000002</v>
      </c>
      <c r="H11" s="1">
        <v>1190.2</v>
      </c>
      <c r="I11" s="12">
        <f t="shared" ref="I11:I74" si="1">F11/H11</f>
        <v>3570.0764577381951</v>
      </c>
      <c r="J11" s="8">
        <f t="shared" ref="J11:J74" si="2">G11/H11</f>
        <v>7005.2762056797173</v>
      </c>
      <c r="K11" s="12">
        <f t="shared" ref="K11:K74" si="3">I11+J11</f>
        <v>10575.352663417912</v>
      </c>
    </row>
    <row r="12" spans="1:11" x14ac:dyDescent="0.25">
      <c r="A12" s="5" t="s">
        <v>25</v>
      </c>
      <c r="B12" t="s">
        <v>26</v>
      </c>
      <c r="C12" t="s">
        <v>27</v>
      </c>
      <c r="D12" s="6">
        <v>141576970</v>
      </c>
      <c r="E12" s="6">
        <v>0</v>
      </c>
      <c r="F12" s="6">
        <f t="shared" si="0"/>
        <v>141576970</v>
      </c>
      <c r="G12" s="8">
        <v>197331310.47</v>
      </c>
      <c r="H12" s="1">
        <v>26261.08</v>
      </c>
      <c r="I12" s="12">
        <f t="shared" si="1"/>
        <v>5391.1328094655664</v>
      </c>
      <c r="J12" s="8">
        <f t="shared" si="2"/>
        <v>7514.211543089621</v>
      </c>
      <c r="K12" s="12">
        <f t="shared" si="3"/>
        <v>12905.344352555188</v>
      </c>
    </row>
    <row r="13" spans="1:11" x14ac:dyDescent="0.25">
      <c r="A13" s="5" t="s">
        <v>28</v>
      </c>
      <c r="B13" t="s">
        <v>29</v>
      </c>
      <c r="C13" t="s">
        <v>30</v>
      </c>
      <c r="D13" s="6">
        <v>7569697</v>
      </c>
      <c r="E13" s="6">
        <v>182887</v>
      </c>
      <c r="F13" s="6">
        <f t="shared" si="0"/>
        <v>7752584</v>
      </c>
      <c r="G13" s="8">
        <v>9302273</v>
      </c>
      <c r="H13" s="1">
        <v>1465.67</v>
      </c>
      <c r="I13" s="12">
        <f t="shared" si="1"/>
        <v>5289.4471470385552</v>
      </c>
      <c r="J13" s="8">
        <f t="shared" si="2"/>
        <v>6346.7717835529138</v>
      </c>
      <c r="K13" s="12">
        <f t="shared" si="3"/>
        <v>11636.218930591469</v>
      </c>
    </row>
    <row r="14" spans="1:11" x14ac:dyDescent="0.25">
      <c r="A14" s="5" t="s">
        <v>31</v>
      </c>
      <c r="B14" t="s">
        <v>32</v>
      </c>
      <c r="C14" t="s">
        <v>33</v>
      </c>
      <c r="D14" s="6">
        <v>3526286</v>
      </c>
      <c r="E14" s="6">
        <v>0</v>
      </c>
      <c r="F14" s="6">
        <f t="shared" si="0"/>
        <v>3526286</v>
      </c>
      <c r="G14" s="8">
        <v>6336182.8700000001</v>
      </c>
      <c r="H14" s="1">
        <v>998.68</v>
      </c>
      <c r="I14" s="12">
        <f t="shared" si="1"/>
        <v>3530.9468498417914</v>
      </c>
      <c r="J14" s="8">
        <f t="shared" si="2"/>
        <v>6344.557686145713</v>
      </c>
      <c r="K14" s="12">
        <f t="shared" si="3"/>
        <v>9875.5045359875039</v>
      </c>
    </row>
    <row r="15" spans="1:11" x14ac:dyDescent="0.25">
      <c r="A15" s="5" t="s">
        <v>34</v>
      </c>
      <c r="B15" t="s">
        <v>35</v>
      </c>
      <c r="C15" t="s">
        <v>36</v>
      </c>
      <c r="D15" s="6">
        <v>8591120</v>
      </c>
      <c r="E15" s="6">
        <v>0</v>
      </c>
      <c r="F15" s="6">
        <f t="shared" si="0"/>
        <v>8591120</v>
      </c>
      <c r="G15" s="8">
        <v>25465201.670000002</v>
      </c>
      <c r="H15" s="1">
        <v>3011.26</v>
      </c>
      <c r="I15" s="12">
        <f t="shared" si="1"/>
        <v>2852.9984126246154</v>
      </c>
      <c r="J15" s="8">
        <f t="shared" si="2"/>
        <v>8456.6598932008528</v>
      </c>
      <c r="K15" s="12">
        <f t="shared" si="3"/>
        <v>11309.658305825469</v>
      </c>
    </row>
    <row r="16" spans="1:11" x14ac:dyDescent="0.25">
      <c r="A16" s="5" t="s">
        <v>37</v>
      </c>
      <c r="B16" t="s">
        <v>38</v>
      </c>
      <c r="C16" t="s">
        <v>39</v>
      </c>
      <c r="D16" s="6">
        <v>4985647</v>
      </c>
      <c r="E16" s="6">
        <v>541187</v>
      </c>
      <c r="F16" s="6">
        <f t="shared" si="0"/>
        <v>5526834</v>
      </c>
      <c r="G16" s="8">
        <v>9482305.5600000005</v>
      </c>
      <c r="H16" s="1">
        <v>1441.8</v>
      </c>
      <c r="I16" s="12">
        <f t="shared" si="1"/>
        <v>3833.2875572201415</v>
      </c>
      <c r="J16" s="8">
        <f t="shared" si="2"/>
        <v>6576.7135247607166</v>
      </c>
      <c r="K16" s="12">
        <f t="shared" si="3"/>
        <v>10410.001081980858</v>
      </c>
    </row>
    <row r="17" spans="1:11" x14ac:dyDescent="0.25">
      <c r="A17" s="5" t="s">
        <v>40</v>
      </c>
      <c r="B17" t="s">
        <v>41</v>
      </c>
      <c r="C17" t="s">
        <v>42</v>
      </c>
      <c r="D17" s="6">
        <v>22003355</v>
      </c>
      <c r="E17" s="6">
        <v>0</v>
      </c>
      <c r="F17" s="6">
        <f t="shared" si="0"/>
        <v>22003355</v>
      </c>
      <c r="G17" s="8">
        <v>13912889.689999999</v>
      </c>
      <c r="H17" s="1">
        <v>3632.49</v>
      </c>
      <c r="I17" s="12">
        <f t="shared" si="1"/>
        <v>6057.3752439786485</v>
      </c>
      <c r="J17" s="8">
        <f t="shared" si="2"/>
        <v>3830.1247050920992</v>
      </c>
      <c r="K17" s="12">
        <f t="shared" si="3"/>
        <v>9887.4999490707487</v>
      </c>
    </row>
    <row r="18" spans="1:11" x14ac:dyDescent="0.25">
      <c r="A18" s="5" t="s">
        <v>43</v>
      </c>
      <c r="B18" t="s">
        <v>44</v>
      </c>
      <c r="C18" t="s">
        <v>45</v>
      </c>
      <c r="D18" s="6">
        <v>4395511</v>
      </c>
      <c r="E18" s="6">
        <v>1832353</v>
      </c>
      <c r="F18" s="6">
        <f t="shared" si="0"/>
        <v>6227864</v>
      </c>
      <c r="G18" s="8">
        <v>5474711.2699999996</v>
      </c>
      <c r="H18" s="1">
        <v>1034.8399999999999</v>
      </c>
      <c r="I18" s="12">
        <f t="shared" si="1"/>
        <v>6018.1902516331029</v>
      </c>
      <c r="J18" s="8">
        <f t="shared" si="2"/>
        <v>5290.3939449576746</v>
      </c>
      <c r="K18" s="12">
        <f t="shared" si="3"/>
        <v>11308.584196590778</v>
      </c>
    </row>
    <row r="19" spans="1:11" x14ac:dyDescent="0.25">
      <c r="A19" s="5" t="s">
        <v>46</v>
      </c>
      <c r="B19" t="s">
        <v>47</v>
      </c>
      <c r="C19" t="s">
        <v>48</v>
      </c>
      <c r="D19" s="6">
        <v>2067679</v>
      </c>
      <c r="E19" s="6">
        <v>1319770</v>
      </c>
      <c r="F19" s="6">
        <f t="shared" si="0"/>
        <v>3387449</v>
      </c>
      <c r="G19" s="8">
        <v>4510796.07</v>
      </c>
      <c r="H19" s="1">
        <v>602.58000000000004</v>
      </c>
      <c r="I19" s="12">
        <f t="shared" si="1"/>
        <v>5621.575558432075</v>
      </c>
      <c r="J19" s="8">
        <f t="shared" si="2"/>
        <v>7485.8044906900332</v>
      </c>
      <c r="K19" s="12">
        <f t="shared" si="3"/>
        <v>13107.380049122108</v>
      </c>
    </row>
    <row r="20" spans="1:11" x14ac:dyDescent="0.25">
      <c r="A20" s="5" t="s">
        <v>49</v>
      </c>
      <c r="B20" t="s">
        <v>50</v>
      </c>
      <c r="C20" t="s">
        <v>51</v>
      </c>
      <c r="D20" s="6">
        <v>38179101</v>
      </c>
      <c r="E20" s="6">
        <v>0</v>
      </c>
      <c r="F20" s="6">
        <f t="shared" si="0"/>
        <v>38179101</v>
      </c>
      <c r="G20" s="8">
        <v>7000034.8799999999</v>
      </c>
      <c r="H20" s="1">
        <v>4385.4399999999996</v>
      </c>
      <c r="I20" s="12">
        <f t="shared" si="1"/>
        <v>8705.8769473530592</v>
      </c>
      <c r="J20" s="8">
        <f t="shared" si="2"/>
        <v>1596.1989857346127</v>
      </c>
      <c r="K20" s="12">
        <f t="shared" si="3"/>
        <v>10302.075933087672</v>
      </c>
    </row>
    <row r="21" spans="1:11" x14ac:dyDescent="0.25">
      <c r="A21" s="5" t="s">
        <v>52</v>
      </c>
      <c r="B21" t="s">
        <v>53</v>
      </c>
      <c r="C21" t="s">
        <v>54</v>
      </c>
      <c r="D21" s="6">
        <v>2088942</v>
      </c>
      <c r="E21" s="6">
        <v>1299601</v>
      </c>
      <c r="F21" s="6">
        <f t="shared" si="0"/>
        <v>3388543</v>
      </c>
      <c r="G21" s="8">
        <v>4520770.67</v>
      </c>
      <c r="H21" s="1">
        <v>637.19000000000005</v>
      </c>
      <c r="I21" s="12">
        <f t="shared" si="1"/>
        <v>5317.9475509659596</v>
      </c>
      <c r="J21" s="8">
        <f t="shared" si="2"/>
        <v>7094.8550196958513</v>
      </c>
      <c r="K21" s="12">
        <f t="shared" si="3"/>
        <v>12412.80257066181</v>
      </c>
    </row>
    <row r="22" spans="1:11" x14ac:dyDescent="0.25">
      <c r="A22" s="5" t="s">
        <v>55</v>
      </c>
      <c r="B22" t="s">
        <v>56</v>
      </c>
      <c r="C22" t="s">
        <v>57</v>
      </c>
      <c r="D22" s="6">
        <v>4886750</v>
      </c>
      <c r="E22" s="6">
        <v>969646</v>
      </c>
      <c r="F22" s="6">
        <f t="shared" si="0"/>
        <v>5856396</v>
      </c>
      <c r="G22" s="8">
        <v>1982340.87</v>
      </c>
      <c r="H22" s="1">
        <v>463.57</v>
      </c>
      <c r="I22" s="12">
        <f t="shared" si="1"/>
        <v>12633.250641758526</v>
      </c>
      <c r="J22" s="8">
        <f t="shared" si="2"/>
        <v>4276.2492611687558</v>
      </c>
      <c r="K22" s="12">
        <f t="shared" si="3"/>
        <v>16909.49990292728</v>
      </c>
    </row>
    <row r="23" spans="1:11" x14ac:dyDescent="0.25">
      <c r="A23" s="5" t="s">
        <v>58</v>
      </c>
      <c r="B23" t="s">
        <v>59</v>
      </c>
      <c r="C23" t="s">
        <v>48</v>
      </c>
      <c r="D23" s="6">
        <v>3260136</v>
      </c>
      <c r="E23" s="6">
        <v>2261260</v>
      </c>
      <c r="F23" s="6">
        <f t="shared" si="0"/>
        <v>5521396</v>
      </c>
      <c r="G23" s="8">
        <v>5649706.6600000001</v>
      </c>
      <c r="H23" s="1">
        <v>928.88</v>
      </c>
      <c r="I23" s="12">
        <f t="shared" si="1"/>
        <v>5944.1434846266475</v>
      </c>
      <c r="J23" s="8">
        <f t="shared" si="2"/>
        <v>6082.278292136767</v>
      </c>
      <c r="K23" s="12">
        <f t="shared" si="3"/>
        <v>12026.421776763415</v>
      </c>
    </row>
    <row r="24" spans="1:11" x14ac:dyDescent="0.25">
      <c r="A24" s="5" t="s">
        <v>60</v>
      </c>
      <c r="B24" t="s">
        <v>61</v>
      </c>
      <c r="C24" t="s">
        <v>62</v>
      </c>
      <c r="D24" s="6">
        <v>8594571</v>
      </c>
      <c r="E24" s="6">
        <v>0</v>
      </c>
      <c r="F24" s="6">
        <f t="shared" si="0"/>
        <v>8594571</v>
      </c>
      <c r="G24" s="8">
        <v>3768814.86</v>
      </c>
      <c r="H24" s="1">
        <v>1266.25</v>
      </c>
      <c r="I24" s="12">
        <f t="shared" si="1"/>
        <v>6787.4203356367225</v>
      </c>
      <c r="J24" s="8">
        <f t="shared" si="2"/>
        <v>2976.3592181638696</v>
      </c>
      <c r="K24" s="12">
        <f t="shared" si="3"/>
        <v>9763.7795538005921</v>
      </c>
    </row>
    <row r="25" spans="1:11" x14ac:dyDescent="0.25">
      <c r="A25" s="5" t="s">
        <v>63</v>
      </c>
      <c r="B25" t="s">
        <v>64</v>
      </c>
      <c r="C25" t="s">
        <v>57</v>
      </c>
      <c r="D25" s="6">
        <v>1970521</v>
      </c>
      <c r="E25" s="6">
        <v>1249003</v>
      </c>
      <c r="F25" s="6">
        <f t="shared" si="0"/>
        <v>3219524</v>
      </c>
      <c r="G25" s="8">
        <v>3298880.52</v>
      </c>
      <c r="H25" s="1">
        <v>569.21</v>
      </c>
      <c r="I25" s="12">
        <f t="shared" si="1"/>
        <v>5656.1269127387077</v>
      </c>
      <c r="J25" s="8">
        <f t="shared" si="2"/>
        <v>5795.5421022118371</v>
      </c>
      <c r="K25" s="12">
        <f t="shared" si="3"/>
        <v>11451.669014950545</v>
      </c>
    </row>
    <row r="26" spans="1:11" x14ac:dyDescent="0.25">
      <c r="A26" s="5" t="s">
        <v>65</v>
      </c>
      <c r="B26" t="s">
        <v>66</v>
      </c>
      <c r="C26" t="s">
        <v>67</v>
      </c>
      <c r="D26" s="6">
        <v>23327670</v>
      </c>
      <c r="E26" s="6">
        <v>0</v>
      </c>
      <c r="F26" s="6">
        <f t="shared" si="0"/>
        <v>23327670</v>
      </c>
      <c r="G26" s="8">
        <v>12344691.369999999</v>
      </c>
      <c r="H26" s="1">
        <v>3150.39</v>
      </c>
      <c r="I26" s="12">
        <f t="shared" si="1"/>
        <v>7404.6927523259028</v>
      </c>
      <c r="J26" s="8">
        <f t="shared" si="2"/>
        <v>3918.4644980462735</v>
      </c>
      <c r="K26" s="12">
        <f t="shared" si="3"/>
        <v>11323.157250372176</v>
      </c>
    </row>
    <row r="27" spans="1:11" x14ac:dyDescent="0.25">
      <c r="A27" s="5" t="s">
        <v>68</v>
      </c>
      <c r="B27" t="s">
        <v>69</v>
      </c>
      <c r="C27" t="s">
        <v>70</v>
      </c>
      <c r="D27" s="6">
        <v>12340721</v>
      </c>
      <c r="E27" s="6">
        <v>0</v>
      </c>
      <c r="F27" s="6">
        <f t="shared" si="0"/>
        <v>12340721</v>
      </c>
      <c r="G27" s="8">
        <v>26387831.48</v>
      </c>
      <c r="H27" s="1">
        <v>3822.09</v>
      </c>
      <c r="I27" s="12">
        <f t="shared" si="1"/>
        <v>3228.7886993765192</v>
      </c>
      <c r="J27" s="8">
        <f t="shared" si="2"/>
        <v>6904.0319511052849</v>
      </c>
      <c r="K27" s="12">
        <f t="shared" si="3"/>
        <v>10132.820650481804</v>
      </c>
    </row>
    <row r="28" spans="1:11" x14ac:dyDescent="0.25">
      <c r="A28" s="5" t="s">
        <v>71</v>
      </c>
      <c r="B28" t="s">
        <v>72</v>
      </c>
      <c r="C28" t="s">
        <v>30</v>
      </c>
      <c r="D28" s="6">
        <v>18575132</v>
      </c>
      <c r="E28" s="6">
        <v>4168833</v>
      </c>
      <c r="F28" s="6">
        <f t="shared" si="0"/>
        <v>22743965</v>
      </c>
      <c r="G28" s="8">
        <v>7071570.21</v>
      </c>
      <c r="H28" s="1">
        <v>2342.54</v>
      </c>
      <c r="I28" s="12">
        <f t="shared" si="1"/>
        <v>9709.1042202054177</v>
      </c>
      <c r="J28" s="8">
        <f t="shared" si="2"/>
        <v>3018.7617756793907</v>
      </c>
      <c r="K28" s="12">
        <f t="shared" si="3"/>
        <v>12727.865995884807</v>
      </c>
    </row>
    <row r="29" spans="1:11" x14ac:dyDescent="0.25">
      <c r="A29" s="5" t="s">
        <v>73</v>
      </c>
      <c r="B29" t="s">
        <v>74</v>
      </c>
      <c r="C29" t="s">
        <v>75</v>
      </c>
      <c r="D29" s="6">
        <v>34181164</v>
      </c>
      <c r="E29" s="6">
        <v>0</v>
      </c>
      <c r="F29" s="6">
        <f t="shared" si="0"/>
        <v>34181164</v>
      </c>
      <c r="G29" s="8">
        <v>4086199.52</v>
      </c>
      <c r="H29" s="1">
        <v>2885.69</v>
      </c>
      <c r="I29" s="12">
        <f t="shared" si="1"/>
        <v>11845.05750790972</v>
      </c>
      <c r="J29" s="8">
        <f t="shared" si="2"/>
        <v>1416.0216516673654</v>
      </c>
      <c r="K29" s="12">
        <f t="shared" si="3"/>
        <v>13261.079159577086</v>
      </c>
    </row>
    <row r="30" spans="1:11" x14ac:dyDescent="0.25">
      <c r="A30" s="5" t="s">
        <v>76</v>
      </c>
      <c r="B30" t="s">
        <v>77</v>
      </c>
      <c r="C30" t="s">
        <v>78</v>
      </c>
      <c r="D30" s="6">
        <v>20608845</v>
      </c>
      <c r="E30" s="6">
        <v>0</v>
      </c>
      <c r="F30" s="6">
        <f t="shared" si="0"/>
        <v>20608845</v>
      </c>
      <c r="G30" s="8">
        <v>20841942.73</v>
      </c>
      <c r="H30" s="1">
        <v>4342.2299999999996</v>
      </c>
      <c r="I30" s="12">
        <f t="shared" si="1"/>
        <v>4746.1431107979088</v>
      </c>
      <c r="J30" s="8">
        <f t="shared" si="2"/>
        <v>4799.8246822485225</v>
      </c>
      <c r="K30" s="12">
        <f t="shared" si="3"/>
        <v>9545.9677930464313</v>
      </c>
    </row>
    <row r="31" spans="1:11" x14ac:dyDescent="0.25">
      <c r="A31" s="5" t="s">
        <v>79</v>
      </c>
      <c r="B31" t="s">
        <v>80</v>
      </c>
      <c r="C31" t="s">
        <v>42</v>
      </c>
      <c r="D31" s="6">
        <v>40243365</v>
      </c>
      <c r="E31" s="6">
        <v>0</v>
      </c>
      <c r="F31" s="6">
        <f t="shared" si="0"/>
        <v>40243365</v>
      </c>
      <c r="G31" s="8">
        <v>2480873.0699999998</v>
      </c>
      <c r="H31" s="1">
        <v>3614.27</v>
      </c>
      <c r="I31" s="12">
        <f t="shared" si="1"/>
        <v>11134.576276813852</v>
      </c>
      <c r="J31" s="8">
        <f t="shared" si="2"/>
        <v>686.41055316841289</v>
      </c>
      <c r="K31" s="12">
        <f t="shared" si="3"/>
        <v>11820.986829982265</v>
      </c>
    </row>
    <row r="32" spans="1:11" x14ac:dyDescent="0.25">
      <c r="A32" s="5" t="s">
        <v>81</v>
      </c>
      <c r="B32" t="s">
        <v>82</v>
      </c>
      <c r="C32" t="s">
        <v>42</v>
      </c>
      <c r="D32" s="6">
        <v>37954218</v>
      </c>
      <c r="E32" s="6">
        <v>0</v>
      </c>
      <c r="F32" s="6">
        <f t="shared" si="0"/>
        <v>37954218</v>
      </c>
      <c r="G32" s="8">
        <v>4103562.26</v>
      </c>
      <c r="H32" s="1">
        <v>4376.3500000000004</v>
      </c>
      <c r="I32" s="12">
        <f t="shared" si="1"/>
        <v>8672.5737201092234</v>
      </c>
      <c r="J32" s="8">
        <f t="shared" si="2"/>
        <v>937.66775052269577</v>
      </c>
      <c r="K32" s="12">
        <f t="shared" si="3"/>
        <v>9610.2414706319196</v>
      </c>
    </row>
    <row r="33" spans="1:11" x14ac:dyDescent="0.25">
      <c r="A33" s="5" t="s">
        <v>83</v>
      </c>
      <c r="B33" t="s">
        <v>84</v>
      </c>
      <c r="C33" t="s">
        <v>85</v>
      </c>
      <c r="D33" s="6">
        <v>3324767</v>
      </c>
      <c r="E33" s="6">
        <v>985458</v>
      </c>
      <c r="F33" s="6">
        <f t="shared" si="0"/>
        <v>4310225</v>
      </c>
      <c r="G33" s="8">
        <v>2636418.9500000002</v>
      </c>
      <c r="H33" s="1">
        <v>552.45000000000005</v>
      </c>
      <c r="I33" s="12">
        <f t="shared" si="1"/>
        <v>7802.0182821974831</v>
      </c>
      <c r="J33" s="8">
        <f t="shared" si="2"/>
        <v>4772.2308806226811</v>
      </c>
      <c r="K33" s="12">
        <f t="shared" si="3"/>
        <v>12574.249162820164</v>
      </c>
    </row>
    <row r="34" spans="1:11" x14ac:dyDescent="0.25">
      <c r="A34" s="5" t="s">
        <v>86</v>
      </c>
      <c r="B34" t="s">
        <v>87</v>
      </c>
      <c r="C34" t="s">
        <v>27</v>
      </c>
      <c r="D34" s="6">
        <v>15499158</v>
      </c>
      <c r="E34" s="6">
        <v>0</v>
      </c>
      <c r="F34" s="6">
        <f t="shared" si="0"/>
        <v>15499158</v>
      </c>
      <c r="G34" s="8">
        <v>28885602.18</v>
      </c>
      <c r="H34" s="1">
        <v>3865.53</v>
      </c>
      <c r="I34" s="12">
        <f t="shared" si="1"/>
        <v>4009.5816097663192</v>
      </c>
      <c r="J34" s="8">
        <f t="shared" si="2"/>
        <v>7472.6110468680872</v>
      </c>
      <c r="K34" s="12">
        <f t="shared" si="3"/>
        <v>11482.192656634406</v>
      </c>
    </row>
    <row r="35" spans="1:11" x14ac:dyDescent="0.25">
      <c r="A35" s="5" t="s">
        <v>88</v>
      </c>
      <c r="B35" t="s">
        <v>89</v>
      </c>
      <c r="C35" t="s">
        <v>90</v>
      </c>
      <c r="D35" s="6">
        <v>6281280</v>
      </c>
      <c r="E35" s="6">
        <v>725</v>
      </c>
      <c r="F35" s="6">
        <f t="shared" si="0"/>
        <v>6282005</v>
      </c>
      <c r="G35" s="8">
        <v>5680052.71</v>
      </c>
      <c r="H35" s="1">
        <v>1197.92</v>
      </c>
      <c r="I35" s="12">
        <f t="shared" si="1"/>
        <v>5244.0939294777609</v>
      </c>
      <c r="J35" s="8">
        <f t="shared" si="2"/>
        <v>4741.5960247762787</v>
      </c>
      <c r="K35" s="12">
        <f t="shared" si="3"/>
        <v>9985.6899542540395</v>
      </c>
    </row>
    <row r="36" spans="1:11" x14ac:dyDescent="0.25">
      <c r="A36" s="5" t="s">
        <v>91</v>
      </c>
      <c r="B36" t="s">
        <v>92</v>
      </c>
      <c r="C36" t="s">
        <v>93</v>
      </c>
      <c r="D36" s="6">
        <v>8597992</v>
      </c>
      <c r="E36" s="6">
        <v>0</v>
      </c>
      <c r="F36" s="6">
        <f t="shared" si="0"/>
        <v>8597992</v>
      </c>
      <c r="G36" s="8">
        <v>11250681.789999999</v>
      </c>
      <c r="H36" s="1">
        <v>2307.16</v>
      </c>
      <c r="I36" s="12">
        <f t="shared" si="1"/>
        <v>3726.6561486849637</v>
      </c>
      <c r="J36" s="8">
        <f t="shared" si="2"/>
        <v>4876.4202699422667</v>
      </c>
      <c r="K36" s="12">
        <f t="shared" si="3"/>
        <v>8603.0764186272299</v>
      </c>
    </row>
    <row r="37" spans="1:11" x14ac:dyDescent="0.25">
      <c r="A37" s="5" t="s">
        <v>94</v>
      </c>
      <c r="B37" t="s">
        <v>95</v>
      </c>
      <c r="C37" t="s">
        <v>33</v>
      </c>
      <c r="D37" s="6">
        <v>9206466</v>
      </c>
      <c r="E37" s="6">
        <v>0</v>
      </c>
      <c r="F37" s="6">
        <f t="shared" si="0"/>
        <v>9206466</v>
      </c>
      <c r="G37" s="8">
        <v>5786727.8300000001</v>
      </c>
      <c r="H37" s="1">
        <v>1633.92</v>
      </c>
      <c r="I37" s="12">
        <f t="shared" si="1"/>
        <v>5634.5879847238539</v>
      </c>
      <c r="J37" s="8">
        <f t="shared" si="2"/>
        <v>3541.6224968174697</v>
      </c>
      <c r="K37" s="12">
        <f t="shared" si="3"/>
        <v>9176.210481541324</v>
      </c>
    </row>
    <row r="38" spans="1:11" x14ac:dyDescent="0.25">
      <c r="A38" s="5" t="s">
        <v>96</v>
      </c>
      <c r="B38" t="s">
        <v>97</v>
      </c>
      <c r="C38" t="s">
        <v>98</v>
      </c>
      <c r="D38" s="6">
        <v>30509180</v>
      </c>
      <c r="E38" s="6">
        <v>0</v>
      </c>
      <c r="F38" s="6">
        <f t="shared" si="0"/>
        <v>30509180</v>
      </c>
      <c r="G38" s="8">
        <v>3852943.73</v>
      </c>
      <c r="H38" s="1">
        <v>2412.23</v>
      </c>
      <c r="I38" s="12">
        <f t="shared" si="1"/>
        <v>12647.70772272959</v>
      </c>
      <c r="J38" s="8">
        <f t="shared" si="2"/>
        <v>1597.2538812633952</v>
      </c>
      <c r="K38" s="12">
        <f t="shared" si="3"/>
        <v>14244.961603992986</v>
      </c>
    </row>
    <row r="39" spans="1:11" x14ac:dyDescent="0.25">
      <c r="A39" s="5" t="s">
        <v>99</v>
      </c>
      <c r="B39" t="s">
        <v>100</v>
      </c>
      <c r="C39" t="s">
        <v>98</v>
      </c>
      <c r="D39" s="6">
        <v>33856354</v>
      </c>
      <c r="E39" s="6">
        <v>0</v>
      </c>
      <c r="F39" s="6">
        <f t="shared" si="0"/>
        <v>33856354</v>
      </c>
      <c r="G39" s="8">
        <v>574480.56999999995</v>
      </c>
      <c r="H39" s="1">
        <v>1568.09</v>
      </c>
      <c r="I39" s="12">
        <f t="shared" si="1"/>
        <v>21590.823230809456</v>
      </c>
      <c r="J39" s="8">
        <f t="shared" si="2"/>
        <v>366.35688640320387</v>
      </c>
      <c r="K39" s="12">
        <f t="shared" si="3"/>
        <v>21957.180117212658</v>
      </c>
    </row>
    <row r="40" spans="1:11" x14ac:dyDescent="0.25">
      <c r="A40" s="5" t="s">
        <v>101</v>
      </c>
      <c r="B40" t="s">
        <v>102</v>
      </c>
      <c r="C40" t="s">
        <v>103</v>
      </c>
      <c r="D40" s="6">
        <v>8071357</v>
      </c>
      <c r="E40" s="6">
        <v>0</v>
      </c>
      <c r="F40" s="6">
        <f t="shared" si="0"/>
        <v>8071357</v>
      </c>
      <c r="G40" s="8">
        <v>9102613.9499999993</v>
      </c>
      <c r="H40" s="1">
        <v>1688.83</v>
      </c>
      <c r="I40" s="12">
        <f t="shared" si="1"/>
        <v>4779.2596057625697</v>
      </c>
      <c r="J40" s="8">
        <f t="shared" si="2"/>
        <v>5389.8935653677399</v>
      </c>
      <c r="K40" s="12">
        <f t="shared" si="3"/>
        <v>10169.153171130311</v>
      </c>
    </row>
    <row r="41" spans="1:11" x14ac:dyDescent="0.25">
      <c r="A41" s="5" t="s">
        <v>104</v>
      </c>
      <c r="B41" t="s">
        <v>105</v>
      </c>
      <c r="C41" t="s">
        <v>106</v>
      </c>
      <c r="D41" s="6">
        <v>82948671</v>
      </c>
      <c r="E41" s="6">
        <v>0</v>
      </c>
      <c r="F41" s="6">
        <f t="shared" si="0"/>
        <v>82948671</v>
      </c>
      <c r="G41" s="8">
        <v>11534542.630000001</v>
      </c>
      <c r="H41" s="1">
        <v>7996.17</v>
      </c>
      <c r="I41" s="12">
        <f t="shared" si="1"/>
        <v>10373.550212164073</v>
      </c>
      <c r="J41" s="8">
        <f t="shared" si="2"/>
        <v>1442.5084296607001</v>
      </c>
      <c r="K41" s="12">
        <f t="shared" si="3"/>
        <v>11816.058641824773</v>
      </c>
    </row>
    <row r="42" spans="1:11" x14ac:dyDescent="0.25">
      <c r="A42" s="5" t="s">
        <v>107</v>
      </c>
      <c r="B42" t="s">
        <v>108</v>
      </c>
      <c r="C42" t="s">
        <v>98</v>
      </c>
      <c r="D42" s="6">
        <v>36829434</v>
      </c>
      <c r="E42" s="6">
        <v>0</v>
      </c>
      <c r="F42" s="6">
        <f t="shared" si="0"/>
        <v>36829434</v>
      </c>
      <c r="G42" s="8">
        <v>7638111.7199999997</v>
      </c>
      <c r="H42" s="1">
        <v>3366.13</v>
      </c>
      <c r="I42" s="12">
        <f t="shared" si="1"/>
        <v>10941.179930662214</v>
      </c>
      <c r="J42" s="8">
        <f t="shared" si="2"/>
        <v>2269.1077647030861</v>
      </c>
      <c r="K42" s="12">
        <f t="shared" si="3"/>
        <v>13210.287695365299</v>
      </c>
    </row>
    <row r="43" spans="1:11" x14ac:dyDescent="0.25">
      <c r="A43" s="5" t="s">
        <v>109</v>
      </c>
      <c r="B43" t="s">
        <v>110</v>
      </c>
      <c r="C43" t="s">
        <v>90</v>
      </c>
      <c r="D43" s="6">
        <v>7190058</v>
      </c>
      <c r="E43" s="6">
        <v>0</v>
      </c>
      <c r="F43" s="6">
        <f t="shared" si="0"/>
        <v>7190058</v>
      </c>
      <c r="G43" s="8">
        <v>9154138.2699999996</v>
      </c>
      <c r="H43" s="1">
        <v>1262.8399999999999</v>
      </c>
      <c r="I43" s="12">
        <f t="shared" si="1"/>
        <v>5693.5621298026672</v>
      </c>
      <c r="J43" s="8">
        <f t="shared" si="2"/>
        <v>7248.8504244401511</v>
      </c>
      <c r="K43" s="12">
        <f t="shared" si="3"/>
        <v>12942.412554242819</v>
      </c>
    </row>
    <row r="44" spans="1:11" x14ac:dyDescent="0.25">
      <c r="A44" s="5" t="s">
        <v>111</v>
      </c>
      <c r="B44" t="s">
        <v>112</v>
      </c>
      <c r="C44" t="s">
        <v>113</v>
      </c>
      <c r="D44" s="6">
        <v>11176945</v>
      </c>
      <c r="E44" s="6">
        <v>0</v>
      </c>
      <c r="F44" s="6">
        <f t="shared" si="0"/>
        <v>11176945</v>
      </c>
      <c r="G44" s="8">
        <v>14065004.800000001</v>
      </c>
      <c r="H44" s="1">
        <v>2454.0100000000002</v>
      </c>
      <c r="I44" s="12">
        <f t="shared" si="1"/>
        <v>4554.5637548339246</v>
      </c>
      <c r="J44" s="8">
        <f t="shared" si="2"/>
        <v>5731.4374432052027</v>
      </c>
      <c r="K44" s="12">
        <f t="shared" si="3"/>
        <v>10286.001198039128</v>
      </c>
    </row>
    <row r="45" spans="1:11" x14ac:dyDescent="0.25">
      <c r="A45" s="5" t="s">
        <v>114</v>
      </c>
      <c r="B45" t="s">
        <v>115</v>
      </c>
      <c r="C45" t="s">
        <v>116</v>
      </c>
      <c r="D45" s="6">
        <v>9650283</v>
      </c>
      <c r="E45" s="6">
        <v>1566172</v>
      </c>
      <c r="F45" s="6">
        <f t="shared" si="0"/>
        <v>11216455</v>
      </c>
      <c r="G45" s="8">
        <v>9271848.1600000001</v>
      </c>
      <c r="H45" s="1">
        <v>1965.04</v>
      </c>
      <c r="I45" s="12">
        <f t="shared" si="1"/>
        <v>5708.0033994218948</v>
      </c>
      <c r="J45" s="8">
        <f t="shared" si="2"/>
        <v>4718.4017424581689</v>
      </c>
      <c r="K45" s="12">
        <f t="shared" si="3"/>
        <v>10426.405141880063</v>
      </c>
    </row>
    <row r="46" spans="1:11" x14ac:dyDescent="0.25">
      <c r="A46" s="5" t="s">
        <v>117</v>
      </c>
      <c r="B46" t="s">
        <v>118</v>
      </c>
      <c r="C46" t="s">
        <v>119</v>
      </c>
      <c r="D46" s="6">
        <v>7143860</v>
      </c>
      <c r="E46" s="6">
        <v>0</v>
      </c>
      <c r="F46" s="6">
        <f t="shared" si="0"/>
        <v>7143860</v>
      </c>
      <c r="G46" s="8">
        <v>3874134.29</v>
      </c>
      <c r="H46" s="1">
        <v>1078.3499999999999</v>
      </c>
      <c r="I46" s="12">
        <f t="shared" si="1"/>
        <v>6624.8064172114809</v>
      </c>
      <c r="J46" s="8">
        <f t="shared" si="2"/>
        <v>3592.6501506931891</v>
      </c>
      <c r="K46" s="12">
        <f t="shared" si="3"/>
        <v>10217.45656790467</v>
      </c>
    </row>
    <row r="47" spans="1:11" x14ac:dyDescent="0.25">
      <c r="A47" s="5" t="s">
        <v>120</v>
      </c>
      <c r="B47" t="s">
        <v>121</v>
      </c>
      <c r="C47" t="s">
        <v>113</v>
      </c>
      <c r="D47" s="6">
        <v>10922415</v>
      </c>
      <c r="E47" s="6">
        <v>0</v>
      </c>
      <c r="F47" s="6">
        <f t="shared" si="0"/>
        <v>10922415</v>
      </c>
      <c r="G47" s="8">
        <v>6046576.7800000003</v>
      </c>
      <c r="H47" s="1">
        <v>1619.09</v>
      </c>
      <c r="I47" s="12">
        <f t="shared" si="1"/>
        <v>6746.0209129819841</v>
      </c>
      <c r="J47" s="8">
        <f t="shared" si="2"/>
        <v>3734.5526067111778</v>
      </c>
      <c r="K47" s="12">
        <f t="shared" si="3"/>
        <v>10480.573519693162</v>
      </c>
    </row>
    <row r="48" spans="1:11" x14ac:dyDescent="0.25">
      <c r="A48" s="5" t="s">
        <v>122</v>
      </c>
      <c r="B48" t="s">
        <v>123</v>
      </c>
      <c r="C48" t="s">
        <v>124</v>
      </c>
      <c r="D48" s="6">
        <v>13721159</v>
      </c>
      <c r="E48" s="6">
        <v>0</v>
      </c>
      <c r="F48" s="6">
        <f t="shared" si="0"/>
        <v>13721159</v>
      </c>
      <c r="G48" s="8">
        <v>3234812.95</v>
      </c>
      <c r="H48" s="1">
        <v>1407.2</v>
      </c>
      <c r="I48" s="12">
        <f t="shared" si="1"/>
        <v>9750.6814951677079</v>
      </c>
      <c r="J48" s="8">
        <f t="shared" si="2"/>
        <v>2298.7584920409322</v>
      </c>
      <c r="K48" s="12">
        <f t="shared" si="3"/>
        <v>12049.43998720864</v>
      </c>
    </row>
    <row r="49" spans="1:11" x14ac:dyDescent="0.25">
      <c r="A49" s="5" t="s">
        <v>125</v>
      </c>
      <c r="B49" t="s">
        <v>126</v>
      </c>
      <c r="C49" t="s">
        <v>98</v>
      </c>
      <c r="D49" s="6">
        <v>67148526</v>
      </c>
      <c r="E49" s="6">
        <v>0</v>
      </c>
      <c r="F49" s="6">
        <f t="shared" si="0"/>
        <v>67148526</v>
      </c>
      <c r="G49" s="8">
        <v>9211935.9499999993</v>
      </c>
      <c r="H49" s="1">
        <v>5759.49</v>
      </c>
      <c r="I49" s="12">
        <f t="shared" si="1"/>
        <v>11658.762494595876</v>
      </c>
      <c r="J49" s="8">
        <f t="shared" si="2"/>
        <v>1599.4360524977037</v>
      </c>
      <c r="K49" s="12">
        <f t="shared" si="3"/>
        <v>13258.19854709358</v>
      </c>
    </row>
    <row r="50" spans="1:11" x14ac:dyDescent="0.25">
      <c r="A50" s="5" t="s">
        <v>127</v>
      </c>
      <c r="B50" t="s">
        <v>128</v>
      </c>
      <c r="C50" t="s">
        <v>129</v>
      </c>
      <c r="D50" s="6">
        <v>8075757</v>
      </c>
      <c r="E50" s="6">
        <v>2974210</v>
      </c>
      <c r="F50" s="6">
        <f t="shared" si="0"/>
        <v>11049967</v>
      </c>
      <c r="G50" s="8">
        <v>4295800.55</v>
      </c>
      <c r="H50" s="1">
        <v>1280.5</v>
      </c>
      <c r="I50" s="12">
        <f t="shared" si="1"/>
        <v>8629.4158531823505</v>
      </c>
      <c r="J50" s="8">
        <f t="shared" si="2"/>
        <v>3354.7837172979303</v>
      </c>
      <c r="K50" s="12">
        <f t="shared" si="3"/>
        <v>11984.199570480281</v>
      </c>
    </row>
    <row r="51" spans="1:11" x14ac:dyDescent="0.25">
      <c r="A51" s="5" t="s">
        <v>130</v>
      </c>
      <c r="B51" t="s">
        <v>131</v>
      </c>
      <c r="C51" t="s">
        <v>39</v>
      </c>
      <c r="D51" s="6">
        <v>8656290</v>
      </c>
      <c r="E51" s="6">
        <v>2061236</v>
      </c>
      <c r="F51" s="6">
        <f t="shared" si="0"/>
        <v>10717526</v>
      </c>
      <c r="G51" s="8">
        <v>4159143.19</v>
      </c>
      <c r="H51" s="1">
        <v>806.64</v>
      </c>
      <c r="I51" s="12">
        <f t="shared" si="1"/>
        <v>13286.628483586235</v>
      </c>
      <c r="J51" s="8">
        <f t="shared" si="2"/>
        <v>5156.1330829118315</v>
      </c>
      <c r="K51" s="12">
        <f t="shared" si="3"/>
        <v>18442.761566498066</v>
      </c>
    </row>
    <row r="52" spans="1:11" x14ac:dyDescent="0.25">
      <c r="A52" s="5" t="s">
        <v>132</v>
      </c>
      <c r="B52" t="s">
        <v>133</v>
      </c>
      <c r="C52" t="s">
        <v>134</v>
      </c>
      <c r="D52" s="6">
        <v>4496925</v>
      </c>
      <c r="E52" s="6">
        <v>1845292</v>
      </c>
      <c r="F52" s="6">
        <f t="shared" si="0"/>
        <v>6342217</v>
      </c>
      <c r="G52" s="8">
        <v>4473401.13</v>
      </c>
      <c r="H52" s="1">
        <v>1631.35</v>
      </c>
      <c r="I52" s="12">
        <f t="shared" si="1"/>
        <v>3887.7107916756063</v>
      </c>
      <c r="J52" s="8">
        <f t="shared" si="2"/>
        <v>2742.1467680142214</v>
      </c>
      <c r="K52" s="12">
        <f t="shared" si="3"/>
        <v>6629.8575596898281</v>
      </c>
    </row>
    <row r="53" spans="1:11" x14ac:dyDescent="0.25">
      <c r="A53" s="5" t="s">
        <v>135</v>
      </c>
      <c r="B53" t="s">
        <v>136</v>
      </c>
      <c r="C53" t="s">
        <v>93</v>
      </c>
      <c r="D53" s="6">
        <v>5609536</v>
      </c>
      <c r="E53" s="6">
        <v>0</v>
      </c>
      <c r="F53" s="6">
        <f t="shared" si="0"/>
        <v>5609536</v>
      </c>
      <c r="G53" s="8">
        <v>9354290.0600000005</v>
      </c>
      <c r="H53" s="1">
        <v>1445.55</v>
      </c>
      <c r="I53" s="12">
        <f t="shared" si="1"/>
        <v>3880.5548061291552</v>
      </c>
      <c r="J53" s="8">
        <f t="shared" si="2"/>
        <v>6471.094088755146</v>
      </c>
      <c r="K53" s="12">
        <f t="shared" si="3"/>
        <v>10351.648894884302</v>
      </c>
    </row>
    <row r="54" spans="1:11" x14ac:dyDescent="0.25">
      <c r="A54" s="5" t="s">
        <v>137</v>
      </c>
      <c r="B54" t="s">
        <v>138</v>
      </c>
      <c r="C54" t="s">
        <v>139</v>
      </c>
      <c r="D54" s="6">
        <v>28478696</v>
      </c>
      <c r="E54" s="6">
        <v>7914025</v>
      </c>
      <c r="F54" s="6">
        <f t="shared" si="0"/>
        <v>36392721</v>
      </c>
      <c r="G54" s="8">
        <v>3749211.92</v>
      </c>
      <c r="H54" s="1">
        <v>2509.64</v>
      </c>
      <c r="I54" s="12">
        <f t="shared" si="1"/>
        <v>14501.171881225993</v>
      </c>
      <c r="J54" s="8">
        <f t="shared" si="2"/>
        <v>1493.9241962990709</v>
      </c>
      <c r="K54" s="12">
        <f t="shared" si="3"/>
        <v>15995.096077525064</v>
      </c>
    </row>
    <row r="55" spans="1:11" x14ac:dyDescent="0.25">
      <c r="A55" s="5" t="s">
        <v>140</v>
      </c>
      <c r="B55" t="s">
        <v>141</v>
      </c>
      <c r="C55" t="s">
        <v>142</v>
      </c>
      <c r="D55" s="6">
        <v>29225795</v>
      </c>
      <c r="E55" s="6">
        <v>8121546</v>
      </c>
      <c r="F55" s="6">
        <f t="shared" si="0"/>
        <v>37347341</v>
      </c>
      <c r="G55" s="8">
        <v>5422023.3899999997</v>
      </c>
      <c r="H55" s="1">
        <v>3744.33</v>
      </c>
      <c r="I55" s="12">
        <f t="shared" si="1"/>
        <v>9974.3721840756552</v>
      </c>
      <c r="J55" s="8">
        <f t="shared" si="2"/>
        <v>1448.0623743099566</v>
      </c>
      <c r="K55" s="12">
        <f t="shared" si="3"/>
        <v>11422.434558385612</v>
      </c>
    </row>
    <row r="56" spans="1:11" x14ac:dyDescent="0.25">
      <c r="A56" s="5" t="s">
        <v>143</v>
      </c>
      <c r="B56" t="s">
        <v>144</v>
      </c>
      <c r="C56" t="s">
        <v>145</v>
      </c>
      <c r="D56" s="6">
        <v>7687938</v>
      </c>
      <c r="E56" s="6">
        <v>0</v>
      </c>
      <c r="F56" s="6">
        <f t="shared" si="0"/>
        <v>7687938</v>
      </c>
      <c r="G56" s="8">
        <v>6758318.1500000004</v>
      </c>
      <c r="H56" s="1">
        <v>1172.07</v>
      </c>
      <c r="I56" s="12">
        <f t="shared" si="1"/>
        <v>6559.2822954260419</v>
      </c>
      <c r="J56" s="8">
        <f t="shared" si="2"/>
        <v>5766.1386691921134</v>
      </c>
      <c r="K56" s="12">
        <f t="shared" si="3"/>
        <v>12325.420964618155</v>
      </c>
    </row>
    <row r="57" spans="1:11" x14ac:dyDescent="0.25">
      <c r="A57" s="5" t="s">
        <v>146</v>
      </c>
      <c r="B57" t="s">
        <v>147</v>
      </c>
      <c r="C57" t="s">
        <v>148</v>
      </c>
      <c r="D57" s="6">
        <v>3866200</v>
      </c>
      <c r="E57" s="6">
        <v>0</v>
      </c>
      <c r="F57" s="6">
        <f t="shared" si="0"/>
        <v>3866200</v>
      </c>
      <c r="G57" s="8">
        <v>10612288.75</v>
      </c>
      <c r="H57" s="1">
        <v>1312.41</v>
      </c>
      <c r="I57" s="12">
        <f t="shared" si="1"/>
        <v>2945.8781935523198</v>
      </c>
      <c r="J57" s="8">
        <f t="shared" si="2"/>
        <v>8086.1078092973985</v>
      </c>
      <c r="K57" s="12">
        <f t="shared" si="3"/>
        <v>11031.986002849719</v>
      </c>
    </row>
    <row r="58" spans="1:11" x14ac:dyDescent="0.25">
      <c r="A58" s="5" t="s">
        <v>149</v>
      </c>
      <c r="B58" t="s">
        <v>150</v>
      </c>
      <c r="C58" t="s">
        <v>39</v>
      </c>
      <c r="D58" s="6">
        <v>10773151</v>
      </c>
      <c r="E58" s="6">
        <v>5217616</v>
      </c>
      <c r="F58" s="6">
        <f t="shared" si="0"/>
        <v>15990767</v>
      </c>
      <c r="G58" s="8">
        <v>4726261.83</v>
      </c>
      <c r="H58" s="1">
        <v>2104.19</v>
      </c>
      <c r="I58" s="12">
        <f t="shared" si="1"/>
        <v>7599.4881640916456</v>
      </c>
      <c r="J58" s="8">
        <f t="shared" si="2"/>
        <v>2246.1193285777426</v>
      </c>
      <c r="K58" s="12">
        <f t="shared" si="3"/>
        <v>9845.6074926693873</v>
      </c>
    </row>
    <row r="59" spans="1:11" x14ac:dyDescent="0.25">
      <c r="A59" s="5" t="s">
        <v>151</v>
      </c>
      <c r="B59" t="s">
        <v>152</v>
      </c>
      <c r="C59" t="s">
        <v>153</v>
      </c>
      <c r="D59" s="6">
        <v>2046904</v>
      </c>
      <c r="E59" s="6">
        <v>0</v>
      </c>
      <c r="F59" s="6">
        <f t="shared" si="0"/>
        <v>2046904</v>
      </c>
      <c r="G59" s="8">
        <v>8480194.4100000001</v>
      </c>
      <c r="H59" s="1">
        <v>788.04</v>
      </c>
      <c r="I59" s="12">
        <f t="shared" si="1"/>
        <v>2597.4620577635656</v>
      </c>
      <c r="J59" s="8">
        <f t="shared" si="2"/>
        <v>10761.121783158216</v>
      </c>
      <c r="K59" s="12">
        <f t="shared" si="3"/>
        <v>13358.583840921781</v>
      </c>
    </row>
    <row r="60" spans="1:11" x14ac:dyDescent="0.25">
      <c r="A60" s="5" t="s">
        <v>154</v>
      </c>
      <c r="B60" t="s">
        <v>155</v>
      </c>
      <c r="C60" t="s">
        <v>156</v>
      </c>
      <c r="D60" s="6">
        <v>1636476</v>
      </c>
      <c r="E60" s="6">
        <v>0</v>
      </c>
      <c r="F60" s="6">
        <f t="shared" si="0"/>
        <v>1636476</v>
      </c>
      <c r="G60" s="8">
        <v>1481440.21</v>
      </c>
      <c r="H60" s="1">
        <v>212.03</v>
      </c>
      <c r="I60" s="12">
        <f t="shared" si="1"/>
        <v>7718.1342262887329</v>
      </c>
      <c r="J60" s="8">
        <f t="shared" si="2"/>
        <v>6986.9368013960284</v>
      </c>
      <c r="K60" s="12">
        <f t="shared" si="3"/>
        <v>14705.07102768476</v>
      </c>
    </row>
    <row r="61" spans="1:11" x14ac:dyDescent="0.25">
      <c r="A61" s="5" t="s">
        <v>157</v>
      </c>
      <c r="B61" t="s">
        <v>158</v>
      </c>
      <c r="C61" t="s">
        <v>33</v>
      </c>
      <c r="D61" s="6">
        <v>4351178</v>
      </c>
      <c r="E61" s="6">
        <v>0</v>
      </c>
      <c r="F61" s="6">
        <f t="shared" si="0"/>
        <v>4351178</v>
      </c>
      <c r="G61" s="8">
        <v>4502462.0999999996</v>
      </c>
      <c r="H61" s="1">
        <v>995.65</v>
      </c>
      <c r="I61" s="12">
        <f t="shared" si="1"/>
        <v>4370.1883191884699</v>
      </c>
      <c r="J61" s="8">
        <f t="shared" si="2"/>
        <v>4522.1333802038862</v>
      </c>
      <c r="K61" s="12">
        <f t="shared" si="3"/>
        <v>8892.3216993923561</v>
      </c>
    </row>
    <row r="62" spans="1:11" x14ac:dyDescent="0.25">
      <c r="A62" s="5" t="s">
        <v>159</v>
      </c>
      <c r="B62" t="s">
        <v>160</v>
      </c>
      <c r="C62" t="s">
        <v>78</v>
      </c>
      <c r="D62" s="6">
        <v>39417823</v>
      </c>
      <c r="E62" s="6">
        <v>0</v>
      </c>
      <c r="F62" s="6">
        <f t="shared" si="0"/>
        <v>39417823</v>
      </c>
      <c r="G62" s="8">
        <v>8858442.6199999992</v>
      </c>
      <c r="H62" s="1">
        <v>4307.49</v>
      </c>
      <c r="I62" s="12">
        <f t="shared" si="1"/>
        <v>9150.9958235538561</v>
      </c>
      <c r="J62" s="8">
        <f t="shared" si="2"/>
        <v>2056.5207626715323</v>
      </c>
      <c r="K62" s="12">
        <f t="shared" si="3"/>
        <v>11207.516586225389</v>
      </c>
    </row>
    <row r="63" spans="1:11" x14ac:dyDescent="0.25">
      <c r="A63" s="5" t="s">
        <v>161</v>
      </c>
      <c r="B63" t="s">
        <v>162</v>
      </c>
      <c r="C63" t="s">
        <v>45</v>
      </c>
      <c r="D63" s="6">
        <v>1615554</v>
      </c>
      <c r="E63" s="6">
        <v>736074</v>
      </c>
      <c r="F63" s="6">
        <f t="shared" si="0"/>
        <v>2351628</v>
      </c>
      <c r="G63" s="8">
        <v>2636764.6800000002</v>
      </c>
      <c r="H63" s="1">
        <v>412.45</v>
      </c>
      <c r="I63" s="12">
        <f t="shared" si="1"/>
        <v>5701.6074675718273</v>
      </c>
      <c r="J63" s="8">
        <f t="shared" si="2"/>
        <v>6392.9317008122207</v>
      </c>
      <c r="K63" s="12">
        <f t="shared" si="3"/>
        <v>12094.539168384048</v>
      </c>
    </row>
    <row r="64" spans="1:11" x14ac:dyDescent="0.25">
      <c r="A64" s="5" t="s">
        <v>163</v>
      </c>
      <c r="B64" t="s">
        <v>164</v>
      </c>
      <c r="C64" t="s">
        <v>165</v>
      </c>
      <c r="D64" s="6">
        <v>23603740</v>
      </c>
      <c r="E64" s="6">
        <v>3922658</v>
      </c>
      <c r="F64" s="6">
        <f t="shared" si="0"/>
        <v>27526398</v>
      </c>
      <c r="G64" s="8">
        <v>7631403.0899999999</v>
      </c>
      <c r="H64" s="1">
        <v>2979.35</v>
      </c>
      <c r="I64" s="12">
        <f t="shared" si="1"/>
        <v>9239.0615402688509</v>
      </c>
      <c r="J64" s="8">
        <f t="shared" si="2"/>
        <v>2561.4322217933441</v>
      </c>
      <c r="K64" s="12">
        <f t="shared" si="3"/>
        <v>11800.493762062195</v>
      </c>
    </row>
    <row r="65" spans="1:11" x14ac:dyDescent="0.25">
      <c r="A65" s="5" t="s">
        <v>166</v>
      </c>
      <c r="B65" t="s">
        <v>167</v>
      </c>
      <c r="C65" t="s">
        <v>134</v>
      </c>
      <c r="D65" s="6">
        <v>1393401</v>
      </c>
      <c r="E65" s="6">
        <v>1248921</v>
      </c>
      <c r="F65" s="6">
        <f t="shared" si="0"/>
        <v>2642322</v>
      </c>
      <c r="G65" s="8">
        <v>4083505.53</v>
      </c>
      <c r="H65" s="1">
        <v>470.28</v>
      </c>
      <c r="I65" s="12">
        <f t="shared" si="1"/>
        <v>5618.6144424598115</v>
      </c>
      <c r="J65" s="8">
        <f t="shared" si="2"/>
        <v>8683.1367057922944</v>
      </c>
      <c r="K65" s="12">
        <f t="shared" si="3"/>
        <v>14301.751148252106</v>
      </c>
    </row>
    <row r="66" spans="1:11" x14ac:dyDescent="0.25">
      <c r="A66" s="5" t="s">
        <v>168</v>
      </c>
      <c r="B66" t="s">
        <v>169</v>
      </c>
      <c r="C66" t="s">
        <v>98</v>
      </c>
      <c r="D66" s="6">
        <v>47556281</v>
      </c>
      <c r="E66" s="6">
        <v>0</v>
      </c>
      <c r="F66" s="6">
        <f t="shared" si="0"/>
        <v>47556281</v>
      </c>
      <c r="G66" s="8">
        <v>3614919.03</v>
      </c>
      <c r="H66" s="1">
        <v>3632.77</v>
      </c>
      <c r="I66" s="12">
        <f t="shared" si="1"/>
        <v>13090.914371127266</v>
      </c>
      <c r="J66" s="8">
        <f t="shared" si="2"/>
        <v>995.08612711512149</v>
      </c>
      <c r="K66" s="12">
        <f t="shared" si="3"/>
        <v>14086.000498242387</v>
      </c>
    </row>
    <row r="67" spans="1:11" x14ac:dyDescent="0.25">
      <c r="A67" s="5" t="s">
        <v>170</v>
      </c>
      <c r="B67" t="s">
        <v>171</v>
      </c>
      <c r="C67" t="s">
        <v>90</v>
      </c>
      <c r="D67" s="6">
        <v>2931610</v>
      </c>
      <c r="E67" s="6">
        <v>0</v>
      </c>
      <c r="F67" s="6">
        <f t="shared" si="0"/>
        <v>2931610</v>
      </c>
      <c r="G67" s="8">
        <v>5303015.83</v>
      </c>
      <c r="H67" s="1">
        <v>720.38</v>
      </c>
      <c r="I67" s="12">
        <f t="shared" si="1"/>
        <v>4069.532746605958</v>
      </c>
      <c r="J67" s="8">
        <f t="shared" si="2"/>
        <v>7361.4145728643216</v>
      </c>
      <c r="K67" s="12">
        <f t="shared" si="3"/>
        <v>11430.94731947028</v>
      </c>
    </row>
    <row r="68" spans="1:11" x14ac:dyDescent="0.25">
      <c r="A68" s="5" t="s">
        <v>172</v>
      </c>
      <c r="B68" t="s">
        <v>173</v>
      </c>
      <c r="C68" t="s">
        <v>174</v>
      </c>
      <c r="D68" s="6">
        <v>2458232</v>
      </c>
      <c r="E68" s="6">
        <v>0</v>
      </c>
      <c r="F68" s="6">
        <f t="shared" si="0"/>
        <v>2458232</v>
      </c>
      <c r="G68" s="8">
        <v>5840305.9299999997</v>
      </c>
      <c r="H68" s="1">
        <v>701.05</v>
      </c>
      <c r="I68" s="12">
        <f t="shared" si="1"/>
        <v>3506.500249625562</v>
      </c>
      <c r="J68" s="8">
        <f t="shared" si="2"/>
        <v>8330.7979887311885</v>
      </c>
      <c r="K68" s="12">
        <f t="shared" si="3"/>
        <v>11837.298238356751</v>
      </c>
    </row>
    <row r="69" spans="1:11" x14ac:dyDescent="0.25">
      <c r="A69" s="5" t="s">
        <v>175</v>
      </c>
      <c r="B69" t="s">
        <v>176</v>
      </c>
      <c r="C69" t="s">
        <v>156</v>
      </c>
      <c r="D69" s="6">
        <v>3051002</v>
      </c>
      <c r="E69" s="6">
        <v>0</v>
      </c>
      <c r="F69" s="6">
        <f t="shared" si="0"/>
        <v>3051002</v>
      </c>
      <c r="G69" s="8">
        <v>3741013.75</v>
      </c>
      <c r="H69" s="1">
        <v>569.11</v>
      </c>
      <c r="I69" s="12">
        <f t="shared" si="1"/>
        <v>5361.0057809562295</v>
      </c>
      <c r="J69" s="8">
        <f t="shared" si="2"/>
        <v>6573.4458189102279</v>
      </c>
      <c r="K69" s="12">
        <f t="shared" si="3"/>
        <v>11934.451599866457</v>
      </c>
    </row>
    <row r="70" spans="1:11" x14ac:dyDescent="0.25">
      <c r="A70" s="5" t="s">
        <v>177</v>
      </c>
      <c r="B70" t="s">
        <v>178</v>
      </c>
      <c r="C70" t="s">
        <v>156</v>
      </c>
      <c r="D70" s="6">
        <v>4236059</v>
      </c>
      <c r="E70" s="6">
        <v>0</v>
      </c>
      <c r="F70" s="6">
        <f t="shared" si="0"/>
        <v>4236059</v>
      </c>
      <c r="G70" s="8">
        <v>5647058.9699999997</v>
      </c>
      <c r="H70" s="1">
        <v>996.04</v>
      </c>
      <c r="I70" s="12">
        <f t="shared" si="1"/>
        <v>4252.9004859242605</v>
      </c>
      <c r="J70" s="8">
        <f t="shared" si="2"/>
        <v>5669.5102305128312</v>
      </c>
      <c r="K70" s="12">
        <f t="shared" si="3"/>
        <v>9922.4107164370907</v>
      </c>
    </row>
    <row r="71" spans="1:11" x14ac:dyDescent="0.25">
      <c r="A71" s="5" t="s">
        <v>179</v>
      </c>
      <c r="B71" t="s">
        <v>180</v>
      </c>
      <c r="C71" t="s">
        <v>98</v>
      </c>
      <c r="D71" s="6">
        <v>17474368</v>
      </c>
      <c r="E71" s="6">
        <v>0</v>
      </c>
      <c r="F71" s="6">
        <f t="shared" si="0"/>
        <v>17474368</v>
      </c>
      <c r="G71" s="8">
        <v>922863.32</v>
      </c>
      <c r="H71" s="1">
        <v>1206.6500000000001</v>
      </c>
      <c r="I71" s="12">
        <f t="shared" si="1"/>
        <v>14481.720465752289</v>
      </c>
      <c r="J71" s="8">
        <f t="shared" si="2"/>
        <v>764.81442008867521</v>
      </c>
      <c r="K71" s="12">
        <f t="shared" si="3"/>
        <v>15246.534885840963</v>
      </c>
    </row>
    <row r="72" spans="1:11" x14ac:dyDescent="0.25">
      <c r="A72" s="5" t="s">
        <v>181</v>
      </c>
      <c r="B72" t="s">
        <v>182</v>
      </c>
      <c r="C72" t="s">
        <v>183</v>
      </c>
      <c r="D72" s="6">
        <v>7680163</v>
      </c>
      <c r="E72" s="6">
        <v>0</v>
      </c>
      <c r="F72" s="6">
        <f t="shared" si="0"/>
        <v>7680163</v>
      </c>
      <c r="G72" s="8">
        <v>6105200.4699999997</v>
      </c>
      <c r="H72" s="1">
        <v>1476.84</v>
      </c>
      <c r="I72" s="12">
        <f t="shared" si="1"/>
        <v>5200.4028872457411</v>
      </c>
      <c r="J72" s="8">
        <f t="shared" si="2"/>
        <v>4133.9620202594733</v>
      </c>
      <c r="K72" s="12">
        <f t="shared" si="3"/>
        <v>9334.3649075052144</v>
      </c>
    </row>
    <row r="73" spans="1:11" x14ac:dyDescent="0.25">
      <c r="A73" s="5" t="s">
        <v>184</v>
      </c>
      <c r="B73" t="s">
        <v>185</v>
      </c>
      <c r="C73" t="s">
        <v>186</v>
      </c>
      <c r="D73" s="6">
        <v>5337932</v>
      </c>
      <c r="E73" s="6">
        <v>0</v>
      </c>
      <c r="F73" s="6">
        <f t="shared" si="0"/>
        <v>5337932</v>
      </c>
      <c r="G73" s="8">
        <v>2947986.3</v>
      </c>
      <c r="H73" s="1">
        <v>675.23</v>
      </c>
      <c r="I73" s="12">
        <f t="shared" si="1"/>
        <v>7905.3537313211791</v>
      </c>
      <c r="J73" s="8">
        <f t="shared" si="2"/>
        <v>4365.8994712912636</v>
      </c>
      <c r="K73" s="12">
        <f t="shared" si="3"/>
        <v>12271.253202612443</v>
      </c>
    </row>
    <row r="74" spans="1:11" x14ac:dyDescent="0.25">
      <c r="A74" s="5" t="s">
        <v>187</v>
      </c>
      <c r="B74" t="s">
        <v>188</v>
      </c>
      <c r="C74" t="s">
        <v>145</v>
      </c>
      <c r="D74" s="6">
        <v>45390350</v>
      </c>
      <c r="E74" s="6">
        <v>0</v>
      </c>
      <c r="F74" s="6">
        <f t="shared" si="0"/>
        <v>45390350</v>
      </c>
      <c r="G74" s="8">
        <v>25503450.870000001</v>
      </c>
      <c r="H74" s="1">
        <v>6742.63</v>
      </c>
      <c r="I74" s="12">
        <f t="shared" si="1"/>
        <v>6731.8464753367753</v>
      </c>
      <c r="J74" s="8">
        <f t="shared" si="2"/>
        <v>3782.4188588132524</v>
      </c>
      <c r="K74" s="12">
        <f t="shared" si="3"/>
        <v>10514.265334150028</v>
      </c>
    </row>
    <row r="75" spans="1:11" x14ac:dyDescent="0.25">
      <c r="A75" s="5" t="s">
        <v>189</v>
      </c>
      <c r="B75" t="s">
        <v>190</v>
      </c>
      <c r="C75" t="s">
        <v>191</v>
      </c>
      <c r="D75" s="6">
        <v>8767216</v>
      </c>
      <c r="E75" s="6">
        <v>3349393</v>
      </c>
      <c r="F75" s="6">
        <f t="shared" ref="F75:F138" si="4">D75+E75</f>
        <v>12116609</v>
      </c>
      <c r="G75" s="8">
        <v>7290779.3300000001</v>
      </c>
      <c r="H75" s="1">
        <v>1906.38</v>
      </c>
      <c r="I75" s="12">
        <f t="shared" ref="I75:I138" si="5">F75/H75</f>
        <v>6355.8204555230332</v>
      </c>
      <c r="J75" s="8">
        <f t="shared" ref="J75:J138" si="6">G75/H75</f>
        <v>3824.4103116902188</v>
      </c>
      <c r="K75" s="12">
        <f t="shared" ref="K75:K138" si="7">I75+J75</f>
        <v>10180.230767213252</v>
      </c>
    </row>
    <row r="76" spans="1:11" x14ac:dyDescent="0.25">
      <c r="A76" s="5" t="s">
        <v>192</v>
      </c>
      <c r="B76" t="s">
        <v>193</v>
      </c>
      <c r="C76" t="s">
        <v>194</v>
      </c>
      <c r="D76" s="6">
        <v>17752773</v>
      </c>
      <c r="E76" s="6">
        <v>1825248</v>
      </c>
      <c r="F76" s="6">
        <f t="shared" si="4"/>
        <v>19578021</v>
      </c>
      <c r="G76" s="8">
        <v>4764055.3600000003</v>
      </c>
      <c r="H76" s="1">
        <v>733.02</v>
      </c>
      <c r="I76" s="12">
        <f t="shared" si="5"/>
        <v>26708.713268396496</v>
      </c>
      <c r="J76" s="8">
        <f t="shared" si="6"/>
        <v>6499.2160650459746</v>
      </c>
      <c r="K76" s="12">
        <f t="shared" si="7"/>
        <v>33207.929333442473</v>
      </c>
    </row>
    <row r="77" spans="1:11" x14ac:dyDescent="0.25">
      <c r="A77" s="5" t="s">
        <v>195</v>
      </c>
      <c r="B77" t="s">
        <v>196</v>
      </c>
      <c r="C77" t="s">
        <v>70</v>
      </c>
      <c r="D77" s="6">
        <v>7568600</v>
      </c>
      <c r="E77" s="6">
        <v>0</v>
      </c>
      <c r="F77" s="6">
        <f t="shared" si="4"/>
        <v>7568600</v>
      </c>
      <c r="G77" s="8">
        <v>6531098.7599999998</v>
      </c>
      <c r="H77" s="1">
        <v>1527.99</v>
      </c>
      <c r="I77" s="12">
        <f t="shared" si="5"/>
        <v>4953.3046682242684</v>
      </c>
      <c r="J77" s="8">
        <f t="shared" si="6"/>
        <v>4274.3072664088113</v>
      </c>
      <c r="K77" s="12">
        <f t="shared" si="7"/>
        <v>9227.6119346330797</v>
      </c>
    </row>
    <row r="78" spans="1:11" x14ac:dyDescent="0.25">
      <c r="A78" s="5" t="s">
        <v>197</v>
      </c>
      <c r="B78" t="s">
        <v>196</v>
      </c>
      <c r="C78" t="s">
        <v>198</v>
      </c>
      <c r="D78" s="6">
        <v>12835793</v>
      </c>
      <c r="E78" s="6">
        <v>0</v>
      </c>
      <c r="F78" s="6">
        <f t="shared" si="4"/>
        <v>12835793</v>
      </c>
      <c r="G78" s="8">
        <v>8956613.9000000004</v>
      </c>
      <c r="H78" s="1">
        <v>1742.59</v>
      </c>
      <c r="I78" s="12">
        <f t="shared" si="5"/>
        <v>7365.9283021249985</v>
      </c>
      <c r="J78" s="8">
        <f t="shared" si="6"/>
        <v>5139.8285884803663</v>
      </c>
      <c r="K78" s="12">
        <f t="shared" si="7"/>
        <v>12505.756890605364</v>
      </c>
    </row>
    <row r="79" spans="1:11" x14ac:dyDescent="0.25">
      <c r="A79" s="5" t="s">
        <v>199</v>
      </c>
      <c r="B79" t="s">
        <v>196</v>
      </c>
      <c r="C79" t="s">
        <v>145</v>
      </c>
      <c r="D79" s="6">
        <v>19576642</v>
      </c>
      <c r="E79" s="6">
        <v>0</v>
      </c>
      <c r="F79" s="6">
        <f t="shared" si="4"/>
        <v>19576642</v>
      </c>
      <c r="G79" s="8">
        <v>4352004.84</v>
      </c>
      <c r="H79" s="1">
        <v>2119.23</v>
      </c>
      <c r="I79" s="12">
        <f t="shared" si="5"/>
        <v>9237.6202677387537</v>
      </c>
      <c r="J79" s="8">
        <f t="shared" si="6"/>
        <v>2053.5783468523946</v>
      </c>
      <c r="K79" s="12">
        <f t="shared" si="7"/>
        <v>11291.198614591149</v>
      </c>
    </row>
    <row r="80" spans="1:11" x14ac:dyDescent="0.25">
      <c r="A80" s="5" t="s">
        <v>200</v>
      </c>
      <c r="B80" t="s">
        <v>201</v>
      </c>
      <c r="C80" t="s">
        <v>142</v>
      </c>
      <c r="D80" s="6">
        <v>15493586</v>
      </c>
      <c r="E80" s="6">
        <v>7528127</v>
      </c>
      <c r="F80" s="6">
        <f t="shared" si="4"/>
        <v>23021713</v>
      </c>
      <c r="G80" s="8">
        <v>4015384.09</v>
      </c>
      <c r="H80" s="1">
        <v>2231.33</v>
      </c>
      <c r="I80" s="12">
        <f t="shared" si="5"/>
        <v>10317.484639206214</v>
      </c>
      <c r="J80" s="8">
        <f t="shared" si="6"/>
        <v>1799.547395499545</v>
      </c>
      <c r="K80" s="12">
        <f t="shared" si="7"/>
        <v>12117.032034705759</v>
      </c>
    </row>
    <row r="81" spans="1:11" x14ac:dyDescent="0.25">
      <c r="A81" s="5" t="s">
        <v>202</v>
      </c>
      <c r="B81" t="s">
        <v>203</v>
      </c>
      <c r="C81" t="s">
        <v>194</v>
      </c>
      <c r="D81" s="6">
        <v>5039906</v>
      </c>
      <c r="E81" s="6">
        <v>0</v>
      </c>
      <c r="F81" s="6">
        <f t="shared" si="4"/>
        <v>5039906</v>
      </c>
      <c r="G81" s="8">
        <v>11756167.92</v>
      </c>
      <c r="H81" s="1">
        <v>1464.39</v>
      </c>
      <c r="I81" s="12">
        <f t="shared" si="5"/>
        <v>3441.641912332097</v>
      </c>
      <c r="J81" s="8">
        <f t="shared" si="6"/>
        <v>8028.0307295187749</v>
      </c>
      <c r="K81" s="12">
        <f t="shared" si="7"/>
        <v>11469.672641850872</v>
      </c>
    </row>
    <row r="82" spans="1:11" x14ac:dyDescent="0.25">
      <c r="A82" s="5" t="s">
        <v>204</v>
      </c>
      <c r="B82" t="s">
        <v>205</v>
      </c>
      <c r="C82" t="s">
        <v>206</v>
      </c>
      <c r="D82" s="6">
        <v>5857083</v>
      </c>
      <c r="E82" s="6">
        <v>0</v>
      </c>
      <c r="F82" s="6">
        <f t="shared" si="4"/>
        <v>5857083</v>
      </c>
      <c r="G82" s="8">
        <v>5609561.7300000004</v>
      </c>
      <c r="H82" s="1">
        <v>866.88</v>
      </c>
      <c r="I82" s="12">
        <f t="shared" si="5"/>
        <v>6756.5095514950162</v>
      </c>
      <c r="J82" s="8">
        <f t="shared" si="6"/>
        <v>6470.978370708749</v>
      </c>
      <c r="K82" s="12">
        <f t="shared" si="7"/>
        <v>13227.487922203765</v>
      </c>
    </row>
    <row r="83" spans="1:11" x14ac:dyDescent="0.25">
      <c r="A83" s="5" t="s">
        <v>207</v>
      </c>
      <c r="B83" t="s">
        <v>208</v>
      </c>
      <c r="C83" t="s">
        <v>209</v>
      </c>
      <c r="D83" s="6">
        <v>7924452</v>
      </c>
      <c r="E83" s="6">
        <v>0</v>
      </c>
      <c r="F83" s="6">
        <f t="shared" si="4"/>
        <v>7924452</v>
      </c>
      <c r="G83" s="8">
        <v>12853941.02</v>
      </c>
      <c r="H83" s="1">
        <v>2089.08</v>
      </c>
      <c r="I83" s="12">
        <f t="shared" si="5"/>
        <v>3793.2735941179849</v>
      </c>
      <c r="J83" s="8">
        <f t="shared" si="6"/>
        <v>6152.9194765159782</v>
      </c>
      <c r="K83" s="12">
        <f t="shared" si="7"/>
        <v>9946.1930706339626</v>
      </c>
    </row>
    <row r="84" spans="1:11" x14ac:dyDescent="0.25">
      <c r="A84" s="5" t="s">
        <v>210</v>
      </c>
      <c r="B84" t="s">
        <v>211</v>
      </c>
      <c r="C84" t="s">
        <v>78</v>
      </c>
      <c r="D84" s="6">
        <v>2572043</v>
      </c>
      <c r="E84" s="6">
        <v>0</v>
      </c>
      <c r="F84" s="6">
        <f t="shared" si="4"/>
        <v>2572043</v>
      </c>
      <c r="G84" s="8">
        <v>14933338.9</v>
      </c>
      <c r="H84" s="1">
        <v>1281.3699999999999</v>
      </c>
      <c r="I84" s="12">
        <f t="shared" si="5"/>
        <v>2007.2601980692541</v>
      </c>
      <c r="J84" s="8">
        <f t="shared" si="6"/>
        <v>11654.197382489056</v>
      </c>
      <c r="K84" s="12">
        <f t="shared" si="7"/>
        <v>13661.45758055831</v>
      </c>
    </row>
    <row r="85" spans="1:11" x14ac:dyDescent="0.25">
      <c r="A85" s="5" t="s">
        <v>212</v>
      </c>
      <c r="B85" t="s">
        <v>213</v>
      </c>
      <c r="C85" t="s">
        <v>139</v>
      </c>
      <c r="D85" s="6">
        <v>20578266</v>
      </c>
      <c r="E85" s="6">
        <v>5097200</v>
      </c>
      <c r="F85" s="6">
        <f t="shared" si="4"/>
        <v>25675466</v>
      </c>
      <c r="G85" s="8">
        <v>18694255.77</v>
      </c>
      <c r="H85" s="1">
        <v>3844.31</v>
      </c>
      <c r="I85" s="12">
        <f t="shared" si="5"/>
        <v>6678.8229877403228</v>
      </c>
      <c r="J85" s="8">
        <f t="shared" si="6"/>
        <v>4862.8377446147679</v>
      </c>
      <c r="K85" s="12">
        <f t="shared" si="7"/>
        <v>11541.660732355091</v>
      </c>
    </row>
    <row r="86" spans="1:11" x14ac:dyDescent="0.25">
      <c r="A86" s="5" t="s">
        <v>214</v>
      </c>
      <c r="B86" t="s">
        <v>215</v>
      </c>
      <c r="C86" t="s">
        <v>78</v>
      </c>
      <c r="D86" s="6">
        <v>23057329</v>
      </c>
      <c r="E86" s="6">
        <v>0</v>
      </c>
      <c r="F86" s="6">
        <f t="shared" si="4"/>
        <v>23057329</v>
      </c>
      <c r="G86" s="8">
        <v>5364837.47</v>
      </c>
      <c r="H86" s="1">
        <v>2736.89</v>
      </c>
      <c r="I86" s="12">
        <f t="shared" si="5"/>
        <v>8424.6458571590392</v>
      </c>
      <c r="J86" s="8">
        <f t="shared" si="6"/>
        <v>1960.1947721684101</v>
      </c>
      <c r="K86" s="12">
        <f t="shared" si="7"/>
        <v>10384.840629327449</v>
      </c>
    </row>
    <row r="87" spans="1:11" x14ac:dyDescent="0.25">
      <c r="A87" s="5" t="s">
        <v>216</v>
      </c>
      <c r="B87" t="s">
        <v>217</v>
      </c>
      <c r="C87" t="s">
        <v>36</v>
      </c>
      <c r="D87" s="6">
        <v>30828783</v>
      </c>
      <c r="E87" s="6">
        <v>0</v>
      </c>
      <c r="F87" s="6">
        <f t="shared" si="4"/>
        <v>30828783</v>
      </c>
      <c r="G87" s="8">
        <v>96788864.5</v>
      </c>
      <c r="H87" s="1">
        <v>9830.98</v>
      </c>
      <c r="I87" s="12">
        <f t="shared" si="5"/>
        <v>3135.8809599856781</v>
      </c>
      <c r="J87" s="8">
        <f t="shared" si="6"/>
        <v>9845.2915680837523</v>
      </c>
      <c r="K87" s="12">
        <f t="shared" si="7"/>
        <v>12981.17252806943</v>
      </c>
    </row>
    <row r="88" spans="1:11" x14ac:dyDescent="0.25">
      <c r="A88" s="5" t="s">
        <v>218</v>
      </c>
      <c r="B88" t="s">
        <v>219</v>
      </c>
      <c r="C88" t="s">
        <v>36</v>
      </c>
      <c r="D88" s="6">
        <v>13556708</v>
      </c>
      <c r="E88" s="6">
        <v>0</v>
      </c>
      <c r="F88" s="6">
        <f t="shared" si="4"/>
        <v>13556708</v>
      </c>
      <c r="G88" s="8">
        <v>8563169.9100000001</v>
      </c>
      <c r="H88" s="1">
        <v>1784.89</v>
      </c>
      <c r="I88" s="12">
        <f t="shared" si="5"/>
        <v>7595.2624531483725</v>
      </c>
      <c r="J88" s="8">
        <f t="shared" si="6"/>
        <v>4797.589717013373</v>
      </c>
      <c r="K88" s="12">
        <f t="shared" si="7"/>
        <v>12392.852170161746</v>
      </c>
    </row>
    <row r="89" spans="1:11" x14ac:dyDescent="0.25">
      <c r="A89" s="5" t="s">
        <v>220</v>
      </c>
      <c r="B89" t="s">
        <v>221</v>
      </c>
      <c r="C89" t="s">
        <v>129</v>
      </c>
      <c r="D89" s="6">
        <v>10135938</v>
      </c>
      <c r="E89" s="6">
        <v>0</v>
      </c>
      <c r="F89" s="6">
        <f t="shared" si="4"/>
        <v>10135938</v>
      </c>
      <c r="G89" s="8">
        <v>2180723.39</v>
      </c>
      <c r="H89" s="1">
        <v>952.95</v>
      </c>
      <c r="I89" s="12">
        <f t="shared" si="5"/>
        <v>10636.379663151267</v>
      </c>
      <c r="J89" s="8">
        <f t="shared" si="6"/>
        <v>2288.3922451335329</v>
      </c>
      <c r="K89" s="12">
        <f t="shared" si="7"/>
        <v>12924.7719082848</v>
      </c>
    </row>
    <row r="90" spans="1:11" x14ac:dyDescent="0.25">
      <c r="A90" s="5" t="s">
        <v>222</v>
      </c>
      <c r="B90" t="s">
        <v>223</v>
      </c>
      <c r="C90" t="s">
        <v>224</v>
      </c>
      <c r="D90" s="6">
        <v>3377291</v>
      </c>
      <c r="E90" s="6">
        <v>1033357</v>
      </c>
      <c r="F90" s="6">
        <f t="shared" si="4"/>
        <v>4410648</v>
      </c>
      <c r="G90" s="8">
        <v>6842286.8700000001</v>
      </c>
      <c r="H90" s="1">
        <v>1062.6099999999999</v>
      </c>
      <c r="I90" s="12">
        <f t="shared" si="5"/>
        <v>4150.7683910371634</v>
      </c>
      <c r="J90" s="8">
        <f t="shared" si="6"/>
        <v>6439.1327674311369</v>
      </c>
      <c r="K90" s="12">
        <f t="shared" si="7"/>
        <v>10589.901158468299</v>
      </c>
    </row>
    <row r="91" spans="1:11" x14ac:dyDescent="0.25">
      <c r="A91" s="5" t="s">
        <v>225</v>
      </c>
      <c r="B91" t="s">
        <v>226</v>
      </c>
      <c r="C91" t="s">
        <v>227</v>
      </c>
      <c r="D91" s="6">
        <v>2451230</v>
      </c>
      <c r="E91" s="6">
        <v>1346989</v>
      </c>
      <c r="F91" s="6">
        <f t="shared" si="4"/>
        <v>3798219</v>
      </c>
      <c r="G91" s="8">
        <v>5469897.4199999999</v>
      </c>
      <c r="H91" s="1">
        <v>807.64</v>
      </c>
      <c r="I91" s="12">
        <f t="shared" si="5"/>
        <v>4702.861423406468</v>
      </c>
      <c r="J91" s="8">
        <f t="shared" si="6"/>
        <v>6772.6925610420485</v>
      </c>
      <c r="K91" s="12">
        <f t="shared" si="7"/>
        <v>11475.553984448517</v>
      </c>
    </row>
    <row r="92" spans="1:11" x14ac:dyDescent="0.25">
      <c r="A92" s="5" t="s">
        <v>228</v>
      </c>
      <c r="B92" t="s">
        <v>229</v>
      </c>
      <c r="C92" t="s">
        <v>230</v>
      </c>
      <c r="D92" s="6">
        <v>5971548</v>
      </c>
      <c r="E92" s="6">
        <v>2501272</v>
      </c>
      <c r="F92" s="6">
        <f t="shared" si="4"/>
        <v>8472820</v>
      </c>
      <c r="G92" s="8">
        <v>8531101.0800000001</v>
      </c>
      <c r="H92" s="1">
        <v>1498.46</v>
      </c>
      <c r="I92" s="12">
        <f t="shared" si="5"/>
        <v>5654.3518011825472</v>
      </c>
      <c r="J92" s="8">
        <f t="shared" si="6"/>
        <v>5693.2457856732908</v>
      </c>
      <c r="K92" s="12">
        <f t="shared" si="7"/>
        <v>11347.597586855838</v>
      </c>
    </row>
    <row r="93" spans="1:11" x14ac:dyDescent="0.25">
      <c r="A93" s="5" t="s">
        <v>231</v>
      </c>
      <c r="B93" t="s">
        <v>232</v>
      </c>
      <c r="C93" t="s">
        <v>186</v>
      </c>
      <c r="D93" s="6">
        <v>15702508</v>
      </c>
      <c r="E93" s="6">
        <v>0</v>
      </c>
      <c r="F93" s="6">
        <f t="shared" si="4"/>
        <v>15702508</v>
      </c>
      <c r="G93" s="8">
        <v>10290298.609999999</v>
      </c>
      <c r="H93" s="1">
        <v>1902.88</v>
      </c>
      <c r="I93" s="12">
        <f t="shared" si="5"/>
        <v>8251.9696460102568</v>
      </c>
      <c r="J93" s="8">
        <f t="shared" si="6"/>
        <v>5407.7496268813584</v>
      </c>
      <c r="K93" s="12">
        <f t="shared" si="7"/>
        <v>13659.719272891616</v>
      </c>
    </row>
    <row r="94" spans="1:11" x14ac:dyDescent="0.25">
      <c r="A94" s="5" t="s">
        <v>233</v>
      </c>
      <c r="B94" t="s">
        <v>234</v>
      </c>
      <c r="C94" t="s">
        <v>106</v>
      </c>
      <c r="D94" s="6">
        <v>2813742</v>
      </c>
      <c r="E94" s="6">
        <v>1073828</v>
      </c>
      <c r="F94" s="6">
        <f t="shared" si="4"/>
        <v>3887570</v>
      </c>
      <c r="G94" s="8">
        <v>2482700.85</v>
      </c>
      <c r="H94" s="1">
        <v>544.91</v>
      </c>
      <c r="I94" s="12">
        <f t="shared" si="5"/>
        <v>7134.3341102200366</v>
      </c>
      <c r="J94" s="8">
        <f t="shared" si="6"/>
        <v>4556.1667981868568</v>
      </c>
      <c r="K94" s="12">
        <f t="shared" si="7"/>
        <v>11690.500908406893</v>
      </c>
    </row>
    <row r="95" spans="1:11" x14ac:dyDescent="0.25">
      <c r="A95" s="5" t="s">
        <v>235</v>
      </c>
      <c r="B95" t="s">
        <v>236</v>
      </c>
      <c r="C95" t="s">
        <v>237</v>
      </c>
      <c r="D95" s="6">
        <v>14148862</v>
      </c>
      <c r="E95" s="6">
        <v>3710994</v>
      </c>
      <c r="F95" s="6">
        <f t="shared" si="4"/>
        <v>17859856</v>
      </c>
      <c r="G95" s="8">
        <v>11733783.82</v>
      </c>
      <c r="H95" s="1">
        <v>2785.65</v>
      </c>
      <c r="I95" s="12">
        <f t="shared" si="5"/>
        <v>6411.378313858525</v>
      </c>
      <c r="J95" s="8">
        <f t="shared" si="6"/>
        <v>4212.2247303142894</v>
      </c>
      <c r="K95" s="12">
        <f t="shared" si="7"/>
        <v>10623.603044172814</v>
      </c>
    </row>
    <row r="96" spans="1:11" x14ac:dyDescent="0.25">
      <c r="A96" s="5" t="s">
        <v>238</v>
      </c>
      <c r="B96" t="s">
        <v>239</v>
      </c>
      <c r="C96" t="s">
        <v>240</v>
      </c>
      <c r="D96" s="6">
        <v>3803468</v>
      </c>
      <c r="E96" s="6">
        <v>1435705</v>
      </c>
      <c r="F96" s="6">
        <f t="shared" si="4"/>
        <v>5239173</v>
      </c>
      <c r="G96" s="8">
        <v>5680355.0800000001</v>
      </c>
      <c r="H96" s="1">
        <v>1074.83</v>
      </c>
      <c r="I96" s="12">
        <f t="shared" si="5"/>
        <v>4874.4201408594854</v>
      </c>
      <c r="J96" s="8">
        <f t="shared" si="6"/>
        <v>5284.8869867793046</v>
      </c>
      <c r="K96" s="12">
        <f t="shared" si="7"/>
        <v>10159.307127638789</v>
      </c>
    </row>
    <row r="97" spans="1:11" x14ac:dyDescent="0.25">
      <c r="A97" s="5" t="s">
        <v>241</v>
      </c>
      <c r="B97" t="s">
        <v>242</v>
      </c>
      <c r="C97" t="s">
        <v>183</v>
      </c>
      <c r="D97" s="6">
        <v>92160984</v>
      </c>
      <c r="E97" s="6">
        <v>0</v>
      </c>
      <c r="F97" s="6">
        <f t="shared" si="4"/>
        <v>92160984</v>
      </c>
      <c r="G97" s="8">
        <v>11047737.939999999</v>
      </c>
      <c r="H97" s="1">
        <v>7982.57</v>
      </c>
      <c r="I97" s="12">
        <f t="shared" si="5"/>
        <v>11545.27727285824</v>
      </c>
      <c r="J97" s="8">
        <f t="shared" si="6"/>
        <v>1383.9825945779367</v>
      </c>
      <c r="K97" s="12">
        <f t="shared" si="7"/>
        <v>12929.259867436176</v>
      </c>
    </row>
    <row r="98" spans="1:11" x14ac:dyDescent="0.25">
      <c r="A98" s="5" t="s">
        <v>243</v>
      </c>
      <c r="B98" t="s">
        <v>244</v>
      </c>
      <c r="C98" t="s">
        <v>85</v>
      </c>
      <c r="D98" s="6">
        <v>4675628</v>
      </c>
      <c r="E98" s="6">
        <v>1100544</v>
      </c>
      <c r="F98" s="6">
        <f t="shared" si="4"/>
        <v>5776172</v>
      </c>
      <c r="G98" s="8">
        <v>6409945.7400000002</v>
      </c>
      <c r="H98" s="1">
        <v>1008.58</v>
      </c>
      <c r="I98" s="12">
        <f t="shared" si="5"/>
        <v>5727.0340478692815</v>
      </c>
      <c r="J98" s="8">
        <f t="shared" si="6"/>
        <v>6355.4162684169823</v>
      </c>
      <c r="K98" s="12">
        <f t="shared" si="7"/>
        <v>12082.450316286264</v>
      </c>
    </row>
    <row r="99" spans="1:11" x14ac:dyDescent="0.25">
      <c r="A99" s="5" t="s">
        <v>245</v>
      </c>
      <c r="B99" t="s">
        <v>246</v>
      </c>
      <c r="C99" t="s">
        <v>98</v>
      </c>
      <c r="D99" s="6">
        <v>28860867</v>
      </c>
      <c r="E99" s="6">
        <v>0</v>
      </c>
      <c r="F99" s="6">
        <f t="shared" si="4"/>
        <v>28860867</v>
      </c>
      <c r="G99" s="8">
        <v>1148626.04</v>
      </c>
      <c r="H99" s="1">
        <v>1707.78</v>
      </c>
      <c r="I99" s="12">
        <f t="shared" si="5"/>
        <v>16899.63988335734</v>
      </c>
      <c r="J99" s="8">
        <f t="shared" si="6"/>
        <v>672.58431413882352</v>
      </c>
      <c r="K99" s="12">
        <f t="shared" si="7"/>
        <v>17572.224197496165</v>
      </c>
    </row>
    <row r="100" spans="1:11" x14ac:dyDescent="0.25">
      <c r="A100" s="5" t="s">
        <v>247</v>
      </c>
      <c r="B100" t="s">
        <v>248</v>
      </c>
      <c r="C100" t="s">
        <v>156</v>
      </c>
      <c r="D100" s="6">
        <v>7187841</v>
      </c>
      <c r="E100" s="6">
        <v>0</v>
      </c>
      <c r="F100" s="6">
        <f t="shared" si="4"/>
        <v>7187841</v>
      </c>
      <c r="G100" s="8">
        <v>7056406.9900000002</v>
      </c>
      <c r="H100" s="1">
        <v>1323.04</v>
      </c>
      <c r="I100" s="12">
        <f t="shared" si="5"/>
        <v>5432.8221368968434</v>
      </c>
      <c r="J100" s="8">
        <f t="shared" si="6"/>
        <v>5333.4797058290005</v>
      </c>
      <c r="K100" s="12">
        <f t="shared" si="7"/>
        <v>10766.301842725843</v>
      </c>
    </row>
    <row r="101" spans="1:11" x14ac:dyDescent="0.25">
      <c r="A101" s="5" t="s">
        <v>249</v>
      </c>
      <c r="B101" t="s">
        <v>250</v>
      </c>
      <c r="C101" t="s">
        <v>129</v>
      </c>
      <c r="D101" s="6">
        <v>29858673</v>
      </c>
      <c r="E101" s="6">
        <v>0</v>
      </c>
      <c r="F101" s="6">
        <f t="shared" si="4"/>
        <v>29858673</v>
      </c>
      <c r="G101" s="8">
        <v>4732664.67</v>
      </c>
      <c r="H101" s="1">
        <v>2788.86</v>
      </c>
      <c r="I101" s="12">
        <f t="shared" si="5"/>
        <v>10706.407994664487</v>
      </c>
      <c r="J101" s="8">
        <f t="shared" si="6"/>
        <v>1696.988973989372</v>
      </c>
      <c r="K101" s="12">
        <f t="shared" si="7"/>
        <v>12403.396968653858</v>
      </c>
    </row>
    <row r="102" spans="1:11" x14ac:dyDescent="0.25">
      <c r="A102" s="5" t="s">
        <v>251</v>
      </c>
      <c r="B102" t="s">
        <v>252</v>
      </c>
      <c r="C102" t="s">
        <v>253</v>
      </c>
      <c r="D102" s="6">
        <v>3760286</v>
      </c>
      <c r="E102" s="6">
        <v>0</v>
      </c>
      <c r="F102" s="6">
        <f t="shared" si="4"/>
        <v>3760286</v>
      </c>
      <c r="G102" s="8">
        <v>8607456.1799999997</v>
      </c>
      <c r="H102" s="1">
        <v>1134.52</v>
      </c>
      <c r="I102" s="12">
        <f t="shared" si="5"/>
        <v>3314.4290096252162</v>
      </c>
      <c r="J102" s="8">
        <f t="shared" si="6"/>
        <v>7586.8703768994819</v>
      </c>
      <c r="K102" s="12">
        <f t="shared" si="7"/>
        <v>10901.299386524697</v>
      </c>
    </row>
    <row r="103" spans="1:11" x14ac:dyDescent="0.25">
      <c r="A103" s="5" t="s">
        <v>254</v>
      </c>
      <c r="B103" t="s">
        <v>255</v>
      </c>
      <c r="C103" t="s">
        <v>24</v>
      </c>
      <c r="D103" s="6">
        <v>13062000</v>
      </c>
      <c r="E103" s="6">
        <v>0</v>
      </c>
      <c r="F103" s="6">
        <f t="shared" si="4"/>
        <v>13062000</v>
      </c>
      <c r="G103" s="8">
        <v>15123558.66</v>
      </c>
      <c r="H103" s="1">
        <v>3174.32</v>
      </c>
      <c r="I103" s="12">
        <f t="shared" si="5"/>
        <v>4114.8970488167542</v>
      </c>
      <c r="J103" s="8">
        <f t="shared" si="6"/>
        <v>4764.3459575594143</v>
      </c>
      <c r="K103" s="12">
        <f t="shared" si="7"/>
        <v>8879.2430063761676</v>
      </c>
    </row>
    <row r="104" spans="1:11" x14ac:dyDescent="0.25">
      <c r="A104" s="5" t="s">
        <v>256</v>
      </c>
      <c r="B104" t="s">
        <v>257</v>
      </c>
      <c r="C104" t="s">
        <v>258</v>
      </c>
      <c r="D104" s="6">
        <v>7130775</v>
      </c>
      <c r="E104" s="6">
        <v>2172254</v>
      </c>
      <c r="F104" s="6">
        <f t="shared" si="4"/>
        <v>9303029</v>
      </c>
      <c r="G104" s="8">
        <v>4766144.04</v>
      </c>
      <c r="H104" s="1">
        <v>1209.27</v>
      </c>
      <c r="I104" s="12">
        <f t="shared" si="5"/>
        <v>7693.0950077319376</v>
      </c>
      <c r="J104" s="8">
        <f t="shared" si="6"/>
        <v>3941.3398496613659</v>
      </c>
      <c r="K104" s="12">
        <f t="shared" si="7"/>
        <v>11634.434857393304</v>
      </c>
    </row>
    <row r="105" spans="1:11" x14ac:dyDescent="0.25">
      <c r="A105" s="5" t="s">
        <v>259</v>
      </c>
      <c r="B105" t="s">
        <v>260</v>
      </c>
      <c r="C105" t="s">
        <v>261</v>
      </c>
      <c r="D105" s="6">
        <v>345851531</v>
      </c>
      <c r="E105" s="6">
        <v>0</v>
      </c>
      <c r="F105" s="6">
        <f t="shared" si="4"/>
        <v>345851531</v>
      </c>
      <c r="G105" s="8">
        <v>197255534.91999999</v>
      </c>
      <c r="H105" s="1">
        <v>46559.46</v>
      </c>
      <c r="I105" s="12">
        <f t="shared" si="5"/>
        <v>7428.1688619240858</v>
      </c>
      <c r="J105" s="8">
        <f t="shared" si="6"/>
        <v>4236.6370855675732</v>
      </c>
      <c r="K105" s="12">
        <f t="shared" si="7"/>
        <v>11664.805947491659</v>
      </c>
    </row>
    <row r="106" spans="1:11" x14ac:dyDescent="0.25">
      <c r="A106" s="5" t="s">
        <v>262</v>
      </c>
      <c r="B106" t="s">
        <v>263</v>
      </c>
      <c r="C106" t="s">
        <v>264</v>
      </c>
      <c r="D106" s="6">
        <v>11223574</v>
      </c>
      <c r="E106" s="6">
        <v>1965953</v>
      </c>
      <c r="F106" s="6">
        <f t="shared" si="4"/>
        <v>13189527</v>
      </c>
      <c r="G106" s="8">
        <v>11131429.789999999</v>
      </c>
      <c r="H106" s="1">
        <v>2120.3200000000002</v>
      </c>
      <c r="I106" s="12">
        <f t="shared" si="5"/>
        <v>6220.5360511620884</v>
      </c>
      <c r="J106" s="8">
        <f t="shared" si="6"/>
        <v>5249.8819942272858</v>
      </c>
      <c r="K106" s="12">
        <f t="shared" si="7"/>
        <v>11470.418045389375</v>
      </c>
    </row>
    <row r="107" spans="1:11" x14ac:dyDescent="0.25">
      <c r="A107" s="5" t="s">
        <v>265</v>
      </c>
      <c r="B107" t="s">
        <v>266</v>
      </c>
      <c r="C107" t="s">
        <v>267</v>
      </c>
      <c r="D107" s="6">
        <v>13876788</v>
      </c>
      <c r="E107" s="6">
        <v>0</v>
      </c>
      <c r="F107" s="6">
        <f t="shared" si="4"/>
        <v>13876788</v>
      </c>
      <c r="G107" s="8">
        <v>6489781.6600000001</v>
      </c>
      <c r="H107" s="1">
        <v>1854.08</v>
      </c>
      <c r="I107" s="12">
        <f t="shared" si="5"/>
        <v>7484.4602174663451</v>
      </c>
      <c r="J107" s="8">
        <f t="shared" si="6"/>
        <v>3500.2705708491544</v>
      </c>
      <c r="K107" s="12">
        <f t="shared" si="7"/>
        <v>10984.730788315499</v>
      </c>
    </row>
    <row r="108" spans="1:11" x14ac:dyDescent="0.25">
      <c r="A108" s="5" t="s">
        <v>268</v>
      </c>
      <c r="B108" t="s">
        <v>269</v>
      </c>
      <c r="C108" t="s">
        <v>153</v>
      </c>
      <c r="D108" s="6">
        <v>1496136</v>
      </c>
      <c r="E108" s="6">
        <v>0</v>
      </c>
      <c r="F108" s="6">
        <f t="shared" si="4"/>
        <v>1496136</v>
      </c>
      <c r="G108" s="8">
        <v>3813041.84</v>
      </c>
      <c r="H108" s="1">
        <v>458.55</v>
      </c>
      <c r="I108" s="12">
        <f t="shared" si="5"/>
        <v>3262.7543343146876</v>
      </c>
      <c r="J108" s="8">
        <f t="shared" si="6"/>
        <v>8315.4330825427969</v>
      </c>
      <c r="K108" s="12">
        <f t="shared" si="7"/>
        <v>11578.187416857485</v>
      </c>
    </row>
    <row r="109" spans="1:11" x14ac:dyDescent="0.25">
      <c r="A109" s="5" t="s">
        <v>270</v>
      </c>
      <c r="B109" t="s">
        <v>271</v>
      </c>
      <c r="C109" t="s">
        <v>272</v>
      </c>
      <c r="D109" s="6">
        <v>5169088</v>
      </c>
      <c r="E109" s="6">
        <v>0</v>
      </c>
      <c r="F109" s="6">
        <f t="shared" si="4"/>
        <v>5169088</v>
      </c>
      <c r="G109" s="8">
        <v>15725444.779999999</v>
      </c>
      <c r="H109" s="1">
        <v>1906.58</v>
      </c>
      <c r="I109" s="12">
        <f t="shared" si="5"/>
        <v>2711.1833754681156</v>
      </c>
      <c r="J109" s="8">
        <f t="shared" si="6"/>
        <v>8247.9858070471728</v>
      </c>
      <c r="K109" s="12">
        <f t="shared" si="7"/>
        <v>10959.169182515288</v>
      </c>
    </row>
    <row r="110" spans="1:11" x14ac:dyDescent="0.25">
      <c r="A110" s="5" t="s">
        <v>273</v>
      </c>
      <c r="B110" t="s">
        <v>274</v>
      </c>
      <c r="C110" t="s">
        <v>275</v>
      </c>
      <c r="D110" s="6">
        <v>6168364</v>
      </c>
      <c r="E110" s="6">
        <v>2252957</v>
      </c>
      <c r="F110" s="6">
        <f t="shared" si="4"/>
        <v>8421321</v>
      </c>
      <c r="G110" s="8">
        <v>7941477.8899999997</v>
      </c>
      <c r="H110" s="1">
        <v>1550.26</v>
      </c>
      <c r="I110" s="12">
        <f t="shared" si="5"/>
        <v>5432.1991149871637</v>
      </c>
      <c r="J110" s="8">
        <f t="shared" si="6"/>
        <v>5122.6748351889355</v>
      </c>
      <c r="K110" s="12">
        <f t="shared" si="7"/>
        <v>10554.873950176099</v>
      </c>
    </row>
    <row r="111" spans="1:11" x14ac:dyDescent="0.25">
      <c r="A111" s="5" t="s">
        <v>276</v>
      </c>
      <c r="B111" t="s">
        <v>277</v>
      </c>
      <c r="C111" t="s">
        <v>42</v>
      </c>
      <c r="D111" s="6">
        <v>3423297</v>
      </c>
      <c r="E111" s="6">
        <v>0</v>
      </c>
      <c r="F111" s="6">
        <f t="shared" si="4"/>
        <v>3423297</v>
      </c>
      <c r="G111" s="8">
        <v>11001873.67</v>
      </c>
      <c r="H111" s="1">
        <v>1039.9000000000001</v>
      </c>
      <c r="I111" s="12">
        <f t="shared" si="5"/>
        <v>3291.9482642561784</v>
      </c>
      <c r="J111" s="8">
        <f t="shared" si="6"/>
        <v>10579.741965573612</v>
      </c>
      <c r="K111" s="12">
        <f t="shared" si="7"/>
        <v>13871.69022982979</v>
      </c>
    </row>
    <row r="112" spans="1:11" x14ac:dyDescent="0.25">
      <c r="A112" s="5" t="s">
        <v>278</v>
      </c>
      <c r="B112" t="s">
        <v>279</v>
      </c>
      <c r="C112" t="s">
        <v>93</v>
      </c>
      <c r="D112" s="6">
        <v>7808727</v>
      </c>
      <c r="E112" s="6">
        <v>3760810</v>
      </c>
      <c r="F112" s="6">
        <f t="shared" si="4"/>
        <v>11569537</v>
      </c>
      <c r="G112" s="8">
        <v>5420837.29</v>
      </c>
      <c r="H112" s="1">
        <v>1561.86</v>
      </c>
      <c r="I112" s="12">
        <f t="shared" si="5"/>
        <v>7407.5378074859464</v>
      </c>
      <c r="J112" s="8">
        <f t="shared" si="6"/>
        <v>3470.7574878670307</v>
      </c>
      <c r="K112" s="12">
        <f t="shared" si="7"/>
        <v>10878.295295352977</v>
      </c>
    </row>
    <row r="113" spans="1:11" x14ac:dyDescent="0.25">
      <c r="A113" s="5" t="s">
        <v>280</v>
      </c>
      <c r="B113" t="s">
        <v>281</v>
      </c>
      <c r="C113" t="s">
        <v>98</v>
      </c>
      <c r="D113" s="6">
        <v>85426285</v>
      </c>
      <c r="E113" s="6">
        <v>0</v>
      </c>
      <c r="F113" s="6">
        <f t="shared" si="4"/>
        <v>85426285</v>
      </c>
      <c r="G113" s="8">
        <v>19891984.66</v>
      </c>
      <c r="H113" s="1">
        <v>7050.96</v>
      </c>
      <c r="I113" s="12">
        <f t="shared" si="5"/>
        <v>12115.553768564849</v>
      </c>
      <c r="J113" s="8">
        <f t="shared" si="6"/>
        <v>2821.1739479446769</v>
      </c>
      <c r="K113" s="12">
        <f t="shared" si="7"/>
        <v>14936.727716509526</v>
      </c>
    </row>
    <row r="114" spans="1:11" x14ac:dyDescent="0.25">
      <c r="A114" s="5" t="s">
        <v>282</v>
      </c>
      <c r="B114" t="s">
        <v>283</v>
      </c>
      <c r="C114" t="s">
        <v>98</v>
      </c>
      <c r="D114" s="6">
        <v>258566994</v>
      </c>
      <c r="E114" s="6">
        <v>0</v>
      </c>
      <c r="F114" s="6">
        <f t="shared" si="4"/>
        <v>258566994</v>
      </c>
      <c r="G114" s="8">
        <v>440043492.56999999</v>
      </c>
      <c r="H114" s="1">
        <v>51273.67</v>
      </c>
      <c r="I114" s="12">
        <f t="shared" si="5"/>
        <v>5042.8805661853348</v>
      </c>
      <c r="J114" s="8">
        <f t="shared" si="6"/>
        <v>8582.2507452655518</v>
      </c>
      <c r="K114" s="12">
        <f t="shared" si="7"/>
        <v>13625.131311450887</v>
      </c>
    </row>
    <row r="115" spans="1:11" x14ac:dyDescent="0.25">
      <c r="A115" s="5" t="s">
        <v>284</v>
      </c>
      <c r="B115" t="s">
        <v>285</v>
      </c>
      <c r="C115" t="s">
        <v>148</v>
      </c>
      <c r="D115" s="6">
        <v>6893119</v>
      </c>
      <c r="E115" s="6">
        <v>73996</v>
      </c>
      <c r="F115" s="6">
        <f t="shared" si="4"/>
        <v>6967115</v>
      </c>
      <c r="G115" s="8">
        <v>8270372.6100000003</v>
      </c>
      <c r="H115" s="1">
        <v>1657.97</v>
      </c>
      <c r="I115" s="12">
        <f t="shared" si="5"/>
        <v>4202.1960590360504</v>
      </c>
      <c r="J115" s="8">
        <f t="shared" si="6"/>
        <v>4988.2522663256877</v>
      </c>
      <c r="K115" s="12">
        <f t="shared" si="7"/>
        <v>9190.4483253617382</v>
      </c>
    </row>
    <row r="116" spans="1:11" x14ac:dyDescent="0.25">
      <c r="A116" s="5" t="s">
        <v>286</v>
      </c>
      <c r="B116" t="s">
        <v>287</v>
      </c>
      <c r="C116" t="s">
        <v>145</v>
      </c>
      <c r="D116" s="6">
        <v>25736853</v>
      </c>
      <c r="E116" s="6">
        <v>6027498</v>
      </c>
      <c r="F116" s="6">
        <f t="shared" si="4"/>
        <v>31764351</v>
      </c>
      <c r="G116" s="8">
        <v>8195718.1799999997</v>
      </c>
      <c r="H116" s="1">
        <v>2345.6999999999998</v>
      </c>
      <c r="I116" s="12">
        <f t="shared" si="5"/>
        <v>13541.523212687045</v>
      </c>
      <c r="J116" s="8">
        <f t="shared" si="6"/>
        <v>3493.9328047064841</v>
      </c>
      <c r="K116" s="12">
        <f t="shared" si="7"/>
        <v>17035.456017393528</v>
      </c>
    </row>
    <row r="117" spans="1:11" x14ac:dyDescent="0.25">
      <c r="A117" s="5" t="s">
        <v>288</v>
      </c>
      <c r="B117" t="s">
        <v>289</v>
      </c>
      <c r="C117" t="s">
        <v>290</v>
      </c>
      <c r="D117" s="6">
        <v>7891419</v>
      </c>
      <c r="E117" s="6">
        <v>914248</v>
      </c>
      <c r="F117" s="6">
        <f t="shared" si="4"/>
        <v>8805667</v>
      </c>
      <c r="G117" s="8">
        <v>11958787.77</v>
      </c>
      <c r="H117" s="1">
        <v>1974.38</v>
      </c>
      <c r="I117" s="12">
        <f t="shared" si="5"/>
        <v>4459.9656601059569</v>
      </c>
      <c r="J117" s="8">
        <f t="shared" si="6"/>
        <v>6056.9838480940844</v>
      </c>
      <c r="K117" s="12">
        <f t="shared" si="7"/>
        <v>10516.949508200041</v>
      </c>
    </row>
    <row r="118" spans="1:11" x14ac:dyDescent="0.25">
      <c r="A118" s="5" t="s">
        <v>291</v>
      </c>
      <c r="B118" t="s">
        <v>292</v>
      </c>
      <c r="C118" t="s">
        <v>237</v>
      </c>
      <c r="D118" s="6">
        <v>4464058</v>
      </c>
      <c r="E118" s="6">
        <v>1019756</v>
      </c>
      <c r="F118" s="6">
        <f t="shared" si="4"/>
        <v>5483814</v>
      </c>
      <c r="G118" s="8">
        <v>6696489.2999999998</v>
      </c>
      <c r="H118" s="1">
        <v>1199.83</v>
      </c>
      <c r="I118" s="12">
        <f t="shared" si="5"/>
        <v>4570.4924864355789</v>
      </c>
      <c r="J118" s="8">
        <f t="shared" si="6"/>
        <v>5581.1984197761349</v>
      </c>
      <c r="K118" s="12">
        <f t="shared" si="7"/>
        <v>10151.690906211714</v>
      </c>
    </row>
    <row r="119" spans="1:11" x14ac:dyDescent="0.25">
      <c r="A119" s="5" t="s">
        <v>293</v>
      </c>
      <c r="B119" t="s">
        <v>294</v>
      </c>
      <c r="C119" t="s">
        <v>295</v>
      </c>
      <c r="D119" s="6">
        <v>289856</v>
      </c>
      <c r="E119" s="6">
        <v>0</v>
      </c>
      <c r="F119" s="6">
        <f t="shared" si="4"/>
        <v>289856</v>
      </c>
      <c r="G119" s="8">
        <v>606631.87</v>
      </c>
      <c r="H119" s="1">
        <v>94.93</v>
      </c>
      <c r="I119" s="12">
        <f t="shared" si="5"/>
        <v>3053.3656378384071</v>
      </c>
      <c r="J119" s="8">
        <f t="shared" si="6"/>
        <v>6390.307279047719</v>
      </c>
      <c r="K119" s="12">
        <f t="shared" si="7"/>
        <v>9443.6729168861257</v>
      </c>
    </row>
    <row r="120" spans="1:11" x14ac:dyDescent="0.25">
      <c r="A120" s="5" t="s">
        <v>296</v>
      </c>
      <c r="B120" t="s">
        <v>297</v>
      </c>
      <c r="C120" t="s">
        <v>194</v>
      </c>
      <c r="D120" s="6">
        <v>3786062</v>
      </c>
      <c r="E120" s="6">
        <v>1709292</v>
      </c>
      <c r="F120" s="6">
        <f t="shared" si="4"/>
        <v>5495354</v>
      </c>
      <c r="G120" s="8">
        <v>3720647.14</v>
      </c>
      <c r="H120" s="1">
        <v>714.02</v>
      </c>
      <c r="I120" s="12">
        <f t="shared" si="5"/>
        <v>7696.358645416095</v>
      </c>
      <c r="J120" s="8">
        <f t="shared" si="6"/>
        <v>5210.8444301280078</v>
      </c>
      <c r="K120" s="12">
        <f t="shared" si="7"/>
        <v>12907.203075544103</v>
      </c>
    </row>
    <row r="121" spans="1:11" x14ac:dyDescent="0.25">
      <c r="A121" s="5" t="s">
        <v>298</v>
      </c>
      <c r="B121" t="s">
        <v>299</v>
      </c>
      <c r="C121" t="s">
        <v>42</v>
      </c>
      <c r="D121" s="6">
        <v>9115386</v>
      </c>
      <c r="E121" s="6">
        <v>0</v>
      </c>
      <c r="F121" s="6">
        <f t="shared" si="4"/>
        <v>9115386</v>
      </c>
      <c r="G121" s="8">
        <v>1909924.57</v>
      </c>
      <c r="H121" s="1">
        <v>819.29</v>
      </c>
      <c r="I121" s="12">
        <f t="shared" si="5"/>
        <v>11125.957841545729</v>
      </c>
      <c r="J121" s="8">
        <f t="shared" si="6"/>
        <v>2331.1947784056929</v>
      </c>
      <c r="K121" s="12">
        <f t="shared" si="7"/>
        <v>13457.152619951423</v>
      </c>
    </row>
    <row r="122" spans="1:11" x14ac:dyDescent="0.25">
      <c r="A122" s="5" t="s">
        <v>300</v>
      </c>
      <c r="B122" t="s">
        <v>301</v>
      </c>
      <c r="C122" t="s">
        <v>103</v>
      </c>
      <c r="D122" s="6">
        <v>4795302</v>
      </c>
      <c r="E122" s="6">
        <v>2033519</v>
      </c>
      <c r="F122" s="6">
        <f t="shared" si="4"/>
        <v>6828821</v>
      </c>
      <c r="G122" s="8">
        <v>2961274.27</v>
      </c>
      <c r="H122" s="1">
        <v>952.52</v>
      </c>
      <c r="I122" s="12">
        <f t="shared" si="5"/>
        <v>7169.2153445596941</v>
      </c>
      <c r="J122" s="8">
        <f t="shared" si="6"/>
        <v>3108.8840864233821</v>
      </c>
      <c r="K122" s="12">
        <f t="shared" si="7"/>
        <v>10278.099430983077</v>
      </c>
    </row>
    <row r="123" spans="1:11" x14ac:dyDescent="0.25">
      <c r="A123" s="5" t="s">
        <v>302</v>
      </c>
      <c r="B123" t="s">
        <v>303</v>
      </c>
      <c r="C123" t="s">
        <v>139</v>
      </c>
      <c r="D123" s="6">
        <v>489690601</v>
      </c>
      <c r="E123" s="6">
        <v>0</v>
      </c>
      <c r="F123" s="6">
        <f t="shared" si="4"/>
        <v>489690601</v>
      </c>
      <c r="G123" s="8">
        <v>337611615</v>
      </c>
      <c r="H123" s="1">
        <v>73050.75</v>
      </c>
      <c r="I123" s="12">
        <f t="shared" si="5"/>
        <v>6703.4301632769002</v>
      </c>
      <c r="J123" s="8">
        <f t="shared" si="6"/>
        <v>4621.6036796336793</v>
      </c>
      <c r="K123" s="12">
        <f t="shared" si="7"/>
        <v>11325.03384291058</v>
      </c>
    </row>
    <row r="124" spans="1:11" x14ac:dyDescent="0.25">
      <c r="A124" s="5" t="s">
        <v>304</v>
      </c>
      <c r="B124" t="s">
        <v>305</v>
      </c>
      <c r="C124" t="s">
        <v>306</v>
      </c>
      <c r="D124" s="6">
        <v>3095208</v>
      </c>
      <c r="E124" s="6">
        <v>1430327</v>
      </c>
      <c r="F124" s="6">
        <f t="shared" si="4"/>
        <v>4525535</v>
      </c>
      <c r="G124" s="8">
        <v>5517500.2999999998</v>
      </c>
      <c r="H124" s="1">
        <v>851.98</v>
      </c>
      <c r="I124" s="12">
        <f t="shared" si="5"/>
        <v>5311.7854879222514</v>
      </c>
      <c r="J124" s="8">
        <f t="shared" si="6"/>
        <v>6476.0913401723037</v>
      </c>
      <c r="K124" s="12">
        <f t="shared" si="7"/>
        <v>11787.876828094555</v>
      </c>
    </row>
    <row r="125" spans="1:11" x14ac:dyDescent="0.25">
      <c r="A125" s="5" t="s">
        <v>307</v>
      </c>
      <c r="B125" t="s">
        <v>308</v>
      </c>
      <c r="C125" t="s">
        <v>70</v>
      </c>
      <c r="D125" s="6">
        <v>6405991</v>
      </c>
      <c r="E125" s="6">
        <v>0</v>
      </c>
      <c r="F125" s="6">
        <f t="shared" si="4"/>
        <v>6405991</v>
      </c>
      <c r="G125" s="8">
        <v>10798801.57</v>
      </c>
      <c r="H125" s="1">
        <v>1566.31</v>
      </c>
      <c r="I125" s="12">
        <f t="shared" si="5"/>
        <v>4089.8615216655708</v>
      </c>
      <c r="J125" s="8">
        <f t="shared" si="6"/>
        <v>6894.4216470558194</v>
      </c>
      <c r="K125" s="12">
        <f t="shared" si="7"/>
        <v>10984.283168721391</v>
      </c>
    </row>
    <row r="126" spans="1:11" x14ac:dyDescent="0.25">
      <c r="A126" s="5" t="s">
        <v>309</v>
      </c>
      <c r="B126" t="s">
        <v>310</v>
      </c>
      <c r="C126" t="s">
        <v>311</v>
      </c>
      <c r="D126" s="6">
        <v>13880225</v>
      </c>
      <c r="E126" s="6">
        <v>0</v>
      </c>
      <c r="F126" s="6">
        <f t="shared" si="4"/>
        <v>13880225</v>
      </c>
      <c r="G126" s="8">
        <v>2158328.9</v>
      </c>
      <c r="H126" s="1">
        <v>372.69</v>
      </c>
      <c r="I126" s="12">
        <f t="shared" si="5"/>
        <v>37243.352384018886</v>
      </c>
      <c r="J126" s="8">
        <f t="shared" si="6"/>
        <v>5791.2176339585176</v>
      </c>
      <c r="K126" s="12">
        <f t="shared" si="7"/>
        <v>43034.570017977407</v>
      </c>
    </row>
    <row r="127" spans="1:11" x14ac:dyDescent="0.25">
      <c r="A127" s="5" t="s">
        <v>312</v>
      </c>
      <c r="B127" t="s">
        <v>313</v>
      </c>
      <c r="C127" t="s">
        <v>306</v>
      </c>
      <c r="D127" s="6">
        <v>2115181</v>
      </c>
      <c r="E127" s="6">
        <v>761653</v>
      </c>
      <c r="F127" s="6">
        <f t="shared" si="4"/>
        <v>2876834</v>
      </c>
      <c r="G127" s="8">
        <v>3773420.27</v>
      </c>
      <c r="H127" s="1">
        <v>539.39</v>
      </c>
      <c r="I127" s="12">
        <f t="shared" si="5"/>
        <v>5333.4952446281914</v>
      </c>
      <c r="J127" s="8">
        <f t="shared" si="6"/>
        <v>6995.7178850182618</v>
      </c>
      <c r="K127" s="12">
        <f t="shared" si="7"/>
        <v>12329.213129646454</v>
      </c>
    </row>
    <row r="128" spans="1:11" x14ac:dyDescent="0.25">
      <c r="A128" s="5" t="s">
        <v>314</v>
      </c>
      <c r="B128" t="s">
        <v>315</v>
      </c>
      <c r="C128" t="s">
        <v>27</v>
      </c>
      <c r="D128" s="6">
        <v>35228956</v>
      </c>
      <c r="E128" s="6">
        <v>0</v>
      </c>
      <c r="F128" s="6">
        <f t="shared" si="4"/>
        <v>35228956</v>
      </c>
      <c r="G128" s="8">
        <v>1509529.21</v>
      </c>
      <c r="H128" s="1">
        <v>2862.94</v>
      </c>
      <c r="I128" s="12">
        <f t="shared" si="5"/>
        <v>12305.167415314327</v>
      </c>
      <c r="J128" s="8">
        <f t="shared" si="6"/>
        <v>527.26540199934334</v>
      </c>
      <c r="K128" s="12">
        <f t="shared" si="7"/>
        <v>12832.432817313671</v>
      </c>
    </row>
    <row r="129" spans="1:11" x14ac:dyDescent="0.25">
      <c r="A129" s="5" t="s">
        <v>316</v>
      </c>
      <c r="B129" t="s">
        <v>317</v>
      </c>
      <c r="C129" t="s">
        <v>57</v>
      </c>
      <c r="D129" s="6">
        <v>2990059</v>
      </c>
      <c r="E129" s="6">
        <v>1858333</v>
      </c>
      <c r="F129" s="6">
        <f t="shared" si="4"/>
        <v>4848392</v>
      </c>
      <c r="G129" s="8">
        <v>3329162.84</v>
      </c>
      <c r="H129" s="1">
        <v>701.19</v>
      </c>
      <c r="I129" s="12">
        <f t="shared" si="5"/>
        <v>6914.5196023902217</v>
      </c>
      <c r="J129" s="8">
        <f t="shared" si="6"/>
        <v>4747.8755258916981</v>
      </c>
      <c r="K129" s="12">
        <f t="shared" si="7"/>
        <v>11662.39512828192</v>
      </c>
    </row>
    <row r="130" spans="1:11" x14ac:dyDescent="0.25">
      <c r="A130" s="5" t="s">
        <v>318</v>
      </c>
      <c r="B130" t="s">
        <v>319</v>
      </c>
      <c r="C130" t="s">
        <v>320</v>
      </c>
      <c r="D130" s="6">
        <v>6317358</v>
      </c>
      <c r="E130" s="6">
        <v>0</v>
      </c>
      <c r="F130" s="6">
        <f t="shared" si="4"/>
        <v>6317358</v>
      </c>
      <c r="G130" s="8">
        <v>12155737.779999999</v>
      </c>
      <c r="H130" s="1">
        <v>1764.53</v>
      </c>
      <c r="I130" s="12">
        <f t="shared" si="5"/>
        <v>3580.1930259049154</v>
      </c>
      <c r="J130" s="8">
        <f t="shared" si="6"/>
        <v>6888.9380061546135</v>
      </c>
      <c r="K130" s="12">
        <f t="shared" si="7"/>
        <v>10469.131032059529</v>
      </c>
    </row>
    <row r="131" spans="1:11" x14ac:dyDescent="0.25">
      <c r="A131" s="5" t="s">
        <v>321</v>
      </c>
      <c r="B131" t="s">
        <v>322</v>
      </c>
      <c r="C131" t="s">
        <v>27</v>
      </c>
      <c r="D131" s="6">
        <v>13373595</v>
      </c>
      <c r="E131" s="6">
        <v>0</v>
      </c>
      <c r="F131" s="6">
        <f t="shared" si="4"/>
        <v>13373595</v>
      </c>
      <c r="G131" s="8">
        <v>3934691.4</v>
      </c>
      <c r="H131" s="1">
        <v>1387.4</v>
      </c>
      <c r="I131" s="12">
        <f t="shared" si="5"/>
        <v>9639.3217529191279</v>
      </c>
      <c r="J131" s="8">
        <f t="shared" si="6"/>
        <v>2836.0180193167071</v>
      </c>
      <c r="K131" s="12">
        <f t="shared" si="7"/>
        <v>12475.339772235835</v>
      </c>
    </row>
    <row r="132" spans="1:11" x14ac:dyDescent="0.25">
      <c r="A132" s="5" t="s">
        <v>323</v>
      </c>
      <c r="B132" t="s">
        <v>324</v>
      </c>
      <c r="C132" t="s">
        <v>134</v>
      </c>
      <c r="D132" s="6">
        <v>2879162</v>
      </c>
      <c r="E132" s="6">
        <v>2302951</v>
      </c>
      <c r="F132" s="6">
        <f t="shared" si="4"/>
        <v>5182113</v>
      </c>
      <c r="G132" s="8">
        <v>4219838.28</v>
      </c>
      <c r="H132" s="1">
        <v>711.62</v>
      </c>
      <c r="I132" s="12">
        <f t="shared" si="5"/>
        <v>7282.1351282988107</v>
      </c>
      <c r="J132" s="8">
        <f t="shared" si="6"/>
        <v>5929.9039937045054</v>
      </c>
      <c r="K132" s="12">
        <f t="shared" si="7"/>
        <v>13212.039122003316</v>
      </c>
    </row>
    <row r="133" spans="1:11" x14ac:dyDescent="0.25">
      <c r="A133" s="5" t="s">
        <v>325</v>
      </c>
      <c r="B133" t="s">
        <v>326</v>
      </c>
      <c r="C133" t="s">
        <v>194</v>
      </c>
      <c r="D133" s="6">
        <v>2943502</v>
      </c>
      <c r="E133" s="6">
        <v>230086</v>
      </c>
      <c r="F133" s="6">
        <f t="shared" si="4"/>
        <v>3173588</v>
      </c>
      <c r="G133" s="8">
        <v>6489397.5899999999</v>
      </c>
      <c r="H133" s="1">
        <v>693.26</v>
      </c>
      <c r="I133" s="12">
        <f t="shared" si="5"/>
        <v>4577.7745723105327</v>
      </c>
      <c r="J133" s="8">
        <f t="shared" si="6"/>
        <v>9360.6981363413433</v>
      </c>
      <c r="K133" s="12">
        <f t="shared" si="7"/>
        <v>13938.472708651876</v>
      </c>
    </row>
    <row r="134" spans="1:11" x14ac:dyDescent="0.25">
      <c r="A134" s="5" t="s">
        <v>327</v>
      </c>
      <c r="B134" t="s">
        <v>328</v>
      </c>
      <c r="C134" t="s">
        <v>103</v>
      </c>
      <c r="D134" s="6">
        <v>3055277</v>
      </c>
      <c r="E134" s="6">
        <v>1390156</v>
      </c>
      <c r="F134" s="6">
        <f t="shared" si="4"/>
        <v>4445433</v>
      </c>
      <c r="G134" s="8">
        <v>5622947.25</v>
      </c>
      <c r="H134" s="1">
        <v>867.62</v>
      </c>
      <c r="I134" s="12">
        <f t="shared" si="5"/>
        <v>5123.7096885733381</v>
      </c>
      <c r="J134" s="8">
        <f t="shared" si="6"/>
        <v>6480.887081902215</v>
      </c>
      <c r="K134" s="12">
        <f t="shared" si="7"/>
        <v>11604.596770475553</v>
      </c>
    </row>
    <row r="135" spans="1:11" x14ac:dyDescent="0.25">
      <c r="A135" s="5" t="s">
        <v>329</v>
      </c>
      <c r="B135" t="s">
        <v>328</v>
      </c>
      <c r="C135" t="s">
        <v>275</v>
      </c>
      <c r="D135" s="6">
        <v>8895410</v>
      </c>
      <c r="E135" s="6">
        <v>0</v>
      </c>
      <c r="F135" s="6">
        <f t="shared" si="4"/>
        <v>8895410</v>
      </c>
      <c r="G135" s="8">
        <v>7415738.9699999997</v>
      </c>
      <c r="H135" s="1">
        <v>1108.67</v>
      </c>
      <c r="I135" s="12">
        <f t="shared" si="5"/>
        <v>8023.4966220787064</v>
      </c>
      <c r="J135" s="8">
        <f t="shared" si="6"/>
        <v>6688.8604995174392</v>
      </c>
      <c r="K135" s="12">
        <f t="shared" si="7"/>
        <v>14712.357121596146</v>
      </c>
    </row>
    <row r="136" spans="1:11" x14ac:dyDescent="0.25">
      <c r="A136" s="5" t="s">
        <v>330</v>
      </c>
      <c r="B136" t="s">
        <v>328</v>
      </c>
      <c r="C136" t="s">
        <v>331</v>
      </c>
      <c r="D136" s="6">
        <v>4713234</v>
      </c>
      <c r="E136" s="6">
        <v>1239106</v>
      </c>
      <c r="F136" s="6">
        <f t="shared" si="4"/>
        <v>5952340</v>
      </c>
      <c r="G136" s="8">
        <v>4181581.26</v>
      </c>
      <c r="H136" s="1">
        <v>778.25</v>
      </c>
      <c r="I136" s="12">
        <f t="shared" si="5"/>
        <v>7648.3649212977834</v>
      </c>
      <c r="J136" s="8">
        <f t="shared" si="6"/>
        <v>5373.0565499518143</v>
      </c>
      <c r="K136" s="12">
        <f t="shared" si="7"/>
        <v>13021.421471249598</v>
      </c>
    </row>
    <row r="137" spans="1:11" x14ac:dyDescent="0.25">
      <c r="A137" s="5" t="s">
        <v>332</v>
      </c>
      <c r="B137" t="s">
        <v>333</v>
      </c>
      <c r="C137" t="s">
        <v>75</v>
      </c>
      <c r="D137" s="6">
        <v>9360480</v>
      </c>
      <c r="E137" s="6">
        <v>0</v>
      </c>
      <c r="F137" s="6">
        <f t="shared" si="4"/>
        <v>9360480</v>
      </c>
      <c r="G137" s="8">
        <v>9845963.8200000003</v>
      </c>
      <c r="H137" s="1">
        <v>1664.97</v>
      </c>
      <c r="I137" s="12">
        <f t="shared" si="5"/>
        <v>5622.0112074091421</v>
      </c>
      <c r="J137" s="8">
        <f t="shared" si="6"/>
        <v>5913.5983351051373</v>
      </c>
      <c r="K137" s="12">
        <f t="shared" si="7"/>
        <v>11535.609542514279</v>
      </c>
    </row>
    <row r="138" spans="1:11" x14ac:dyDescent="0.25">
      <c r="A138" s="5" t="s">
        <v>334</v>
      </c>
      <c r="B138" t="s">
        <v>335</v>
      </c>
      <c r="C138" t="s">
        <v>336</v>
      </c>
      <c r="D138" s="6">
        <v>3092386</v>
      </c>
      <c r="E138" s="6">
        <v>0</v>
      </c>
      <c r="F138" s="6">
        <f t="shared" si="4"/>
        <v>3092386</v>
      </c>
      <c r="G138" s="8">
        <v>9408752.2100000009</v>
      </c>
      <c r="H138" s="1">
        <v>900.59</v>
      </c>
      <c r="I138" s="12">
        <f t="shared" si="5"/>
        <v>3433.7334414106308</v>
      </c>
      <c r="J138" s="8">
        <f t="shared" si="6"/>
        <v>10447.320323343587</v>
      </c>
      <c r="K138" s="12">
        <f t="shared" si="7"/>
        <v>13881.053764754219</v>
      </c>
    </row>
    <row r="139" spans="1:11" x14ac:dyDescent="0.25">
      <c r="A139" s="5" t="s">
        <v>337</v>
      </c>
      <c r="B139" t="s">
        <v>338</v>
      </c>
      <c r="C139" t="s">
        <v>27</v>
      </c>
      <c r="D139" s="6">
        <v>37751888</v>
      </c>
      <c r="E139" s="6">
        <v>0</v>
      </c>
      <c r="F139" s="6">
        <f t="shared" ref="F139:F202" si="8">D139+E139</f>
        <v>37751888</v>
      </c>
      <c r="G139" s="8">
        <v>14800289.289999999</v>
      </c>
      <c r="H139" s="1">
        <v>4340.6499999999996</v>
      </c>
      <c r="I139" s="12">
        <f t="shared" ref="I139:I202" si="9">F139/H139</f>
        <v>8697.2891156854403</v>
      </c>
      <c r="J139" s="8">
        <f t="shared" ref="J139:J202" si="10">G139/H139</f>
        <v>3409.6942370382317</v>
      </c>
      <c r="K139" s="12">
        <f t="shared" ref="K139:K202" si="11">I139+J139</f>
        <v>12106.983352723671</v>
      </c>
    </row>
    <row r="140" spans="1:11" x14ac:dyDescent="0.25">
      <c r="A140" s="5" t="s">
        <v>339</v>
      </c>
      <c r="B140" t="s">
        <v>340</v>
      </c>
      <c r="C140" t="s">
        <v>98</v>
      </c>
      <c r="D140" s="6">
        <v>13112514</v>
      </c>
      <c r="E140" s="6">
        <v>0</v>
      </c>
      <c r="F140" s="6">
        <f t="shared" si="8"/>
        <v>13112514</v>
      </c>
      <c r="G140" s="8">
        <v>310709.27</v>
      </c>
      <c r="H140" s="1">
        <v>801.47</v>
      </c>
      <c r="I140" s="12">
        <f t="shared" si="9"/>
        <v>16360.579934370593</v>
      </c>
      <c r="J140" s="8">
        <f t="shared" si="10"/>
        <v>387.67423609118248</v>
      </c>
      <c r="K140" s="12">
        <f t="shared" si="11"/>
        <v>16748.254170461776</v>
      </c>
    </row>
    <row r="141" spans="1:11" x14ac:dyDescent="0.25">
      <c r="A141" s="5" t="s">
        <v>341</v>
      </c>
      <c r="B141" t="s">
        <v>342</v>
      </c>
      <c r="C141" t="s">
        <v>258</v>
      </c>
      <c r="D141" s="6">
        <v>4105333</v>
      </c>
      <c r="E141" s="6">
        <v>1482630</v>
      </c>
      <c r="F141" s="6">
        <f t="shared" si="8"/>
        <v>5587963</v>
      </c>
      <c r="G141" s="8">
        <v>2901578.23</v>
      </c>
      <c r="H141" s="1">
        <v>827.74</v>
      </c>
      <c r="I141" s="12">
        <f t="shared" si="9"/>
        <v>6750.8674221373858</v>
      </c>
      <c r="J141" s="8">
        <f t="shared" si="10"/>
        <v>3505.4222702781067</v>
      </c>
      <c r="K141" s="12">
        <f t="shared" si="11"/>
        <v>10256.289692415492</v>
      </c>
    </row>
    <row r="142" spans="1:11" x14ac:dyDescent="0.25">
      <c r="A142" s="5" t="s">
        <v>343</v>
      </c>
      <c r="B142" t="s">
        <v>344</v>
      </c>
      <c r="C142" t="s">
        <v>124</v>
      </c>
      <c r="D142" s="6">
        <v>11530138</v>
      </c>
      <c r="E142" s="6">
        <v>0</v>
      </c>
      <c r="F142" s="6">
        <f t="shared" si="8"/>
        <v>11530138</v>
      </c>
      <c r="G142" s="8">
        <v>458552.04</v>
      </c>
      <c r="H142" s="1">
        <v>452.62</v>
      </c>
      <c r="I142" s="12">
        <f t="shared" si="9"/>
        <v>25474.212363572093</v>
      </c>
      <c r="J142" s="8">
        <f t="shared" si="10"/>
        <v>1013.1060050373382</v>
      </c>
      <c r="K142" s="12">
        <f t="shared" si="11"/>
        <v>26487.318368609431</v>
      </c>
    </row>
    <row r="143" spans="1:11" x14ac:dyDescent="0.25">
      <c r="A143" s="5" t="s">
        <v>345</v>
      </c>
      <c r="B143" t="s">
        <v>346</v>
      </c>
      <c r="C143" t="s">
        <v>240</v>
      </c>
      <c r="D143" s="6">
        <v>2020964</v>
      </c>
      <c r="E143" s="6">
        <v>1141226</v>
      </c>
      <c r="F143" s="6">
        <f t="shared" si="8"/>
        <v>3162190</v>
      </c>
      <c r="G143" s="8">
        <v>3732519.56</v>
      </c>
      <c r="H143" s="1">
        <v>542.91</v>
      </c>
      <c r="I143" s="12">
        <f t="shared" si="9"/>
        <v>5824.5197178169501</v>
      </c>
      <c r="J143" s="8">
        <f t="shared" si="10"/>
        <v>6875.0245160339655</v>
      </c>
      <c r="K143" s="12">
        <f t="shared" si="11"/>
        <v>12699.544233850916</v>
      </c>
    </row>
    <row r="144" spans="1:11" x14ac:dyDescent="0.25">
      <c r="A144" s="5" t="s">
        <v>347</v>
      </c>
      <c r="B144" t="s">
        <v>348</v>
      </c>
      <c r="C144" t="s">
        <v>253</v>
      </c>
      <c r="D144" s="6">
        <v>1916584</v>
      </c>
      <c r="E144" s="6">
        <v>0</v>
      </c>
      <c r="F144" s="6">
        <f t="shared" si="8"/>
        <v>1916584</v>
      </c>
      <c r="G144" s="8">
        <v>10835058.52</v>
      </c>
      <c r="H144" s="1">
        <v>947.95</v>
      </c>
      <c r="I144" s="12">
        <f t="shared" si="9"/>
        <v>2021.8197162297588</v>
      </c>
      <c r="J144" s="8">
        <f t="shared" si="10"/>
        <v>11429.989472018566</v>
      </c>
      <c r="K144" s="12">
        <f t="shared" si="11"/>
        <v>13451.809188248324</v>
      </c>
    </row>
    <row r="145" spans="1:11" x14ac:dyDescent="0.25">
      <c r="A145" s="5" t="s">
        <v>349</v>
      </c>
      <c r="B145" t="s">
        <v>350</v>
      </c>
      <c r="C145" t="s">
        <v>183</v>
      </c>
      <c r="D145" s="6">
        <v>71956177</v>
      </c>
      <c r="E145" s="6">
        <v>0</v>
      </c>
      <c r="F145" s="6">
        <f t="shared" si="8"/>
        <v>71956177</v>
      </c>
      <c r="G145" s="8">
        <v>189213159.55000001</v>
      </c>
      <c r="H145" s="1">
        <v>22410.37</v>
      </c>
      <c r="I145" s="12">
        <f t="shared" si="9"/>
        <v>3210.8428821121652</v>
      </c>
      <c r="J145" s="8">
        <f t="shared" si="10"/>
        <v>8443.1073449478972</v>
      </c>
      <c r="K145" s="12">
        <f t="shared" si="11"/>
        <v>11653.950227060062</v>
      </c>
    </row>
    <row r="146" spans="1:11" x14ac:dyDescent="0.25">
      <c r="A146" s="5" t="s">
        <v>351</v>
      </c>
      <c r="B146" t="s">
        <v>352</v>
      </c>
      <c r="C146" t="s">
        <v>261</v>
      </c>
      <c r="D146" s="6">
        <v>12099297</v>
      </c>
      <c r="E146" s="6">
        <v>0</v>
      </c>
      <c r="F146" s="6">
        <f t="shared" si="8"/>
        <v>12099297</v>
      </c>
      <c r="G146" s="8">
        <v>3086141.87</v>
      </c>
      <c r="H146" s="1">
        <v>1260.67</v>
      </c>
      <c r="I146" s="12">
        <f t="shared" si="9"/>
        <v>9597.5132270935283</v>
      </c>
      <c r="J146" s="8">
        <f t="shared" si="10"/>
        <v>2448.0172210015307</v>
      </c>
      <c r="K146" s="12">
        <f t="shared" si="11"/>
        <v>12045.530448095058</v>
      </c>
    </row>
    <row r="147" spans="1:11" x14ac:dyDescent="0.25">
      <c r="A147" s="5" t="s">
        <v>353</v>
      </c>
      <c r="B147" t="s">
        <v>354</v>
      </c>
      <c r="C147" t="s">
        <v>85</v>
      </c>
      <c r="D147" s="6">
        <v>8162979</v>
      </c>
      <c r="E147" s="6">
        <v>1961295</v>
      </c>
      <c r="F147" s="6">
        <f t="shared" si="8"/>
        <v>10124274</v>
      </c>
      <c r="G147" s="8">
        <v>16384782.210000001</v>
      </c>
      <c r="H147" s="1">
        <v>2568.29</v>
      </c>
      <c r="I147" s="12">
        <f t="shared" si="9"/>
        <v>3942.0291322241646</v>
      </c>
      <c r="J147" s="8">
        <f t="shared" si="10"/>
        <v>6379.6464612641103</v>
      </c>
      <c r="K147" s="12">
        <f t="shared" si="11"/>
        <v>10321.675593488275</v>
      </c>
    </row>
    <row r="148" spans="1:11" x14ac:dyDescent="0.25">
      <c r="A148" s="5" t="s">
        <v>355</v>
      </c>
      <c r="B148" t="s">
        <v>356</v>
      </c>
      <c r="C148" t="s">
        <v>142</v>
      </c>
      <c r="D148" s="6">
        <v>43642094</v>
      </c>
      <c r="E148" s="6">
        <v>0</v>
      </c>
      <c r="F148" s="6">
        <f t="shared" si="8"/>
        <v>43642094</v>
      </c>
      <c r="G148" s="8">
        <v>16523150.91</v>
      </c>
      <c r="H148" s="1">
        <v>5534.91</v>
      </c>
      <c r="I148" s="12">
        <f t="shared" si="9"/>
        <v>7884.8787062481597</v>
      </c>
      <c r="J148" s="8">
        <f t="shared" si="10"/>
        <v>2985.2609906936159</v>
      </c>
      <c r="K148" s="12">
        <f t="shared" si="11"/>
        <v>10870.139696941776</v>
      </c>
    </row>
    <row r="149" spans="1:11" x14ac:dyDescent="0.25">
      <c r="A149" s="5" t="s">
        <v>357</v>
      </c>
      <c r="B149" t="s">
        <v>358</v>
      </c>
      <c r="C149" t="s">
        <v>33</v>
      </c>
      <c r="D149" s="6">
        <v>5027084</v>
      </c>
      <c r="E149" s="6">
        <v>0</v>
      </c>
      <c r="F149" s="6">
        <f t="shared" si="8"/>
        <v>5027084</v>
      </c>
      <c r="G149" s="8">
        <v>3603571.96</v>
      </c>
      <c r="H149" s="1">
        <v>1040.76</v>
      </c>
      <c r="I149" s="12">
        <f t="shared" si="9"/>
        <v>4830.2048503017022</v>
      </c>
      <c r="J149" s="8">
        <f t="shared" si="10"/>
        <v>3462.4427918059878</v>
      </c>
      <c r="K149" s="12">
        <f t="shared" si="11"/>
        <v>8292.6476421076895</v>
      </c>
    </row>
    <row r="150" spans="1:11" x14ac:dyDescent="0.25">
      <c r="A150" s="5" t="s">
        <v>359</v>
      </c>
      <c r="B150" t="s">
        <v>360</v>
      </c>
      <c r="C150" t="s">
        <v>272</v>
      </c>
      <c r="D150" s="6">
        <v>15543764</v>
      </c>
      <c r="E150" s="6">
        <v>0</v>
      </c>
      <c r="F150" s="6">
        <f t="shared" si="8"/>
        <v>15543764</v>
      </c>
      <c r="G150" s="8">
        <v>8227993.54</v>
      </c>
      <c r="H150" s="1">
        <v>2634.3</v>
      </c>
      <c r="I150" s="12">
        <f t="shared" si="9"/>
        <v>5900.5291728352877</v>
      </c>
      <c r="J150" s="8">
        <f t="shared" si="10"/>
        <v>3123.4079413886038</v>
      </c>
      <c r="K150" s="12">
        <f t="shared" si="11"/>
        <v>9023.9371142238924</v>
      </c>
    </row>
    <row r="151" spans="1:11" x14ac:dyDescent="0.25">
      <c r="A151" s="5" t="s">
        <v>361</v>
      </c>
      <c r="B151" t="s">
        <v>362</v>
      </c>
      <c r="C151" t="s">
        <v>139</v>
      </c>
      <c r="D151" s="6">
        <v>193211856</v>
      </c>
      <c r="E151" s="6">
        <v>0</v>
      </c>
      <c r="F151" s="6">
        <f t="shared" si="8"/>
        <v>193211856</v>
      </c>
      <c r="G151" s="8">
        <v>18093691.609999999</v>
      </c>
      <c r="H151" s="1">
        <v>16051.89</v>
      </c>
      <c r="I151" s="12">
        <f t="shared" si="9"/>
        <v>12036.704462838956</v>
      </c>
      <c r="J151" s="8">
        <f t="shared" si="10"/>
        <v>1127.2000748821479</v>
      </c>
      <c r="K151" s="12">
        <f t="shared" si="11"/>
        <v>13163.904537721104</v>
      </c>
    </row>
    <row r="152" spans="1:11" x14ac:dyDescent="0.25">
      <c r="A152" s="5" t="s">
        <v>363</v>
      </c>
      <c r="B152" t="s">
        <v>364</v>
      </c>
      <c r="C152" t="s">
        <v>98</v>
      </c>
      <c r="D152" s="6">
        <v>8884136</v>
      </c>
      <c r="E152" s="6">
        <v>0</v>
      </c>
      <c r="F152" s="6">
        <f t="shared" si="8"/>
        <v>8884136</v>
      </c>
      <c r="G152" s="8">
        <v>31275618.989999998</v>
      </c>
      <c r="H152" s="1">
        <v>2282.14</v>
      </c>
      <c r="I152" s="12">
        <f t="shared" si="9"/>
        <v>3892.8970177114466</v>
      </c>
      <c r="J152" s="8">
        <f t="shared" si="10"/>
        <v>13704.513741488252</v>
      </c>
      <c r="K152" s="12">
        <f t="shared" si="11"/>
        <v>17597.410759199698</v>
      </c>
    </row>
    <row r="153" spans="1:11" x14ac:dyDescent="0.25">
      <c r="A153" s="5" t="s">
        <v>365</v>
      </c>
      <c r="B153" t="s">
        <v>366</v>
      </c>
      <c r="C153" t="s">
        <v>148</v>
      </c>
      <c r="D153" s="6">
        <v>4193828</v>
      </c>
      <c r="E153" s="6">
        <v>0</v>
      </c>
      <c r="F153" s="6">
        <f t="shared" si="8"/>
        <v>4193828</v>
      </c>
      <c r="G153" s="8">
        <v>8458154.2100000009</v>
      </c>
      <c r="H153" s="1">
        <v>1212.93</v>
      </c>
      <c r="I153" s="12">
        <f t="shared" si="9"/>
        <v>3457.601015722259</v>
      </c>
      <c r="J153" s="8">
        <f t="shared" si="10"/>
        <v>6973.3242726290882</v>
      </c>
      <c r="K153" s="12">
        <f t="shared" si="11"/>
        <v>10430.925288351347</v>
      </c>
    </row>
    <row r="154" spans="1:11" x14ac:dyDescent="0.25">
      <c r="A154" s="5" t="s">
        <v>367</v>
      </c>
      <c r="B154" t="s">
        <v>368</v>
      </c>
      <c r="C154" t="s">
        <v>209</v>
      </c>
      <c r="D154" s="6">
        <v>7325767</v>
      </c>
      <c r="E154" s="6">
        <v>0</v>
      </c>
      <c r="F154" s="6">
        <f t="shared" si="8"/>
        <v>7325767</v>
      </c>
      <c r="G154" s="8">
        <v>5881083.3399999999</v>
      </c>
      <c r="H154" s="1">
        <v>857.86</v>
      </c>
      <c r="I154" s="12">
        <f t="shared" si="9"/>
        <v>8539.5833819038071</v>
      </c>
      <c r="J154" s="8">
        <f t="shared" si="10"/>
        <v>6855.5281048189681</v>
      </c>
      <c r="K154" s="12">
        <f t="shared" si="11"/>
        <v>15395.111486722775</v>
      </c>
    </row>
    <row r="155" spans="1:11" x14ac:dyDescent="0.25">
      <c r="A155" s="5" t="s">
        <v>369</v>
      </c>
      <c r="B155" t="s">
        <v>370</v>
      </c>
      <c r="C155" t="s">
        <v>371</v>
      </c>
      <c r="D155" s="6">
        <v>14747697</v>
      </c>
      <c r="E155" s="6">
        <v>0</v>
      </c>
      <c r="F155" s="6">
        <f t="shared" si="8"/>
        <v>14747697</v>
      </c>
      <c r="G155" s="8">
        <v>3718927.34</v>
      </c>
      <c r="H155" s="1">
        <v>1466.79</v>
      </c>
      <c r="I155" s="12">
        <f t="shared" si="9"/>
        <v>10054.402470701327</v>
      </c>
      <c r="J155" s="8">
        <f t="shared" si="10"/>
        <v>2535.4190715780719</v>
      </c>
      <c r="K155" s="12">
        <f t="shared" si="11"/>
        <v>12589.821542279398</v>
      </c>
    </row>
    <row r="156" spans="1:11" x14ac:dyDescent="0.25">
      <c r="A156" s="5" t="s">
        <v>372</v>
      </c>
      <c r="B156" t="s">
        <v>373</v>
      </c>
      <c r="C156" t="s">
        <v>240</v>
      </c>
      <c r="D156" s="6">
        <v>8082125</v>
      </c>
      <c r="E156" s="6">
        <v>0</v>
      </c>
      <c r="F156" s="6">
        <f t="shared" si="8"/>
        <v>8082125</v>
      </c>
      <c r="G156" s="8">
        <v>3648615.31</v>
      </c>
      <c r="H156" s="1">
        <v>1136.48</v>
      </c>
      <c r="I156" s="12">
        <f t="shared" si="9"/>
        <v>7111.5417781219203</v>
      </c>
      <c r="J156" s="8">
        <f t="shared" si="10"/>
        <v>3210.4527224412218</v>
      </c>
      <c r="K156" s="12">
        <f t="shared" si="11"/>
        <v>10321.994500563142</v>
      </c>
    </row>
    <row r="157" spans="1:11" x14ac:dyDescent="0.25">
      <c r="A157" s="5" t="s">
        <v>374</v>
      </c>
      <c r="B157" t="s">
        <v>375</v>
      </c>
      <c r="C157" t="s">
        <v>103</v>
      </c>
      <c r="D157" s="6">
        <v>5052049</v>
      </c>
      <c r="E157" s="6">
        <v>0</v>
      </c>
      <c r="F157" s="6">
        <f t="shared" si="8"/>
        <v>5052049</v>
      </c>
      <c r="G157" s="8">
        <v>21085425.550000001</v>
      </c>
      <c r="H157" s="1">
        <v>2355.2399999999998</v>
      </c>
      <c r="I157" s="12">
        <f t="shared" si="9"/>
        <v>2145.0251354426728</v>
      </c>
      <c r="J157" s="8">
        <f t="shared" si="10"/>
        <v>8952.5592084033906</v>
      </c>
      <c r="K157" s="12">
        <f t="shared" si="11"/>
        <v>11097.584343846063</v>
      </c>
    </row>
    <row r="158" spans="1:11" x14ac:dyDescent="0.25">
      <c r="A158" s="5" t="s">
        <v>376</v>
      </c>
      <c r="B158" t="s">
        <v>377</v>
      </c>
      <c r="C158" t="s">
        <v>378</v>
      </c>
      <c r="D158" s="6">
        <v>9178533</v>
      </c>
      <c r="E158" s="6">
        <v>0</v>
      </c>
      <c r="F158" s="6">
        <f t="shared" si="8"/>
        <v>9178533</v>
      </c>
      <c r="G158" s="8">
        <v>9062560.0999999996</v>
      </c>
      <c r="H158" s="1">
        <v>2020.53</v>
      </c>
      <c r="I158" s="12">
        <f t="shared" si="9"/>
        <v>4542.636337990527</v>
      </c>
      <c r="J158" s="8">
        <f t="shared" si="10"/>
        <v>4485.2390709368328</v>
      </c>
      <c r="K158" s="12">
        <f t="shared" si="11"/>
        <v>9027.8754089273607</v>
      </c>
    </row>
    <row r="159" spans="1:11" x14ac:dyDescent="0.25">
      <c r="A159" s="5" t="s">
        <v>379</v>
      </c>
      <c r="B159" t="s">
        <v>380</v>
      </c>
      <c r="C159" t="s">
        <v>103</v>
      </c>
      <c r="D159" s="6">
        <v>3184269</v>
      </c>
      <c r="E159" s="6">
        <v>0</v>
      </c>
      <c r="F159" s="6">
        <f t="shared" si="8"/>
        <v>3184269</v>
      </c>
      <c r="G159" s="8">
        <v>7957945.9800000004</v>
      </c>
      <c r="H159" s="1">
        <v>1185.46</v>
      </c>
      <c r="I159" s="12">
        <f t="shared" si="9"/>
        <v>2686.1041283552377</v>
      </c>
      <c r="J159" s="8">
        <f t="shared" si="10"/>
        <v>6712.9603529431615</v>
      </c>
      <c r="K159" s="12">
        <f t="shared" si="11"/>
        <v>9399.0644812983992</v>
      </c>
    </row>
    <row r="160" spans="1:11" x14ac:dyDescent="0.25">
      <c r="A160" s="5" t="s">
        <v>381</v>
      </c>
      <c r="B160" t="s">
        <v>382</v>
      </c>
      <c r="C160" t="s">
        <v>383</v>
      </c>
      <c r="D160" s="6">
        <v>5139399</v>
      </c>
      <c r="E160" s="6">
        <v>0</v>
      </c>
      <c r="F160" s="6">
        <f t="shared" si="8"/>
        <v>5139399</v>
      </c>
      <c r="G160" s="8">
        <v>7252995.6100000003</v>
      </c>
      <c r="H160" s="1">
        <v>1263.17</v>
      </c>
      <c r="I160" s="12">
        <f t="shared" si="9"/>
        <v>4068.6518837527806</v>
      </c>
      <c r="J160" s="8">
        <f t="shared" si="10"/>
        <v>5741.899831376616</v>
      </c>
      <c r="K160" s="12">
        <f t="shared" si="11"/>
        <v>9810.5517151293971</v>
      </c>
    </row>
    <row r="161" spans="1:11" x14ac:dyDescent="0.25">
      <c r="A161" s="5" t="s">
        <v>384</v>
      </c>
      <c r="B161" t="s">
        <v>382</v>
      </c>
      <c r="C161" t="s">
        <v>385</v>
      </c>
      <c r="D161" s="6">
        <v>2070329</v>
      </c>
      <c r="E161" s="6">
        <v>0</v>
      </c>
      <c r="F161" s="6">
        <f t="shared" si="8"/>
        <v>2070329</v>
      </c>
      <c r="G161" s="8">
        <v>6500448.7699999996</v>
      </c>
      <c r="H161" s="1">
        <v>767.84</v>
      </c>
      <c r="I161" s="12">
        <f t="shared" si="9"/>
        <v>2696.3026151281515</v>
      </c>
      <c r="J161" s="8">
        <f t="shared" si="10"/>
        <v>8465.8897296311716</v>
      </c>
      <c r="K161" s="12">
        <f t="shared" si="11"/>
        <v>11162.192344759324</v>
      </c>
    </row>
    <row r="162" spans="1:11" x14ac:dyDescent="0.25">
      <c r="A162" s="5" t="s">
        <v>386</v>
      </c>
      <c r="B162" t="s">
        <v>382</v>
      </c>
      <c r="C162" t="s">
        <v>387</v>
      </c>
      <c r="D162" s="6">
        <v>1809637</v>
      </c>
      <c r="E162" s="6">
        <v>0</v>
      </c>
      <c r="F162" s="6">
        <f t="shared" si="8"/>
        <v>1809637</v>
      </c>
      <c r="G162" s="8">
        <v>9736734.9499999993</v>
      </c>
      <c r="H162" s="1">
        <v>813.3</v>
      </c>
      <c r="I162" s="12">
        <f t="shared" si="9"/>
        <v>2225.054715357187</v>
      </c>
      <c r="J162" s="8">
        <f t="shared" si="10"/>
        <v>11971.886081396779</v>
      </c>
      <c r="K162" s="12">
        <f t="shared" si="11"/>
        <v>14196.940796753966</v>
      </c>
    </row>
    <row r="163" spans="1:11" x14ac:dyDescent="0.25">
      <c r="A163" s="5" t="s">
        <v>388</v>
      </c>
      <c r="B163" t="s">
        <v>389</v>
      </c>
      <c r="C163" t="s">
        <v>165</v>
      </c>
      <c r="D163" s="6">
        <v>10009728</v>
      </c>
      <c r="E163" s="6">
        <v>2235041</v>
      </c>
      <c r="F163" s="6">
        <f t="shared" si="8"/>
        <v>12244769</v>
      </c>
      <c r="G163" s="8">
        <v>5723209.8899999997</v>
      </c>
      <c r="H163" s="1">
        <v>1312.27</v>
      </c>
      <c r="I163" s="12">
        <f t="shared" si="9"/>
        <v>9330.9829532032272</v>
      </c>
      <c r="J163" s="8">
        <f t="shared" si="10"/>
        <v>4361.3051353761039</v>
      </c>
      <c r="K163" s="12">
        <f t="shared" si="11"/>
        <v>13692.288088579331</v>
      </c>
    </row>
    <row r="164" spans="1:11" x14ac:dyDescent="0.25">
      <c r="A164" s="5" t="s">
        <v>390</v>
      </c>
      <c r="B164" t="s">
        <v>391</v>
      </c>
      <c r="C164" t="s">
        <v>295</v>
      </c>
      <c r="D164" s="6">
        <v>7455966</v>
      </c>
      <c r="E164" s="6">
        <v>4894110</v>
      </c>
      <c r="F164" s="6">
        <f t="shared" si="8"/>
        <v>12350076</v>
      </c>
      <c r="G164" s="8">
        <v>10077757.880000001</v>
      </c>
      <c r="H164" s="1">
        <v>2041.01</v>
      </c>
      <c r="I164" s="12">
        <f t="shared" si="9"/>
        <v>6050.9630036109575</v>
      </c>
      <c r="J164" s="8">
        <f t="shared" si="10"/>
        <v>4937.632779849193</v>
      </c>
      <c r="K164" s="12">
        <f t="shared" si="11"/>
        <v>10988.59578346015</v>
      </c>
    </row>
    <row r="165" spans="1:11" x14ac:dyDescent="0.25">
      <c r="A165" s="5" t="s">
        <v>392</v>
      </c>
      <c r="B165" t="s">
        <v>393</v>
      </c>
      <c r="C165" t="s">
        <v>191</v>
      </c>
      <c r="D165" s="6">
        <v>2282919</v>
      </c>
      <c r="E165" s="6">
        <v>939813</v>
      </c>
      <c r="F165" s="6">
        <f t="shared" si="8"/>
        <v>3222732</v>
      </c>
      <c r="G165" s="8">
        <v>3671949.97</v>
      </c>
      <c r="H165" s="1">
        <v>526.08000000000004</v>
      </c>
      <c r="I165" s="12">
        <f t="shared" si="9"/>
        <v>6125.9352189781021</v>
      </c>
      <c r="J165" s="8">
        <f t="shared" si="10"/>
        <v>6979.8319076946473</v>
      </c>
      <c r="K165" s="12">
        <f t="shared" si="11"/>
        <v>13105.767126672748</v>
      </c>
    </row>
    <row r="166" spans="1:11" x14ac:dyDescent="0.25">
      <c r="A166" s="5" t="s">
        <v>394</v>
      </c>
      <c r="B166" t="s">
        <v>395</v>
      </c>
      <c r="C166" t="s">
        <v>396</v>
      </c>
      <c r="D166" s="6">
        <v>15193499</v>
      </c>
      <c r="E166" s="6">
        <v>0</v>
      </c>
      <c r="F166" s="6">
        <f t="shared" si="8"/>
        <v>15193499</v>
      </c>
      <c r="G166" s="8">
        <v>16439869.83</v>
      </c>
      <c r="H166" s="1">
        <v>3445.16</v>
      </c>
      <c r="I166" s="12">
        <f t="shared" si="9"/>
        <v>4410.0996760672942</v>
      </c>
      <c r="J166" s="8">
        <f t="shared" si="10"/>
        <v>4771.8741161513544</v>
      </c>
      <c r="K166" s="12">
        <f t="shared" si="11"/>
        <v>9181.9737922186487</v>
      </c>
    </row>
    <row r="167" spans="1:11" x14ac:dyDescent="0.25">
      <c r="A167" s="5" t="s">
        <v>397</v>
      </c>
      <c r="B167" t="s">
        <v>398</v>
      </c>
      <c r="C167" t="s">
        <v>399</v>
      </c>
      <c r="D167" s="6">
        <v>14243719</v>
      </c>
      <c r="E167" s="6">
        <v>0</v>
      </c>
      <c r="F167" s="6">
        <f t="shared" si="8"/>
        <v>14243719</v>
      </c>
      <c r="G167" s="8">
        <v>4739567.4000000004</v>
      </c>
      <c r="H167" s="1">
        <v>1303.69</v>
      </c>
      <c r="I167" s="12">
        <f t="shared" si="9"/>
        <v>10925.694758723315</v>
      </c>
      <c r="J167" s="8">
        <f t="shared" si="10"/>
        <v>3635.5018447637094</v>
      </c>
      <c r="K167" s="12">
        <f t="shared" si="11"/>
        <v>14561.196603487024</v>
      </c>
    </row>
    <row r="168" spans="1:11" x14ac:dyDescent="0.25">
      <c r="A168" s="5" t="s">
        <v>400</v>
      </c>
      <c r="B168" t="s">
        <v>398</v>
      </c>
      <c r="C168" t="s">
        <v>198</v>
      </c>
      <c r="D168" s="6">
        <v>15636220</v>
      </c>
      <c r="E168" s="6">
        <v>0</v>
      </c>
      <c r="F168" s="6">
        <f t="shared" si="8"/>
        <v>15636220</v>
      </c>
      <c r="G168" s="8">
        <v>7290280.2300000004</v>
      </c>
      <c r="H168" s="1">
        <v>1667.43</v>
      </c>
      <c r="I168" s="12">
        <f t="shared" si="9"/>
        <v>9377.4371337927223</v>
      </c>
      <c r="J168" s="8">
        <f t="shared" si="10"/>
        <v>4372.1656861157589</v>
      </c>
      <c r="K168" s="12">
        <f t="shared" si="11"/>
        <v>13749.602819908481</v>
      </c>
    </row>
    <row r="169" spans="1:11" x14ac:dyDescent="0.25">
      <c r="A169" s="5" t="s">
        <v>401</v>
      </c>
      <c r="B169" t="s">
        <v>402</v>
      </c>
      <c r="C169" t="s">
        <v>191</v>
      </c>
      <c r="D169" s="6">
        <v>2072988</v>
      </c>
      <c r="E169" s="6">
        <v>579557</v>
      </c>
      <c r="F169" s="6">
        <f t="shared" si="8"/>
        <v>2652545</v>
      </c>
      <c r="G169" s="8">
        <v>3799123.7</v>
      </c>
      <c r="H169" s="1">
        <v>489.19</v>
      </c>
      <c r="I169" s="12">
        <f t="shared" si="9"/>
        <v>5422.3205707393854</v>
      </c>
      <c r="J169" s="8">
        <f t="shared" si="10"/>
        <v>7766.1515975387892</v>
      </c>
      <c r="K169" s="12">
        <f t="shared" si="11"/>
        <v>13188.472168278175</v>
      </c>
    </row>
    <row r="170" spans="1:11" x14ac:dyDescent="0.25">
      <c r="A170" s="5" t="s">
        <v>403</v>
      </c>
      <c r="B170" t="s">
        <v>404</v>
      </c>
      <c r="C170" t="s">
        <v>405</v>
      </c>
      <c r="D170" s="6">
        <v>5421759</v>
      </c>
      <c r="E170" s="6">
        <v>1086034</v>
      </c>
      <c r="F170" s="6">
        <f t="shared" si="8"/>
        <v>6507793</v>
      </c>
      <c r="G170" s="8">
        <v>5844406.79</v>
      </c>
      <c r="H170" s="1">
        <v>981.95</v>
      </c>
      <c r="I170" s="12">
        <f t="shared" si="9"/>
        <v>6627.4178929680738</v>
      </c>
      <c r="J170" s="8">
        <f t="shared" si="10"/>
        <v>5951.8374560822849</v>
      </c>
      <c r="K170" s="12">
        <f t="shared" si="11"/>
        <v>12579.25534905036</v>
      </c>
    </row>
    <row r="171" spans="1:11" x14ac:dyDescent="0.25">
      <c r="A171" s="5" t="s">
        <v>406</v>
      </c>
      <c r="B171" t="s">
        <v>407</v>
      </c>
      <c r="C171" t="s">
        <v>33</v>
      </c>
      <c r="D171" s="6">
        <v>11994971</v>
      </c>
      <c r="E171" s="6">
        <v>0</v>
      </c>
      <c r="F171" s="6">
        <f t="shared" si="8"/>
        <v>11994971</v>
      </c>
      <c r="G171" s="8">
        <v>9872233</v>
      </c>
      <c r="H171" s="1">
        <v>2509.87</v>
      </c>
      <c r="I171" s="12">
        <f t="shared" si="9"/>
        <v>4779.1204325323624</v>
      </c>
      <c r="J171" s="8">
        <f t="shared" si="10"/>
        <v>3933.3642778311228</v>
      </c>
      <c r="K171" s="12">
        <f t="shared" si="11"/>
        <v>8712.4847103634856</v>
      </c>
    </row>
    <row r="172" spans="1:11" x14ac:dyDescent="0.25">
      <c r="A172" s="5" t="s">
        <v>408</v>
      </c>
      <c r="B172" t="s">
        <v>409</v>
      </c>
      <c r="C172" t="s">
        <v>165</v>
      </c>
      <c r="D172" s="6">
        <v>9494699</v>
      </c>
      <c r="E172" s="6">
        <v>1988185</v>
      </c>
      <c r="F172" s="6">
        <f t="shared" si="8"/>
        <v>11482884</v>
      </c>
      <c r="G172" s="8">
        <v>6726651.9800000004</v>
      </c>
      <c r="H172" s="1">
        <v>1131.8</v>
      </c>
      <c r="I172" s="12">
        <f t="shared" si="9"/>
        <v>10145.682982859164</v>
      </c>
      <c r="J172" s="8">
        <f t="shared" si="10"/>
        <v>5943.3221240501862</v>
      </c>
      <c r="K172" s="12">
        <f t="shared" si="11"/>
        <v>16089.00510690935</v>
      </c>
    </row>
    <row r="173" spans="1:11" x14ac:dyDescent="0.25">
      <c r="A173" s="5" t="s">
        <v>410</v>
      </c>
      <c r="B173" t="s">
        <v>411</v>
      </c>
      <c r="C173" t="s">
        <v>42</v>
      </c>
      <c r="D173" s="6">
        <v>37463327</v>
      </c>
      <c r="E173" s="6">
        <v>0</v>
      </c>
      <c r="F173" s="6">
        <f t="shared" si="8"/>
        <v>37463327</v>
      </c>
      <c r="G173" s="8">
        <v>37328669.450000003</v>
      </c>
      <c r="H173" s="1">
        <v>6854.3</v>
      </c>
      <c r="I173" s="12">
        <f t="shared" si="9"/>
        <v>5465.6678289540869</v>
      </c>
      <c r="J173" s="8">
        <f t="shared" si="10"/>
        <v>5446.0221247975724</v>
      </c>
      <c r="K173" s="12">
        <f t="shared" si="11"/>
        <v>10911.689953751658</v>
      </c>
    </row>
    <row r="174" spans="1:11" x14ac:dyDescent="0.25">
      <c r="A174" s="5" t="s">
        <v>412</v>
      </c>
      <c r="B174" t="s">
        <v>413</v>
      </c>
      <c r="C174" t="s">
        <v>98</v>
      </c>
      <c r="D174" s="6">
        <v>36825921</v>
      </c>
      <c r="E174" s="6">
        <v>0</v>
      </c>
      <c r="F174" s="6">
        <f t="shared" si="8"/>
        <v>36825921</v>
      </c>
      <c r="G174" s="8">
        <v>43583227.439999998</v>
      </c>
      <c r="H174" s="1">
        <v>7637.06</v>
      </c>
      <c r="I174" s="12">
        <f t="shared" si="9"/>
        <v>4822.0023150269863</v>
      </c>
      <c r="J174" s="8">
        <f t="shared" si="10"/>
        <v>5706.8069964096121</v>
      </c>
      <c r="K174" s="12">
        <f t="shared" si="11"/>
        <v>10528.809311436598</v>
      </c>
    </row>
    <row r="175" spans="1:11" x14ac:dyDescent="0.25">
      <c r="A175" s="5" t="s">
        <v>414</v>
      </c>
      <c r="B175" t="s">
        <v>415</v>
      </c>
      <c r="C175" t="s">
        <v>62</v>
      </c>
      <c r="D175" s="6">
        <v>8490451</v>
      </c>
      <c r="E175" s="6">
        <v>4049931</v>
      </c>
      <c r="F175" s="6">
        <f t="shared" si="8"/>
        <v>12540382</v>
      </c>
      <c r="G175" s="8">
        <v>4817578.99</v>
      </c>
      <c r="H175" s="1">
        <v>1133.5899999999999</v>
      </c>
      <c r="I175" s="12">
        <f t="shared" si="9"/>
        <v>11062.537601778422</v>
      </c>
      <c r="J175" s="8">
        <f t="shared" si="10"/>
        <v>4249.8425268395104</v>
      </c>
      <c r="K175" s="12">
        <f t="shared" si="11"/>
        <v>15312.380128617933</v>
      </c>
    </row>
    <row r="176" spans="1:11" x14ac:dyDescent="0.25">
      <c r="A176" s="5" t="s">
        <v>416</v>
      </c>
      <c r="B176" t="s">
        <v>417</v>
      </c>
      <c r="C176" t="s">
        <v>418</v>
      </c>
      <c r="D176" s="6">
        <v>8345816</v>
      </c>
      <c r="E176" s="6">
        <v>1912142</v>
      </c>
      <c r="F176" s="6">
        <f t="shared" si="8"/>
        <v>10257958</v>
      </c>
      <c r="G176" s="8">
        <v>2377749.17</v>
      </c>
      <c r="H176" s="1">
        <v>1061.18</v>
      </c>
      <c r="I176" s="12">
        <f t="shared" si="9"/>
        <v>9666.5579826231169</v>
      </c>
      <c r="J176" s="8">
        <f t="shared" si="10"/>
        <v>2240.6652688516556</v>
      </c>
      <c r="K176" s="12">
        <f t="shared" si="11"/>
        <v>11907.223251474772</v>
      </c>
    </row>
    <row r="177" spans="1:11" x14ac:dyDescent="0.25">
      <c r="A177" s="5" t="s">
        <v>419</v>
      </c>
      <c r="B177" t="s">
        <v>420</v>
      </c>
      <c r="C177" t="s">
        <v>106</v>
      </c>
      <c r="D177" s="6">
        <v>20930807</v>
      </c>
      <c r="E177" s="6">
        <v>4583496</v>
      </c>
      <c r="F177" s="6">
        <f t="shared" si="8"/>
        <v>25514303</v>
      </c>
      <c r="G177" s="8">
        <v>20638126.870000001</v>
      </c>
      <c r="H177" s="1">
        <v>4395.01</v>
      </c>
      <c r="I177" s="12">
        <f t="shared" si="9"/>
        <v>5805.2889526986282</v>
      </c>
      <c r="J177" s="8">
        <f t="shared" si="10"/>
        <v>4695.8088536772384</v>
      </c>
      <c r="K177" s="12">
        <f t="shared" si="11"/>
        <v>10501.097806375867</v>
      </c>
    </row>
    <row r="178" spans="1:11" x14ac:dyDescent="0.25">
      <c r="A178" s="5" t="s">
        <v>421</v>
      </c>
      <c r="B178" t="s">
        <v>422</v>
      </c>
      <c r="C178" t="s">
        <v>396</v>
      </c>
      <c r="D178" s="6">
        <v>56445794</v>
      </c>
      <c r="E178" s="6">
        <v>0</v>
      </c>
      <c r="F178" s="6">
        <f t="shared" si="8"/>
        <v>56445794</v>
      </c>
      <c r="G178" s="8">
        <v>31479807.52</v>
      </c>
      <c r="H178" s="1">
        <v>9338.32</v>
      </c>
      <c r="I178" s="12">
        <f t="shared" si="9"/>
        <v>6044.5341346195037</v>
      </c>
      <c r="J178" s="8">
        <f t="shared" si="10"/>
        <v>3371.035423930643</v>
      </c>
      <c r="K178" s="12">
        <f t="shared" si="11"/>
        <v>9415.5695585501471</v>
      </c>
    </row>
    <row r="179" spans="1:11" x14ac:dyDescent="0.25">
      <c r="A179" s="5" t="s">
        <v>423</v>
      </c>
      <c r="B179" t="s">
        <v>424</v>
      </c>
      <c r="C179" t="s">
        <v>174</v>
      </c>
      <c r="D179" s="6">
        <v>2092360</v>
      </c>
      <c r="E179" s="6">
        <v>0</v>
      </c>
      <c r="F179" s="6">
        <f t="shared" si="8"/>
        <v>2092360</v>
      </c>
      <c r="G179" s="8">
        <v>7792189.2199999997</v>
      </c>
      <c r="H179" s="1">
        <v>863.43</v>
      </c>
      <c r="I179" s="12">
        <f t="shared" si="9"/>
        <v>2423.3116755266788</v>
      </c>
      <c r="J179" s="8">
        <f t="shared" si="10"/>
        <v>9024.6913125557367</v>
      </c>
      <c r="K179" s="12">
        <f t="shared" si="11"/>
        <v>11448.002988082415</v>
      </c>
    </row>
    <row r="180" spans="1:11" x14ac:dyDescent="0.25">
      <c r="A180" s="5" t="s">
        <v>425</v>
      </c>
      <c r="B180" t="s">
        <v>426</v>
      </c>
      <c r="C180" t="s">
        <v>39</v>
      </c>
      <c r="D180" s="6">
        <v>7715736</v>
      </c>
      <c r="E180" s="6">
        <v>3242499</v>
      </c>
      <c r="F180" s="6">
        <f t="shared" si="8"/>
        <v>10958235</v>
      </c>
      <c r="G180" s="8">
        <v>9193110.7200000007</v>
      </c>
      <c r="H180" s="1">
        <v>1821.98</v>
      </c>
      <c r="I180" s="12">
        <f t="shared" si="9"/>
        <v>6014.4650325470093</v>
      </c>
      <c r="J180" s="8">
        <f t="shared" si="10"/>
        <v>5045.6704903456684</v>
      </c>
      <c r="K180" s="12">
        <f t="shared" si="11"/>
        <v>11060.135522892677</v>
      </c>
    </row>
    <row r="181" spans="1:11" x14ac:dyDescent="0.25">
      <c r="A181" s="5" t="s">
        <v>427</v>
      </c>
      <c r="B181" t="s">
        <v>428</v>
      </c>
      <c r="C181" t="s">
        <v>253</v>
      </c>
      <c r="D181" s="6">
        <v>5246346</v>
      </c>
      <c r="E181" s="6">
        <v>0</v>
      </c>
      <c r="F181" s="6">
        <f t="shared" si="8"/>
        <v>5246346</v>
      </c>
      <c r="G181" s="8">
        <v>8040088.75</v>
      </c>
      <c r="H181" s="1">
        <v>1508.75</v>
      </c>
      <c r="I181" s="12">
        <f t="shared" si="9"/>
        <v>3477.2798674399337</v>
      </c>
      <c r="J181" s="8">
        <f t="shared" si="10"/>
        <v>5328.9734879867437</v>
      </c>
      <c r="K181" s="12">
        <f t="shared" si="11"/>
        <v>8806.2533554266774</v>
      </c>
    </row>
    <row r="182" spans="1:11" x14ac:dyDescent="0.25">
      <c r="A182" s="5" t="s">
        <v>429</v>
      </c>
      <c r="B182" t="s">
        <v>430</v>
      </c>
      <c r="C182" t="s">
        <v>45</v>
      </c>
      <c r="D182" s="6">
        <v>1862242</v>
      </c>
      <c r="E182" s="6">
        <v>402652</v>
      </c>
      <c r="F182" s="6">
        <f t="shared" si="8"/>
        <v>2264894</v>
      </c>
      <c r="G182" s="8">
        <v>2466684.09</v>
      </c>
      <c r="H182" s="1">
        <v>309.06</v>
      </c>
      <c r="I182" s="12">
        <f t="shared" si="9"/>
        <v>7328.3310684009575</v>
      </c>
      <c r="J182" s="8">
        <f t="shared" si="10"/>
        <v>7981.2466511357015</v>
      </c>
      <c r="K182" s="12">
        <f t="shared" si="11"/>
        <v>15309.577719536659</v>
      </c>
    </row>
    <row r="183" spans="1:11" x14ac:dyDescent="0.25">
      <c r="A183" s="5" t="s">
        <v>431</v>
      </c>
      <c r="B183" t="s">
        <v>432</v>
      </c>
      <c r="C183" t="s">
        <v>36</v>
      </c>
      <c r="D183" s="6">
        <v>11860424</v>
      </c>
      <c r="E183" s="6">
        <v>0</v>
      </c>
      <c r="F183" s="6">
        <f t="shared" si="8"/>
        <v>11860424</v>
      </c>
      <c r="G183" s="8">
        <v>8288466.4900000002</v>
      </c>
      <c r="H183" s="1">
        <v>1493.44</v>
      </c>
      <c r="I183" s="12">
        <f t="shared" si="9"/>
        <v>7941.6809513606167</v>
      </c>
      <c r="J183" s="8">
        <f t="shared" si="10"/>
        <v>5549.9159591279195</v>
      </c>
      <c r="K183" s="12">
        <f t="shared" si="11"/>
        <v>13491.596910488537</v>
      </c>
    </row>
    <row r="184" spans="1:11" x14ac:dyDescent="0.25">
      <c r="A184" s="5" t="s">
        <v>433</v>
      </c>
      <c r="B184" t="s">
        <v>434</v>
      </c>
      <c r="C184" t="s">
        <v>435</v>
      </c>
      <c r="D184" s="6">
        <v>3193235</v>
      </c>
      <c r="E184" s="6">
        <v>0</v>
      </c>
      <c r="F184" s="6">
        <f t="shared" si="8"/>
        <v>3193235</v>
      </c>
      <c r="G184" s="8">
        <v>2322811.4300000002</v>
      </c>
      <c r="H184" s="1">
        <v>386.85</v>
      </c>
      <c r="I184" s="12">
        <f t="shared" si="9"/>
        <v>8254.4526302184313</v>
      </c>
      <c r="J184" s="8">
        <f t="shared" si="10"/>
        <v>6004.4240144758951</v>
      </c>
      <c r="K184" s="12">
        <f t="shared" si="11"/>
        <v>14258.876644694326</v>
      </c>
    </row>
    <row r="185" spans="1:11" x14ac:dyDescent="0.25">
      <c r="A185" s="5" t="s">
        <v>436</v>
      </c>
      <c r="B185" t="s">
        <v>437</v>
      </c>
      <c r="C185" t="s">
        <v>98</v>
      </c>
      <c r="D185" s="6">
        <v>19440609</v>
      </c>
      <c r="E185" s="6">
        <v>0</v>
      </c>
      <c r="F185" s="6">
        <f t="shared" si="8"/>
        <v>19440609</v>
      </c>
      <c r="G185" s="8">
        <v>2328510.21</v>
      </c>
      <c r="H185" s="1">
        <v>1651.02</v>
      </c>
      <c r="I185" s="12">
        <f t="shared" si="9"/>
        <v>11774.908238543447</v>
      </c>
      <c r="J185" s="8">
        <f t="shared" si="10"/>
        <v>1410.3464585528945</v>
      </c>
      <c r="K185" s="12">
        <f t="shared" si="11"/>
        <v>13185.254697096341</v>
      </c>
    </row>
    <row r="186" spans="1:11" x14ac:dyDescent="0.25">
      <c r="A186" s="5" t="s">
        <v>438</v>
      </c>
      <c r="B186" t="s">
        <v>439</v>
      </c>
      <c r="C186" t="s">
        <v>62</v>
      </c>
      <c r="D186" s="6">
        <v>1887856</v>
      </c>
      <c r="E186" s="6">
        <v>534672</v>
      </c>
      <c r="F186" s="6">
        <f t="shared" si="8"/>
        <v>2422528</v>
      </c>
      <c r="G186" s="8">
        <v>3412659.69</v>
      </c>
      <c r="H186" s="1">
        <v>368.39</v>
      </c>
      <c r="I186" s="12">
        <f t="shared" si="9"/>
        <v>6575.9874046526784</v>
      </c>
      <c r="J186" s="8">
        <f t="shared" si="10"/>
        <v>9263.7142430576296</v>
      </c>
      <c r="K186" s="12">
        <f t="shared" si="11"/>
        <v>15839.701647710308</v>
      </c>
    </row>
    <row r="187" spans="1:11" x14ac:dyDescent="0.25">
      <c r="A187" s="5" t="s">
        <v>440</v>
      </c>
      <c r="B187" t="s">
        <v>441</v>
      </c>
      <c r="C187" t="s">
        <v>383</v>
      </c>
      <c r="D187" s="6">
        <v>2597095</v>
      </c>
      <c r="E187" s="6">
        <v>0</v>
      </c>
      <c r="F187" s="6">
        <f t="shared" si="8"/>
        <v>2597095</v>
      </c>
      <c r="G187" s="8">
        <v>4440141.8499999996</v>
      </c>
      <c r="H187" s="1">
        <v>675.46</v>
      </c>
      <c r="I187" s="12">
        <f t="shared" si="9"/>
        <v>3844.9279009859947</v>
      </c>
      <c r="J187" s="8">
        <f t="shared" si="10"/>
        <v>6573.5082018180192</v>
      </c>
      <c r="K187" s="12">
        <f t="shared" si="11"/>
        <v>10418.436102804015</v>
      </c>
    </row>
    <row r="188" spans="1:11" x14ac:dyDescent="0.25">
      <c r="A188" s="5" t="s">
        <v>442</v>
      </c>
      <c r="B188" t="s">
        <v>443</v>
      </c>
      <c r="C188" t="s">
        <v>30</v>
      </c>
      <c r="D188" s="6">
        <v>4240828</v>
      </c>
      <c r="E188" s="6">
        <v>0</v>
      </c>
      <c r="F188" s="6">
        <f t="shared" si="8"/>
        <v>4240828</v>
      </c>
      <c r="G188" s="8">
        <v>8502112.1500000004</v>
      </c>
      <c r="H188" s="1">
        <v>1137.6400000000001</v>
      </c>
      <c r="I188" s="12">
        <f t="shared" si="9"/>
        <v>3727.74164058929</v>
      </c>
      <c r="J188" s="8">
        <f t="shared" si="10"/>
        <v>7473.4644966773321</v>
      </c>
      <c r="K188" s="12">
        <f t="shared" si="11"/>
        <v>11201.206137266621</v>
      </c>
    </row>
    <row r="189" spans="1:11" x14ac:dyDescent="0.25">
      <c r="A189" s="5" t="s">
        <v>444</v>
      </c>
      <c r="B189" t="s">
        <v>445</v>
      </c>
      <c r="C189" t="s">
        <v>93</v>
      </c>
      <c r="D189" s="6">
        <v>2472609</v>
      </c>
      <c r="E189" s="6">
        <v>0</v>
      </c>
      <c r="F189" s="6">
        <f t="shared" si="8"/>
        <v>2472609</v>
      </c>
      <c r="G189" s="8">
        <v>7675161.0499999998</v>
      </c>
      <c r="H189" s="1">
        <v>792.29</v>
      </c>
      <c r="I189" s="12">
        <f t="shared" si="9"/>
        <v>3120.8383293995885</v>
      </c>
      <c r="J189" s="8">
        <f t="shared" si="10"/>
        <v>9687.3127895088928</v>
      </c>
      <c r="K189" s="12">
        <f t="shared" si="11"/>
        <v>12808.151118908481</v>
      </c>
    </row>
    <row r="190" spans="1:11" x14ac:dyDescent="0.25">
      <c r="A190" s="5" t="s">
        <v>446</v>
      </c>
      <c r="B190" t="s">
        <v>447</v>
      </c>
      <c r="C190" t="s">
        <v>75</v>
      </c>
      <c r="D190" s="6">
        <v>17894282</v>
      </c>
      <c r="E190" s="6">
        <v>0</v>
      </c>
      <c r="F190" s="6">
        <f t="shared" si="8"/>
        <v>17894282</v>
      </c>
      <c r="G190" s="8">
        <v>6416492.2400000002</v>
      </c>
      <c r="H190" s="1">
        <v>2030.02</v>
      </c>
      <c r="I190" s="12">
        <f t="shared" si="9"/>
        <v>8814.8303957596472</v>
      </c>
      <c r="J190" s="8">
        <f t="shared" si="10"/>
        <v>3160.8024748524645</v>
      </c>
      <c r="K190" s="12">
        <f t="shared" si="11"/>
        <v>11975.632870612111</v>
      </c>
    </row>
    <row r="191" spans="1:11" x14ac:dyDescent="0.25">
      <c r="A191" s="5" t="s">
        <v>448</v>
      </c>
      <c r="B191" t="s">
        <v>449</v>
      </c>
      <c r="C191" t="s">
        <v>57</v>
      </c>
      <c r="D191" s="6">
        <v>30961455</v>
      </c>
      <c r="E191" s="6">
        <v>0</v>
      </c>
      <c r="F191" s="6">
        <f t="shared" si="8"/>
        <v>30961455</v>
      </c>
      <c r="G191" s="8">
        <v>21717006.32</v>
      </c>
      <c r="H191" s="1">
        <v>5421.64</v>
      </c>
      <c r="I191" s="12">
        <f t="shared" si="9"/>
        <v>5710.7176057429115</v>
      </c>
      <c r="J191" s="8">
        <f t="shared" si="10"/>
        <v>4005.6157029976166</v>
      </c>
      <c r="K191" s="12">
        <f t="shared" si="11"/>
        <v>9716.3333087405281</v>
      </c>
    </row>
    <row r="192" spans="1:11" x14ac:dyDescent="0.25">
      <c r="A192" s="5" t="s">
        <v>450</v>
      </c>
      <c r="B192" t="s">
        <v>451</v>
      </c>
      <c r="C192" t="s">
        <v>261</v>
      </c>
      <c r="D192" s="6">
        <v>12058746</v>
      </c>
      <c r="E192" s="6">
        <v>0</v>
      </c>
      <c r="F192" s="6">
        <f t="shared" si="8"/>
        <v>12058746</v>
      </c>
      <c r="G192" s="8">
        <v>7061920.4800000004</v>
      </c>
      <c r="H192" s="1">
        <v>1430.6</v>
      </c>
      <c r="I192" s="12">
        <f t="shared" si="9"/>
        <v>8429.1528030197132</v>
      </c>
      <c r="J192" s="8">
        <f t="shared" si="10"/>
        <v>4936.3347406682515</v>
      </c>
      <c r="K192" s="12">
        <f t="shared" si="11"/>
        <v>13365.487543687965</v>
      </c>
    </row>
    <row r="193" spans="1:11" x14ac:dyDescent="0.25">
      <c r="A193" s="5" t="s">
        <v>452</v>
      </c>
      <c r="B193" t="s">
        <v>453</v>
      </c>
      <c r="C193" t="s">
        <v>42</v>
      </c>
      <c r="D193" s="6">
        <v>12226180</v>
      </c>
      <c r="E193" s="6">
        <v>0</v>
      </c>
      <c r="F193" s="6">
        <f t="shared" si="8"/>
        <v>12226180</v>
      </c>
      <c r="G193" s="8">
        <v>6483888.3499999996</v>
      </c>
      <c r="H193" s="1">
        <v>1422.09</v>
      </c>
      <c r="I193" s="12">
        <f t="shared" si="9"/>
        <v>8597.332095718275</v>
      </c>
      <c r="J193" s="8">
        <f t="shared" si="10"/>
        <v>4559.4078785449583</v>
      </c>
      <c r="K193" s="12">
        <f t="shared" si="11"/>
        <v>13156.739974263233</v>
      </c>
    </row>
    <row r="194" spans="1:11" x14ac:dyDescent="0.25">
      <c r="A194" s="5" t="s">
        <v>454</v>
      </c>
      <c r="B194" t="s">
        <v>455</v>
      </c>
      <c r="C194" t="s">
        <v>261</v>
      </c>
      <c r="D194" s="6">
        <v>56759945</v>
      </c>
      <c r="E194" s="6">
        <v>0</v>
      </c>
      <c r="F194" s="6">
        <f t="shared" si="8"/>
        <v>56759945</v>
      </c>
      <c r="G194" s="8">
        <v>16750459.65</v>
      </c>
      <c r="H194" s="1">
        <v>7105.2</v>
      </c>
      <c r="I194" s="12">
        <f t="shared" si="9"/>
        <v>7988.5077126611495</v>
      </c>
      <c r="J194" s="8">
        <f t="shared" si="10"/>
        <v>2357.4930543827059</v>
      </c>
      <c r="K194" s="12">
        <f t="shared" si="11"/>
        <v>10346.000767043855</v>
      </c>
    </row>
    <row r="195" spans="1:11" x14ac:dyDescent="0.25">
      <c r="A195" s="5" t="s">
        <v>456</v>
      </c>
      <c r="B195" t="s">
        <v>457</v>
      </c>
      <c r="C195" t="s">
        <v>119</v>
      </c>
      <c r="D195" s="6">
        <v>9971676</v>
      </c>
      <c r="E195" s="6">
        <v>0</v>
      </c>
      <c r="F195" s="6">
        <f t="shared" si="8"/>
        <v>9971676</v>
      </c>
      <c r="G195" s="8">
        <v>3973208.35</v>
      </c>
      <c r="H195" s="1">
        <v>911.06</v>
      </c>
      <c r="I195" s="12">
        <f t="shared" si="9"/>
        <v>10945.136434482911</v>
      </c>
      <c r="J195" s="8">
        <f t="shared" si="10"/>
        <v>4361.0830790507762</v>
      </c>
      <c r="K195" s="12">
        <f t="shared" si="11"/>
        <v>15306.219513533688</v>
      </c>
    </row>
    <row r="196" spans="1:11" x14ac:dyDescent="0.25">
      <c r="A196" s="5" t="s">
        <v>458</v>
      </c>
      <c r="B196" t="s">
        <v>459</v>
      </c>
      <c r="C196" t="s">
        <v>45</v>
      </c>
      <c r="D196" s="6">
        <v>3043426</v>
      </c>
      <c r="E196" s="6">
        <v>2295840</v>
      </c>
      <c r="F196" s="6">
        <f t="shared" si="8"/>
        <v>5339266</v>
      </c>
      <c r="G196" s="8">
        <v>4341269.34</v>
      </c>
      <c r="H196" s="1">
        <v>739.3</v>
      </c>
      <c r="I196" s="12">
        <f t="shared" si="9"/>
        <v>7222.0559989178955</v>
      </c>
      <c r="J196" s="8">
        <f t="shared" si="10"/>
        <v>5872.134911402678</v>
      </c>
      <c r="K196" s="12">
        <f t="shared" si="11"/>
        <v>13094.190910320573</v>
      </c>
    </row>
    <row r="197" spans="1:11" x14ac:dyDescent="0.25">
      <c r="A197" s="5" t="s">
        <v>460</v>
      </c>
      <c r="B197" t="s">
        <v>461</v>
      </c>
      <c r="C197" t="s">
        <v>237</v>
      </c>
      <c r="D197" s="6">
        <v>2584890</v>
      </c>
      <c r="E197" s="6">
        <v>1659017</v>
      </c>
      <c r="F197" s="6">
        <f t="shared" si="8"/>
        <v>4243907</v>
      </c>
      <c r="G197" s="8">
        <v>5557890.3899999997</v>
      </c>
      <c r="H197" s="1">
        <v>903.82</v>
      </c>
      <c r="I197" s="12">
        <f t="shared" si="9"/>
        <v>4695.522338518731</v>
      </c>
      <c r="J197" s="8">
        <f t="shared" si="10"/>
        <v>6149.3332632603833</v>
      </c>
      <c r="K197" s="12">
        <f t="shared" si="11"/>
        <v>10844.855601779114</v>
      </c>
    </row>
    <row r="198" spans="1:11" x14ac:dyDescent="0.25">
      <c r="A198" s="5" t="s">
        <v>462</v>
      </c>
      <c r="B198" t="s">
        <v>463</v>
      </c>
      <c r="C198" t="s">
        <v>464</v>
      </c>
      <c r="D198" s="6">
        <v>8250819</v>
      </c>
      <c r="E198" s="6">
        <v>0</v>
      </c>
      <c r="F198" s="6">
        <f t="shared" si="8"/>
        <v>8250819</v>
      </c>
      <c r="G198" s="8">
        <v>14998962.41</v>
      </c>
      <c r="H198" s="1">
        <v>2244.5</v>
      </c>
      <c r="I198" s="12">
        <f t="shared" si="9"/>
        <v>3676.0164847404767</v>
      </c>
      <c r="J198" s="8">
        <f t="shared" si="10"/>
        <v>6682.5406148362663</v>
      </c>
      <c r="K198" s="12">
        <f t="shared" si="11"/>
        <v>10358.557099576743</v>
      </c>
    </row>
    <row r="199" spans="1:11" x14ac:dyDescent="0.25">
      <c r="A199" s="5" t="s">
        <v>465</v>
      </c>
      <c r="B199" t="s">
        <v>466</v>
      </c>
      <c r="C199" t="s">
        <v>230</v>
      </c>
      <c r="D199" s="6">
        <v>18878483</v>
      </c>
      <c r="E199" s="6">
        <v>0</v>
      </c>
      <c r="F199" s="6">
        <f t="shared" si="8"/>
        <v>18878483</v>
      </c>
      <c r="G199" s="8">
        <v>11937233.83</v>
      </c>
      <c r="H199" s="1">
        <v>2850.2</v>
      </c>
      <c r="I199" s="12">
        <f t="shared" si="9"/>
        <v>6623.5643112764019</v>
      </c>
      <c r="J199" s="8">
        <f t="shared" si="10"/>
        <v>4188.2091888288542</v>
      </c>
      <c r="K199" s="12">
        <f t="shared" si="11"/>
        <v>10811.773500105257</v>
      </c>
    </row>
    <row r="200" spans="1:11" x14ac:dyDescent="0.25">
      <c r="A200" s="5" t="s">
        <v>467</v>
      </c>
      <c r="B200" t="s">
        <v>468</v>
      </c>
      <c r="C200" t="s">
        <v>378</v>
      </c>
      <c r="D200" s="6">
        <v>13620768</v>
      </c>
      <c r="E200" s="6">
        <v>0</v>
      </c>
      <c r="F200" s="6">
        <f t="shared" si="8"/>
        <v>13620768</v>
      </c>
      <c r="G200" s="8">
        <v>12016207.51</v>
      </c>
      <c r="H200" s="1">
        <v>2006.97</v>
      </c>
      <c r="I200" s="12">
        <f t="shared" si="9"/>
        <v>6786.7322381500471</v>
      </c>
      <c r="J200" s="8">
        <f t="shared" si="10"/>
        <v>5987.2382297692538</v>
      </c>
      <c r="K200" s="12">
        <f t="shared" si="11"/>
        <v>12773.970467919302</v>
      </c>
    </row>
    <row r="201" spans="1:11" x14ac:dyDescent="0.25">
      <c r="A201" s="5" t="s">
        <v>469</v>
      </c>
      <c r="B201" t="s">
        <v>470</v>
      </c>
      <c r="C201" t="s">
        <v>48</v>
      </c>
      <c r="D201" s="6">
        <v>2227800</v>
      </c>
      <c r="E201" s="6">
        <v>709048</v>
      </c>
      <c r="F201" s="6">
        <f t="shared" si="8"/>
        <v>2936848</v>
      </c>
      <c r="G201" s="8">
        <v>3229999.66</v>
      </c>
      <c r="H201" s="1">
        <v>488.94</v>
      </c>
      <c r="I201" s="12">
        <f t="shared" si="9"/>
        <v>6006.5611322452651</v>
      </c>
      <c r="J201" s="8">
        <f t="shared" si="10"/>
        <v>6606.1268458297545</v>
      </c>
      <c r="K201" s="12">
        <f t="shared" si="11"/>
        <v>12612.687978075021</v>
      </c>
    </row>
    <row r="202" spans="1:11" x14ac:dyDescent="0.25">
      <c r="A202" s="5" t="s">
        <v>471</v>
      </c>
      <c r="B202" t="s">
        <v>472</v>
      </c>
      <c r="C202" t="s">
        <v>240</v>
      </c>
      <c r="D202" s="6">
        <v>4976835</v>
      </c>
      <c r="E202" s="6">
        <v>0</v>
      </c>
      <c r="F202" s="6">
        <f t="shared" si="8"/>
        <v>4976835</v>
      </c>
      <c r="G202" s="8">
        <v>5783547.2400000002</v>
      </c>
      <c r="H202" s="1">
        <v>1062.8399999999999</v>
      </c>
      <c r="I202" s="12">
        <f t="shared" si="9"/>
        <v>4682.5815738963538</v>
      </c>
      <c r="J202" s="8">
        <f t="shared" si="10"/>
        <v>5441.5972676978663</v>
      </c>
      <c r="K202" s="12">
        <f t="shared" si="11"/>
        <v>10124.178841594221</v>
      </c>
    </row>
    <row r="203" spans="1:11" x14ac:dyDescent="0.25">
      <c r="A203" s="5" t="s">
        <v>473</v>
      </c>
      <c r="B203" t="s">
        <v>474</v>
      </c>
      <c r="C203" t="s">
        <v>290</v>
      </c>
      <c r="D203" s="6">
        <v>17484853</v>
      </c>
      <c r="E203" s="6">
        <v>8618064</v>
      </c>
      <c r="F203" s="6">
        <f t="shared" ref="F203:F266" si="12">D203+E203</f>
        <v>26102917</v>
      </c>
      <c r="G203" s="8">
        <v>16960328.489999998</v>
      </c>
      <c r="H203" s="1">
        <v>3996.31</v>
      </c>
      <c r="I203" s="12">
        <f t="shared" ref="I203:I266" si="13">F203/H203</f>
        <v>6531.7547937972777</v>
      </c>
      <c r="J203" s="8">
        <f t="shared" ref="J203:J266" si="14">G203/H203</f>
        <v>4243.9972099261568</v>
      </c>
      <c r="K203" s="12">
        <f t="shared" ref="K203:K266" si="15">I203+J203</f>
        <v>10775.752003723435</v>
      </c>
    </row>
    <row r="204" spans="1:11" x14ac:dyDescent="0.25">
      <c r="A204" s="5" t="s">
        <v>475</v>
      </c>
      <c r="B204" t="s">
        <v>476</v>
      </c>
      <c r="C204" t="s">
        <v>119</v>
      </c>
      <c r="D204" s="6">
        <v>2058442</v>
      </c>
      <c r="E204" s="6">
        <v>0</v>
      </c>
      <c r="F204" s="6">
        <f t="shared" si="12"/>
        <v>2058442</v>
      </c>
      <c r="G204" s="8">
        <v>5545065.6299999999</v>
      </c>
      <c r="H204" s="1">
        <v>603.39</v>
      </c>
      <c r="I204" s="12">
        <f t="shared" si="13"/>
        <v>3411.4619068927227</v>
      </c>
      <c r="J204" s="8">
        <f t="shared" si="14"/>
        <v>9189.8533784119718</v>
      </c>
      <c r="K204" s="12">
        <f t="shared" si="15"/>
        <v>12601.315285304694</v>
      </c>
    </row>
    <row r="205" spans="1:11" x14ac:dyDescent="0.25">
      <c r="A205" s="5" t="s">
        <v>477</v>
      </c>
      <c r="B205" t="s">
        <v>478</v>
      </c>
      <c r="C205" t="s">
        <v>139</v>
      </c>
      <c r="D205" s="6">
        <v>75282745</v>
      </c>
      <c r="E205" s="6">
        <v>0</v>
      </c>
      <c r="F205" s="6">
        <f t="shared" si="12"/>
        <v>75282745</v>
      </c>
      <c r="G205" s="8">
        <v>13259233.67</v>
      </c>
      <c r="H205" s="1">
        <v>7830.71</v>
      </c>
      <c r="I205" s="12">
        <f t="shared" si="13"/>
        <v>9613.7827859798144</v>
      </c>
      <c r="J205" s="8">
        <f t="shared" si="14"/>
        <v>1693.2351817395868</v>
      </c>
      <c r="K205" s="12">
        <f t="shared" si="15"/>
        <v>11307.017967719401</v>
      </c>
    </row>
    <row r="206" spans="1:11" x14ac:dyDescent="0.25">
      <c r="A206" s="5" t="s">
        <v>479</v>
      </c>
      <c r="B206" t="s">
        <v>480</v>
      </c>
      <c r="C206" t="s">
        <v>194</v>
      </c>
      <c r="D206" s="6">
        <v>5770062</v>
      </c>
      <c r="E206" s="6">
        <v>0</v>
      </c>
      <c r="F206" s="6">
        <f t="shared" si="12"/>
        <v>5770062</v>
      </c>
      <c r="G206" s="8">
        <v>13897851.17</v>
      </c>
      <c r="H206" s="1">
        <v>1822.34</v>
      </c>
      <c r="I206" s="12">
        <f t="shared" si="13"/>
        <v>3166.2927883929456</v>
      </c>
      <c r="J206" s="8">
        <f t="shared" si="14"/>
        <v>7626.3766201696726</v>
      </c>
      <c r="K206" s="12">
        <f t="shared" si="15"/>
        <v>10792.669408562619</v>
      </c>
    </row>
    <row r="207" spans="1:11" x14ac:dyDescent="0.25">
      <c r="A207" s="5" t="s">
        <v>481</v>
      </c>
      <c r="B207" t="s">
        <v>482</v>
      </c>
      <c r="C207" t="s">
        <v>483</v>
      </c>
      <c r="D207" s="6">
        <v>11278636</v>
      </c>
      <c r="E207" s="6">
        <v>0</v>
      </c>
      <c r="F207" s="6">
        <f t="shared" si="12"/>
        <v>11278636</v>
      </c>
      <c r="G207" s="8">
        <v>11744238.369999999</v>
      </c>
      <c r="H207" s="1">
        <v>2180.98</v>
      </c>
      <c r="I207" s="12">
        <f t="shared" si="13"/>
        <v>5171.3614980421644</v>
      </c>
      <c r="J207" s="8">
        <f t="shared" si="14"/>
        <v>5384.8445973828275</v>
      </c>
      <c r="K207" s="12">
        <f t="shared" si="15"/>
        <v>10556.206095424992</v>
      </c>
    </row>
    <row r="208" spans="1:11" x14ac:dyDescent="0.25">
      <c r="A208" s="5" t="s">
        <v>484</v>
      </c>
      <c r="B208" t="s">
        <v>485</v>
      </c>
      <c r="C208" t="s">
        <v>483</v>
      </c>
      <c r="D208" s="6">
        <v>6168277</v>
      </c>
      <c r="E208" s="6">
        <v>0</v>
      </c>
      <c r="F208" s="6">
        <f t="shared" si="12"/>
        <v>6168277</v>
      </c>
      <c r="G208" s="8">
        <v>11241238.199999999</v>
      </c>
      <c r="H208" s="1">
        <v>1970.12</v>
      </c>
      <c r="I208" s="12">
        <f t="shared" si="13"/>
        <v>3130.9143605465661</v>
      </c>
      <c r="J208" s="8">
        <f t="shared" si="14"/>
        <v>5705.8647189003714</v>
      </c>
      <c r="K208" s="12">
        <f t="shared" si="15"/>
        <v>8836.7790794469365</v>
      </c>
    </row>
    <row r="209" spans="1:11" x14ac:dyDescent="0.25">
      <c r="A209" s="5" t="s">
        <v>486</v>
      </c>
      <c r="B209" t="s">
        <v>487</v>
      </c>
      <c r="C209" t="s">
        <v>272</v>
      </c>
      <c r="D209" s="6">
        <v>9302734</v>
      </c>
      <c r="E209" s="6">
        <v>0</v>
      </c>
      <c r="F209" s="6">
        <f t="shared" si="12"/>
        <v>9302734</v>
      </c>
      <c r="G209" s="8">
        <v>3908141.13</v>
      </c>
      <c r="H209" s="1">
        <v>1145.4000000000001</v>
      </c>
      <c r="I209" s="12">
        <f t="shared" si="13"/>
        <v>8121.8211978348172</v>
      </c>
      <c r="J209" s="8">
        <f t="shared" si="14"/>
        <v>3412.0317181770556</v>
      </c>
      <c r="K209" s="12">
        <f t="shared" si="15"/>
        <v>11533.852916011872</v>
      </c>
    </row>
    <row r="210" spans="1:11" x14ac:dyDescent="0.25">
      <c r="A210" s="5" t="s">
        <v>488</v>
      </c>
      <c r="B210" t="s">
        <v>489</v>
      </c>
      <c r="C210" t="s">
        <v>98</v>
      </c>
      <c r="D210" s="6">
        <v>20303229</v>
      </c>
      <c r="E210" s="6">
        <v>0</v>
      </c>
      <c r="F210" s="6">
        <f t="shared" si="12"/>
        <v>20303229</v>
      </c>
      <c r="G210" s="8">
        <v>23657597.32</v>
      </c>
      <c r="H210" s="1">
        <v>4236.22</v>
      </c>
      <c r="I210" s="12">
        <f t="shared" si="13"/>
        <v>4792.7702055134059</v>
      </c>
      <c r="J210" s="8">
        <f t="shared" si="14"/>
        <v>5584.6007336729444</v>
      </c>
      <c r="K210" s="12">
        <f t="shared" si="15"/>
        <v>10377.37093918635</v>
      </c>
    </row>
    <row r="211" spans="1:11" x14ac:dyDescent="0.25">
      <c r="A211" s="5" t="s">
        <v>490</v>
      </c>
      <c r="B211" t="s">
        <v>491</v>
      </c>
      <c r="C211" t="s">
        <v>70</v>
      </c>
      <c r="D211" s="6">
        <v>8790985</v>
      </c>
      <c r="E211" s="6">
        <v>2599044</v>
      </c>
      <c r="F211" s="6">
        <f t="shared" si="12"/>
        <v>11390029</v>
      </c>
      <c r="G211" s="8">
        <v>10981043.98</v>
      </c>
      <c r="H211" s="1">
        <v>2138.9499999999998</v>
      </c>
      <c r="I211" s="12">
        <f t="shared" si="13"/>
        <v>5325.0562191729596</v>
      </c>
      <c r="J211" s="8">
        <f t="shared" si="14"/>
        <v>5133.847906683186</v>
      </c>
      <c r="K211" s="12">
        <f t="shared" si="15"/>
        <v>10458.904125856145</v>
      </c>
    </row>
    <row r="212" spans="1:11" x14ac:dyDescent="0.25">
      <c r="A212" s="5" t="s">
        <v>492</v>
      </c>
      <c r="B212" t="s">
        <v>493</v>
      </c>
      <c r="C212" t="s">
        <v>124</v>
      </c>
      <c r="D212" s="6">
        <v>6125349</v>
      </c>
      <c r="E212" s="6">
        <v>0</v>
      </c>
      <c r="F212" s="6">
        <f t="shared" si="12"/>
        <v>6125349</v>
      </c>
      <c r="G212" s="8">
        <v>5480029.2400000002</v>
      </c>
      <c r="H212" s="1">
        <v>1180.92</v>
      </c>
      <c r="I212" s="12">
        <f t="shared" si="13"/>
        <v>5186.9296819428919</v>
      </c>
      <c r="J212" s="8">
        <f t="shared" si="14"/>
        <v>4640.4745791416863</v>
      </c>
      <c r="K212" s="12">
        <f t="shared" si="15"/>
        <v>9827.404261084579</v>
      </c>
    </row>
    <row r="213" spans="1:11" x14ac:dyDescent="0.25">
      <c r="A213" s="5" t="s">
        <v>494</v>
      </c>
      <c r="B213" t="s">
        <v>495</v>
      </c>
      <c r="C213" t="s">
        <v>383</v>
      </c>
      <c r="D213" s="6">
        <v>2869828</v>
      </c>
      <c r="E213" s="6">
        <v>0</v>
      </c>
      <c r="F213" s="6">
        <f t="shared" si="12"/>
        <v>2869828</v>
      </c>
      <c r="G213" s="8">
        <v>7051528.3099999996</v>
      </c>
      <c r="H213" s="1">
        <v>971.59</v>
      </c>
      <c r="I213" s="12">
        <f t="shared" si="13"/>
        <v>2953.7438631521527</v>
      </c>
      <c r="J213" s="8">
        <f t="shared" si="14"/>
        <v>7257.7201391533463</v>
      </c>
      <c r="K213" s="12">
        <f t="shared" si="15"/>
        <v>10211.4640023055</v>
      </c>
    </row>
    <row r="214" spans="1:11" x14ac:dyDescent="0.25">
      <c r="A214" s="5" t="s">
        <v>496</v>
      </c>
      <c r="B214" t="s">
        <v>497</v>
      </c>
      <c r="C214" t="s">
        <v>290</v>
      </c>
      <c r="D214" s="6">
        <v>3762323</v>
      </c>
      <c r="E214" s="6">
        <v>1088317</v>
      </c>
      <c r="F214" s="6">
        <f t="shared" si="12"/>
        <v>4850640</v>
      </c>
      <c r="G214" s="8">
        <v>5224634.5599999996</v>
      </c>
      <c r="H214" s="1">
        <v>795.38</v>
      </c>
      <c r="I214" s="12">
        <f t="shared" si="13"/>
        <v>6098.5189469184543</v>
      </c>
      <c r="J214" s="8">
        <f t="shared" si="14"/>
        <v>6568.7276019009778</v>
      </c>
      <c r="K214" s="12">
        <f t="shared" si="15"/>
        <v>12667.246548819432</v>
      </c>
    </row>
    <row r="215" spans="1:11" x14ac:dyDescent="0.25">
      <c r="A215" s="5" t="s">
        <v>498</v>
      </c>
      <c r="B215" t="s">
        <v>499</v>
      </c>
      <c r="C215" t="s">
        <v>156</v>
      </c>
      <c r="D215" s="6">
        <v>4880133</v>
      </c>
      <c r="E215" s="6">
        <v>0</v>
      </c>
      <c r="F215" s="6">
        <f t="shared" si="12"/>
        <v>4880133</v>
      </c>
      <c r="G215" s="8">
        <v>12077642.470000001</v>
      </c>
      <c r="H215" s="1">
        <v>1487.1</v>
      </c>
      <c r="I215" s="12">
        <f t="shared" si="13"/>
        <v>3281.6441396005653</v>
      </c>
      <c r="J215" s="8">
        <f t="shared" si="14"/>
        <v>8121.6074709165496</v>
      </c>
      <c r="K215" s="12">
        <f t="shared" si="15"/>
        <v>11403.251610517114</v>
      </c>
    </row>
    <row r="216" spans="1:11" x14ac:dyDescent="0.25">
      <c r="A216" s="5" t="s">
        <v>500</v>
      </c>
      <c r="B216" t="s">
        <v>501</v>
      </c>
      <c r="C216" t="s">
        <v>93</v>
      </c>
      <c r="D216" s="6">
        <v>6767272</v>
      </c>
      <c r="E216" s="6">
        <v>3992165</v>
      </c>
      <c r="F216" s="6">
        <f t="shared" si="12"/>
        <v>10759437</v>
      </c>
      <c r="G216" s="8">
        <v>16995213.469999999</v>
      </c>
      <c r="H216" s="1">
        <v>2587.75</v>
      </c>
      <c r="I216" s="12">
        <f t="shared" si="13"/>
        <v>4157.8347985701866</v>
      </c>
      <c r="J216" s="8">
        <f t="shared" si="14"/>
        <v>6567.5638952758181</v>
      </c>
      <c r="K216" s="12">
        <f t="shared" si="15"/>
        <v>10725.398693846004</v>
      </c>
    </row>
    <row r="217" spans="1:11" x14ac:dyDescent="0.25">
      <c r="A217" s="5" t="s">
        <v>502</v>
      </c>
      <c r="B217" t="s">
        <v>503</v>
      </c>
      <c r="C217" t="s">
        <v>504</v>
      </c>
      <c r="D217" s="6">
        <v>6971357</v>
      </c>
      <c r="E217" s="6">
        <v>0</v>
      </c>
      <c r="F217" s="6">
        <f t="shared" si="12"/>
        <v>6971357</v>
      </c>
      <c r="G217" s="8">
        <v>9902364.4199999999</v>
      </c>
      <c r="H217" s="1">
        <v>1650.77</v>
      </c>
      <c r="I217" s="12">
        <f t="shared" si="13"/>
        <v>4223.0940712515976</v>
      </c>
      <c r="J217" s="8">
        <f t="shared" si="14"/>
        <v>5998.6336194624328</v>
      </c>
      <c r="K217" s="12">
        <f t="shared" si="15"/>
        <v>10221.727690714029</v>
      </c>
    </row>
    <row r="218" spans="1:11" x14ac:dyDescent="0.25">
      <c r="A218" s="5" t="s">
        <v>505</v>
      </c>
      <c r="B218" t="s">
        <v>506</v>
      </c>
      <c r="C218" t="s">
        <v>70</v>
      </c>
      <c r="D218" s="6">
        <v>4967915</v>
      </c>
      <c r="E218" s="6">
        <v>0</v>
      </c>
      <c r="F218" s="6">
        <f t="shared" si="12"/>
        <v>4967915</v>
      </c>
      <c r="G218" s="8">
        <v>5987151.3499999996</v>
      </c>
      <c r="H218" s="1">
        <v>1028.69</v>
      </c>
      <c r="I218" s="12">
        <f t="shared" si="13"/>
        <v>4829.3606431480812</v>
      </c>
      <c r="J218" s="8">
        <f t="shared" si="14"/>
        <v>5820.1706539385041</v>
      </c>
      <c r="K218" s="12">
        <f t="shared" si="15"/>
        <v>10649.531297086585</v>
      </c>
    </row>
    <row r="219" spans="1:11" x14ac:dyDescent="0.25">
      <c r="A219" s="5" t="s">
        <v>507</v>
      </c>
      <c r="B219" t="s">
        <v>508</v>
      </c>
      <c r="C219" t="s">
        <v>139</v>
      </c>
      <c r="D219" s="6">
        <v>15956036</v>
      </c>
      <c r="E219" s="6">
        <v>0</v>
      </c>
      <c r="F219" s="6">
        <f t="shared" si="12"/>
        <v>15956036</v>
      </c>
      <c r="G219" s="8">
        <v>1163563.6599999999</v>
      </c>
      <c r="H219" s="1">
        <v>1095.56</v>
      </c>
      <c r="I219" s="12">
        <f t="shared" si="13"/>
        <v>14564.273978604549</v>
      </c>
      <c r="J219" s="8">
        <f t="shared" si="14"/>
        <v>1062.072054474424</v>
      </c>
      <c r="K219" s="12">
        <f t="shared" si="15"/>
        <v>15626.346033078973</v>
      </c>
    </row>
    <row r="220" spans="1:11" x14ac:dyDescent="0.25">
      <c r="A220" s="5" t="s">
        <v>509</v>
      </c>
      <c r="B220" t="s">
        <v>510</v>
      </c>
      <c r="C220" t="s">
        <v>511</v>
      </c>
      <c r="D220" s="6">
        <v>22359433</v>
      </c>
      <c r="E220" s="6">
        <v>3348244</v>
      </c>
      <c r="F220" s="6">
        <f t="shared" si="12"/>
        <v>25707677</v>
      </c>
      <c r="G220" s="8">
        <v>5903715.4400000004</v>
      </c>
      <c r="H220" s="1">
        <v>2537.19</v>
      </c>
      <c r="I220" s="12">
        <f t="shared" si="13"/>
        <v>10132.342079229384</v>
      </c>
      <c r="J220" s="8">
        <f t="shared" si="14"/>
        <v>2326.8716335788808</v>
      </c>
      <c r="K220" s="12">
        <f t="shared" si="15"/>
        <v>12459.213712808265</v>
      </c>
    </row>
    <row r="221" spans="1:11" x14ac:dyDescent="0.25">
      <c r="A221" s="5" t="s">
        <v>512</v>
      </c>
      <c r="B221" t="s">
        <v>513</v>
      </c>
      <c r="C221" t="s">
        <v>153</v>
      </c>
      <c r="D221" s="6">
        <v>2167085</v>
      </c>
      <c r="E221" s="6">
        <v>0</v>
      </c>
      <c r="F221" s="6">
        <f t="shared" si="12"/>
        <v>2167085</v>
      </c>
      <c r="G221" s="8">
        <v>4729479.09</v>
      </c>
      <c r="H221" s="1">
        <v>628.01</v>
      </c>
      <c r="I221" s="12">
        <f t="shared" si="13"/>
        <v>3450.7173452652028</v>
      </c>
      <c r="J221" s="8">
        <f t="shared" si="14"/>
        <v>7530.8977404818397</v>
      </c>
      <c r="K221" s="12">
        <f t="shared" si="15"/>
        <v>10981.615085747042</v>
      </c>
    </row>
    <row r="222" spans="1:11" x14ac:dyDescent="0.25">
      <c r="A222" s="5" t="s">
        <v>514</v>
      </c>
      <c r="B222" t="s">
        <v>513</v>
      </c>
      <c r="C222" t="s">
        <v>27</v>
      </c>
      <c r="D222" s="6">
        <v>28501692</v>
      </c>
      <c r="E222" s="6">
        <v>0</v>
      </c>
      <c r="F222" s="6">
        <f t="shared" si="12"/>
        <v>28501692</v>
      </c>
      <c r="G222" s="8">
        <v>11591383.24</v>
      </c>
      <c r="H222" s="1">
        <v>4102.32</v>
      </c>
      <c r="I222" s="12">
        <f t="shared" si="13"/>
        <v>6947.7008131983857</v>
      </c>
      <c r="J222" s="8">
        <f t="shared" si="14"/>
        <v>2825.5677860332694</v>
      </c>
      <c r="K222" s="12">
        <f t="shared" si="15"/>
        <v>9773.2685992316547</v>
      </c>
    </row>
    <row r="223" spans="1:11" x14ac:dyDescent="0.25">
      <c r="A223" s="5" t="s">
        <v>515</v>
      </c>
      <c r="B223" t="s">
        <v>513</v>
      </c>
      <c r="C223" t="s">
        <v>258</v>
      </c>
      <c r="D223" s="6">
        <v>5083698</v>
      </c>
      <c r="E223" s="6">
        <v>537423</v>
      </c>
      <c r="F223" s="6">
        <f t="shared" si="12"/>
        <v>5621121</v>
      </c>
      <c r="G223" s="8">
        <v>4893637.5999999996</v>
      </c>
      <c r="H223" s="1">
        <v>957.46</v>
      </c>
      <c r="I223" s="12">
        <f t="shared" si="13"/>
        <v>5870.8677124892947</v>
      </c>
      <c r="J223" s="8">
        <f t="shared" si="14"/>
        <v>5111.0621853654457</v>
      </c>
      <c r="K223" s="12">
        <f t="shared" si="15"/>
        <v>10981.929897854741</v>
      </c>
    </row>
    <row r="224" spans="1:11" x14ac:dyDescent="0.25">
      <c r="A224" s="5" t="s">
        <v>516</v>
      </c>
      <c r="B224" t="s">
        <v>517</v>
      </c>
      <c r="C224" t="s">
        <v>106</v>
      </c>
      <c r="D224" s="6">
        <v>5531156</v>
      </c>
      <c r="E224" s="6">
        <v>2128890</v>
      </c>
      <c r="F224" s="6">
        <f t="shared" si="12"/>
        <v>7660046</v>
      </c>
      <c r="G224" s="8">
        <v>5144354.82</v>
      </c>
      <c r="H224" s="1">
        <v>1255.58</v>
      </c>
      <c r="I224" s="12">
        <f t="shared" si="13"/>
        <v>6100.8028162283572</v>
      </c>
      <c r="J224" s="8">
        <f t="shared" si="14"/>
        <v>4097.1939820640664</v>
      </c>
      <c r="K224" s="12">
        <f t="shared" si="15"/>
        <v>10197.996798292425</v>
      </c>
    </row>
    <row r="225" spans="1:11" x14ac:dyDescent="0.25">
      <c r="A225" s="5" t="s">
        <v>518</v>
      </c>
      <c r="B225" t="s">
        <v>519</v>
      </c>
      <c r="C225" t="s">
        <v>174</v>
      </c>
      <c r="D225" s="6">
        <v>4679353</v>
      </c>
      <c r="E225" s="6">
        <v>2288116</v>
      </c>
      <c r="F225" s="6">
        <f t="shared" si="12"/>
        <v>6967469</v>
      </c>
      <c r="G225" s="8">
        <v>15406084.109999999</v>
      </c>
      <c r="H225" s="1">
        <v>1919.18</v>
      </c>
      <c r="I225" s="12">
        <f t="shared" si="13"/>
        <v>3630.4406048416508</v>
      </c>
      <c r="J225" s="8">
        <f t="shared" si="14"/>
        <v>8027.430522410612</v>
      </c>
      <c r="K225" s="12">
        <f t="shared" si="15"/>
        <v>11657.871127252263</v>
      </c>
    </row>
    <row r="226" spans="1:11" x14ac:dyDescent="0.25">
      <c r="A226" s="5" t="s">
        <v>520</v>
      </c>
      <c r="B226" t="s">
        <v>521</v>
      </c>
      <c r="C226" t="s">
        <v>267</v>
      </c>
      <c r="D226" s="6">
        <v>10282744</v>
      </c>
      <c r="E226" s="6">
        <v>0</v>
      </c>
      <c r="F226" s="6">
        <f t="shared" si="12"/>
        <v>10282744</v>
      </c>
      <c r="G226" s="8">
        <v>5990005.1299999999</v>
      </c>
      <c r="H226" s="1">
        <v>1736.96</v>
      </c>
      <c r="I226" s="12">
        <f t="shared" si="13"/>
        <v>5919.965917464996</v>
      </c>
      <c r="J226" s="8">
        <f t="shared" si="14"/>
        <v>3448.5567485722181</v>
      </c>
      <c r="K226" s="12">
        <f t="shared" si="15"/>
        <v>9368.5226660372136</v>
      </c>
    </row>
    <row r="227" spans="1:11" x14ac:dyDescent="0.25">
      <c r="A227" s="5" t="s">
        <v>522</v>
      </c>
      <c r="B227" t="s">
        <v>523</v>
      </c>
      <c r="C227" t="s">
        <v>48</v>
      </c>
      <c r="D227" s="6">
        <v>12611694</v>
      </c>
      <c r="E227" s="6">
        <v>2406239</v>
      </c>
      <c r="F227" s="6">
        <f t="shared" si="12"/>
        <v>15017933</v>
      </c>
      <c r="G227" s="8">
        <v>12511099.880000001</v>
      </c>
      <c r="H227" s="1">
        <v>2929.65</v>
      </c>
      <c r="I227" s="12">
        <f t="shared" si="13"/>
        <v>5126.1867458570132</v>
      </c>
      <c r="J227" s="8">
        <f t="shared" si="14"/>
        <v>4270.5100882357965</v>
      </c>
      <c r="K227" s="12">
        <f t="shared" si="15"/>
        <v>9396.6968340928106</v>
      </c>
    </row>
    <row r="228" spans="1:11" x14ac:dyDescent="0.25">
      <c r="A228" s="5" t="s">
        <v>524</v>
      </c>
      <c r="B228" t="s">
        <v>525</v>
      </c>
      <c r="C228" t="s">
        <v>139</v>
      </c>
      <c r="D228" s="6">
        <v>40324504</v>
      </c>
      <c r="E228" s="6">
        <v>0</v>
      </c>
      <c r="F228" s="6">
        <f t="shared" si="12"/>
        <v>40324504</v>
      </c>
      <c r="G228" s="8">
        <v>40524370.920000002</v>
      </c>
      <c r="H228" s="1">
        <v>7349.92</v>
      </c>
      <c r="I228" s="12">
        <f t="shared" si="13"/>
        <v>5486.3867906045234</v>
      </c>
      <c r="J228" s="8">
        <f t="shared" si="14"/>
        <v>5513.5798648148557</v>
      </c>
      <c r="K228" s="12">
        <f t="shared" si="15"/>
        <v>10999.966655419379</v>
      </c>
    </row>
    <row r="229" spans="1:11" x14ac:dyDescent="0.25">
      <c r="A229" s="5" t="s">
        <v>526</v>
      </c>
      <c r="B229" t="s">
        <v>527</v>
      </c>
      <c r="C229" t="s">
        <v>396</v>
      </c>
      <c r="D229" s="6">
        <v>21896593</v>
      </c>
      <c r="E229" s="6">
        <v>0</v>
      </c>
      <c r="F229" s="6">
        <f t="shared" si="12"/>
        <v>21896593</v>
      </c>
      <c r="G229" s="8">
        <v>75181725.760000005</v>
      </c>
      <c r="H229" s="1">
        <v>10040.120000000001</v>
      </c>
      <c r="I229" s="12">
        <f t="shared" si="13"/>
        <v>2180.9094911216198</v>
      </c>
      <c r="J229" s="8">
        <f t="shared" si="14"/>
        <v>7488.1301976470404</v>
      </c>
      <c r="K229" s="12">
        <f t="shared" si="15"/>
        <v>9669.0396887686602</v>
      </c>
    </row>
    <row r="230" spans="1:11" x14ac:dyDescent="0.25">
      <c r="A230" s="5" t="s">
        <v>528</v>
      </c>
      <c r="B230" t="s">
        <v>529</v>
      </c>
      <c r="C230" t="s">
        <v>139</v>
      </c>
      <c r="D230" s="6">
        <v>6709595</v>
      </c>
      <c r="E230" s="6">
        <v>0</v>
      </c>
      <c r="F230" s="6">
        <f t="shared" si="12"/>
        <v>6709595</v>
      </c>
      <c r="G230" s="8">
        <v>23811705.370000001</v>
      </c>
      <c r="H230" s="1">
        <v>3133.54</v>
      </c>
      <c r="I230" s="12">
        <f t="shared" si="13"/>
        <v>2141.21887705279</v>
      </c>
      <c r="J230" s="8">
        <f t="shared" si="14"/>
        <v>7598.9792279658159</v>
      </c>
      <c r="K230" s="12">
        <f t="shared" si="15"/>
        <v>9740.1981050186059</v>
      </c>
    </row>
    <row r="231" spans="1:11" x14ac:dyDescent="0.25">
      <c r="A231" s="5" t="s">
        <v>530</v>
      </c>
      <c r="B231" t="s">
        <v>531</v>
      </c>
      <c r="C231" t="s">
        <v>21</v>
      </c>
      <c r="D231" s="6">
        <v>2257450</v>
      </c>
      <c r="E231" s="6">
        <v>1066044</v>
      </c>
      <c r="F231" s="6">
        <f t="shared" si="12"/>
        <v>3323494</v>
      </c>
      <c r="G231" s="8">
        <v>2720143.89</v>
      </c>
      <c r="H231" s="1">
        <v>425.38</v>
      </c>
      <c r="I231" s="12">
        <f t="shared" si="13"/>
        <v>7813.0001410503546</v>
      </c>
      <c r="J231" s="8">
        <f t="shared" si="14"/>
        <v>6394.6210212045708</v>
      </c>
      <c r="K231" s="12">
        <f t="shared" si="15"/>
        <v>14207.621162254925</v>
      </c>
    </row>
    <row r="232" spans="1:11" x14ac:dyDescent="0.25">
      <c r="A232" s="5" t="s">
        <v>532</v>
      </c>
      <c r="B232" t="s">
        <v>533</v>
      </c>
      <c r="C232" t="s">
        <v>45</v>
      </c>
      <c r="D232" s="6">
        <v>2987582</v>
      </c>
      <c r="E232" s="6">
        <v>608453</v>
      </c>
      <c r="F232" s="6">
        <f t="shared" si="12"/>
        <v>3596035</v>
      </c>
      <c r="G232" s="8">
        <v>5167680.6900000004</v>
      </c>
      <c r="H232" s="1">
        <v>759.74</v>
      </c>
      <c r="I232" s="12">
        <f t="shared" si="13"/>
        <v>4733.2442677758181</v>
      </c>
      <c r="J232" s="8">
        <f t="shared" si="14"/>
        <v>6801.9068233869484</v>
      </c>
      <c r="K232" s="12">
        <f t="shared" si="15"/>
        <v>11535.151091162767</v>
      </c>
    </row>
    <row r="233" spans="1:11" x14ac:dyDescent="0.25">
      <c r="A233" s="5" t="s">
        <v>534</v>
      </c>
      <c r="B233" t="s">
        <v>535</v>
      </c>
      <c r="C233" t="s">
        <v>311</v>
      </c>
      <c r="D233" s="6">
        <v>24773592</v>
      </c>
      <c r="E233" s="6">
        <v>0</v>
      </c>
      <c r="F233" s="6">
        <f t="shared" si="12"/>
        <v>24773592</v>
      </c>
      <c r="G233" s="8">
        <v>9598079.0999999996</v>
      </c>
      <c r="H233" s="1">
        <v>1660.56</v>
      </c>
      <c r="I233" s="12">
        <f t="shared" si="13"/>
        <v>14918.817748229514</v>
      </c>
      <c r="J233" s="8">
        <f t="shared" si="14"/>
        <v>5780.0254733342972</v>
      </c>
      <c r="K233" s="12">
        <f t="shared" si="15"/>
        <v>20698.843221563809</v>
      </c>
    </row>
    <row r="234" spans="1:11" x14ac:dyDescent="0.25">
      <c r="A234" s="5" t="s">
        <v>536</v>
      </c>
      <c r="B234" t="s">
        <v>537</v>
      </c>
      <c r="C234" t="s">
        <v>511</v>
      </c>
      <c r="D234" s="6">
        <v>11380413</v>
      </c>
      <c r="E234" s="6">
        <v>0</v>
      </c>
      <c r="F234" s="6">
        <f t="shared" si="12"/>
        <v>11380413</v>
      </c>
      <c r="G234" s="8">
        <v>6041477.9000000004</v>
      </c>
      <c r="H234" s="1">
        <v>1580.18</v>
      </c>
      <c r="I234" s="12">
        <f t="shared" si="13"/>
        <v>7201.9725600880911</v>
      </c>
      <c r="J234" s="8">
        <f t="shared" si="14"/>
        <v>3823.2846258021241</v>
      </c>
      <c r="K234" s="12">
        <f t="shared" si="15"/>
        <v>11025.257185890216</v>
      </c>
    </row>
    <row r="235" spans="1:11" x14ac:dyDescent="0.25">
      <c r="A235" s="5" t="s">
        <v>538</v>
      </c>
      <c r="B235" t="s">
        <v>539</v>
      </c>
      <c r="C235" t="s">
        <v>85</v>
      </c>
      <c r="D235" s="6">
        <v>2707349</v>
      </c>
      <c r="E235" s="6">
        <v>969439</v>
      </c>
      <c r="F235" s="6">
        <f t="shared" si="12"/>
        <v>3676788</v>
      </c>
      <c r="G235" s="8">
        <v>6306209.2699999996</v>
      </c>
      <c r="H235" s="1">
        <v>871.87</v>
      </c>
      <c r="I235" s="12">
        <f t="shared" si="13"/>
        <v>4217.1287003796433</v>
      </c>
      <c r="J235" s="8">
        <f t="shared" si="14"/>
        <v>7232.9696743780605</v>
      </c>
      <c r="K235" s="12">
        <f t="shared" si="15"/>
        <v>11450.098374757705</v>
      </c>
    </row>
    <row r="236" spans="1:11" x14ac:dyDescent="0.25">
      <c r="A236" s="5" t="s">
        <v>540</v>
      </c>
      <c r="B236" t="s">
        <v>541</v>
      </c>
      <c r="C236" t="s">
        <v>145</v>
      </c>
      <c r="D236" s="6">
        <v>28814307</v>
      </c>
      <c r="E236" s="6">
        <v>0</v>
      </c>
      <c r="F236" s="6">
        <f t="shared" si="12"/>
        <v>28814307</v>
      </c>
      <c r="G236" s="8">
        <v>3953599.25</v>
      </c>
      <c r="H236" s="1">
        <v>3279.61</v>
      </c>
      <c r="I236" s="12">
        <f t="shared" si="13"/>
        <v>8785.8943593902932</v>
      </c>
      <c r="J236" s="8">
        <f t="shared" si="14"/>
        <v>1205.5089629559611</v>
      </c>
      <c r="K236" s="12">
        <f t="shared" si="15"/>
        <v>9991.4033223462538</v>
      </c>
    </row>
    <row r="237" spans="1:11" x14ac:dyDescent="0.25">
      <c r="A237" s="5" t="s">
        <v>542</v>
      </c>
      <c r="B237" t="s">
        <v>541</v>
      </c>
      <c r="C237" t="s">
        <v>224</v>
      </c>
      <c r="D237" s="6">
        <v>5490431</v>
      </c>
      <c r="E237" s="6">
        <v>1312032</v>
      </c>
      <c r="F237" s="6">
        <f t="shared" si="12"/>
        <v>6802463</v>
      </c>
      <c r="G237" s="8">
        <v>9307003.3499999996</v>
      </c>
      <c r="H237" s="1">
        <v>1663.08</v>
      </c>
      <c r="I237" s="12">
        <f t="shared" si="13"/>
        <v>4090.2800827380524</v>
      </c>
      <c r="J237" s="8">
        <f t="shared" si="14"/>
        <v>5596.2451295187248</v>
      </c>
      <c r="K237" s="12">
        <f t="shared" si="15"/>
        <v>9686.5252122567763</v>
      </c>
    </row>
    <row r="238" spans="1:11" x14ac:dyDescent="0.25">
      <c r="A238" s="5" t="s">
        <v>543</v>
      </c>
      <c r="B238" t="s">
        <v>544</v>
      </c>
      <c r="C238" t="s">
        <v>139</v>
      </c>
      <c r="D238" s="6">
        <v>152343149</v>
      </c>
      <c r="E238" s="6">
        <v>0</v>
      </c>
      <c r="F238" s="6">
        <f t="shared" si="12"/>
        <v>152343149</v>
      </c>
      <c r="G238" s="8">
        <v>47022441.590000004</v>
      </c>
      <c r="H238" s="1">
        <v>16244.58</v>
      </c>
      <c r="I238" s="12">
        <f t="shared" si="13"/>
        <v>9378.090969418723</v>
      </c>
      <c r="J238" s="8">
        <f t="shared" si="14"/>
        <v>2894.6541917365671</v>
      </c>
      <c r="K238" s="12">
        <f t="shared" si="15"/>
        <v>12272.74516115529</v>
      </c>
    </row>
    <row r="239" spans="1:11" x14ac:dyDescent="0.25">
      <c r="A239" s="5" t="s">
        <v>545</v>
      </c>
      <c r="B239" t="s">
        <v>546</v>
      </c>
      <c r="C239" t="s">
        <v>174</v>
      </c>
      <c r="D239" s="6">
        <v>7764829</v>
      </c>
      <c r="E239" s="6">
        <v>3461688</v>
      </c>
      <c r="F239" s="6">
        <f t="shared" si="12"/>
        <v>11226517</v>
      </c>
      <c r="G239" s="8">
        <v>14502160.57</v>
      </c>
      <c r="H239" s="1">
        <v>2292.4899999999998</v>
      </c>
      <c r="I239" s="12">
        <f t="shared" si="13"/>
        <v>4897.0843929526418</v>
      </c>
      <c r="J239" s="8">
        <f t="shared" si="14"/>
        <v>6325.9427827384206</v>
      </c>
      <c r="K239" s="12">
        <f t="shared" si="15"/>
        <v>11223.027175691062</v>
      </c>
    </row>
    <row r="240" spans="1:11" x14ac:dyDescent="0.25">
      <c r="A240" s="5" t="s">
        <v>547</v>
      </c>
      <c r="B240" t="s">
        <v>548</v>
      </c>
      <c r="C240" t="s">
        <v>67</v>
      </c>
      <c r="D240" s="6">
        <v>19038881</v>
      </c>
      <c r="E240" s="6">
        <v>1792986</v>
      </c>
      <c r="F240" s="6">
        <f t="shared" si="12"/>
        <v>20831867</v>
      </c>
      <c r="G240" s="8">
        <v>3490934.52</v>
      </c>
      <c r="H240" s="1">
        <v>815.62</v>
      </c>
      <c r="I240" s="12">
        <f t="shared" si="13"/>
        <v>25541.142934209558</v>
      </c>
      <c r="J240" s="8">
        <f t="shared" si="14"/>
        <v>4280.0992128687376</v>
      </c>
      <c r="K240" s="12">
        <f t="shared" si="15"/>
        <v>29821.242147078294</v>
      </c>
    </row>
    <row r="241" spans="1:11" x14ac:dyDescent="0.25">
      <c r="A241" s="5" t="s">
        <v>549</v>
      </c>
      <c r="B241" t="s">
        <v>550</v>
      </c>
      <c r="C241" t="s">
        <v>551</v>
      </c>
      <c r="D241" s="6">
        <v>2508240</v>
      </c>
      <c r="E241" s="6">
        <v>875172</v>
      </c>
      <c r="F241" s="6">
        <f t="shared" si="12"/>
        <v>3383412</v>
      </c>
      <c r="G241" s="8">
        <v>3054969.66</v>
      </c>
      <c r="H241" s="1">
        <v>430.61</v>
      </c>
      <c r="I241" s="12">
        <f t="shared" si="13"/>
        <v>7857.2536634077233</v>
      </c>
      <c r="J241" s="8">
        <f t="shared" si="14"/>
        <v>7094.5162908432221</v>
      </c>
      <c r="K241" s="12">
        <f t="shared" si="15"/>
        <v>14951.769954250945</v>
      </c>
    </row>
    <row r="242" spans="1:11" x14ac:dyDescent="0.25">
      <c r="A242" s="5" t="s">
        <v>552</v>
      </c>
      <c r="B242" t="s">
        <v>553</v>
      </c>
      <c r="C242" t="s">
        <v>464</v>
      </c>
      <c r="D242" s="6">
        <v>9162454</v>
      </c>
      <c r="E242" s="6">
        <v>507960</v>
      </c>
      <c r="F242" s="6">
        <f t="shared" si="12"/>
        <v>9670414</v>
      </c>
      <c r="G242" s="8">
        <v>3079579.32</v>
      </c>
      <c r="H242" s="1">
        <v>694.72</v>
      </c>
      <c r="I242" s="12">
        <f t="shared" si="13"/>
        <v>13919.872754491018</v>
      </c>
      <c r="J242" s="8">
        <f t="shared" si="14"/>
        <v>4432.8352717641637</v>
      </c>
      <c r="K242" s="12">
        <f t="shared" si="15"/>
        <v>18352.708026255183</v>
      </c>
    </row>
    <row r="243" spans="1:11" x14ac:dyDescent="0.25">
      <c r="A243" s="5" t="s">
        <v>554</v>
      </c>
      <c r="B243" t="s">
        <v>555</v>
      </c>
      <c r="C243" t="s">
        <v>156</v>
      </c>
      <c r="D243" s="6">
        <v>23863919</v>
      </c>
      <c r="E243" s="6">
        <v>0</v>
      </c>
      <c r="F243" s="6">
        <f t="shared" si="12"/>
        <v>23863919</v>
      </c>
      <c r="G243" s="8">
        <v>6375508.75</v>
      </c>
      <c r="H243" s="1">
        <v>2664.52</v>
      </c>
      <c r="I243" s="12">
        <f t="shared" si="13"/>
        <v>8956.179349376247</v>
      </c>
      <c r="J243" s="8">
        <f t="shared" si="14"/>
        <v>2392.7419385105009</v>
      </c>
      <c r="K243" s="12">
        <f t="shared" si="15"/>
        <v>11348.921287886747</v>
      </c>
    </row>
    <row r="244" spans="1:11" x14ac:dyDescent="0.25">
      <c r="A244" s="5" t="s">
        <v>556</v>
      </c>
      <c r="B244" t="s">
        <v>557</v>
      </c>
      <c r="C244" t="s">
        <v>156</v>
      </c>
      <c r="D244" s="6">
        <v>8627863</v>
      </c>
      <c r="E244" s="6">
        <v>0</v>
      </c>
      <c r="F244" s="6">
        <f t="shared" si="12"/>
        <v>8627863</v>
      </c>
      <c r="G244" s="8">
        <v>8411701.6500000004</v>
      </c>
      <c r="H244" s="1">
        <v>1669.89</v>
      </c>
      <c r="I244" s="12">
        <f t="shared" si="13"/>
        <v>5166.7253531669749</v>
      </c>
      <c r="J244" s="8">
        <f t="shared" si="14"/>
        <v>5037.2788926216699</v>
      </c>
      <c r="K244" s="12">
        <f t="shared" si="15"/>
        <v>10204.004245788645</v>
      </c>
    </row>
    <row r="245" spans="1:11" x14ac:dyDescent="0.25">
      <c r="A245" s="5" t="s">
        <v>558</v>
      </c>
      <c r="B245" t="s">
        <v>559</v>
      </c>
      <c r="C245" t="s">
        <v>183</v>
      </c>
      <c r="D245" s="6">
        <v>32201754</v>
      </c>
      <c r="E245" s="6">
        <v>0</v>
      </c>
      <c r="F245" s="6">
        <f t="shared" si="12"/>
        <v>32201754</v>
      </c>
      <c r="G245" s="8">
        <v>34913785.689999998</v>
      </c>
      <c r="H245" s="1">
        <v>6344.05</v>
      </c>
      <c r="I245" s="12">
        <f t="shared" si="13"/>
        <v>5075.8985190848116</v>
      </c>
      <c r="J245" s="8">
        <f t="shared" si="14"/>
        <v>5503.3906873369533</v>
      </c>
      <c r="K245" s="12">
        <f t="shared" si="15"/>
        <v>10579.289206421765</v>
      </c>
    </row>
    <row r="246" spans="1:11" x14ac:dyDescent="0.25">
      <c r="A246" s="5" t="s">
        <v>560</v>
      </c>
      <c r="B246" t="s">
        <v>561</v>
      </c>
      <c r="C246" t="s">
        <v>27</v>
      </c>
      <c r="D246" s="6">
        <v>52297157</v>
      </c>
      <c r="E246" s="6">
        <v>0</v>
      </c>
      <c r="F246" s="6">
        <f t="shared" si="12"/>
        <v>52297157</v>
      </c>
      <c r="G246" s="8">
        <v>9559499.6999999993</v>
      </c>
      <c r="H246" s="1">
        <v>4474.1400000000003</v>
      </c>
      <c r="I246" s="12">
        <f t="shared" si="13"/>
        <v>11688.761862614938</v>
      </c>
      <c r="J246" s="8">
        <f t="shared" si="14"/>
        <v>2136.6116616824684</v>
      </c>
      <c r="K246" s="12">
        <f t="shared" si="15"/>
        <v>13825.373524297407</v>
      </c>
    </row>
    <row r="247" spans="1:11" x14ac:dyDescent="0.25">
      <c r="A247" s="5" t="s">
        <v>562</v>
      </c>
      <c r="B247" t="s">
        <v>563</v>
      </c>
      <c r="C247" t="s">
        <v>24</v>
      </c>
      <c r="D247" s="6">
        <v>1785862</v>
      </c>
      <c r="E247" s="6">
        <v>0</v>
      </c>
      <c r="F247" s="6">
        <f t="shared" si="12"/>
        <v>1785862</v>
      </c>
      <c r="G247" s="8">
        <v>13176341.93</v>
      </c>
      <c r="H247" s="1">
        <v>973.44</v>
      </c>
      <c r="I247" s="12">
        <f t="shared" si="13"/>
        <v>1834.5886752136751</v>
      </c>
      <c r="J247" s="8">
        <f t="shared" si="14"/>
        <v>13535.8542180309</v>
      </c>
      <c r="K247" s="12">
        <f t="shared" si="15"/>
        <v>15370.442893244575</v>
      </c>
    </row>
    <row r="248" spans="1:11" x14ac:dyDescent="0.25">
      <c r="A248" s="5" t="s">
        <v>564</v>
      </c>
      <c r="B248" t="s">
        <v>565</v>
      </c>
      <c r="C248" t="s">
        <v>399</v>
      </c>
      <c r="D248" s="6">
        <v>12679727</v>
      </c>
      <c r="E248" s="6">
        <v>0</v>
      </c>
      <c r="F248" s="6">
        <f t="shared" si="12"/>
        <v>12679727</v>
      </c>
      <c r="G248" s="8">
        <v>1954459.54</v>
      </c>
      <c r="H248" s="1">
        <v>1249.74</v>
      </c>
      <c r="I248" s="12">
        <f t="shared" si="13"/>
        <v>10145.891945524669</v>
      </c>
      <c r="J248" s="8">
        <f t="shared" si="14"/>
        <v>1563.8929217277193</v>
      </c>
      <c r="K248" s="12">
        <f t="shared" si="15"/>
        <v>11709.784867252389</v>
      </c>
    </row>
    <row r="249" spans="1:11" x14ac:dyDescent="0.25">
      <c r="A249" s="5" t="s">
        <v>566</v>
      </c>
      <c r="B249" t="s">
        <v>567</v>
      </c>
      <c r="C249" t="s">
        <v>98</v>
      </c>
      <c r="D249" s="6">
        <v>15615539</v>
      </c>
      <c r="E249" s="6">
        <v>0</v>
      </c>
      <c r="F249" s="6">
        <f t="shared" si="12"/>
        <v>15615539</v>
      </c>
      <c r="G249" s="8">
        <v>297279.62</v>
      </c>
      <c r="H249" s="1">
        <v>1030.3599999999999</v>
      </c>
      <c r="I249" s="12">
        <f t="shared" si="13"/>
        <v>15155.420435575918</v>
      </c>
      <c r="J249" s="8">
        <f t="shared" si="14"/>
        <v>288.5201482976824</v>
      </c>
      <c r="K249" s="12">
        <f t="shared" si="15"/>
        <v>15443.9405838736</v>
      </c>
    </row>
    <row r="250" spans="1:11" x14ac:dyDescent="0.25">
      <c r="A250" s="5" t="s">
        <v>568</v>
      </c>
      <c r="B250" t="s">
        <v>569</v>
      </c>
      <c r="C250" t="s">
        <v>198</v>
      </c>
      <c r="D250" s="6">
        <v>11338658</v>
      </c>
      <c r="E250" s="6">
        <v>0</v>
      </c>
      <c r="F250" s="6">
        <f t="shared" si="12"/>
        <v>11338658</v>
      </c>
      <c r="G250" s="8">
        <v>8766910.4800000004</v>
      </c>
      <c r="H250" s="1">
        <v>2198.63</v>
      </c>
      <c r="I250" s="12">
        <f t="shared" si="13"/>
        <v>5157.1469506010562</v>
      </c>
      <c r="J250" s="8">
        <f t="shared" si="14"/>
        <v>3987.4423982207104</v>
      </c>
      <c r="K250" s="12">
        <f t="shared" si="15"/>
        <v>9144.5893488217662</v>
      </c>
    </row>
    <row r="251" spans="1:11" x14ac:dyDescent="0.25">
      <c r="A251" s="5" t="s">
        <v>570</v>
      </c>
      <c r="B251" t="s">
        <v>571</v>
      </c>
      <c r="C251" t="s">
        <v>261</v>
      </c>
      <c r="D251" s="6">
        <v>31213492</v>
      </c>
      <c r="E251" s="6">
        <v>0</v>
      </c>
      <c r="F251" s="6">
        <f t="shared" si="12"/>
        <v>31213492</v>
      </c>
      <c r="G251" s="8">
        <v>675684.01</v>
      </c>
      <c r="H251" s="1">
        <v>2126.91</v>
      </c>
      <c r="I251" s="12">
        <f t="shared" si="13"/>
        <v>14675.51142267421</v>
      </c>
      <c r="J251" s="8">
        <f t="shared" si="14"/>
        <v>317.6834045634277</v>
      </c>
      <c r="K251" s="12">
        <f t="shared" si="15"/>
        <v>14993.194827237638</v>
      </c>
    </row>
    <row r="252" spans="1:11" x14ac:dyDescent="0.25">
      <c r="A252" s="5" t="s">
        <v>572</v>
      </c>
      <c r="B252" t="s">
        <v>573</v>
      </c>
      <c r="C252" t="s">
        <v>113</v>
      </c>
      <c r="D252" s="6">
        <v>13471273</v>
      </c>
      <c r="E252" s="6">
        <v>0</v>
      </c>
      <c r="F252" s="6">
        <f t="shared" si="12"/>
        <v>13471273</v>
      </c>
      <c r="G252" s="8">
        <v>4150463.09</v>
      </c>
      <c r="H252" s="1">
        <v>1397.38</v>
      </c>
      <c r="I252" s="12">
        <f t="shared" si="13"/>
        <v>9640.3791381013034</v>
      </c>
      <c r="J252" s="8">
        <f t="shared" si="14"/>
        <v>2970.1749631453145</v>
      </c>
      <c r="K252" s="12">
        <f t="shared" si="15"/>
        <v>12610.554101246618</v>
      </c>
    </row>
    <row r="253" spans="1:11" x14ac:dyDescent="0.25">
      <c r="A253" s="5" t="s">
        <v>574</v>
      </c>
      <c r="B253" t="s">
        <v>575</v>
      </c>
      <c r="C253" t="s">
        <v>272</v>
      </c>
      <c r="D253" s="6">
        <v>6523186</v>
      </c>
      <c r="E253" s="6">
        <v>0</v>
      </c>
      <c r="F253" s="6">
        <f t="shared" si="12"/>
        <v>6523186</v>
      </c>
      <c r="G253" s="8">
        <v>10886113.18</v>
      </c>
      <c r="H253" s="1">
        <v>1480.81</v>
      </c>
      <c r="I253" s="12">
        <f t="shared" si="13"/>
        <v>4405.1471829606771</v>
      </c>
      <c r="J253" s="8">
        <f t="shared" si="14"/>
        <v>7351.4584450402144</v>
      </c>
      <c r="K253" s="12">
        <f t="shared" si="15"/>
        <v>11756.605628000892</v>
      </c>
    </row>
    <row r="254" spans="1:11" x14ac:dyDescent="0.25">
      <c r="A254" s="5" t="s">
        <v>576</v>
      </c>
      <c r="B254" t="s">
        <v>577</v>
      </c>
      <c r="C254" t="s">
        <v>253</v>
      </c>
      <c r="D254" s="6">
        <v>3747344</v>
      </c>
      <c r="E254" s="6">
        <v>0</v>
      </c>
      <c r="F254" s="6">
        <f t="shared" si="12"/>
        <v>3747344</v>
      </c>
      <c r="G254" s="8">
        <v>9775315.6999999993</v>
      </c>
      <c r="H254" s="1">
        <v>1377.63</v>
      </c>
      <c r="I254" s="12">
        <f t="shared" si="13"/>
        <v>2720.1382083723493</v>
      </c>
      <c r="J254" s="8">
        <f t="shared" si="14"/>
        <v>7095.7482778394769</v>
      </c>
      <c r="K254" s="12">
        <f t="shared" si="15"/>
        <v>9815.8864862118262</v>
      </c>
    </row>
    <row r="255" spans="1:11" x14ac:dyDescent="0.25">
      <c r="A255" s="5" t="s">
        <v>578</v>
      </c>
      <c r="B255" t="s">
        <v>579</v>
      </c>
      <c r="C255" t="s">
        <v>45</v>
      </c>
      <c r="D255" s="6">
        <v>2146507</v>
      </c>
      <c r="E255" s="6">
        <v>904312</v>
      </c>
      <c r="F255" s="6">
        <f t="shared" si="12"/>
        <v>3050819</v>
      </c>
      <c r="G255" s="8">
        <v>2955981.77</v>
      </c>
      <c r="H255" s="1">
        <v>460.35</v>
      </c>
      <c r="I255" s="12">
        <f t="shared" si="13"/>
        <v>6627.1728033018353</v>
      </c>
      <c r="J255" s="8">
        <f t="shared" si="14"/>
        <v>6421.1616596068206</v>
      </c>
      <c r="K255" s="12">
        <f t="shared" si="15"/>
        <v>13048.334462908657</v>
      </c>
    </row>
    <row r="256" spans="1:11" x14ac:dyDescent="0.25">
      <c r="A256" s="5" t="s">
        <v>580</v>
      </c>
      <c r="B256" t="s">
        <v>581</v>
      </c>
      <c r="C256" t="s">
        <v>582</v>
      </c>
      <c r="D256" s="6">
        <v>7159169</v>
      </c>
      <c r="E256" s="6">
        <v>0</v>
      </c>
      <c r="F256" s="6">
        <f t="shared" si="12"/>
        <v>7159169</v>
      </c>
      <c r="G256" s="8">
        <v>13767685.970000001</v>
      </c>
      <c r="H256" s="1">
        <v>2224.37</v>
      </c>
      <c r="I256" s="12">
        <f t="shared" si="13"/>
        <v>3218.5153549094803</v>
      </c>
      <c r="J256" s="8">
        <f t="shared" si="14"/>
        <v>6189.4765574072662</v>
      </c>
      <c r="K256" s="12">
        <f t="shared" si="15"/>
        <v>9407.9919123167456</v>
      </c>
    </row>
    <row r="257" spans="1:11" x14ac:dyDescent="0.25">
      <c r="A257" s="5" t="s">
        <v>583</v>
      </c>
      <c r="B257" t="s">
        <v>584</v>
      </c>
      <c r="C257" t="s">
        <v>36</v>
      </c>
      <c r="D257" s="6">
        <v>48177325</v>
      </c>
      <c r="E257" s="6">
        <v>0</v>
      </c>
      <c r="F257" s="6">
        <f t="shared" si="12"/>
        <v>48177325</v>
      </c>
      <c r="G257" s="8">
        <v>6153223.9900000002</v>
      </c>
      <c r="H257" s="1">
        <v>5957.5</v>
      </c>
      <c r="I257" s="12">
        <f t="shared" si="13"/>
        <v>8086.8359211078468</v>
      </c>
      <c r="J257" s="8">
        <f t="shared" si="14"/>
        <v>1032.8533764162821</v>
      </c>
      <c r="K257" s="12">
        <f t="shared" si="15"/>
        <v>9119.6892975241281</v>
      </c>
    </row>
    <row r="258" spans="1:11" x14ac:dyDescent="0.25">
      <c r="A258" s="5" t="s">
        <v>585</v>
      </c>
      <c r="B258" t="s">
        <v>586</v>
      </c>
      <c r="C258" t="s">
        <v>78</v>
      </c>
      <c r="D258" s="6">
        <v>6909090</v>
      </c>
      <c r="E258" s="6">
        <v>0</v>
      </c>
      <c r="F258" s="6">
        <f t="shared" si="12"/>
        <v>6909090</v>
      </c>
      <c r="G258" s="8">
        <v>1918563.41</v>
      </c>
      <c r="H258" s="1">
        <v>699.36</v>
      </c>
      <c r="I258" s="12">
        <f t="shared" si="13"/>
        <v>9879.1609471516822</v>
      </c>
      <c r="J258" s="8">
        <f t="shared" si="14"/>
        <v>2743.3130433539236</v>
      </c>
      <c r="K258" s="12">
        <f t="shared" si="15"/>
        <v>12622.473990505605</v>
      </c>
    </row>
    <row r="259" spans="1:11" x14ac:dyDescent="0.25">
      <c r="A259" s="5" t="s">
        <v>587</v>
      </c>
      <c r="B259" t="s">
        <v>588</v>
      </c>
      <c r="C259" t="s">
        <v>75</v>
      </c>
      <c r="D259" s="6">
        <v>4730126</v>
      </c>
      <c r="E259" s="6">
        <v>1726500</v>
      </c>
      <c r="F259" s="6">
        <f t="shared" si="12"/>
        <v>6456626</v>
      </c>
      <c r="G259" s="8">
        <v>6082608.54</v>
      </c>
      <c r="H259" s="1">
        <v>1121.28</v>
      </c>
      <c r="I259" s="12">
        <f t="shared" si="13"/>
        <v>5758.2637699771694</v>
      </c>
      <c r="J259" s="8">
        <f t="shared" si="14"/>
        <v>5424.700824058219</v>
      </c>
      <c r="K259" s="12">
        <f t="shared" si="15"/>
        <v>11182.964594035388</v>
      </c>
    </row>
    <row r="260" spans="1:11" x14ac:dyDescent="0.25">
      <c r="A260" s="5" t="s">
        <v>589</v>
      </c>
      <c r="B260" t="s">
        <v>590</v>
      </c>
      <c r="C260" t="s">
        <v>70</v>
      </c>
      <c r="D260" s="6">
        <v>6310782</v>
      </c>
      <c r="E260" s="6">
        <v>0</v>
      </c>
      <c r="F260" s="6">
        <f t="shared" si="12"/>
        <v>6310782</v>
      </c>
      <c r="G260" s="8">
        <v>7980844.5999999996</v>
      </c>
      <c r="H260" s="1">
        <v>1638.77</v>
      </c>
      <c r="I260" s="12">
        <f t="shared" si="13"/>
        <v>3850.9259993775822</v>
      </c>
      <c r="J260" s="8">
        <f t="shared" si="14"/>
        <v>4870.0211744173985</v>
      </c>
      <c r="K260" s="12">
        <f t="shared" si="15"/>
        <v>8720.9471737949807</v>
      </c>
    </row>
    <row r="261" spans="1:11" x14ac:dyDescent="0.25">
      <c r="A261" s="5" t="s">
        <v>591</v>
      </c>
      <c r="B261" t="s">
        <v>592</v>
      </c>
      <c r="C261" t="s">
        <v>593</v>
      </c>
      <c r="D261" s="6">
        <v>7260582</v>
      </c>
      <c r="E261" s="6">
        <v>1741899</v>
      </c>
      <c r="F261" s="6">
        <f t="shared" si="12"/>
        <v>9002481</v>
      </c>
      <c r="G261" s="8">
        <v>4095647.82</v>
      </c>
      <c r="H261" s="1">
        <v>1097.33</v>
      </c>
      <c r="I261" s="12">
        <f t="shared" si="13"/>
        <v>8203.9869501426201</v>
      </c>
      <c r="J261" s="8">
        <f t="shared" si="14"/>
        <v>3732.3756937293251</v>
      </c>
      <c r="K261" s="12">
        <f t="shared" si="15"/>
        <v>11936.362643871946</v>
      </c>
    </row>
    <row r="262" spans="1:11" x14ac:dyDescent="0.25">
      <c r="A262" s="5" t="s">
        <v>594</v>
      </c>
      <c r="B262" t="s">
        <v>595</v>
      </c>
      <c r="C262" t="s">
        <v>183</v>
      </c>
      <c r="D262" s="6">
        <v>3414987</v>
      </c>
      <c r="E262" s="6">
        <v>0</v>
      </c>
      <c r="F262" s="6">
        <f t="shared" si="12"/>
        <v>3414987</v>
      </c>
      <c r="G262" s="8">
        <v>3370474.57</v>
      </c>
      <c r="H262" s="1">
        <v>503.84</v>
      </c>
      <c r="I262" s="12">
        <f t="shared" si="13"/>
        <v>6777.9195776436964</v>
      </c>
      <c r="J262" s="8">
        <f t="shared" si="14"/>
        <v>6689.5732176881547</v>
      </c>
      <c r="K262" s="12">
        <f t="shared" si="15"/>
        <v>13467.492795331851</v>
      </c>
    </row>
    <row r="263" spans="1:11" x14ac:dyDescent="0.25">
      <c r="A263" s="5" t="s">
        <v>596</v>
      </c>
      <c r="B263" t="s">
        <v>597</v>
      </c>
      <c r="C263" t="s">
        <v>306</v>
      </c>
      <c r="D263" s="6">
        <v>1388230</v>
      </c>
      <c r="E263" s="6">
        <v>495267</v>
      </c>
      <c r="F263" s="6">
        <f t="shared" si="12"/>
        <v>1883497</v>
      </c>
      <c r="G263" s="8">
        <v>2237022.54</v>
      </c>
      <c r="H263" s="1">
        <v>332.38</v>
      </c>
      <c r="I263" s="12">
        <f t="shared" si="13"/>
        <v>5666.6977555809617</v>
      </c>
      <c r="J263" s="8">
        <f t="shared" si="14"/>
        <v>6730.3163246886097</v>
      </c>
      <c r="K263" s="12">
        <f t="shared" si="15"/>
        <v>12397.014080269571</v>
      </c>
    </row>
    <row r="264" spans="1:11" x14ac:dyDescent="0.25">
      <c r="A264" s="5" t="s">
        <v>598</v>
      </c>
      <c r="B264" t="s">
        <v>599</v>
      </c>
      <c r="C264" t="s">
        <v>511</v>
      </c>
      <c r="D264" s="6">
        <v>10073805</v>
      </c>
      <c r="E264" s="6">
        <v>3613451</v>
      </c>
      <c r="F264" s="6">
        <f t="shared" si="12"/>
        <v>13687256</v>
      </c>
      <c r="G264" s="8">
        <v>4691738.04</v>
      </c>
      <c r="H264" s="1">
        <v>1724.46</v>
      </c>
      <c r="I264" s="12">
        <f t="shared" si="13"/>
        <v>7937.1258248959093</v>
      </c>
      <c r="J264" s="8">
        <f t="shared" si="14"/>
        <v>2720.6998364705473</v>
      </c>
      <c r="K264" s="12">
        <f t="shared" si="15"/>
        <v>10657.825661366456</v>
      </c>
    </row>
    <row r="265" spans="1:11" x14ac:dyDescent="0.25">
      <c r="A265" s="5" t="s">
        <v>600</v>
      </c>
      <c r="B265" t="s">
        <v>601</v>
      </c>
      <c r="C265" t="s">
        <v>593</v>
      </c>
      <c r="D265" s="6">
        <v>9371037</v>
      </c>
      <c r="E265" s="6">
        <v>4293588</v>
      </c>
      <c r="F265" s="6">
        <f t="shared" si="12"/>
        <v>13664625</v>
      </c>
      <c r="G265" s="8">
        <v>7430538.4400000004</v>
      </c>
      <c r="H265" s="1">
        <v>2093.85</v>
      </c>
      <c r="I265" s="12">
        <f t="shared" si="13"/>
        <v>6526.0763665018985</v>
      </c>
      <c r="J265" s="8">
        <f t="shared" si="14"/>
        <v>3548.7443895216948</v>
      </c>
      <c r="K265" s="12">
        <f t="shared" si="15"/>
        <v>10074.820756023593</v>
      </c>
    </row>
    <row r="266" spans="1:11" x14ac:dyDescent="0.25">
      <c r="A266" s="5" t="s">
        <v>602</v>
      </c>
      <c r="B266" t="s">
        <v>603</v>
      </c>
      <c r="C266" t="s">
        <v>156</v>
      </c>
      <c r="D266" s="6">
        <v>3965977</v>
      </c>
      <c r="E266" s="6">
        <v>0</v>
      </c>
      <c r="F266" s="6">
        <f t="shared" si="12"/>
        <v>3965977</v>
      </c>
      <c r="G266" s="8">
        <v>4485439.92</v>
      </c>
      <c r="H266" s="1">
        <v>696.65</v>
      </c>
      <c r="I266" s="12">
        <f t="shared" si="13"/>
        <v>5692.9261465585305</v>
      </c>
      <c r="J266" s="8">
        <f t="shared" si="14"/>
        <v>6438.5845403000076</v>
      </c>
      <c r="K266" s="12">
        <f t="shared" si="15"/>
        <v>12131.510686858539</v>
      </c>
    </row>
    <row r="267" spans="1:11" x14ac:dyDescent="0.25">
      <c r="A267" s="5" t="s">
        <v>604</v>
      </c>
      <c r="B267" t="s">
        <v>605</v>
      </c>
      <c r="C267" t="s">
        <v>306</v>
      </c>
      <c r="D267" s="6">
        <v>2484137</v>
      </c>
      <c r="E267" s="6">
        <v>1542481</v>
      </c>
      <c r="F267" s="6">
        <f t="shared" ref="F267:F330" si="16">D267+E267</f>
        <v>4026618</v>
      </c>
      <c r="G267" s="8">
        <v>2833585</v>
      </c>
      <c r="H267" s="1">
        <v>593.20000000000005</v>
      </c>
      <c r="I267" s="12">
        <f t="shared" ref="I267:I330" si="17">F267/H267</f>
        <v>6787.9602157788258</v>
      </c>
      <c r="J267" s="8">
        <f t="shared" ref="J267:J330" si="18">G267/H267</f>
        <v>4776.7784895482127</v>
      </c>
      <c r="K267" s="12">
        <f t="shared" ref="K267:K330" si="19">I267+J267</f>
        <v>11564.738705327039</v>
      </c>
    </row>
    <row r="268" spans="1:11" x14ac:dyDescent="0.25">
      <c r="A268" s="5" t="s">
        <v>606</v>
      </c>
      <c r="B268" t="s">
        <v>607</v>
      </c>
      <c r="C268" t="s">
        <v>399</v>
      </c>
      <c r="D268" s="6">
        <v>1121024</v>
      </c>
      <c r="E268" s="6">
        <v>0</v>
      </c>
      <c r="F268" s="6">
        <f t="shared" si="16"/>
        <v>1121024</v>
      </c>
      <c r="G268" s="8">
        <v>10027.99</v>
      </c>
      <c r="H268" s="1">
        <v>7.06</v>
      </c>
      <c r="I268" s="12">
        <f t="shared" si="17"/>
        <v>158785.26912181303</v>
      </c>
      <c r="J268" s="8">
        <f t="shared" si="18"/>
        <v>1420.3951841359774</v>
      </c>
      <c r="K268" s="12">
        <f t="shared" si="19"/>
        <v>160205.664305949</v>
      </c>
    </row>
    <row r="269" spans="1:11" x14ac:dyDescent="0.25">
      <c r="A269" s="5" t="s">
        <v>608</v>
      </c>
      <c r="B269" t="s">
        <v>609</v>
      </c>
      <c r="C269" t="s">
        <v>129</v>
      </c>
      <c r="D269" s="6">
        <v>34467993</v>
      </c>
      <c r="E269" s="6">
        <v>0</v>
      </c>
      <c r="F269" s="6">
        <f t="shared" si="16"/>
        <v>34467993</v>
      </c>
      <c r="G269" s="8">
        <v>2899990.15</v>
      </c>
      <c r="H269" s="1">
        <v>2538.48</v>
      </c>
      <c r="I269" s="12">
        <f t="shared" si="17"/>
        <v>13578.201522170748</v>
      </c>
      <c r="J269" s="8">
        <f t="shared" si="18"/>
        <v>1142.4120536699127</v>
      </c>
      <c r="K269" s="12">
        <f t="shared" si="19"/>
        <v>14720.61357584066</v>
      </c>
    </row>
    <row r="270" spans="1:11" x14ac:dyDescent="0.25">
      <c r="A270" s="5" t="s">
        <v>610</v>
      </c>
      <c r="B270" t="s">
        <v>611</v>
      </c>
      <c r="C270" t="s">
        <v>75</v>
      </c>
      <c r="D270" s="6">
        <v>29372679</v>
      </c>
      <c r="E270" s="6">
        <v>0</v>
      </c>
      <c r="F270" s="6">
        <f t="shared" si="16"/>
        <v>29372679</v>
      </c>
      <c r="G270" s="8">
        <v>12527635.51</v>
      </c>
      <c r="H270" s="1">
        <v>2866.5</v>
      </c>
      <c r="I270" s="12">
        <f t="shared" si="17"/>
        <v>10246.879120879121</v>
      </c>
      <c r="J270" s="8">
        <f t="shared" si="18"/>
        <v>4370.3595011337866</v>
      </c>
      <c r="K270" s="12">
        <f t="shared" si="19"/>
        <v>14617.238622012908</v>
      </c>
    </row>
    <row r="271" spans="1:11" x14ac:dyDescent="0.25">
      <c r="A271" s="5" t="s">
        <v>612</v>
      </c>
      <c r="B271" t="s">
        <v>613</v>
      </c>
      <c r="C271" t="s">
        <v>21</v>
      </c>
      <c r="D271" s="6">
        <v>6018473</v>
      </c>
      <c r="E271" s="6">
        <v>2325649</v>
      </c>
      <c r="F271" s="6">
        <f t="shared" si="16"/>
        <v>8344122</v>
      </c>
      <c r="G271" s="8">
        <v>10962053.76</v>
      </c>
      <c r="H271" s="1">
        <v>1742.28</v>
      </c>
      <c r="I271" s="12">
        <f t="shared" si="17"/>
        <v>4789.1969143880433</v>
      </c>
      <c r="J271" s="8">
        <f t="shared" si="18"/>
        <v>6291.7864866726359</v>
      </c>
      <c r="K271" s="12">
        <f t="shared" si="19"/>
        <v>11080.983401060679</v>
      </c>
    </row>
    <row r="272" spans="1:11" x14ac:dyDescent="0.25">
      <c r="A272" s="5" t="s">
        <v>614</v>
      </c>
      <c r="B272" t="s">
        <v>615</v>
      </c>
      <c r="C272" t="s">
        <v>183</v>
      </c>
      <c r="D272" s="6">
        <v>78369949</v>
      </c>
      <c r="E272" s="6">
        <v>0</v>
      </c>
      <c r="F272" s="6">
        <f t="shared" si="16"/>
        <v>78369949</v>
      </c>
      <c r="G272" s="8">
        <v>15245939.289999999</v>
      </c>
      <c r="H272" s="1">
        <v>7828.85</v>
      </c>
      <c r="I272" s="12">
        <f t="shared" si="17"/>
        <v>10010.403699138442</v>
      </c>
      <c r="J272" s="8">
        <f t="shared" si="18"/>
        <v>1947.4047005626624</v>
      </c>
      <c r="K272" s="12">
        <f t="shared" si="19"/>
        <v>11957.808399701104</v>
      </c>
    </row>
    <row r="273" spans="1:11" x14ac:dyDescent="0.25">
      <c r="A273" s="5" t="s">
        <v>616</v>
      </c>
      <c r="B273" t="s">
        <v>617</v>
      </c>
      <c r="C273" t="s">
        <v>42</v>
      </c>
      <c r="D273" s="6">
        <v>11061980</v>
      </c>
      <c r="E273" s="6">
        <v>0</v>
      </c>
      <c r="F273" s="6">
        <f t="shared" si="16"/>
        <v>11061980</v>
      </c>
      <c r="G273" s="8">
        <v>5827284.5499999998</v>
      </c>
      <c r="H273" s="1">
        <v>1420.59</v>
      </c>
      <c r="I273" s="12">
        <f t="shared" si="17"/>
        <v>7786.8913620397161</v>
      </c>
      <c r="J273" s="8">
        <f t="shared" si="18"/>
        <v>4102.017154844114</v>
      </c>
      <c r="K273" s="12">
        <f t="shared" si="19"/>
        <v>11888.90851688383</v>
      </c>
    </row>
    <row r="274" spans="1:11" x14ac:dyDescent="0.25">
      <c r="A274" s="5" t="s">
        <v>618</v>
      </c>
      <c r="B274" t="s">
        <v>619</v>
      </c>
      <c r="C274" t="s">
        <v>230</v>
      </c>
      <c r="D274" s="6">
        <v>39753694</v>
      </c>
      <c r="E274" s="6">
        <v>0</v>
      </c>
      <c r="F274" s="6">
        <f t="shared" si="16"/>
        <v>39753694</v>
      </c>
      <c r="G274" s="8">
        <v>8585456.8699999992</v>
      </c>
      <c r="H274" s="1">
        <v>4581.6099999999997</v>
      </c>
      <c r="I274" s="12">
        <f t="shared" si="17"/>
        <v>8676.7957115511799</v>
      </c>
      <c r="J274" s="8">
        <f t="shared" si="18"/>
        <v>1873.8951744037577</v>
      </c>
      <c r="K274" s="12">
        <f t="shared" si="19"/>
        <v>10550.690885954937</v>
      </c>
    </row>
    <row r="275" spans="1:11" x14ac:dyDescent="0.25">
      <c r="A275" s="5" t="s">
        <v>620</v>
      </c>
      <c r="B275" t="s">
        <v>621</v>
      </c>
      <c r="C275" t="s">
        <v>435</v>
      </c>
      <c r="D275" s="6">
        <v>14151041</v>
      </c>
      <c r="E275" s="6">
        <v>0</v>
      </c>
      <c r="F275" s="6">
        <f t="shared" si="16"/>
        <v>14151041</v>
      </c>
      <c r="G275" s="8">
        <v>647068.29</v>
      </c>
      <c r="H275" s="1">
        <v>1172.32</v>
      </c>
      <c r="I275" s="12">
        <f t="shared" si="17"/>
        <v>12070.971236522451</v>
      </c>
      <c r="J275" s="8">
        <f t="shared" si="18"/>
        <v>551.95534495700838</v>
      </c>
      <c r="K275" s="12">
        <f t="shared" si="19"/>
        <v>12622.92658147946</v>
      </c>
    </row>
    <row r="276" spans="1:11" x14ac:dyDescent="0.25">
      <c r="A276" s="5" t="s">
        <v>622</v>
      </c>
      <c r="B276" t="s">
        <v>623</v>
      </c>
      <c r="C276" t="s">
        <v>156</v>
      </c>
      <c r="D276" s="6">
        <v>3352351</v>
      </c>
      <c r="E276" s="6">
        <v>0</v>
      </c>
      <c r="F276" s="6">
        <f t="shared" si="16"/>
        <v>3352351</v>
      </c>
      <c r="G276" s="8">
        <v>7600148.0800000001</v>
      </c>
      <c r="H276" s="1">
        <v>960.22</v>
      </c>
      <c r="I276" s="12">
        <f t="shared" si="17"/>
        <v>3491.2322176167959</v>
      </c>
      <c r="J276" s="8">
        <f t="shared" si="18"/>
        <v>7915.0070608818814</v>
      </c>
      <c r="K276" s="12">
        <f t="shared" si="19"/>
        <v>11406.239278498677</v>
      </c>
    </row>
    <row r="277" spans="1:11" x14ac:dyDescent="0.25">
      <c r="A277" s="5" t="s">
        <v>624</v>
      </c>
      <c r="B277" t="s">
        <v>625</v>
      </c>
      <c r="C277" t="s">
        <v>36</v>
      </c>
      <c r="D277" s="6">
        <v>17792379</v>
      </c>
      <c r="E277" s="6">
        <v>0</v>
      </c>
      <c r="F277" s="6">
        <f t="shared" si="16"/>
        <v>17792379</v>
      </c>
      <c r="G277" s="8">
        <v>16267930.92</v>
      </c>
      <c r="H277" s="1">
        <v>3506.75</v>
      </c>
      <c r="I277" s="12">
        <f t="shared" si="17"/>
        <v>5073.7517644542668</v>
      </c>
      <c r="J277" s="8">
        <f t="shared" si="18"/>
        <v>4639.0335552862334</v>
      </c>
      <c r="K277" s="12">
        <f t="shared" si="19"/>
        <v>9712.7853197405002</v>
      </c>
    </row>
    <row r="278" spans="1:11" x14ac:dyDescent="0.25">
      <c r="A278" s="5" t="s">
        <v>626</v>
      </c>
      <c r="B278" t="s">
        <v>625</v>
      </c>
      <c r="C278" t="s">
        <v>165</v>
      </c>
      <c r="D278" s="6">
        <v>10100041</v>
      </c>
      <c r="E278" s="6">
        <v>0</v>
      </c>
      <c r="F278" s="6">
        <f t="shared" si="16"/>
        <v>10100041</v>
      </c>
      <c r="G278" s="8">
        <v>5515315.9500000002</v>
      </c>
      <c r="H278" s="1">
        <v>1551.58</v>
      </c>
      <c r="I278" s="12">
        <f t="shared" si="17"/>
        <v>6509.5199731886205</v>
      </c>
      <c r="J278" s="8">
        <f t="shared" si="18"/>
        <v>3554.6449103494506</v>
      </c>
      <c r="K278" s="12">
        <f t="shared" si="19"/>
        <v>10064.164883538071</v>
      </c>
    </row>
    <row r="279" spans="1:11" x14ac:dyDescent="0.25">
      <c r="A279" s="5" t="s">
        <v>627</v>
      </c>
      <c r="B279" t="s">
        <v>628</v>
      </c>
      <c r="C279" t="s">
        <v>156</v>
      </c>
      <c r="D279" s="6">
        <v>9260000</v>
      </c>
      <c r="E279" s="6">
        <v>0</v>
      </c>
      <c r="F279" s="6">
        <f t="shared" si="16"/>
        <v>9260000</v>
      </c>
      <c r="G279" s="8">
        <v>6098551.1600000001</v>
      </c>
      <c r="H279" s="1">
        <v>1677.74</v>
      </c>
      <c r="I279" s="12">
        <f t="shared" si="17"/>
        <v>5519.3295743082954</v>
      </c>
      <c r="J279" s="8">
        <f t="shared" si="18"/>
        <v>3634.9798896134084</v>
      </c>
      <c r="K279" s="12">
        <f t="shared" si="19"/>
        <v>9154.3094639217034</v>
      </c>
    </row>
    <row r="280" spans="1:11" x14ac:dyDescent="0.25">
      <c r="A280" s="5" t="s">
        <v>629</v>
      </c>
      <c r="B280" t="s">
        <v>630</v>
      </c>
      <c r="C280" t="s">
        <v>98</v>
      </c>
      <c r="D280" s="6">
        <v>50053922</v>
      </c>
      <c r="E280" s="6">
        <v>0</v>
      </c>
      <c r="F280" s="6">
        <f t="shared" si="16"/>
        <v>50053922</v>
      </c>
      <c r="G280" s="8">
        <v>16373393.83</v>
      </c>
      <c r="H280" s="1">
        <v>4749.21</v>
      </c>
      <c r="I280" s="12">
        <f t="shared" si="17"/>
        <v>10539.420661541604</v>
      </c>
      <c r="J280" s="8">
        <f t="shared" si="18"/>
        <v>3447.6036709263226</v>
      </c>
      <c r="K280" s="12">
        <f t="shared" si="19"/>
        <v>13987.024332467927</v>
      </c>
    </row>
    <row r="281" spans="1:11" x14ac:dyDescent="0.25">
      <c r="A281" s="5" t="s">
        <v>631</v>
      </c>
      <c r="B281" t="s">
        <v>632</v>
      </c>
      <c r="C281" t="s">
        <v>511</v>
      </c>
      <c r="D281" s="6">
        <v>17168353</v>
      </c>
      <c r="E281" s="6">
        <v>0</v>
      </c>
      <c r="F281" s="6">
        <f t="shared" si="16"/>
        <v>17168353</v>
      </c>
      <c r="G281" s="8">
        <v>4740374.49</v>
      </c>
      <c r="H281" s="1">
        <v>1844.42</v>
      </c>
      <c r="I281" s="12">
        <f t="shared" si="17"/>
        <v>9308.2665553398892</v>
      </c>
      <c r="J281" s="8">
        <f t="shared" si="18"/>
        <v>2570.1166166057624</v>
      </c>
      <c r="K281" s="12">
        <f t="shared" si="19"/>
        <v>11878.383171945652</v>
      </c>
    </row>
    <row r="282" spans="1:11" x14ac:dyDescent="0.25">
      <c r="A282" s="5" t="s">
        <v>633</v>
      </c>
      <c r="B282" t="s">
        <v>634</v>
      </c>
      <c r="C282" t="s">
        <v>396</v>
      </c>
      <c r="D282" s="6">
        <v>117917142</v>
      </c>
      <c r="E282" s="6">
        <v>0</v>
      </c>
      <c r="F282" s="6">
        <f t="shared" si="16"/>
        <v>117917142</v>
      </c>
      <c r="G282" s="8">
        <v>44939260.960000001</v>
      </c>
      <c r="H282" s="1">
        <v>16332.2</v>
      </c>
      <c r="I282" s="12">
        <f t="shared" si="17"/>
        <v>7219.9178310331736</v>
      </c>
      <c r="J282" s="8">
        <f t="shared" si="18"/>
        <v>2751.574249641812</v>
      </c>
      <c r="K282" s="12">
        <f t="shared" si="19"/>
        <v>9971.4920806749851</v>
      </c>
    </row>
    <row r="283" spans="1:11" x14ac:dyDescent="0.25">
      <c r="A283" s="5" t="s">
        <v>635</v>
      </c>
      <c r="B283" t="s">
        <v>634</v>
      </c>
      <c r="C283" t="s">
        <v>290</v>
      </c>
      <c r="D283" s="6">
        <v>4561528</v>
      </c>
      <c r="E283" s="6">
        <v>2010580</v>
      </c>
      <c r="F283" s="6">
        <f t="shared" si="16"/>
        <v>6572108</v>
      </c>
      <c r="G283" s="8">
        <v>5445091.4000000004</v>
      </c>
      <c r="H283" s="1">
        <v>983.02</v>
      </c>
      <c r="I283" s="12">
        <f t="shared" si="17"/>
        <v>6685.6299973550895</v>
      </c>
      <c r="J283" s="8">
        <f t="shared" si="18"/>
        <v>5539.1461007914395</v>
      </c>
      <c r="K283" s="12">
        <f t="shared" si="19"/>
        <v>12224.776098146529</v>
      </c>
    </row>
    <row r="284" spans="1:11" x14ac:dyDescent="0.25">
      <c r="A284" s="5" t="s">
        <v>636</v>
      </c>
      <c r="B284" t="s">
        <v>637</v>
      </c>
      <c r="C284" t="s">
        <v>39</v>
      </c>
      <c r="D284" s="6">
        <v>26597548</v>
      </c>
      <c r="E284" s="6">
        <v>11331353</v>
      </c>
      <c r="F284" s="6">
        <f t="shared" si="16"/>
        <v>37928901</v>
      </c>
      <c r="G284" s="8">
        <v>27475833</v>
      </c>
      <c r="H284" s="1">
        <v>6673.66</v>
      </c>
      <c r="I284" s="12">
        <f t="shared" si="17"/>
        <v>5683.3732914173033</v>
      </c>
      <c r="J284" s="8">
        <f t="shared" si="18"/>
        <v>4117.0561580901631</v>
      </c>
      <c r="K284" s="12">
        <f t="shared" si="19"/>
        <v>9800.4294495074664</v>
      </c>
    </row>
    <row r="285" spans="1:11" x14ac:dyDescent="0.25">
      <c r="A285" s="5" t="s">
        <v>638</v>
      </c>
      <c r="B285" t="s">
        <v>639</v>
      </c>
      <c r="C285" t="s">
        <v>230</v>
      </c>
      <c r="D285" s="6">
        <v>37263053</v>
      </c>
      <c r="E285" s="6">
        <v>0</v>
      </c>
      <c r="F285" s="6">
        <f t="shared" si="16"/>
        <v>37263053</v>
      </c>
      <c r="G285" s="8">
        <v>19825716.34</v>
      </c>
      <c r="H285" s="1">
        <v>5447.99</v>
      </c>
      <c r="I285" s="12">
        <f t="shared" si="17"/>
        <v>6839.7799922540244</v>
      </c>
      <c r="J285" s="8">
        <f t="shared" si="18"/>
        <v>3639.0882398829663</v>
      </c>
      <c r="K285" s="12">
        <f t="shared" si="19"/>
        <v>10478.868232136991</v>
      </c>
    </row>
    <row r="286" spans="1:11" x14ac:dyDescent="0.25">
      <c r="A286" s="5" t="s">
        <v>640</v>
      </c>
      <c r="B286" t="s">
        <v>641</v>
      </c>
      <c r="C286" t="s">
        <v>103</v>
      </c>
      <c r="D286" s="6">
        <v>2307198</v>
      </c>
      <c r="E286" s="6">
        <v>0</v>
      </c>
      <c r="F286" s="6">
        <f t="shared" si="16"/>
        <v>2307198</v>
      </c>
      <c r="G286" s="8">
        <v>5788241.54</v>
      </c>
      <c r="H286" s="1">
        <v>658.41</v>
      </c>
      <c r="I286" s="12">
        <f t="shared" si="17"/>
        <v>3504.1964733220943</v>
      </c>
      <c r="J286" s="8">
        <f t="shared" si="18"/>
        <v>8791.2418401907635</v>
      </c>
      <c r="K286" s="12">
        <f t="shared" si="19"/>
        <v>12295.438313512857</v>
      </c>
    </row>
    <row r="287" spans="1:11" x14ac:dyDescent="0.25">
      <c r="A287" s="5" t="s">
        <v>642</v>
      </c>
      <c r="B287" t="s">
        <v>643</v>
      </c>
      <c r="C287" t="s">
        <v>306</v>
      </c>
      <c r="D287" s="6">
        <v>2574358</v>
      </c>
      <c r="E287" s="6">
        <v>424195</v>
      </c>
      <c r="F287" s="6">
        <f t="shared" si="16"/>
        <v>2998553</v>
      </c>
      <c r="G287" s="8">
        <v>4310415.42</v>
      </c>
      <c r="H287" s="1">
        <v>671.5</v>
      </c>
      <c r="I287" s="12">
        <f t="shared" si="17"/>
        <v>4465.4549516008938</v>
      </c>
      <c r="J287" s="8">
        <f t="shared" si="18"/>
        <v>6419.0847654504842</v>
      </c>
      <c r="K287" s="12">
        <f t="shared" si="19"/>
        <v>10884.539717051379</v>
      </c>
    </row>
    <row r="288" spans="1:11" x14ac:dyDescent="0.25">
      <c r="A288" s="5" t="s">
        <v>644</v>
      </c>
      <c r="B288" t="s">
        <v>645</v>
      </c>
      <c r="C288" t="s">
        <v>275</v>
      </c>
      <c r="D288" s="6">
        <v>14427220</v>
      </c>
      <c r="E288" s="6">
        <v>0</v>
      </c>
      <c r="F288" s="6">
        <f t="shared" si="16"/>
        <v>14427220</v>
      </c>
      <c r="G288" s="8">
        <v>9857845.5099999998</v>
      </c>
      <c r="H288" s="1">
        <v>2520.67</v>
      </c>
      <c r="I288" s="12">
        <f t="shared" si="17"/>
        <v>5723.5655599503307</v>
      </c>
      <c r="J288" s="8">
        <f t="shared" si="18"/>
        <v>3910.8036791805353</v>
      </c>
      <c r="K288" s="12">
        <f t="shared" si="19"/>
        <v>9634.369239130865</v>
      </c>
    </row>
    <row r="289" spans="1:11" x14ac:dyDescent="0.25">
      <c r="A289" s="5" t="s">
        <v>646</v>
      </c>
      <c r="B289" t="s">
        <v>647</v>
      </c>
      <c r="C289" t="s">
        <v>57</v>
      </c>
      <c r="D289" s="6">
        <v>6083310</v>
      </c>
      <c r="E289" s="6">
        <v>2082051</v>
      </c>
      <c r="F289" s="6">
        <f t="shared" si="16"/>
        <v>8165361</v>
      </c>
      <c r="G289" s="8">
        <v>4800051.87</v>
      </c>
      <c r="H289" s="1">
        <v>1293.9000000000001</v>
      </c>
      <c r="I289" s="12">
        <f t="shared" si="17"/>
        <v>6310.6584743797812</v>
      </c>
      <c r="J289" s="8">
        <f t="shared" si="18"/>
        <v>3709.7549037792719</v>
      </c>
      <c r="K289" s="12">
        <f t="shared" si="19"/>
        <v>10020.413378159054</v>
      </c>
    </row>
    <row r="290" spans="1:11" x14ac:dyDescent="0.25">
      <c r="A290" s="5" t="s">
        <v>648</v>
      </c>
      <c r="B290" t="s">
        <v>649</v>
      </c>
      <c r="C290" t="s">
        <v>551</v>
      </c>
      <c r="D290" s="6">
        <v>4861171</v>
      </c>
      <c r="E290" s="6">
        <v>2686808</v>
      </c>
      <c r="F290" s="6">
        <f t="shared" si="16"/>
        <v>7547979</v>
      </c>
      <c r="G290" s="8">
        <v>5648407.04</v>
      </c>
      <c r="H290" s="1">
        <v>900.73</v>
      </c>
      <c r="I290" s="12">
        <f t="shared" si="17"/>
        <v>8379.8463468519985</v>
      </c>
      <c r="J290" s="8">
        <f t="shared" si="18"/>
        <v>6270.9214081911341</v>
      </c>
      <c r="K290" s="12">
        <f t="shared" si="19"/>
        <v>14650.767755043133</v>
      </c>
    </row>
    <row r="291" spans="1:11" x14ac:dyDescent="0.25">
      <c r="A291" s="5" t="s">
        <v>650</v>
      </c>
      <c r="B291" t="s">
        <v>651</v>
      </c>
      <c r="C291" t="s">
        <v>156</v>
      </c>
      <c r="D291" s="6">
        <v>9483443</v>
      </c>
      <c r="E291" s="6">
        <v>0</v>
      </c>
      <c r="F291" s="6">
        <f t="shared" si="16"/>
        <v>9483443</v>
      </c>
      <c r="G291" s="8">
        <v>4789956.8899999997</v>
      </c>
      <c r="H291" s="1">
        <v>1360.57</v>
      </c>
      <c r="I291" s="12">
        <f t="shared" si="17"/>
        <v>6970.1985197380509</v>
      </c>
      <c r="J291" s="8">
        <f t="shared" si="18"/>
        <v>3520.5515996971858</v>
      </c>
      <c r="K291" s="12">
        <f t="shared" si="19"/>
        <v>10490.750119435237</v>
      </c>
    </row>
    <row r="292" spans="1:11" x14ac:dyDescent="0.25">
      <c r="A292" s="5" t="s">
        <v>652</v>
      </c>
      <c r="B292" t="s">
        <v>653</v>
      </c>
      <c r="C292" t="s">
        <v>39</v>
      </c>
      <c r="D292" s="6">
        <v>5154119</v>
      </c>
      <c r="E292" s="6">
        <v>3661497</v>
      </c>
      <c r="F292" s="6">
        <f t="shared" si="16"/>
        <v>8815616</v>
      </c>
      <c r="G292" s="8">
        <v>6084911.8899999997</v>
      </c>
      <c r="H292" s="1">
        <v>1168.3900000000001</v>
      </c>
      <c r="I292" s="12">
        <f t="shared" si="17"/>
        <v>7545.0970994274167</v>
      </c>
      <c r="J292" s="8">
        <f t="shared" si="18"/>
        <v>5207.9458827959834</v>
      </c>
      <c r="K292" s="12">
        <f t="shared" si="19"/>
        <v>12753.0429822234</v>
      </c>
    </row>
    <row r="293" spans="1:11" x14ac:dyDescent="0.25">
      <c r="A293" s="5" t="s">
        <v>654</v>
      </c>
      <c r="B293" t="s">
        <v>655</v>
      </c>
      <c r="C293" t="s">
        <v>511</v>
      </c>
      <c r="D293" s="6">
        <v>26487747</v>
      </c>
      <c r="E293" s="6">
        <v>0</v>
      </c>
      <c r="F293" s="6">
        <f t="shared" si="16"/>
        <v>26487747</v>
      </c>
      <c r="G293" s="8">
        <v>12193473.949999999</v>
      </c>
      <c r="H293" s="1">
        <v>4746.71</v>
      </c>
      <c r="I293" s="12">
        <f t="shared" si="17"/>
        <v>5580.2328349530517</v>
      </c>
      <c r="J293" s="8">
        <f t="shared" si="18"/>
        <v>2568.8263976522685</v>
      </c>
      <c r="K293" s="12">
        <f t="shared" si="19"/>
        <v>8149.0592326053202</v>
      </c>
    </row>
    <row r="294" spans="1:11" x14ac:dyDescent="0.25">
      <c r="A294" s="5" t="s">
        <v>656</v>
      </c>
      <c r="B294" t="s">
        <v>657</v>
      </c>
      <c r="C294" t="s">
        <v>511</v>
      </c>
      <c r="D294" s="6">
        <v>5985928</v>
      </c>
      <c r="E294" s="6">
        <v>2528928</v>
      </c>
      <c r="F294" s="6">
        <f t="shared" si="16"/>
        <v>8514856</v>
      </c>
      <c r="G294" s="8">
        <v>10233123.689999999</v>
      </c>
      <c r="H294" s="1">
        <v>1861.82</v>
      </c>
      <c r="I294" s="12">
        <f t="shared" si="17"/>
        <v>4573.4045181596503</v>
      </c>
      <c r="J294" s="8">
        <f t="shared" si="18"/>
        <v>5496.301301951853</v>
      </c>
      <c r="K294" s="12">
        <f t="shared" si="19"/>
        <v>10069.705820111503</v>
      </c>
    </row>
    <row r="295" spans="1:11" x14ac:dyDescent="0.25">
      <c r="A295" s="5" t="s">
        <v>658</v>
      </c>
      <c r="B295" t="s">
        <v>659</v>
      </c>
      <c r="C295" t="s">
        <v>33</v>
      </c>
      <c r="D295" s="6">
        <v>9984761</v>
      </c>
      <c r="E295" s="6">
        <v>0</v>
      </c>
      <c r="F295" s="6">
        <f t="shared" si="16"/>
        <v>9984761</v>
      </c>
      <c r="G295" s="8">
        <v>44692331.020000003</v>
      </c>
      <c r="H295" s="1">
        <v>4809.58</v>
      </c>
      <c r="I295" s="12">
        <f t="shared" si="17"/>
        <v>2076.0151614070251</v>
      </c>
      <c r="J295" s="8">
        <f t="shared" si="18"/>
        <v>9292.3563013818257</v>
      </c>
      <c r="K295" s="12">
        <f t="shared" si="19"/>
        <v>11368.371462788851</v>
      </c>
    </row>
    <row r="296" spans="1:11" x14ac:dyDescent="0.25">
      <c r="A296" s="5" t="s">
        <v>660</v>
      </c>
      <c r="B296" t="s">
        <v>661</v>
      </c>
      <c r="C296" t="s">
        <v>331</v>
      </c>
      <c r="D296" s="6">
        <v>4167285</v>
      </c>
      <c r="E296" s="6">
        <v>0</v>
      </c>
      <c r="F296" s="6">
        <f t="shared" si="16"/>
        <v>4167285</v>
      </c>
      <c r="G296" s="8">
        <v>3831364.03</v>
      </c>
      <c r="H296" s="1">
        <v>739.18</v>
      </c>
      <c r="I296" s="12">
        <f t="shared" si="17"/>
        <v>5637.7134121594199</v>
      </c>
      <c r="J296" s="8">
        <f t="shared" si="18"/>
        <v>5183.2625747449874</v>
      </c>
      <c r="K296" s="12">
        <f t="shared" si="19"/>
        <v>10820.975986904406</v>
      </c>
    </row>
    <row r="297" spans="1:11" x14ac:dyDescent="0.25">
      <c r="A297" s="5" t="s">
        <v>662</v>
      </c>
      <c r="B297" t="s">
        <v>663</v>
      </c>
      <c r="C297" t="s">
        <v>103</v>
      </c>
      <c r="D297" s="6">
        <v>2286251</v>
      </c>
      <c r="E297" s="6">
        <v>0</v>
      </c>
      <c r="F297" s="6">
        <f t="shared" si="16"/>
        <v>2286251</v>
      </c>
      <c r="G297" s="8">
        <v>5864053.21</v>
      </c>
      <c r="H297" s="1">
        <v>779.12</v>
      </c>
      <c r="I297" s="12">
        <f t="shared" si="17"/>
        <v>2934.4016326111509</v>
      </c>
      <c r="J297" s="8">
        <f t="shared" si="18"/>
        <v>7526.5083812506418</v>
      </c>
      <c r="K297" s="12">
        <f t="shared" si="19"/>
        <v>10460.910013861792</v>
      </c>
    </row>
    <row r="298" spans="1:11" x14ac:dyDescent="0.25">
      <c r="A298" s="5" t="s">
        <v>664</v>
      </c>
      <c r="B298" t="s">
        <v>665</v>
      </c>
      <c r="C298" t="s">
        <v>230</v>
      </c>
      <c r="D298" s="6">
        <v>36163637</v>
      </c>
      <c r="E298" s="6">
        <v>0</v>
      </c>
      <c r="F298" s="6">
        <f t="shared" si="16"/>
        <v>36163637</v>
      </c>
      <c r="G298" s="8">
        <v>12178307.01</v>
      </c>
      <c r="H298" s="1">
        <v>4938.8500000000004</v>
      </c>
      <c r="I298" s="12">
        <f t="shared" si="17"/>
        <v>7322.2788705872817</v>
      </c>
      <c r="J298" s="8">
        <f t="shared" si="18"/>
        <v>2465.8183605495205</v>
      </c>
      <c r="K298" s="12">
        <f t="shared" si="19"/>
        <v>9788.0972311368023</v>
      </c>
    </row>
    <row r="299" spans="1:11" x14ac:dyDescent="0.25">
      <c r="A299" s="5" t="s">
        <v>666</v>
      </c>
      <c r="B299" t="s">
        <v>667</v>
      </c>
      <c r="C299" t="s">
        <v>261</v>
      </c>
      <c r="D299" s="6">
        <v>2972799</v>
      </c>
      <c r="E299" s="6">
        <v>0</v>
      </c>
      <c r="F299" s="6">
        <f t="shared" si="16"/>
        <v>2972799</v>
      </c>
      <c r="G299" s="8">
        <v>4102133.11</v>
      </c>
      <c r="H299" s="1">
        <v>641.11</v>
      </c>
      <c r="I299" s="12">
        <f t="shared" si="17"/>
        <v>4636.9562165619</v>
      </c>
      <c r="J299" s="8">
        <f t="shared" si="18"/>
        <v>6398.4856108936065</v>
      </c>
      <c r="K299" s="12">
        <f t="shared" si="19"/>
        <v>11035.441827455506</v>
      </c>
    </row>
    <row r="300" spans="1:11" x14ac:dyDescent="0.25">
      <c r="A300" s="5" t="s">
        <v>668</v>
      </c>
      <c r="B300" t="s">
        <v>669</v>
      </c>
      <c r="C300" t="s">
        <v>264</v>
      </c>
      <c r="D300" s="6">
        <v>10253777</v>
      </c>
      <c r="E300" s="6">
        <v>2693199</v>
      </c>
      <c r="F300" s="6">
        <f t="shared" si="16"/>
        <v>12946976</v>
      </c>
      <c r="G300" s="8">
        <v>7742910.6100000003</v>
      </c>
      <c r="H300" s="1">
        <v>1752.04</v>
      </c>
      <c r="I300" s="12">
        <f t="shared" si="17"/>
        <v>7389.6577703705398</v>
      </c>
      <c r="J300" s="8">
        <f t="shared" si="18"/>
        <v>4419.3686274285974</v>
      </c>
      <c r="K300" s="12">
        <f t="shared" si="19"/>
        <v>11809.026397799138</v>
      </c>
    </row>
    <row r="301" spans="1:11" x14ac:dyDescent="0.25">
      <c r="A301" s="5" t="s">
        <v>670</v>
      </c>
      <c r="B301" t="s">
        <v>671</v>
      </c>
      <c r="C301" t="s">
        <v>672</v>
      </c>
      <c r="D301" s="6">
        <v>19716219</v>
      </c>
      <c r="E301" s="6">
        <v>0</v>
      </c>
      <c r="F301" s="6">
        <f t="shared" si="16"/>
        <v>19716219</v>
      </c>
      <c r="G301" s="8">
        <v>21069767.350000001</v>
      </c>
      <c r="H301" s="1">
        <v>3494.29</v>
      </c>
      <c r="I301" s="12">
        <f t="shared" si="17"/>
        <v>5642.4106184661259</v>
      </c>
      <c r="J301" s="8">
        <f t="shared" si="18"/>
        <v>6029.7706687195405</v>
      </c>
      <c r="K301" s="12">
        <f t="shared" si="19"/>
        <v>11672.181287185667</v>
      </c>
    </row>
    <row r="302" spans="1:11" x14ac:dyDescent="0.25">
      <c r="A302" s="5" t="s">
        <v>673</v>
      </c>
      <c r="B302" t="s">
        <v>674</v>
      </c>
      <c r="C302" t="s">
        <v>593</v>
      </c>
      <c r="D302" s="6">
        <v>8546342</v>
      </c>
      <c r="E302" s="6">
        <v>4024158</v>
      </c>
      <c r="F302" s="6">
        <f t="shared" si="16"/>
        <v>12570500</v>
      </c>
      <c r="G302" s="8">
        <v>7730384.0599999996</v>
      </c>
      <c r="H302" s="1">
        <v>2115.54</v>
      </c>
      <c r="I302" s="12">
        <f t="shared" si="17"/>
        <v>5941.9817162521158</v>
      </c>
      <c r="J302" s="8">
        <f t="shared" si="18"/>
        <v>3654.0949639335581</v>
      </c>
      <c r="K302" s="12">
        <f t="shared" si="19"/>
        <v>9596.0766801856735</v>
      </c>
    </row>
    <row r="303" spans="1:11" x14ac:dyDescent="0.25">
      <c r="A303" s="5" t="s">
        <v>675</v>
      </c>
      <c r="B303" t="s">
        <v>676</v>
      </c>
      <c r="C303" t="s">
        <v>42</v>
      </c>
      <c r="D303" s="6">
        <v>22875473</v>
      </c>
      <c r="E303" s="6">
        <v>0</v>
      </c>
      <c r="F303" s="6">
        <f t="shared" si="16"/>
        <v>22875473</v>
      </c>
      <c r="G303" s="8">
        <v>89947491.290000007</v>
      </c>
      <c r="H303" s="1">
        <v>9682.43</v>
      </c>
      <c r="I303" s="12">
        <f t="shared" si="17"/>
        <v>2362.5756137663789</v>
      </c>
      <c r="J303" s="8">
        <f t="shared" si="18"/>
        <v>9289.7641697383824</v>
      </c>
      <c r="K303" s="12">
        <f t="shared" si="19"/>
        <v>11652.339783504762</v>
      </c>
    </row>
    <row r="304" spans="1:11" x14ac:dyDescent="0.25">
      <c r="A304" s="5" t="s">
        <v>677</v>
      </c>
      <c r="B304" t="s">
        <v>678</v>
      </c>
      <c r="C304" t="s">
        <v>156</v>
      </c>
      <c r="D304" s="6">
        <v>4942114</v>
      </c>
      <c r="E304" s="6">
        <v>0</v>
      </c>
      <c r="F304" s="6">
        <f t="shared" si="16"/>
        <v>4942114</v>
      </c>
      <c r="G304" s="8">
        <v>1051581.52</v>
      </c>
      <c r="H304" s="1">
        <v>426.25</v>
      </c>
      <c r="I304" s="12">
        <f t="shared" si="17"/>
        <v>11594.402346041055</v>
      </c>
      <c r="J304" s="8">
        <f t="shared" si="18"/>
        <v>2467.0534193548388</v>
      </c>
      <c r="K304" s="12">
        <f t="shared" si="19"/>
        <v>14061.455765395895</v>
      </c>
    </row>
    <row r="305" spans="1:11" x14ac:dyDescent="0.25">
      <c r="A305" s="5" t="s">
        <v>679</v>
      </c>
      <c r="B305" t="s">
        <v>680</v>
      </c>
      <c r="C305" t="s">
        <v>67</v>
      </c>
      <c r="D305" s="6">
        <v>6448116</v>
      </c>
      <c r="E305" s="6">
        <v>2068099</v>
      </c>
      <c r="F305" s="6">
        <f t="shared" si="16"/>
        <v>8516215</v>
      </c>
      <c r="G305" s="8">
        <v>5017494.1100000003</v>
      </c>
      <c r="H305" s="1">
        <v>968.96</v>
      </c>
      <c r="I305" s="12">
        <f t="shared" si="17"/>
        <v>8789.0263787978856</v>
      </c>
      <c r="J305" s="8">
        <f t="shared" si="18"/>
        <v>5178.2262528896963</v>
      </c>
      <c r="K305" s="12">
        <f t="shared" si="19"/>
        <v>13967.252631687581</v>
      </c>
    </row>
    <row r="306" spans="1:11" x14ac:dyDescent="0.25">
      <c r="A306" s="5" t="s">
        <v>681</v>
      </c>
      <c r="B306" t="s">
        <v>682</v>
      </c>
      <c r="C306" t="s">
        <v>36</v>
      </c>
      <c r="D306" s="6">
        <v>12027689</v>
      </c>
      <c r="E306" s="6">
        <v>0</v>
      </c>
      <c r="F306" s="6">
        <f t="shared" si="16"/>
        <v>12027689</v>
      </c>
      <c r="G306" s="8">
        <v>13770043.890000001</v>
      </c>
      <c r="H306" s="1">
        <v>2713.08</v>
      </c>
      <c r="I306" s="12">
        <f t="shared" si="17"/>
        <v>4433.2231264835536</v>
      </c>
      <c r="J306" s="8">
        <f t="shared" si="18"/>
        <v>5075.4286235569907</v>
      </c>
      <c r="K306" s="12">
        <f t="shared" si="19"/>
        <v>9508.6517500405444</v>
      </c>
    </row>
    <row r="307" spans="1:11" x14ac:dyDescent="0.25">
      <c r="A307" s="5" t="s">
        <v>683</v>
      </c>
      <c r="B307" t="s">
        <v>684</v>
      </c>
      <c r="C307" t="s">
        <v>261</v>
      </c>
      <c r="D307" s="6">
        <v>37256319</v>
      </c>
      <c r="E307" s="6">
        <v>0</v>
      </c>
      <c r="F307" s="6">
        <f t="shared" si="16"/>
        <v>37256319</v>
      </c>
      <c r="G307" s="8">
        <v>11864259.82</v>
      </c>
      <c r="H307" s="1">
        <v>4409.17</v>
      </c>
      <c r="I307" s="12">
        <f t="shared" si="17"/>
        <v>8449.7352109353906</v>
      </c>
      <c r="J307" s="8">
        <f t="shared" si="18"/>
        <v>2690.8147837348074</v>
      </c>
      <c r="K307" s="12">
        <f t="shared" si="19"/>
        <v>11140.549994670198</v>
      </c>
    </row>
    <row r="308" spans="1:11" x14ac:dyDescent="0.25">
      <c r="A308" s="5" t="s">
        <v>685</v>
      </c>
      <c r="B308" t="s">
        <v>686</v>
      </c>
      <c r="C308" t="s">
        <v>78</v>
      </c>
      <c r="D308" s="6">
        <v>1663486</v>
      </c>
      <c r="E308" s="6">
        <v>0</v>
      </c>
      <c r="F308" s="6">
        <f t="shared" si="16"/>
        <v>1663486</v>
      </c>
      <c r="G308" s="8">
        <v>2015031.27</v>
      </c>
      <c r="H308" s="1">
        <v>233.78</v>
      </c>
      <c r="I308" s="12">
        <f t="shared" si="17"/>
        <v>7115.6044144067073</v>
      </c>
      <c r="J308" s="8">
        <f t="shared" si="18"/>
        <v>8619.3484044828474</v>
      </c>
      <c r="K308" s="12">
        <f t="shared" si="19"/>
        <v>15734.952818889555</v>
      </c>
    </row>
    <row r="309" spans="1:11" x14ac:dyDescent="0.25">
      <c r="A309" s="5" t="s">
        <v>687</v>
      </c>
      <c r="B309" t="s">
        <v>688</v>
      </c>
      <c r="C309" t="s">
        <v>275</v>
      </c>
      <c r="D309" s="6">
        <v>4676608</v>
      </c>
      <c r="E309" s="6">
        <v>0</v>
      </c>
      <c r="F309" s="6">
        <f t="shared" si="16"/>
        <v>4676608</v>
      </c>
      <c r="G309" s="8">
        <v>2678195</v>
      </c>
      <c r="H309" s="1">
        <v>466.4</v>
      </c>
      <c r="I309" s="12">
        <f t="shared" si="17"/>
        <v>10027.032590051458</v>
      </c>
      <c r="J309" s="8">
        <f t="shared" si="18"/>
        <v>5742.270583190395</v>
      </c>
      <c r="K309" s="12">
        <f t="shared" si="19"/>
        <v>15769.303173241853</v>
      </c>
    </row>
    <row r="310" spans="1:11" x14ac:dyDescent="0.25">
      <c r="A310" s="5" t="s">
        <v>689</v>
      </c>
      <c r="B310" t="s">
        <v>690</v>
      </c>
      <c r="C310" t="s">
        <v>174</v>
      </c>
      <c r="D310" s="6">
        <v>2958906</v>
      </c>
      <c r="E310" s="6">
        <v>0</v>
      </c>
      <c r="F310" s="6">
        <f t="shared" si="16"/>
        <v>2958906</v>
      </c>
      <c r="G310" s="8">
        <v>10151569.460000001</v>
      </c>
      <c r="H310" s="1">
        <v>1072.43</v>
      </c>
      <c r="I310" s="12">
        <f t="shared" si="17"/>
        <v>2759.0667922381881</v>
      </c>
      <c r="J310" s="8">
        <f t="shared" si="18"/>
        <v>9465.9506541219471</v>
      </c>
      <c r="K310" s="12">
        <f t="shared" si="19"/>
        <v>12225.017446360136</v>
      </c>
    </row>
    <row r="311" spans="1:11" x14ac:dyDescent="0.25">
      <c r="A311" s="5" t="s">
        <v>691</v>
      </c>
      <c r="B311" t="s">
        <v>692</v>
      </c>
      <c r="C311" t="s">
        <v>183</v>
      </c>
      <c r="D311" s="6">
        <v>10944874</v>
      </c>
      <c r="E311" s="6">
        <v>0</v>
      </c>
      <c r="F311" s="6">
        <f t="shared" si="16"/>
        <v>10944874</v>
      </c>
      <c r="G311" s="8">
        <v>25799217.289999999</v>
      </c>
      <c r="H311" s="1">
        <v>3206.37</v>
      </c>
      <c r="I311" s="12">
        <f t="shared" si="17"/>
        <v>3413.4781700178082</v>
      </c>
      <c r="J311" s="8">
        <f t="shared" si="18"/>
        <v>8046.2383598898441</v>
      </c>
      <c r="K311" s="12">
        <f t="shared" si="19"/>
        <v>11459.716529907651</v>
      </c>
    </row>
    <row r="312" spans="1:11" x14ac:dyDescent="0.25">
      <c r="A312" s="5" t="s">
        <v>693</v>
      </c>
      <c r="B312" t="s">
        <v>694</v>
      </c>
      <c r="C312" t="s">
        <v>261</v>
      </c>
      <c r="D312" s="6">
        <v>19535430</v>
      </c>
      <c r="E312" s="6">
        <v>0</v>
      </c>
      <c r="F312" s="6">
        <f t="shared" si="16"/>
        <v>19535430</v>
      </c>
      <c r="G312" s="8">
        <v>2248558.4700000002</v>
      </c>
      <c r="H312" s="1">
        <v>1534.6</v>
      </c>
      <c r="I312" s="12">
        <f t="shared" si="17"/>
        <v>12729.981754203051</v>
      </c>
      <c r="J312" s="8">
        <f t="shared" si="18"/>
        <v>1465.2407598071161</v>
      </c>
      <c r="K312" s="12">
        <f t="shared" si="19"/>
        <v>14195.222514010167</v>
      </c>
    </row>
    <row r="313" spans="1:11" x14ac:dyDescent="0.25">
      <c r="A313" s="5" t="s">
        <v>695</v>
      </c>
      <c r="B313" t="s">
        <v>696</v>
      </c>
      <c r="C313" t="s">
        <v>396</v>
      </c>
      <c r="D313" s="6">
        <v>4919344</v>
      </c>
      <c r="E313" s="6">
        <v>1114325</v>
      </c>
      <c r="F313" s="6">
        <f t="shared" si="16"/>
        <v>6033669</v>
      </c>
      <c r="G313" s="8">
        <v>8726465.75</v>
      </c>
      <c r="H313" s="1">
        <v>1367.72</v>
      </c>
      <c r="I313" s="12">
        <f t="shared" si="17"/>
        <v>4411.4796888251976</v>
      </c>
      <c r="J313" s="8">
        <f t="shared" si="18"/>
        <v>6380.301340917732</v>
      </c>
      <c r="K313" s="12">
        <f t="shared" si="19"/>
        <v>10791.78102974293</v>
      </c>
    </row>
    <row r="314" spans="1:11" x14ac:dyDescent="0.25">
      <c r="A314" s="5" t="s">
        <v>697</v>
      </c>
      <c r="B314" t="s">
        <v>696</v>
      </c>
      <c r="C314" t="s">
        <v>435</v>
      </c>
      <c r="D314" s="6">
        <v>12151410</v>
      </c>
      <c r="E314" s="6">
        <v>0</v>
      </c>
      <c r="F314" s="6">
        <f t="shared" si="16"/>
        <v>12151410</v>
      </c>
      <c r="G314" s="8">
        <v>12269179.1</v>
      </c>
      <c r="H314" s="1">
        <v>2595.19</v>
      </c>
      <c r="I314" s="12">
        <f t="shared" si="17"/>
        <v>4682.2814514544216</v>
      </c>
      <c r="J314" s="8">
        <f t="shared" si="18"/>
        <v>4727.6612117031891</v>
      </c>
      <c r="K314" s="12">
        <f t="shared" si="19"/>
        <v>9409.9426631576098</v>
      </c>
    </row>
    <row r="315" spans="1:11" x14ac:dyDescent="0.25">
      <c r="A315" s="5" t="s">
        <v>698</v>
      </c>
      <c r="B315" t="s">
        <v>696</v>
      </c>
      <c r="C315" t="s">
        <v>275</v>
      </c>
      <c r="D315" s="6">
        <v>12343895</v>
      </c>
      <c r="E315" s="6">
        <v>0</v>
      </c>
      <c r="F315" s="6">
        <f t="shared" si="16"/>
        <v>12343895</v>
      </c>
      <c r="G315" s="8">
        <v>18705643.77</v>
      </c>
      <c r="H315" s="1">
        <v>3160.32</v>
      </c>
      <c r="I315" s="12">
        <f t="shared" si="17"/>
        <v>3905.9003518631021</v>
      </c>
      <c r="J315" s="8">
        <f t="shared" si="18"/>
        <v>5918.9081390492101</v>
      </c>
      <c r="K315" s="12">
        <f t="shared" si="19"/>
        <v>9824.8084909123118</v>
      </c>
    </row>
    <row r="316" spans="1:11" x14ac:dyDescent="0.25">
      <c r="A316" s="5" t="s">
        <v>699</v>
      </c>
      <c r="B316" t="s">
        <v>700</v>
      </c>
      <c r="C316" t="s">
        <v>593</v>
      </c>
      <c r="D316" s="6">
        <v>8768484</v>
      </c>
      <c r="E316" s="6">
        <v>1620948</v>
      </c>
      <c r="F316" s="6">
        <f t="shared" si="16"/>
        <v>10389432</v>
      </c>
      <c r="G316" s="8">
        <v>4754791.5199999996</v>
      </c>
      <c r="H316" s="1">
        <v>1259.8499999999999</v>
      </c>
      <c r="I316" s="12">
        <f t="shared" si="17"/>
        <v>8246.5626860340526</v>
      </c>
      <c r="J316" s="8">
        <f t="shared" si="18"/>
        <v>3774.0933603206731</v>
      </c>
      <c r="K316" s="12">
        <f t="shared" si="19"/>
        <v>12020.656046354725</v>
      </c>
    </row>
    <row r="317" spans="1:11" x14ac:dyDescent="0.25">
      <c r="A317" s="5" t="s">
        <v>701</v>
      </c>
      <c r="B317" t="s">
        <v>702</v>
      </c>
      <c r="C317" t="s">
        <v>703</v>
      </c>
      <c r="D317" s="6">
        <v>2910039</v>
      </c>
      <c r="E317" s="6">
        <v>0</v>
      </c>
      <c r="F317" s="6">
        <f t="shared" si="16"/>
        <v>2910039</v>
      </c>
      <c r="G317" s="8">
        <v>3534035.12</v>
      </c>
      <c r="H317" s="1">
        <v>775.77</v>
      </c>
      <c r="I317" s="12">
        <f t="shared" si="17"/>
        <v>3751.1620712324529</v>
      </c>
      <c r="J317" s="8">
        <f t="shared" si="18"/>
        <v>4555.5191873880149</v>
      </c>
      <c r="K317" s="12">
        <f t="shared" si="19"/>
        <v>8306.6812586204687</v>
      </c>
    </row>
    <row r="318" spans="1:11" x14ac:dyDescent="0.25">
      <c r="A318" s="5" t="s">
        <v>704</v>
      </c>
      <c r="B318" t="s">
        <v>702</v>
      </c>
      <c r="C318" t="s">
        <v>27</v>
      </c>
      <c r="D318" s="6">
        <v>11518073</v>
      </c>
      <c r="E318" s="6">
        <v>0</v>
      </c>
      <c r="F318" s="6">
        <f t="shared" si="16"/>
        <v>11518073</v>
      </c>
      <c r="G318" s="8">
        <v>4877917.6399999997</v>
      </c>
      <c r="H318" s="1">
        <v>1219.81</v>
      </c>
      <c r="I318" s="12">
        <f t="shared" si="17"/>
        <v>9442.5139980816693</v>
      </c>
      <c r="J318" s="8">
        <f t="shared" si="18"/>
        <v>3998.9159295300087</v>
      </c>
      <c r="K318" s="12">
        <f t="shared" si="19"/>
        <v>13441.429927611678</v>
      </c>
    </row>
    <row r="319" spans="1:11" x14ac:dyDescent="0.25">
      <c r="A319" s="5" t="s">
        <v>705</v>
      </c>
      <c r="B319" t="s">
        <v>706</v>
      </c>
      <c r="C319" t="s">
        <v>275</v>
      </c>
      <c r="D319" s="6">
        <v>19291146</v>
      </c>
      <c r="E319" s="6">
        <v>0</v>
      </c>
      <c r="F319" s="6">
        <f t="shared" si="16"/>
        <v>19291146</v>
      </c>
      <c r="G319" s="8">
        <v>36349458.25</v>
      </c>
      <c r="H319" s="1">
        <v>4784.57</v>
      </c>
      <c r="I319" s="12">
        <f t="shared" si="17"/>
        <v>4031.9497885912424</v>
      </c>
      <c r="J319" s="8">
        <f t="shared" si="18"/>
        <v>7597.2257172535883</v>
      </c>
      <c r="K319" s="12">
        <f t="shared" si="19"/>
        <v>11629.175505844831</v>
      </c>
    </row>
    <row r="320" spans="1:11" x14ac:dyDescent="0.25">
      <c r="A320" s="5" t="s">
        <v>707</v>
      </c>
      <c r="B320" t="s">
        <v>708</v>
      </c>
      <c r="C320" t="s">
        <v>98</v>
      </c>
      <c r="D320" s="6">
        <v>16872467</v>
      </c>
      <c r="E320" s="6">
        <v>0</v>
      </c>
      <c r="F320" s="6">
        <f t="shared" si="16"/>
        <v>16872467</v>
      </c>
      <c r="G320" s="8">
        <v>25872116.940000001</v>
      </c>
      <c r="H320" s="1">
        <v>4289.6499999999996</v>
      </c>
      <c r="I320" s="12">
        <f t="shared" si="17"/>
        <v>3933.2968890235802</v>
      </c>
      <c r="J320" s="8">
        <f t="shared" si="18"/>
        <v>6031.2885526791242</v>
      </c>
      <c r="K320" s="12">
        <f t="shared" si="19"/>
        <v>9964.585441702704</v>
      </c>
    </row>
    <row r="321" spans="1:11" x14ac:dyDescent="0.25">
      <c r="A321" s="5" t="s">
        <v>709</v>
      </c>
      <c r="B321" t="s">
        <v>710</v>
      </c>
      <c r="C321" t="s">
        <v>67</v>
      </c>
      <c r="D321" s="6">
        <v>3551477</v>
      </c>
      <c r="E321" s="6">
        <v>0</v>
      </c>
      <c r="F321" s="6">
        <f t="shared" si="16"/>
        <v>3551477</v>
      </c>
      <c r="G321" s="8">
        <v>4630874.67</v>
      </c>
      <c r="H321" s="1">
        <v>895.08</v>
      </c>
      <c r="I321" s="12">
        <f t="shared" si="17"/>
        <v>3967.7760647092996</v>
      </c>
      <c r="J321" s="8">
        <f t="shared" si="18"/>
        <v>5173.6991888993161</v>
      </c>
      <c r="K321" s="12">
        <f t="shared" si="19"/>
        <v>9141.4752536086162</v>
      </c>
    </row>
    <row r="322" spans="1:11" x14ac:dyDescent="0.25">
      <c r="A322" s="5" t="s">
        <v>711</v>
      </c>
      <c r="B322" t="s">
        <v>712</v>
      </c>
      <c r="C322" t="s">
        <v>156</v>
      </c>
      <c r="D322" s="6">
        <v>3120786</v>
      </c>
      <c r="E322" s="6">
        <v>0</v>
      </c>
      <c r="F322" s="6">
        <f t="shared" si="16"/>
        <v>3120786</v>
      </c>
      <c r="G322" s="8">
        <v>4824162.1100000003</v>
      </c>
      <c r="H322" s="1">
        <v>653.19000000000005</v>
      </c>
      <c r="I322" s="12">
        <f t="shared" si="17"/>
        <v>4777.7614476645385</v>
      </c>
      <c r="J322" s="8">
        <f t="shared" si="18"/>
        <v>7385.5418943951991</v>
      </c>
      <c r="K322" s="12">
        <f t="shared" si="19"/>
        <v>12163.303342059738</v>
      </c>
    </row>
    <row r="323" spans="1:11" x14ac:dyDescent="0.25">
      <c r="A323" s="5" t="s">
        <v>713</v>
      </c>
      <c r="B323" t="s">
        <v>714</v>
      </c>
      <c r="C323" t="s">
        <v>399</v>
      </c>
      <c r="D323" s="6">
        <v>15911339</v>
      </c>
      <c r="E323" s="6">
        <v>0</v>
      </c>
      <c r="F323" s="6">
        <f t="shared" si="16"/>
        <v>15911339</v>
      </c>
      <c r="G323" s="8">
        <v>3929028.24</v>
      </c>
      <c r="H323" s="1">
        <v>1038</v>
      </c>
      <c r="I323" s="12">
        <f t="shared" si="17"/>
        <v>15328.842967244702</v>
      </c>
      <c r="J323" s="8">
        <f t="shared" si="18"/>
        <v>3785.1909826589599</v>
      </c>
      <c r="K323" s="12">
        <f t="shared" si="19"/>
        <v>19114.033949903664</v>
      </c>
    </row>
    <row r="324" spans="1:11" x14ac:dyDescent="0.25">
      <c r="A324" s="5" t="s">
        <v>715</v>
      </c>
      <c r="B324" t="s">
        <v>716</v>
      </c>
      <c r="C324" t="s">
        <v>261</v>
      </c>
      <c r="D324" s="6">
        <v>22058314</v>
      </c>
      <c r="E324" s="6">
        <v>0</v>
      </c>
      <c r="F324" s="6">
        <f t="shared" si="16"/>
        <v>22058314</v>
      </c>
      <c r="G324" s="8">
        <v>2673097.83</v>
      </c>
      <c r="H324" s="1">
        <v>1624.46</v>
      </c>
      <c r="I324" s="12">
        <f t="shared" si="17"/>
        <v>13578.859436366547</v>
      </c>
      <c r="J324" s="8">
        <f t="shared" si="18"/>
        <v>1645.5301023109218</v>
      </c>
      <c r="K324" s="12">
        <f t="shared" si="19"/>
        <v>15224.389538677469</v>
      </c>
    </row>
    <row r="325" spans="1:11" x14ac:dyDescent="0.25">
      <c r="A325" s="5" t="s">
        <v>717</v>
      </c>
      <c r="B325" t="s">
        <v>718</v>
      </c>
      <c r="C325" t="s">
        <v>119</v>
      </c>
      <c r="D325" s="6">
        <v>16044417</v>
      </c>
      <c r="E325" s="6">
        <v>0</v>
      </c>
      <c r="F325" s="6">
        <f t="shared" si="16"/>
        <v>16044417</v>
      </c>
      <c r="G325" s="8">
        <v>8369220.25</v>
      </c>
      <c r="H325" s="1">
        <v>2526.5500000000002</v>
      </c>
      <c r="I325" s="12">
        <f t="shared" si="17"/>
        <v>6350.3263343294211</v>
      </c>
      <c r="J325" s="8">
        <f t="shared" si="18"/>
        <v>3312.5092517464523</v>
      </c>
      <c r="K325" s="12">
        <f t="shared" si="19"/>
        <v>9662.8355860758729</v>
      </c>
    </row>
    <row r="326" spans="1:11" x14ac:dyDescent="0.25">
      <c r="A326" s="5" t="s">
        <v>719</v>
      </c>
      <c r="B326" t="s">
        <v>720</v>
      </c>
      <c r="C326" t="s">
        <v>405</v>
      </c>
      <c r="D326" s="6">
        <v>11218989</v>
      </c>
      <c r="E326" s="6">
        <v>0</v>
      </c>
      <c r="F326" s="6">
        <f t="shared" si="16"/>
        <v>11218989</v>
      </c>
      <c r="G326" s="8">
        <v>44004651.340000004</v>
      </c>
      <c r="H326" s="1">
        <v>5065.37</v>
      </c>
      <c r="I326" s="12">
        <f t="shared" si="17"/>
        <v>2214.8409691690836</v>
      </c>
      <c r="J326" s="8">
        <f t="shared" si="18"/>
        <v>8687.351830172327</v>
      </c>
      <c r="K326" s="12">
        <f t="shared" si="19"/>
        <v>10902.19279934141</v>
      </c>
    </row>
    <row r="327" spans="1:11" x14ac:dyDescent="0.25">
      <c r="A327" s="5" t="s">
        <v>721</v>
      </c>
      <c r="B327" t="s">
        <v>722</v>
      </c>
      <c r="C327" t="s">
        <v>237</v>
      </c>
      <c r="D327" s="6">
        <v>3718057</v>
      </c>
      <c r="E327" s="6">
        <v>0</v>
      </c>
      <c r="F327" s="6">
        <f t="shared" si="16"/>
        <v>3718057</v>
      </c>
      <c r="G327" s="8">
        <v>4926170.57</v>
      </c>
      <c r="H327" s="1">
        <v>829.74</v>
      </c>
      <c r="I327" s="12">
        <f t="shared" si="17"/>
        <v>4480.990430737339</v>
      </c>
      <c r="J327" s="8">
        <f t="shared" si="18"/>
        <v>5937.0050497746288</v>
      </c>
      <c r="K327" s="12">
        <f t="shared" si="19"/>
        <v>10417.995480511967</v>
      </c>
    </row>
    <row r="328" spans="1:11" x14ac:dyDescent="0.25">
      <c r="A328" s="5" t="s">
        <v>723</v>
      </c>
      <c r="B328" t="s">
        <v>724</v>
      </c>
      <c r="C328" t="s">
        <v>36</v>
      </c>
      <c r="D328" s="6">
        <v>13698864</v>
      </c>
      <c r="E328" s="6">
        <v>0</v>
      </c>
      <c r="F328" s="6">
        <f t="shared" si="16"/>
        <v>13698864</v>
      </c>
      <c r="G328" s="8">
        <v>8828408</v>
      </c>
      <c r="H328" s="1">
        <v>1916.85</v>
      </c>
      <c r="I328" s="12">
        <f t="shared" si="17"/>
        <v>7146.5498082792083</v>
      </c>
      <c r="J328" s="8">
        <f t="shared" si="18"/>
        <v>4605.6853692255527</v>
      </c>
      <c r="K328" s="12">
        <f t="shared" si="19"/>
        <v>11752.235177504761</v>
      </c>
    </row>
    <row r="329" spans="1:11" x14ac:dyDescent="0.25">
      <c r="A329" s="5" t="s">
        <v>725</v>
      </c>
      <c r="B329" t="s">
        <v>726</v>
      </c>
      <c r="C329" t="s">
        <v>90</v>
      </c>
      <c r="D329" s="6">
        <v>5691577</v>
      </c>
      <c r="E329" s="6">
        <v>0</v>
      </c>
      <c r="F329" s="6">
        <f t="shared" si="16"/>
        <v>5691577</v>
      </c>
      <c r="G329" s="8">
        <v>10261393.43</v>
      </c>
      <c r="H329" s="1">
        <v>1356.94</v>
      </c>
      <c r="I329" s="12">
        <f t="shared" si="17"/>
        <v>4194.4205344377788</v>
      </c>
      <c r="J329" s="8">
        <f t="shared" si="18"/>
        <v>7562.1570813742683</v>
      </c>
      <c r="K329" s="12">
        <f t="shared" si="19"/>
        <v>11756.577615812046</v>
      </c>
    </row>
    <row r="330" spans="1:11" x14ac:dyDescent="0.25">
      <c r="A330" s="5" t="s">
        <v>727</v>
      </c>
      <c r="B330" t="s">
        <v>728</v>
      </c>
      <c r="C330" t="s">
        <v>418</v>
      </c>
      <c r="D330" s="6">
        <v>29694331</v>
      </c>
      <c r="E330" s="6">
        <v>0</v>
      </c>
      <c r="F330" s="6">
        <f t="shared" si="16"/>
        <v>29694331</v>
      </c>
      <c r="G330" s="8">
        <v>21184305.23</v>
      </c>
      <c r="H330" s="1">
        <v>5217.1400000000003</v>
      </c>
      <c r="I330" s="12">
        <f t="shared" si="17"/>
        <v>5691.6875912856467</v>
      </c>
      <c r="J330" s="8">
        <f t="shared" si="18"/>
        <v>4060.5207508328317</v>
      </c>
      <c r="K330" s="12">
        <f t="shared" si="19"/>
        <v>9752.208342118478</v>
      </c>
    </row>
    <row r="331" spans="1:11" x14ac:dyDescent="0.25">
      <c r="A331" s="5" t="s">
        <v>729</v>
      </c>
      <c r="B331" t="s">
        <v>730</v>
      </c>
      <c r="C331" t="s">
        <v>230</v>
      </c>
      <c r="D331" s="6">
        <v>70955207</v>
      </c>
      <c r="E331" s="6">
        <v>0</v>
      </c>
      <c r="F331" s="6">
        <f t="shared" ref="F331:F394" si="20">D331+E331</f>
        <v>70955207</v>
      </c>
      <c r="G331" s="8">
        <v>32258020.859999999</v>
      </c>
      <c r="H331" s="1">
        <v>10180.780000000001</v>
      </c>
      <c r="I331" s="12">
        <f t="shared" ref="I331:I394" si="21">F331/H331</f>
        <v>6969.5256159154796</v>
      </c>
      <c r="J331" s="8">
        <f t="shared" ref="J331:J394" si="22">G331/H331</f>
        <v>3168.5215533583869</v>
      </c>
      <c r="K331" s="12">
        <f t="shared" ref="K331:K394" si="23">I331+J331</f>
        <v>10138.047169273867</v>
      </c>
    </row>
    <row r="332" spans="1:11" x14ac:dyDescent="0.25">
      <c r="A332" s="5" t="s">
        <v>731</v>
      </c>
      <c r="B332" t="s">
        <v>732</v>
      </c>
      <c r="C332" t="s">
        <v>36</v>
      </c>
      <c r="D332" s="6">
        <v>18409335</v>
      </c>
      <c r="E332" s="6">
        <v>4839</v>
      </c>
      <c r="F332" s="6">
        <f t="shared" si="20"/>
        <v>18414174</v>
      </c>
      <c r="G332" s="8">
        <v>29123504.510000002</v>
      </c>
      <c r="H332" s="1">
        <v>3984.6</v>
      </c>
      <c r="I332" s="12">
        <f t="shared" si="21"/>
        <v>4621.335642222557</v>
      </c>
      <c r="J332" s="8">
        <f t="shared" si="22"/>
        <v>7309.0158384781416</v>
      </c>
      <c r="K332" s="12">
        <f t="shared" si="23"/>
        <v>11930.351480700698</v>
      </c>
    </row>
    <row r="333" spans="1:11" x14ac:dyDescent="0.25">
      <c r="A333" s="5" t="s">
        <v>733</v>
      </c>
      <c r="B333" t="s">
        <v>734</v>
      </c>
      <c r="C333" t="s">
        <v>156</v>
      </c>
      <c r="D333" s="6">
        <v>6183123</v>
      </c>
      <c r="E333" s="6">
        <v>0</v>
      </c>
      <c r="F333" s="6">
        <f t="shared" si="20"/>
        <v>6183123</v>
      </c>
      <c r="G333" s="8">
        <v>2266453.34</v>
      </c>
      <c r="H333" s="1">
        <v>669.66</v>
      </c>
      <c r="I333" s="12">
        <f t="shared" si="21"/>
        <v>9233.2273093808799</v>
      </c>
      <c r="J333" s="8">
        <f t="shared" si="22"/>
        <v>3384.4836782845027</v>
      </c>
      <c r="K333" s="12">
        <f t="shared" si="23"/>
        <v>12617.710987665383</v>
      </c>
    </row>
    <row r="334" spans="1:11" x14ac:dyDescent="0.25">
      <c r="A334" s="5" t="s">
        <v>735</v>
      </c>
      <c r="B334" t="s">
        <v>736</v>
      </c>
      <c r="C334" t="s">
        <v>51</v>
      </c>
      <c r="D334" s="6">
        <v>25571786</v>
      </c>
      <c r="E334" s="6">
        <v>0</v>
      </c>
      <c r="F334" s="6">
        <f t="shared" si="20"/>
        <v>25571786</v>
      </c>
      <c r="G334" s="8">
        <v>5480885.0700000003</v>
      </c>
      <c r="H334" s="1">
        <v>2197.37</v>
      </c>
      <c r="I334" s="12">
        <f t="shared" si="21"/>
        <v>11637.451134765652</v>
      </c>
      <c r="J334" s="8">
        <f t="shared" si="22"/>
        <v>2494.2932096096702</v>
      </c>
      <c r="K334" s="12">
        <f t="shared" si="23"/>
        <v>14131.744344375322</v>
      </c>
    </row>
    <row r="335" spans="1:11" x14ac:dyDescent="0.25">
      <c r="A335" s="5" t="s">
        <v>737</v>
      </c>
      <c r="B335" t="s">
        <v>738</v>
      </c>
      <c r="C335" t="s">
        <v>98</v>
      </c>
      <c r="D335" s="6">
        <v>67254794</v>
      </c>
      <c r="E335" s="6">
        <v>0</v>
      </c>
      <c r="F335" s="6">
        <f t="shared" si="20"/>
        <v>67254794</v>
      </c>
      <c r="G335" s="8">
        <v>1451022.37</v>
      </c>
      <c r="H335" s="1">
        <v>3976.6</v>
      </c>
      <c r="I335" s="12">
        <f t="shared" si="21"/>
        <v>16912.637428959413</v>
      </c>
      <c r="J335" s="8">
        <f t="shared" si="22"/>
        <v>364.8902001710004</v>
      </c>
      <c r="K335" s="12">
        <f t="shared" si="23"/>
        <v>17277.527629130414</v>
      </c>
    </row>
    <row r="336" spans="1:11" x14ac:dyDescent="0.25">
      <c r="A336" s="5" t="s">
        <v>739</v>
      </c>
      <c r="B336" t="s">
        <v>740</v>
      </c>
      <c r="C336" t="s">
        <v>378</v>
      </c>
      <c r="D336" s="6">
        <v>4751071</v>
      </c>
      <c r="E336" s="6">
        <v>0</v>
      </c>
      <c r="F336" s="6">
        <f t="shared" si="20"/>
        <v>4751071</v>
      </c>
      <c r="G336" s="8">
        <v>13254840.710000001</v>
      </c>
      <c r="H336" s="1">
        <v>1647.78</v>
      </c>
      <c r="I336" s="12">
        <f t="shared" si="21"/>
        <v>2883.316340773647</v>
      </c>
      <c r="J336" s="8">
        <f t="shared" si="22"/>
        <v>8044.0597106409841</v>
      </c>
      <c r="K336" s="12">
        <f t="shared" si="23"/>
        <v>10927.376051414631</v>
      </c>
    </row>
    <row r="337" spans="1:11" x14ac:dyDescent="0.25">
      <c r="A337" s="5" t="s">
        <v>741</v>
      </c>
      <c r="B337" t="s">
        <v>742</v>
      </c>
      <c r="C337" t="s">
        <v>57</v>
      </c>
      <c r="D337" s="6">
        <v>2901450</v>
      </c>
      <c r="E337" s="6">
        <v>1371124</v>
      </c>
      <c r="F337" s="6">
        <f t="shared" si="20"/>
        <v>4272574</v>
      </c>
      <c r="G337" s="8">
        <v>4429163.05</v>
      </c>
      <c r="H337" s="1">
        <v>707.63</v>
      </c>
      <c r="I337" s="12">
        <f t="shared" si="21"/>
        <v>6037.86442067182</v>
      </c>
      <c r="J337" s="8">
        <f t="shared" si="22"/>
        <v>6259.1510393849894</v>
      </c>
      <c r="K337" s="12">
        <f t="shared" si="23"/>
        <v>12297.015460056809</v>
      </c>
    </row>
    <row r="338" spans="1:11" x14ac:dyDescent="0.25">
      <c r="A338" s="5" t="s">
        <v>743</v>
      </c>
      <c r="B338" t="s">
        <v>744</v>
      </c>
      <c r="C338" t="s">
        <v>156</v>
      </c>
      <c r="D338" s="6">
        <v>1791606</v>
      </c>
      <c r="E338" s="6">
        <v>0</v>
      </c>
      <c r="F338" s="6">
        <f t="shared" si="20"/>
        <v>1791606</v>
      </c>
      <c r="G338" s="8">
        <v>5337052.82</v>
      </c>
      <c r="H338" s="1">
        <v>595.15</v>
      </c>
      <c r="I338" s="12">
        <f t="shared" si="21"/>
        <v>3010.3436108544065</v>
      </c>
      <c r="J338" s="8">
        <f t="shared" si="22"/>
        <v>8967.5759388389488</v>
      </c>
      <c r="K338" s="12">
        <f t="shared" si="23"/>
        <v>11977.919549693355</v>
      </c>
    </row>
    <row r="339" spans="1:11" x14ac:dyDescent="0.25">
      <c r="A339" s="5" t="s">
        <v>745</v>
      </c>
      <c r="B339" t="s">
        <v>746</v>
      </c>
      <c r="C339" t="s">
        <v>504</v>
      </c>
      <c r="D339" s="6">
        <v>2800928</v>
      </c>
      <c r="E339" s="6">
        <v>1808670</v>
      </c>
      <c r="F339" s="6">
        <f t="shared" si="20"/>
        <v>4609598</v>
      </c>
      <c r="G339" s="8">
        <v>4907154.71</v>
      </c>
      <c r="H339" s="1">
        <v>763.46</v>
      </c>
      <c r="I339" s="12">
        <f t="shared" si="21"/>
        <v>6037.7727713305212</v>
      </c>
      <c r="J339" s="8">
        <f t="shared" si="22"/>
        <v>6427.5203808974929</v>
      </c>
      <c r="K339" s="12">
        <f t="shared" si="23"/>
        <v>12465.293152228014</v>
      </c>
    </row>
    <row r="340" spans="1:11" x14ac:dyDescent="0.25">
      <c r="A340" s="5" t="s">
        <v>747</v>
      </c>
      <c r="B340" t="s">
        <v>748</v>
      </c>
      <c r="C340" t="s">
        <v>145</v>
      </c>
      <c r="D340" s="6">
        <v>61875931</v>
      </c>
      <c r="E340" s="6">
        <v>0</v>
      </c>
      <c r="F340" s="6">
        <f t="shared" si="20"/>
        <v>61875931</v>
      </c>
      <c r="G340" s="8">
        <v>16830526.899999999</v>
      </c>
      <c r="H340" s="1">
        <v>6676.32</v>
      </c>
      <c r="I340" s="12">
        <f t="shared" si="21"/>
        <v>9267.9696299757961</v>
      </c>
      <c r="J340" s="8">
        <f t="shared" si="22"/>
        <v>2520.9287301986724</v>
      </c>
      <c r="K340" s="12">
        <f t="shared" si="23"/>
        <v>11788.898360174469</v>
      </c>
    </row>
    <row r="341" spans="1:11" x14ac:dyDescent="0.25">
      <c r="A341" s="5" t="s">
        <v>749</v>
      </c>
      <c r="B341" t="s">
        <v>750</v>
      </c>
      <c r="C341" t="s">
        <v>385</v>
      </c>
      <c r="D341" s="6">
        <v>3651255</v>
      </c>
      <c r="E341" s="6">
        <v>0</v>
      </c>
      <c r="F341" s="6">
        <f t="shared" si="20"/>
        <v>3651255</v>
      </c>
      <c r="G341" s="8">
        <v>16979597.879999999</v>
      </c>
      <c r="H341" s="1">
        <v>1732.84</v>
      </c>
      <c r="I341" s="12">
        <f t="shared" si="21"/>
        <v>2107.0929803097806</v>
      </c>
      <c r="J341" s="8">
        <f t="shared" si="22"/>
        <v>9798.7107176657973</v>
      </c>
      <c r="K341" s="12">
        <f t="shared" si="23"/>
        <v>11905.803697975578</v>
      </c>
    </row>
    <row r="342" spans="1:11" x14ac:dyDescent="0.25">
      <c r="A342" s="5" t="s">
        <v>751</v>
      </c>
      <c r="B342" t="s">
        <v>752</v>
      </c>
      <c r="C342" t="s">
        <v>435</v>
      </c>
      <c r="D342" s="6">
        <v>79983428</v>
      </c>
      <c r="E342" s="6">
        <v>0</v>
      </c>
      <c r="F342" s="6">
        <f t="shared" si="20"/>
        <v>79983428</v>
      </c>
      <c r="G342" s="8">
        <v>13796102.91</v>
      </c>
      <c r="H342" s="1">
        <v>7571.77</v>
      </c>
      <c r="I342" s="12">
        <f t="shared" si="21"/>
        <v>10563.37263281901</v>
      </c>
      <c r="J342" s="8">
        <f t="shared" si="22"/>
        <v>1822.0446355343597</v>
      </c>
      <c r="K342" s="12">
        <f t="shared" si="23"/>
        <v>12385.417268353369</v>
      </c>
    </row>
    <row r="343" spans="1:11" x14ac:dyDescent="0.25">
      <c r="A343" s="5" t="s">
        <v>753</v>
      </c>
      <c r="B343" t="s">
        <v>754</v>
      </c>
      <c r="C343" t="s">
        <v>134</v>
      </c>
      <c r="D343" s="6">
        <v>5876075</v>
      </c>
      <c r="E343" s="6">
        <v>3733122</v>
      </c>
      <c r="F343" s="6">
        <f t="shared" si="20"/>
        <v>9609197</v>
      </c>
      <c r="G343" s="8">
        <v>5253506.46</v>
      </c>
      <c r="H343" s="1">
        <v>1347.69</v>
      </c>
      <c r="I343" s="12">
        <f t="shared" si="21"/>
        <v>7130.1241383404194</v>
      </c>
      <c r="J343" s="8">
        <f t="shared" si="22"/>
        <v>3898.1564454733652</v>
      </c>
      <c r="K343" s="12">
        <f t="shared" si="23"/>
        <v>11028.280583813785</v>
      </c>
    </row>
    <row r="344" spans="1:11" x14ac:dyDescent="0.25">
      <c r="A344" s="5" t="s">
        <v>755</v>
      </c>
      <c r="B344" t="s">
        <v>756</v>
      </c>
      <c r="C344" t="s">
        <v>757</v>
      </c>
      <c r="D344" s="6">
        <v>17661464</v>
      </c>
      <c r="E344" s="6">
        <v>0</v>
      </c>
      <c r="F344" s="6">
        <f t="shared" si="20"/>
        <v>17661464</v>
      </c>
      <c r="G344" s="8">
        <v>10528448.16</v>
      </c>
      <c r="H344" s="1">
        <v>2429.36</v>
      </c>
      <c r="I344" s="12">
        <f t="shared" si="21"/>
        <v>7270.0069154015873</v>
      </c>
      <c r="J344" s="8">
        <f t="shared" si="22"/>
        <v>4333.8361379128655</v>
      </c>
      <c r="K344" s="12">
        <f t="shared" si="23"/>
        <v>11603.843053314453</v>
      </c>
    </row>
    <row r="345" spans="1:11" x14ac:dyDescent="0.25">
      <c r="A345" s="5" t="s">
        <v>758</v>
      </c>
      <c r="B345" t="s">
        <v>759</v>
      </c>
      <c r="C345" t="s">
        <v>183</v>
      </c>
      <c r="D345" s="6">
        <v>35740923</v>
      </c>
      <c r="E345" s="6">
        <v>0</v>
      </c>
      <c r="F345" s="6">
        <f t="shared" si="20"/>
        <v>35740923</v>
      </c>
      <c r="G345" s="8">
        <v>15262185.52</v>
      </c>
      <c r="H345" s="1">
        <v>5105.7</v>
      </c>
      <c r="I345" s="12">
        <f t="shared" si="21"/>
        <v>7000.2003642987256</v>
      </c>
      <c r="J345" s="8">
        <f t="shared" si="22"/>
        <v>2989.2444757819694</v>
      </c>
      <c r="K345" s="12">
        <f t="shared" si="23"/>
        <v>9989.4448400806941</v>
      </c>
    </row>
    <row r="346" spans="1:11" x14ac:dyDescent="0.25">
      <c r="A346" s="5" t="s">
        <v>760</v>
      </c>
      <c r="B346" t="s">
        <v>761</v>
      </c>
      <c r="C346" t="s">
        <v>124</v>
      </c>
      <c r="D346" s="6">
        <v>309663</v>
      </c>
      <c r="E346" s="6">
        <v>0</v>
      </c>
      <c r="F346" s="6">
        <f t="shared" si="20"/>
        <v>309663</v>
      </c>
      <c r="G346" s="8">
        <v>0</v>
      </c>
      <c r="H346" s="1">
        <v>0</v>
      </c>
      <c r="I346" s="12" t="e">
        <f t="shared" si="21"/>
        <v>#DIV/0!</v>
      </c>
      <c r="J346" s="8" t="e">
        <f t="shared" si="22"/>
        <v>#DIV/0!</v>
      </c>
      <c r="K346" s="12" t="e">
        <f t="shared" si="23"/>
        <v>#DIV/0!</v>
      </c>
    </row>
    <row r="347" spans="1:11" x14ac:dyDescent="0.25">
      <c r="A347" s="5" t="s">
        <v>762</v>
      </c>
      <c r="B347" t="s">
        <v>763</v>
      </c>
      <c r="C347" t="s">
        <v>396</v>
      </c>
      <c r="D347" s="6">
        <v>31832165</v>
      </c>
      <c r="E347" s="6">
        <v>0</v>
      </c>
      <c r="F347" s="6">
        <f t="shared" si="20"/>
        <v>31832165</v>
      </c>
      <c r="G347" s="8">
        <v>39138881.840000004</v>
      </c>
      <c r="H347" s="1">
        <v>7247.87</v>
      </c>
      <c r="I347" s="12">
        <f t="shared" si="21"/>
        <v>4391.9337681277393</v>
      </c>
      <c r="J347" s="8">
        <f t="shared" si="22"/>
        <v>5400.0529590072674</v>
      </c>
      <c r="K347" s="12">
        <f t="shared" si="23"/>
        <v>9791.9867271350067</v>
      </c>
    </row>
    <row r="348" spans="1:11" x14ac:dyDescent="0.25">
      <c r="A348" s="5" t="s">
        <v>764</v>
      </c>
      <c r="B348" t="s">
        <v>765</v>
      </c>
      <c r="C348" t="s">
        <v>42</v>
      </c>
      <c r="D348" s="6">
        <v>21002749</v>
      </c>
      <c r="E348" s="6">
        <v>0</v>
      </c>
      <c r="F348" s="6">
        <f t="shared" si="20"/>
        <v>21002749</v>
      </c>
      <c r="G348" s="8">
        <v>10097805.550000001</v>
      </c>
      <c r="H348" s="1">
        <v>2509.64</v>
      </c>
      <c r="I348" s="12">
        <f t="shared" si="21"/>
        <v>8368.829393857286</v>
      </c>
      <c r="J348" s="8">
        <f t="shared" si="22"/>
        <v>4023.6071906727661</v>
      </c>
      <c r="K348" s="12">
        <f t="shared" si="23"/>
        <v>12392.436584530053</v>
      </c>
    </row>
    <row r="349" spans="1:11" x14ac:dyDescent="0.25">
      <c r="A349" s="5" t="s">
        <v>766</v>
      </c>
      <c r="B349" t="s">
        <v>767</v>
      </c>
      <c r="C349" t="s">
        <v>93</v>
      </c>
      <c r="D349" s="6">
        <v>45070506</v>
      </c>
      <c r="E349" s="6">
        <v>0</v>
      </c>
      <c r="F349" s="6">
        <f t="shared" si="20"/>
        <v>45070506</v>
      </c>
      <c r="G349" s="8">
        <v>22169483.91</v>
      </c>
      <c r="H349" s="1">
        <v>6344.32</v>
      </c>
      <c r="I349" s="12">
        <f t="shared" si="21"/>
        <v>7104.0719888025824</v>
      </c>
      <c r="J349" s="8">
        <f t="shared" si="22"/>
        <v>3494.3829929763947</v>
      </c>
      <c r="K349" s="12">
        <f t="shared" si="23"/>
        <v>10598.454981778978</v>
      </c>
    </row>
    <row r="350" spans="1:11" x14ac:dyDescent="0.25">
      <c r="A350" s="5" t="s">
        <v>768</v>
      </c>
      <c r="B350" t="s">
        <v>769</v>
      </c>
      <c r="C350" t="s">
        <v>191</v>
      </c>
      <c r="D350" s="6">
        <v>2147742</v>
      </c>
      <c r="E350" s="6">
        <v>774276</v>
      </c>
      <c r="F350" s="6">
        <f t="shared" si="20"/>
        <v>2922018</v>
      </c>
      <c r="G350" s="8">
        <v>3987570.63</v>
      </c>
      <c r="H350" s="1">
        <v>474.6</v>
      </c>
      <c r="I350" s="12">
        <f t="shared" si="21"/>
        <v>6156.8015170670033</v>
      </c>
      <c r="J350" s="8">
        <f t="shared" si="22"/>
        <v>8401.9608723135261</v>
      </c>
      <c r="K350" s="12">
        <f t="shared" si="23"/>
        <v>14558.762389380528</v>
      </c>
    </row>
    <row r="351" spans="1:11" x14ac:dyDescent="0.25">
      <c r="A351" s="5" t="s">
        <v>770</v>
      </c>
      <c r="B351" t="s">
        <v>771</v>
      </c>
      <c r="C351" t="s">
        <v>306</v>
      </c>
      <c r="D351" s="6">
        <v>1391941</v>
      </c>
      <c r="E351" s="6">
        <v>746345</v>
      </c>
      <c r="F351" s="6">
        <f t="shared" si="20"/>
        <v>2138286</v>
      </c>
      <c r="G351" s="8">
        <v>3005389.6</v>
      </c>
      <c r="H351" s="1">
        <v>419.09</v>
      </c>
      <c r="I351" s="12">
        <f t="shared" si="21"/>
        <v>5102.2119353838079</v>
      </c>
      <c r="J351" s="8">
        <f t="shared" si="22"/>
        <v>7171.2271827053864</v>
      </c>
      <c r="K351" s="12">
        <f t="shared" si="23"/>
        <v>12273.439118089194</v>
      </c>
    </row>
    <row r="352" spans="1:11" x14ac:dyDescent="0.25">
      <c r="A352" s="5" t="s">
        <v>772</v>
      </c>
      <c r="B352" t="s">
        <v>773</v>
      </c>
      <c r="C352" t="s">
        <v>134</v>
      </c>
      <c r="D352" s="6">
        <v>6608204</v>
      </c>
      <c r="E352" s="6">
        <v>169895</v>
      </c>
      <c r="F352" s="6">
        <f t="shared" si="20"/>
        <v>6778099</v>
      </c>
      <c r="G352" s="8">
        <v>6112745.5899999999</v>
      </c>
      <c r="H352" s="1">
        <v>1323.51</v>
      </c>
      <c r="I352" s="12">
        <f t="shared" si="21"/>
        <v>5121.3054680357536</v>
      </c>
      <c r="J352" s="8">
        <f t="shared" si="22"/>
        <v>4618.5866294927882</v>
      </c>
      <c r="K352" s="12">
        <f t="shared" si="23"/>
        <v>9739.8920975285419</v>
      </c>
    </row>
    <row r="353" spans="1:11" x14ac:dyDescent="0.25">
      <c r="A353" s="5" t="s">
        <v>774</v>
      </c>
      <c r="B353" t="s">
        <v>775</v>
      </c>
      <c r="C353" t="s">
        <v>36</v>
      </c>
      <c r="D353" s="6">
        <v>8136459</v>
      </c>
      <c r="E353" s="6">
        <v>0</v>
      </c>
      <c r="F353" s="6">
        <f t="shared" si="20"/>
        <v>8136459</v>
      </c>
      <c r="G353" s="8">
        <v>10622942.48</v>
      </c>
      <c r="H353" s="1">
        <v>1768.07</v>
      </c>
      <c r="I353" s="12">
        <f t="shared" si="21"/>
        <v>4601.8873687127771</v>
      </c>
      <c r="J353" s="8">
        <f t="shared" si="22"/>
        <v>6008.2137471932674</v>
      </c>
      <c r="K353" s="12">
        <f t="shared" si="23"/>
        <v>10610.101115906044</v>
      </c>
    </row>
    <row r="354" spans="1:11" x14ac:dyDescent="0.25">
      <c r="A354" s="5" t="s">
        <v>776</v>
      </c>
      <c r="B354" t="s">
        <v>777</v>
      </c>
      <c r="C354" t="s">
        <v>153</v>
      </c>
      <c r="D354" s="6">
        <v>2779199</v>
      </c>
      <c r="E354" s="6">
        <v>0</v>
      </c>
      <c r="F354" s="6">
        <f t="shared" si="20"/>
        <v>2779199</v>
      </c>
      <c r="G354" s="8">
        <v>11545957.800000001</v>
      </c>
      <c r="H354" s="1">
        <v>1258.04</v>
      </c>
      <c r="I354" s="12">
        <f t="shared" si="21"/>
        <v>2209.1499475374394</v>
      </c>
      <c r="J354" s="8">
        <f t="shared" si="22"/>
        <v>9177.7350481701706</v>
      </c>
      <c r="K354" s="12">
        <f t="shared" si="23"/>
        <v>11386.884995707609</v>
      </c>
    </row>
    <row r="355" spans="1:11" x14ac:dyDescent="0.25">
      <c r="A355" s="5" t="s">
        <v>778</v>
      </c>
      <c r="B355" t="s">
        <v>779</v>
      </c>
      <c r="C355" t="s">
        <v>780</v>
      </c>
      <c r="D355" s="6">
        <v>4118609</v>
      </c>
      <c r="E355" s="6">
        <v>1329555</v>
      </c>
      <c r="F355" s="6">
        <f t="shared" si="20"/>
        <v>5448164</v>
      </c>
      <c r="G355" s="8">
        <v>3229908.77</v>
      </c>
      <c r="H355" s="1">
        <v>859.19</v>
      </c>
      <c r="I355" s="12">
        <f t="shared" si="21"/>
        <v>6341.0467998929216</v>
      </c>
      <c r="J355" s="8">
        <f t="shared" si="22"/>
        <v>3759.2485596899405</v>
      </c>
      <c r="K355" s="12">
        <f t="shared" si="23"/>
        <v>10100.295359582862</v>
      </c>
    </row>
    <row r="356" spans="1:11" x14ac:dyDescent="0.25">
      <c r="A356" s="5" t="s">
        <v>781</v>
      </c>
      <c r="B356" t="s">
        <v>782</v>
      </c>
      <c r="C356" t="s">
        <v>48</v>
      </c>
      <c r="D356" s="6">
        <v>2236666</v>
      </c>
      <c r="E356" s="6">
        <v>1257642</v>
      </c>
      <c r="F356" s="6">
        <f t="shared" si="20"/>
        <v>3494308</v>
      </c>
      <c r="G356" s="8">
        <v>4601954.09</v>
      </c>
      <c r="H356" s="1">
        <v>647.54</v>
      </c>
      <c r="I356" s="12">
        <f t="shared" si="21"/>
        <v>5396.281310807055</v>
      </c>
      <c r="J356" s="8">
        <f t="shared" si="22"/>
        <v>7106.8259721407176</v>
      </c>
      <c r="K356" s="12">
        <f t="shared" si="23"/>
        <v>12503.107282947773</v>
      </c>
    </row>
    <row r="357" spans="1:11" x14ac:dyDescent="0.25">
      <c r="A357" s="5" t="s">
        <v>783</v>
      </c>
      <c r="B357" t="s">
        <v>784</v>
      </c>
      <c r="C357" t="s">
        <v>27</v>
      </c>
      <c r="D357" s="6">
        <v>4558451</v>
      </c>
      <c r="E357" s="6">
        <v>0</v>
      </c>
      <c r="F357" s="6">
        <f t="shared" si="20"/>
        <v>4558451</v>
      </c>
      <c r="G357" s="8">
        <v>3586171.1</v>
      </c>
      <c r="H357" s="1">
        <v>622.15</v>
      </c>
      <c r="I357" s="12">
        <f t="shared" si="21"/>
        <v>7326.9324117977985</v>
      </c>
      <c r="J357" s="8">
        <f t="shared" si="22"/>
        <v>5764.1583219480835</v>
      </c>
      <c r="K357" s="12">
        <f t="shared" si="23"/>
        <v>13091.090733745881</v>
      </c>
    </row>
    <row r="358" spans="1:11" x14ac:dyDescent="0.25">
      <c r="A358" s="5" t="s">
        <v>785</v>
      </c>
      <c r="B358" t="s">
        <v>786</v>
      </c>
      <c r="C358" t="s">
        <v>227</v>
      </c>
      <c r="D358" s="6">
        <v>7495556</v>
      </c>
      <c r="E358" s="6">
        <v>1585513</v>
      </c>
      <c r="F358" s="6">
        <f t="shared" si="20"/>
        <v>9081069</v>
      </c>
      <c r="G358" s="8">
        <v>4506270.63</v>
      </c>
      <c r="H358" s="1">
        <v>788.39</v>
      </c>
      <c r="I358" s="12">
        <f t="shared" si="21"/>
        <v>11518.498458884562</v>
      </c>
      <c r="J358" s="8">
        <f t="shared" si="22"/>
        <v>5715.7886705818182</v>
      </c>
      <c r="K358" s="12">
        <f t="shared" si="23"/>
        <v>17234.287129466378</v>
      </c>
    </row>
    <row r="359" spans="1:11" x14ac:dyDescent="0.25">
      <c r="A359" s="5" t="s">
        <v>787</v>
      </c>
      <c r="B359" t="s">
        <v>788</v>
      </c>
      <c r="C359" t="s">
        <v>396</v>
      </c>
      <c r="D359" s="6">
        <v>14823453</v>
      </c>
      <c r="E359" s="6">
        <v>0</v>
      </c>
      <c r="F359" s="6">
        <f t="shared" si="20"/>
        <v>14823453</v>
      </c>
      <c r="G359" s="8">
        <v>7456764.4100000001</v>
      </c>
      <c r="H359" s="1">
        <v>2778.5</v>
      </c>
      <c r="I359" s="12">
        <f t="shared" si="21"/>
        <v>5335.0559654489834</v>
      </c>
      <c r="J359" s="8">
        <f t="shared" si="22"/>
        <v>2683.7374158718735</v>
      </c>
      <c r="K359" s="12">
        <f t="shared" si="23"/>
        <v>8018.7933813208565</v>
      </c>
    </row>
    <row r="360" spans="1:11" x14ac:dyDescent="0.25">
      <c r="A360" s="5" t="s">
        <v>789</v>
      </c>
      <c r="B360" t="s">
        <v>790</v>
      </c>
      <c r="C360" t="s">
        <v>116</v>
      </c>
      <c r="D360" s="6">
        <v>3332403</v>
      </c>
      <c r="E360" s="6">
        <v>1324771</v>
      </c>
      <c r="F360" s="6">
        <f t="shared" si="20"/>
        <v>4657174</v>
      </c>
      <c r="G360" s="8">
        <v>2908245.92</v>
      </c>
      <c r="H360" s="1">
        <v>491.09</v>
      </c>
      <c r="I360" s="12">
        <f t="shared" si="21"/>
        <v>9483.3411390987403</v>
      </c>
      <c r="J360" s="8">
        <f t="shared" si="22"/>
        <v>5922.0222769757074</v>
      </c>
      <c r="K360" s="12">
        <f t="shared" si="23"/>
        <v>15405.363416074448</v>
      </c>
    </row>
    <row r="361" spans="1:11" x14ac:dyDescent="0.25">
      <c r="A361" s="5" t="s">
        <v>791</v>
      </c>
      <c r="B361" t="s">
        <v>792</v>
      </c>
      <c r="C361" t="s">
        <v>191</v>
      </c>
      <c r="D361" s="6">
        <v>2472423</v>
      </c>
      <c r="E361" s="6">
        <v>1328991</v>
      </c>
      <c r="F361" s="6">
        <f t="shared" si="20"/>
        <v>3801414</v>
      </c>
      <c r="G361" s="8">
        <v>7728255.1799999997</v>
      </c>
      <c r="H361" s="1">
        <v>911.12</v>
      </c>
      <c r="I361" s="12">
        <f t="shared" si="21"/>
        <v>4172.242953727281</v>
      </c>
      <c r="J361" s="8">
        <f t="shared" si="22"/>
        <v>8482.1485424532439</v>
      </c>
      <c r="K361" s="12">
        <f t="shared" si="23"/>
        <v>12654.391496180524</v>
      </c>
    </row>
    <row r="362" spans="1:11" x14ac:dyDescent="0.25">
      <c r="A362" s="5" t="s">
        <v>793</v>
      </c>
      <c r="B362" t="s">
        <v>794</v>
      </c>
      <c r="C362" t="s">
        <v>795</v>
      </c>
      <c r="D362" s="6">
        <v>8862219</v>
      </c>
      <c r="E362" s="6">
        <v>0</v>
      </c>
      <c r="F362" s="6">
        <f t="shared" si="20"/>
        <v>8862219</v>
      </c>
      <c r="G362" s="8">
        <v>14582460.550000001</v>
      </c>
      <c r="H362" s="1">
        <v>1846.78</v>
      </c>
      <c r="I362" s="12">
        <f t="shared" si="21"/>
        <v>4798.7410519931991</v>
      </c>
      <c r="J362" s="8">
        <f t="shared" si="22"/>
        <v>7896.1546854525177</v>
      </c>
      <c r="K362" s="12">
        <f t="shared" si="23"/>
        <v>12694.895737445717</v>
      </c>
    </row>
    <row r="363" spans="1:11" x14ac:dyDescent="0.25">
      <c r="A363" s="5" t="s">
        <v>796</v>
      </c>
      <c r="B363" t="s">
        <v>797</v>
      </c>
      <c r="C363" t="s">
        <v>224</v>
      </c>
      <c r="D363" s="6">
        <v>4161710</v>
      </c>
      <c r="E363" s="6">
        <v>1512220</v>
      </c>
      <c r="F363" s="6">
        <f t="shared" si="20"/>
        <v>5673930</v>
      </c>
      <c r="G363" s="8">
        <v>7082443.7300000004</v>
      </c>
      <c r="H363" s="1">
        <v>1152.77</v>
      </c>
      <c r="I363" s="12">
        <f t="shared" si="21"/>
        <v>4921.9965821456144</v>
      </c>
      <c r="J363" s="8">
        <f t="shared" si="22"/>
        <v>6143.8480616254765</v>
      </c>
      <c r="K363" s="12">
        <f t="shared" si="23"/>
        <v>11065.844643771092</v>
      </c>
    </row>
    <row r="364" spans="1:11" x14ac:dyDescent="0.25">
      <c r="A364" s="5" t="s">
        <v>798</v>
      </c>
      <c r="B364" t="s">
        <v>799</v>
      </c>
      <c r="C364" t="s">
        <v>261</v>
      </c>
      <c r="D364" s="6">
        <v>13326852</v>
      </c>
      <c r="E364" s="6">
        <v>0</v>
      </c>
      <c r="F364" s="6">
        <f t="shared" si="20"/>
        <v>13326852</v>
      </c>
      <c r="G364" s="8">
        <v>30100623.02</v>
      </c>
      <c r="H364" s="1">
        <v>4037.29</v>
      </c>
      <c r="I364" s="12">
        <f t="shared" si="21"/>
        <v>3300.9399869714584</v>
      </c>
      <c r="J364" s="8">
        <f t="shared" si="22"/>
        <v>7455.650453645886</v>
      </c>
      <c r="K364" s="12">
        <f t="shared" si="23"/>
        <v>10756.590440617345</v>
      </c>
    </row>
    <row r="365" spans="1:11" x14ac:dyDescent="0.25">
      <c r="A365" s="5" t="s">
        <v>800</v>
      </c>
      <c r="B365" t="s">
        <v>801</v>
      </c>
      <c r="C365" t="s">
        <v>240</v>
      </c>
      <c r="D365" s="6">
        <v>21406107</v>
      </c>
      <c r="E365" s="6">
        <v>0</v>
      </c>
      <c r="F365" s="6">
        <f t="shared" si="20"/>
        <v>21406107</v>
      </c>
      <c r="G365" s="8">
        <v>16239478.550000001</v>
      </c>
      <c r="H365" s="1">
        <v>3821</v>
      </c>
      <c r="I365" s="12">
        <f t="shared" si="21"/>
        <v>5602.2263805286575</v>
      </c>
      <c r="J365" s="8">
        <f t="shared" si="22"/>
        <v>4250.0598141847686</v>
      </c>
      <c r="K365" s="12">
        <f t="shared" si="23"/>
        <v>9852.2861947134261</v>
      </c>
    </row>
    <row r="366" spans="1:11" x14ac:dyDescent="0.25">
      <c r="A366" s="5" t="s">
        <v>802</v>
      </c>
      <c r="B366" t="s">
        <v>803</v>
      </c>
      <c r="C366" t="s">
        <v>551</v>
      </c>
      <c r="D366" s="6">
        <v>14905397</v>
      </c>
      <c r="E366" s="6">
        <v>0</v>
      </c>
      <c r="F366" s="6">
        <f t="shared" si="20"/>
        <v>14905397</v>
      </c>
      <c r="G366" s="8">
        <v>8499489</v>
      </c>
      <c r="H366" s="1">
        <v>1995.5</v>
      </c>
      <c r="I366" s="12">
        <f t="shared" si="21"/>
        <v>7469.504885993485</v>
      </c>
      <c r="J366" s="8">
        <f t="shared" si="22"/>
        <v>4259.3279879729389</v>
      </c>
      <c r="K366" s="12">
        <f t="shared" si="23"/>
        <v>11728.832873966425</v>
      </c>
    </row>
    <row r="367" spans="1:11" x14ac:dyDescent="0.25">
      <c r="A367" s="5" t="s">
        <v>804</v>
      </c>
      <c r="B367" t="s">
        <v>805</v>
      </c>
      <c r="C367" t="s">
        <v>295</v>
      </c>
      <c r="D367" s="6">
        <v>3906142</v>
      </c>
      <c r="E367" s="6">
        <v>2237935</v>
      </c>
      <c r="F367" s="6">
        <f t="shared" si="20"/>
        <v>6144077</v>
      </c>
      <c r="G367" s="8">
        <v>6341082.4299999997</v>
      </c>
      <c r="H367" s="1">
        <v>1001.45</v>
      </c>
      <c r="I367" s="12">
        <f t="shared" si="21"/>
        <v>6135.1809875680265</v>
      </c>
      <c r="J367" s="8">
        <f t="shared" si="22"/>
        <v>6331.9011732987165</v>
      </c>
      <c r="K367" s="12">
        <f t="shared" si="23"/>
        <v>12467.082160866743</v>
      </c>
    </row>
    <row r="368" spans="1:11" x14ac:dyDescent="0.25">
      <c r="A368" s="5" t="s">
        <v>806</v>
      </c>
      <c r="B368" t="s">
        <v>807</v>
      </c>
      <c r="C368" t="s">
        <v>30</v>
      </c>
      <c r="D368" s="6">
        <v>3417606</v>
      </c>
      <c r="E368" s="6">
        <v>0</v>
      </c>
      <c r="F368" s="6">
        <f t="shared" si="20"/>
        <v>3417606</v>
      </c>
      <c r="G368" s="8">
        <v>10443304</v>
      </c>
      <c r="H368" s="1">
        <v>1087.3900000000001</v>
      </c>
      <c r="I368" s="12">
        <f t="shared" si="21"/>
        <v>3142.9441138873813</v>
      </c>
      <c r="J368" s="8">
        <f t="shared" si="22"/>
        <v>9604.0096009711324</v>
      </c>
      <c r="K368" s="12">
        <f t="shared" si="23"/>
        <v>12746.953714858513</v>
      </c>
    </row>
    <row r="369" spans="1:11" x14ac:dyDescent="0.25">
      <c r="A369" s="5" t="s">
        <v>808</v>
      </c>
      <c r="B369" t="s">
        <v>809</v>
      </c>
      <c r="C369" t="s">
        <v>139</v>
      </c>
      <c r="D369" s="6">
        <v>50292845</v>
      </c>
      <c r="E369" s="6">
        <v>0</v>
      </c>
      <c r="F369" s="6">
        <f t="shared" si="20"/>
        <v>50292845</v>
      </c>
      <c r="G369" s="8">
        <v>2770993.88</v>
      </c>
      <c r="H369" s="1">
        <v>4807.6400000000003</v>
      </c>
      <c r="I369" s="12">
        <f t="shared" si="21"/>
        <v>10461.025575958265</v>
      </c>
      <c r="J369" s="8">
        <f t="shared" si="22"/>
        <v>576.372997978218</v>
      </c>
      <c r="K369" s="12">
        <f t="shared" si="23"/>
        <v>11037.398573936483</v>
      </c>
    </row>
    <row r="370" spans="1:11" x14ac:dyDescent="0.25">
      <c r="A370" s="5" t="s">
        <v>810</v>
      </c>
      <c r="B370" t="s">
        <v>811</v>
      </c>
      <c r="C370" t="s">
        <v>153</v>
      </c>
      <c r="D370" s="6">
        <v>1261978</v>
      </c>
      <c r="E370" s="6">
        <v>0</v>
      </c>
      <c r="F370" s="6">
        <f t="shared" si="20"/>
        <v>1261978</v>
      </c>
      <c r="G370" s="8">
        <v>3347648.56</v>
      </c>
      <c r="H370" s="1">
        <v>318.52</v>
      </c>
      <c r="I370" s="12">
        <f t="shared" si="21"/>
        <v>3962.0055255556954</v>
      </c>
      <c r="J370" s="8">
        <f t="shared" si="22"/>
        <v>10510.010548788146</v>
      </c>
      <c r="K370" s="12">
        <f t="shared" si="23"/>
        <v>14472.016074343843</v>
      </c>
    </row>
    <row r="371" spans="1:11" x14ac:dyDescent="0.25">
      <c r="A371" s="5" t="s">
        <v>812</v>
      </c>
      <c r="B371" t="s">
        <v>813</v>
      </c>
      <c r="C371" t="s">
        <v>780</v>
      </c>
      <c r="D371" s="6">
        <v>2727404</v>
      </c>
      <c r="E371" s="6">
        <v>1564629</v>
      </c>
      <c r="F371" s="6">
        <f t="shared" si="20"/>
        <v>4292033</v>
      </c>
      <c r="G371" s="8">
        <v>3049403.8</v>
      </c>
      <c r="H371" s="1">
        <v>716.14</v>
      </c>
      <c r="I371" s="12">
        <f t="shared" si="21"/>
        <v>5993.2876253246577</v>
      </c>
      <c r="J371" s="8">
        <f t="shared" si="22"/>
        <v>4258.1112631608339</v>
      </c>
      <c r="K371" s="12">
        <f t="shared" si="23"/>
        <v>10251.398888485492</v>
      </c>
    </row>
    <row r="372" spans="1:11" x14ac:dyDescent="0.25">
      <c r="A372" s="5" t="s">
        <v>814</v>
      </c>
      <c r="B372" t="s">
        <v>815</v>
      </c>
      <c r="C372" t="s">
        <v>780</v>
      </c>
      <c r="D372" s="6">
        <v>1397967</v>
      </c>
      <c r="E372" s="6">
        <v>863896</v>
      </c>
      <c r="F372" s="6">
        <f t="shared" si="20"/>
        <v>2261863</v>
      </c>
      <c r="G372" s="8">
        <v>2498402.02</v>
      </c>
      <c r="H372" s="1">
        <v>397.57</v>
      </c>
      <c r="I372" s="12">
        <f t="shared" si="21"/>
        <v>5689.2195085142239</v>
      </c>
      <c r="J372" s="8">
        <f t="shared" si="22"/>
        <v>6284.1814523228613</v>
      </c>
      <c r="K372" s="12">
        <f t="shared" si="23"/>
        <v>11973.400960837085</v>
      </c>
    </row>
    <row r="373" spans="1:11" x14ac:dyDescent="0.25">
      <c r="A373" s="5" t="s">
        <v>816</v>
      </c>
      <c r="B373" t="s">
        <v>817</v>
      </c>
      <c r="C373" t="s">
        <v>183</v>
      </c>
      <c r="D373" s="6">
        <v>2873379</v>
      </c>
      <c r="E373" s="6">
        <v>1753201</v>
      </c>
      <c r="F373" s="6">
        <f t="shared" si="20"/>
        <v>4626580</v>
      </c>
      <c r="G373" s="8">
        <v>6996942.54</v>
      </c>
      <c r="H373" s="1">
        <v>946.67</v>
      </c>
      <c r="I373" s="12">
        <f t="shared" si="21"/>
        <v>4887.2151858620218</v>
      </c>
      <c r="J373" s="8">
        <f t="shared" si="22"/>
        <v>7391.1104608786591</v>
      </c>
      <c r="K373" s="12">
        <f t="shared" si="23"/>
        <v>12278.325646740681</v>
      </c>
    </row>
    <row r="374" spans="1:11" x14ac:dyDescent="0.25">
      <c r="A374" s="5" t="s">
        <v>818</v>
      </c>
      <c r="B374" t="s">
        <v>819</v>
      </c>
      <c r="C374" t="s">
        <v>336</v>
      </c>
      <c r="D374" s="6">
        <v>6736981</v>
      </c>
      <c r="E374" s="6">
        <v>0</v>
      </c>
      <c r="F374" s="6">
        <f t="shared" si="20"/>
        <v>6736981</v>
      </c>
      <c r="G374" s="8">
        <v>15766104.210000001</v>
      </c>
      <c r="H374" s="1">
        <v>1688.47</v>
      </c>
      <c r="I374" s="12">
        <f t="shared" si="21"/>
        <v>3989.991530794151</v>
      </c>
      <c r="J374" s="8">
        <f t="shared" si="22"/>
        <v>9337.5092302498724</v>
      </c>
      <c r="K374" s="12">
        <f t="shared" si="23"/>
        <v>13327.500761044023</v>
      </c>
    </row>
    <row r="375" spans="1:11" x14ac:dyDescent="0.25">
      <c r="A375" s="5" t="s">
        <v>820</v>
      </c>
      <c r="B375" t="s">
        <v>821</v>
      </c>
      <c r="C375" t="s">
        <v>116</v>
      </c>
      <c r="D375" s="6">
        <v>2962801</v>
      </c>
      <c r="E375" s="6">
        <v>1306494</v>
      </c>
      <c r="F375" s="6">
        <f t="shared" si="20"/>
        <v>4269295</v>
      </c>
      <c r="G375" s="8">
        <v>6600850.79</v>
      </c>
      <c r="H375" s="1">
        <v>831.25</v>
      </c>
      <c r="I375" s="12">
        <f t="shared" si="21"/>
        <v>5135.9939849624061</v>
      </c>
      <c r="J375" s="8">
        <f t="shared" si="22"/>
        <v>7940.8731308270681</v>
      </c>
      <c r="K375" s="12">
        <f t="shared" si="23"/>
        <v>13076.867115789475</v>
      </c>
    </row>
    <row r="376" spans="1:11" x14ac:dyDescent="0.25">
      <c r="A376" s="5" t="s">
        <v>822</v>
      </c>
      <c r="B376" t="s">
        <v>823</v>
      </c>
      <c r="C376" t="s">
        <v>396</v>
      </c>
      <c r="D376" s="6">
        <v>1199447</v>
      </c>
      <c r="E376" s="6">
        <v>627388</v>
      </c>
      <c r="F376" s="6">
        <f t="shared" si="20"/>
        <v>1826835</v>
      </c>
      <c r="G376" s="8">
        <v>6054604.7199999997</v>
      </c>
      <c r="H376" s="1">
        <v>576.97</v>
      </c>
      <c r="I376" s="12">
        <f t="shared" si="21"/>
        <v>3166.2564778064716</v>
      </c>
      <c r="J376" s="8">
        <f t="shared" si="22"/>
        <v>10493.794686032203</v>
      </c>
      <c r="K376" s="12">
        <f t="shared" si="23"/>
        <v>13660.051163838674</v>
      </c>
    </row>
    <row r="377" spans="1:11" x14ac:dyDescent="0.25">
      <c r="A377" s="5" t="s">
        <v>824</v>
      </c>
      <c r="B377" t="s">
        <v>825</v>
      </c>
      <c r="C377" t="s">
        <v>272</v>
      </c>
      <c r="D377" s="6">
        <v>18588473</v>
      </c>
      <c r="E377" s="6">
        <v>0</v>
      </c>
      <c r="F377" s="6">
        <f t="shared" si="20"/>
        <v>18588473</v>
      </c>
      <c r="G377" s="8">
        <v>12073556.66</v>
      </c>
      <c r="H377" s="1">
        <v>3175.88</v>
      </c>
      <c r="I377" s="12">
        <f t="shared" si="21"/>
        <v>5853.0149124022319</v>
      </c>
      <c r="J377" s="8">
        <f t="shared" si="22"/>
        <v>3801.6413277579754</v>
      </c>
      <c r="K377" s="12">
        <f t="shared" si="23"/>
        <v>9654.6562401602077</v>
      </c>
    </row>
    <row r="378" spans="1:11" x14ac:dyDescent="0.25">
      <c r="A378" s="5" t="s">
        <v>826</v>
      </c>
      <c r="B378" t="s">
        <v>827</v>
      </c>
      <c r="C378" t="s">
        <v>93</v>
      </c>
      <c r="D378" s="6">
        <v>11783521</v>
      </c>
      <c r="E378" s="6">
        <v>0</v>
      </c>
      <c r="F378" s="6">
        <f t="shared" si="20"/>
        <v>11783521</v>
      </c>
      <c r="G378" s="8">
        <v>4613815.4000000004</v>
      </c>
      <c r="H378" s="1">
        <v>1971.62</v>
      </c>
      <c r="I378" s="12">
        <f t="shared" si="21"/>
        <v>5976.5679999188487</v>
      </c>
      <c r="J378" s="8">
        <f t="shared" si="22"/>
        <v>2340.1139164747774</v>
      </c>
      <c r="K378" s="12">
        <f t="shared" si="23"/>
        <v>8316.681916393627</v>
      </c>
    </row>
    <row r="379" spans="1:11" x14ac:dyDescent="0.25">
      <c r="A379" s="5" t="s">
        <v>828</v>
      </c>
      <c r="B379" t="s">
        <v>829</v>
      </c>
      <c r="C379" t="s">
        <v>464</v>
      </c>
      <c r="D379" s="6">
        <v>1494286</v>
      </c>
      <c r="E379" s="6">
        <v>766755</v>
      </c>
      <c r="F379" s="6">
        <f t="shared" si="20"/>
        <v>2261041</v>
      </c>
      <c r="G379" s="8">
        <v>2276801.4300000002</v>
      </c>
      <c r="H379" s="1">
        <v>308.51</v>
      </c>
      <c r="I379" s="12">
        <f t="shared" si="21"/>
        <v>7328.9066804965805</v>
      </c>
      <c r="J379" s="8">
        <f t="shared" si="22"/>
        <v>7379.992317915141</v>
      </c>
      <c r="K379" s="12">
        <f t="shared" si="23"/>
        <v>14708.898998411722</v>
      </c>
    </row>
    <row r="380" spans="1:11" x14ac:dyDescent="0.25">
      <c r="A380" s="5" t="s">
        <v>830</v>
      </c>
      <c r="B380" t="s">
        <v>831</v>
      </c>
      <c r="C380" t="s">
        <v>511</v>
      </c>
      <c r="D380" s="6">
        <v>25176255</v>
      </c>
      <c r="E380" s="6">
        <v>9950557</v>
      </c>
      <c r="F380" s="6">
        <f t="shared" si="20"/>
        <v>35126812</v>
      </c>
      <c r="G380" s="8">
        <v>37295381.630000003</v>
      </c>
      <c r="H380" s="1">
        <v>6862.34</v>
      </c>
      <c r="I380" s="12">
        <f t="shared" si="21"/>
        <v>5118.7804742988546</v>
      </c>
      <c r="J380" s="8">
        <f t="shared" si="22"/>
        <v>5434.7907025883305</v>
      </c>
      <c r="K380" s="12">
        <f t="shared" si="23"/>
        <v>10553.571176887184</v>
      </c>
    </row>
    <row r="381" spans="1:11" x14ac:dyDescent="0.25">
      <c r="A381" s="5" t="s">
        <v>832</v>
      </c>
      <c r="B381" t="s">
        <v>833</v>
      </c>
      <c r="C381" t="s">
        <v>129</v>
      </c>
      <c r="D381" s="6">
        <v>5711392</v>
      </c>
      <c r="E381" s="6">
        <v>0</v>
      </c>
      <c r="F381" s="6">
        <f t="shared" si="20"/>
        <v>5711392</v>
      </c>
      <c r="G381" s="8">
        <v>914462.91</v>
      </c>
      <c r="H381" s="1">
        <v>430.97</v>
      </c>
      <c r="I381" s="12">
        <f t="shared" si="21"/>
        <v>13252.412000835324</v>
      </c>
      <c r="J381" s="8">
        <f t="shared" si="22"/>
        <v>2121.8713831589207</v>
      </c>
      <c r="K381" s="12">
        <f t="shared" si="23"/>
        <v>15374.283383994245</v>
      </c>
    </row>
    <row r="382" spans="1:11" x14ac:dyDescent="0.25">
      <c r="A382" s="5" t="s">
        <v>834</v>
      </c>
      <c r="B382" t="s">
        <v>835</v>
      </c>
      <c r="C382" t="s">
        <v>272</v>
      </c>
      <c r="D382" s="6">
        <v>4406218</v>
      </c>
      <c r="E382" s="6">
        <v>0</v>
      </c>
      <c r="F382" s="6">
        <f t="shared" si="20"/>
        <v>4406218</v>
      </c>
      <c r="G382" s="8">
        <v>7428319.9100000001</v>
      </c>
      <c r="H382" s="1">
        <v>911.12</v>
      </c>
      <c r="I382" s="12">
        <f t="shared" si="21"/>
        <v>4836.0457458951623</v>
      </c>
      <c r="J382" s="8">
        <f t="shared" si="22"/>
        <v>8152.9545065413995</v>
      </c>
      <c r="K382" s="12">
        <f t="shared" si="23"/>
        <v>12989.000252436563</v>
      </c>
    </row>
    <row r="383" spans="1:11" x14ac:dyDescent="0.25">
      <c r="A383" s="5" t="s">
        <v>836</v>
      </c>
      <c r="B383" t="s">
        <v>837</v>
      </c>
      <c r="C383" t="s">
        <v>156</v>
      </c>
      <c r="D383" s="6">
        <v>4178339</v>
      </c>
      <c r="E383" s="6">
        <v>0</v>
      </c>
      <c r="F383" s="6">
        <f t="shared" si="20"/>
        <v>4178339</v>
      </c>
      <c r="G383" s="8">
        <v>7193492.8399999999</v>
      </c>
      <c r="H383" s="1">
        <v>1051.74</v>
      </c>
      <c r="I383" s="12">
        <f t="shared" si="21"/>
        <v>3972.7870005894993</v>
      </c>
      <c r="J383" s="8">
        <f t="shared" si="22"/>
        <v>6839.6113488124438</v>
      </c>
      <c r="K383" s="12">
        <f t="shared" si="23"/>
        <v>10812.398349401943</v>
      </c>
    </row>
    <row r="384" spans="1:11" x14ac:dyDescent="0.25">
      <c r="A384" s="5" t="s">
        <v>838</v>
      </c>
      <c r="B384" t="s">
        <v>839</v>
      </c>
      <c r="C384" t="s">
        <v>134</v>
      </c>
      <c r="D384" s="6">
        <v>2097783</v>
      </c>
      <c r="E384" s="6">
        <v>1827801</v>
      </c>
      <c r="F384" s="6">
        <f t="shared" si="20"/>
        <v>3925584</v>
      </c>
      <c r="G384" s="8">
        <v>3053431.23</v>
      </c>
      <c r="H384" s="1">
        <v>483.02</v>
      </c>
      <c r="I384" s="12">
        <f t="shared" si="21"/>
        <v>8127.1665769533356</v>
      </c>
      <c r="J384" s="8">
        <f t="shared" si="22"/>
        <v>6321.5420272452484</v>
      </c>
      <c r="K384" s="12">
        <f t="shared" si="23"/>
        <v>14448.708604198584</v>
      </c>
    </row>
    <row r="385" spans="1:11" x14ac:dyDescent="0.25">
      <c r="A385" s="5" t="s">
        <v>840</v>
      </c>
      <c r="B385" t="s">
        <v>841</v>
      </c>
      <c r="C385" t="s">
        <v>156</v>
      </c>
      <c r="D385" s="6">
        <v>8325581</v>
      </c>
      <c r="E385" s="6">
        <v>0</v>
      </c>
      <c r="F385" s="6">
        <f t="shared" si="20"/>
        <v>8325581</v>
      </c>
      <c r="G385" s="8">
        <v>17107629.600000001</v>
      </c>
      <c r="H385" s="1">
        <v>2379.31</v>
      </c>
      <c r="I385" s="12">
        <f t="shared" si="21"/>
        <v>3499.157739008368</v>
      </c>
      <c r="J385" s="8">
        <f t="shared" si="22"/>
        <v>7190.1642072701761</v>
      </c>
      <c r="K385" s="12">
        <f t="shared" si="23"/>
        <v>10689.321946278544</v>
      </c>
    </row>
    <row r="386" spans="1:11" x14ac:dyDescent="0.25">
      <c r="A386" s="5" t="s">
        <v>842</v>
      </c>
      <c r="B386" t="s">
        <v>843</v>
      </c>
      <c r="C386" t="s">
        <v>206</v>
      </c>
      <c r="D386" s="6">
        <v>20586461</v>
      </c>
      <c r="E386" s="6">
        <v>0</v>
      </c>
      <c r="F386" s="6">
        <f t="shared" si="20"/>
        <v>20586461</v>
      </c>
      <c r="G386" s="8">
        <v>5017136.1399999997</v>
      </c>
      <c r="H386" s="1">
        <v>830.85</v>
      </c>
      <c r="I386" s="12">
        <f t="shared" si="21"/>
        <v>24777.59041944996</v>
      </c>
      <c r="J386" s="8">
        <f t="shared" si="22"/>
        <v>6038.5582716495146</v>
      </c>
      <c r="K386" s="12">
        <f t="shared" si="23"/>
        <v>30816.148691099475</v>
      </c>
    </row>
    <row r="387" spans="1:11" x14ac:dyDescent="0.25">
      <c r="A387" s="5" t="s">
        <v>844</v>
      </c>
      <c r="B387" t="s">
        <v>845</v>
      </c>
      <c r="C387" t="s">
        <v>27</v>
      </c>
      <c r="D387" s="6">
        <v>44420333</v>
      </c>
      <c r="E387" s="6">
        <v>0</v>
      </c>
      <c r="F387" s="6">
        <f t="shared" si="20"/>
        <v>44420333</v>
      </c>
      <c r="G387" s="8">
        <v>3567240.63</v>
      </c>
      <c r="H387" s="1">
        <v>3546.29</v>
      </c>
      <c r="I387" s="12">
        <f t="shared" si="21"/>
        <v>12525.860265234936</v>
      </c>
      <c r="J387" s="8">
        <f t="shared" si="22"/>
        <v>1005.9077599406704</v>
      </c>
      <c r="K387" s="12">
        <f t="shared" si="23"/>
        <v>13531.768025175606</v>
      </c>
    </row>
    <row r="388" spans="1:11" x14ac:dyDescent="0.25">
      <c r="A388" s="5" t="s">
        <v>846</v>
      </c>
      <c r="B388" t="s">
        <v>847</v>
      </c>
      <c r="C388" t="s">
        <v>165</v>
      </c>
      <c r="D388" s="6">
        <v>5104720</v>
      </c>
      <c r="E388" s="6">
        <v>1052201</v>
      </c>
      <c r="F388" s="6">
        <f t="shared" si="20"/>
        <v>6156921</v>
      </c>
      <c r="G388" s="8">
        <v>4045304.41</v>
      </c>
      <c r="H388" s="1">
        <v>621.69000000000005</v>
      </c>
      <c r="I388" s="12">
        <f t="shared" si="21"/>
        <v>9903.5226559861021</v>
      </c>
      <c r="J388" s="8">
        <f t="shared" si="22"/>
        <v>6506.9478518232554</v>
      </c>
      <c r="K388" s="12">
        <f t="shared" si="23"/>
        <v>16410.470507809358</v>
      </c>
    </row>
    <row r="389" spans="1:11" x14ac:dyDescent="0.25">
      <c r="A389" s="5" t="s">
        <v>848</v>
      </c>
      <c r="B389" t="s">
        <v>849</v>
      </c>
      <c r="C389" t="s">
        <v>124</v>
      </c>
      <c r="D389" s="6">
        <v>14221</v>
      </c>
      <c r="E389" s="6">
        <v>0</v>
      </c>
      <c r="F389" s="6">
        <f t="shared" si="20"/>
        <v>14221</v>
      </c>
      <c r="G389" s="8">
        <v>19672.64</v>
      </c>
      <c r="H389" s="1">
        <v>0</v>
      </c>
      <c r="I389" s="12" t="e">
        <f t="shared" si="21"/>
        <v>#DIV/0!</v>
      </c>
      <c r="J389" s="8" t="e">
        <f t="shared" si="22"/>
        <v>#DIV/0!</v>
      </c>
      <c r="K389" s="12" t="e">
        <f t="shared" si="23"/>
        <v>#DIV/0!</v>
      </c>
    </row>
    <row r="390" spans="1:11" x14ac:dyDescent="0.25">
      <c r="A390" s="5" t="s">
        <v>850</v>
      </c>
      <c r="B390" t="s">
        <v>851</v>
      </c>
      <c r="C390" t="s">
        <v>36</v>
      </c>
      <c r="D390" s="6">
        <v>34799822</v>
      </c>
      <c r="E390" s="6">
        <v>0</v>
      </c>
      <c r="F390" s="6">
        <f t="shared" si="20"/>
        <v>34799822</v>
      </c>
      <c r="G390" s="8">
        <v>15126006.970000001</v>
      </c>
      <c r="H390" s="1">
        <v>4215.63</v>
      </c>
      <c r="I390" s="12">
        <f t="shared" si="21"/>
        <v>8254.9516916807206</v>
      </c>
      <c r="J390" s="8">
        <f t="shared" si="22"/>
        <v>3588.0774569874493</v>
      </c>
      <c r="K390" s="12">
        <f t="shared" si="23"/>
        <v>11843.029148668171</v>
      </c>
    </row>
    <row r="391" spans="1:11" x14ac:dyDescent="0.25">
      <c r="A391" s="5" t="s">
        <v>852</v>
      </c>
      <c r="B391" t="s">
        <v>853</v>
      </c>
      <c r="C391" t="s">
        <v>191</v>
      </c>
      <c r="D391" s="6">
        <v>3462669</v>
      </c>
      <c r="E391" s="6">
        <v>0</v>
      </c>
      <c r="F391" s="6">
        <f t="shared" si="20"/>
        <v>3462669</v>
      </c>
      <c r="G391" s="8">
        <v>3705798.43</v>
      </c>
      <c r="H391" s="1">
        <v>595.53</v>
      </c>
      <c r="I391" s="12">
        <f t="shared" si="21"/>
        <v>5814.4325222910684</v>
      </c>
      <c r="J391" s="8">
        <f t="shared" si="22"/>
        <v>6222.6897553439803</v>
      </c>
      <c r="K391" s="12">
        <f t="shared" si="23"/>
        <v>12037.122277635048</v>
      </c>
    </row>
    <row r="392" spans="1:11" x14ac:dyDescent="0.25">
      <c r="A392" s="5" t="s">
        <v>854</v>
      </c>
      <c r="B392" t="s">
        <v>855</v>
      </c>
      <c r="C392" t="s">
        <v>261</v>
      </c>
      <c r="D392" s="6">
        <v>4479589</v>
      </c>
      <c r="E392" s="6">
        <v>0</v>
      </c>
      <c r="F392" s="6">
        <f t="shared" si="20"/>
        <v>4479589</v>
      </c>
      <c r="G392" s="8">
        <v>12799648.32</v>
      </c>
      <c r="H392" s="1">
        <v>1746.33</v>
      </c>
      <c r="I392" s="12">
        <f t="shared" si="21"/>
        <v>2565.1446175694173</v>
      </c>
      <c r="J392" s="8">
        <f t="shared" si="22"/>
        <v>7329.4556698905708</v>
      </c>
      <c r="K392" s="12">
        <f t="shared" si="23"/>
        <v>9894.6002874599872</v>
      </c>
    </row>
    <row r="393" spans="1:11" x14ac:dyDescent="0.25">
      <c r="A393" s="5" t="s">
        <v>856</v>
      </c>
      <c r="B393" t="s">
        <v>857</v>
      </c>
      <c r="C393" t="s">
        <v>511</v>
      </c>
      <c r="D393" s="6">
        <v>6395192</v>
      </c>
      <c r="E393" s="6">
        <v>2359208</v>
      </c>
      <c r="F393" s="6">
        <f t="shared" si="20"/>
        <v>8754400</v>
      </c>
      <c r="G393" s="8">
        <v>7796558.1900000004</v>
      </c>
      <c r="H393" s="1">
        <v>1593.18</v>
      </c>
      <c r="I393" s="12">
        <f t="shared" si="21"/>
        <v>5494.9221054745849</v>
      </c>
      <c r="J393" s="8">
        <f t="shared" si="22"/>
        <v>4893.7083003803718</v>
      </c>
      <c r="K393" s="12">
        <f t="shared" si="23"/>
        <v>10388.630405854958</v>
      </c>
    </row>
    <row r="394" spans="1:11" x14ac:dyDescent="0.25">
      <c r="A394" s="5" t="s">
        <v>858</v>
      </c>
      <c r="B394" t="s">
        <v>859</v>
      </c>
      <c r="C394" t="s">
        <v>98</v>
      </c>
      <c r="D394" s="6">
        <v>45579342</v>
      </c>
      <c r="E394" s="6">
        <v>0</v>
      </c>
      <c r="F394" s="6">
        <f t="shared" si="20"/>
        <v>45579342</v>
      </c>
      <c r="G394" s="8">
        <v>7858421.2699999996</v>
      </c>
      <c r="H394" s="1">
        <v>3720.84</v>
      </c>
      <c r="I394" s="12">
        <f t="shared" si="21"/>
        <v>12249.745218821556</v>
      </c>
      <c r="J394" s="8">
        <f t="shared" si="22"/>
        <v>2112.0019323593597</v>
      </c>
      <c r="K394" s="12">
        <f t="shared" si="23"/>
        <v>14361.747151180916</v>
      </c>
    </row>
    <row r="395" spans="1:11" x14ac:dyDescent="0.25">
      <c r="A395" s="5" t="s">
        <v>860</v>
      </c>
      <c r="B395" t="s">
        <v>861</v>
      </c>
      <c r="C395" t="s">
        <v>42</v>
      </c>
      <c r="D395" s="6">
        <v>31851742</v>
      </c>
      <c r="E395" s="6">
        <v>0</v>
      </c>
      <c r="F395" s="6">
        <f t="shared" ref="F395:F458" si="24">D395+E395</f>
        <v>31851742</v>
      </c>
      <c r="G395" s="8">
        <v>10834135.18</v>
      </c>
      <c r="H395" s="1">
        <v>4369.3599999999997</v>
      </c>
      <c r="I395" s="12">
        <f t="shared" ref="I395:I458" si="25">F395/H395</f>
        <v>7289.7957595620419</v>
      </c>
      <c r="J395" s="8">
        <f t="shared" ref="J395:J458" si="26">G395/H395</f>
        <v>2479.5702757383233</v>
      </c>
      <c r="K395" s="12">
        <f t="shared" ref="K395:K458" si="27">I395+J395</f>
        <v>9769.3660353003652</v>
      </c>
    </row>
    <row r="396" spans="1:11" x14ac:dyDescent="0.25">
      <c r="A396" s="5" t="s">
        <v>862</v>
      </c>
      <c r="B396" t="s">
        <v>863</v>
      </c>
      <c r="C396" t="s">
        <v>98</v>
      </c>
      <c r="D396" s="6">
        <v>46506327</v>
      </c>
      <c r="E396" s="6">
        <v>0</v>
      </c>
      <c r="F396" s="6">
        <f t="shared" si="24"/>
        <v>46506327</v>
      </c>
      <c r="G396" s="8">
        <v>4682125.0199999996</v>
      </c>
      <c r="H396" s="1">
        <v>4029.9</v>
      </c>
      <c r="I396" s="12">
        <f t="shared" si="25"/>
        <v>11540.317873892653</v>
      </c>
      <c r="J396" s="8">
        <f t="shared" si="26"/>
        <v>1161.8464527655772</v>
      </c>
      <c r="K396" s="12">
        <f t="shared" si="27"/>
        <v>12702.16432665823</v>
      </c>
    </row>
    <row r="397" spans="1:11" x14ac:dyDescent="0.25">
      <c r="A397" s="5" t="s">
        <v>864</v>
      </c>
      <c r="B397" t="s">
        <v>865</v>
      </c>
      <c r="C397" t="s">
        <v>418</v>
      </c>
      <c r="D397" s="6">
        <v>6553153</v>
      </c>
      <c r="E397" s="6">
        <v>2115489</v>
      </c>
      <c r="F397" s="6">
        <f t="shared" si="24"/>
        <v>8668642</v>
      </c>
      <c r="G397" s="8">
        <v>7571387.0499999998</v>
      </c>
      <c r="H397" s="1">
        <v>1334.51</v>
      </c>
      <c r="I397" s="12">
        <f t="shared" si="25"/>
        <v>6495.7490015061712</v>
      </c>
      <c r="J397" s="8">
        <f t="shared" si="26"/>
        <v>5673.5333942795478</v>
      </c>
      <c r="K397" s="12">
        <f t="shared" si="27"/>
        <v>12169.282395785718</v>
      </c>
    </row>
    <row r="398" spans="1:11" x14ac:dyDescent="0.25">
      <c r="A398" s="5" t="s">
        <v>866</v>
      </c>
      <c r="B398" t="s">
        <v>867</v>
      </c>
      <c r="C398" t="s">
        <v>267</v>
      </c>
      <c r="D398" s="6">
        <v>15448667</v>
      </c>
      <c r="E398" s="6">
        <v>5381359</v>
      </c>
      <c r="F398" s="6">
        <f t="shared" si="24"/>
        <v>20830026</v>
      </c>
      <c r="G398" s="8">
        <v>12435520.220000001</v>
      </c>
      <c r="H398" s="1">
        <v>3184.94</v>
      </c>
      <c r="I398" s="12">
        <f t="shared" si="25"/>
        <v>6540.16276601757</v>
      </c>
      <c r="J398" s="8">
        <f t="shared" si="26"/>
        <v>3904.4755066029502</v>
      </c>
      <c r="K398" s="12">
        <f t="shared" si="27"/>
        <v>10444.638272620519</v>
      </c>
    </row>
    <row r="399" spans="1:11" x14ac:dyDescent="0.25">
      <c r="A399" s="5" t="s">
        <v>868</v>
      </c>
      <c r="B399" t="s">
        <v>867</v>
      </c>
      <c r="C399" t="s">
        <v>85</v>
      </c>
      <c r="D399" s="6">
        <v>15890905</v>
      </c>
      <c r="E399" s="6">
        <v>0</v>
      </c>
      <c r="F399" s="6">
        <f t="shared" si="24"/>
        <v>15890905</v>
      </c>
      <c r="G399" s="8">
        <v>2644023.63</v>
      </c>
      <c r="H399" s="1">
        <v>994.94</v>
      </c>
      <c r="I399" s="12">
        <f t="shared" si="25"/>
        <v>15971.721912879168</v>
      </c>
      <c r="J399" s="8">
        <f t="shared" si="26"/>
        <v>2657.4704303777112</v>
      </c>
      <c r="K399" s="12">
        <f t="shared" si="27"/>
        <v>18629.19234325688</v>
      </c>
    </row>
    <row r="400" spans="1:11" x14ac:dyDescent="0.25">
      <c r="A400" s="5" t="s">
        <v>869</v>
      </c>
      <c r="B400" t="s">
        <v>870</v>
      </c>
      <c r="C400" t="s">
        <v>336</v>
      </c>
      <c r="D400" s="6">
        <v>9805958</v>
      </c>
      <c r="E400" s="6">
        <v>0</v>
      </c>
      <c r="F400" s="6">
        <f t="shared" si="24"/>
        <v>9805958</v>
      </c>
      <c r="G400" s="8">
        <v>11094623.74</v>
      </c>
      <c r="H400" s="1">
        <v>2200.4</v>
      </c>
      <c r="I400" s="12">
        <f t="shared" si="25"/>
        <v>4456.443373932012</v>
      </c>
      <c r="J400" s="8">
        <f t="shared" si="26"/>
        <v>5042.0940465369931</v>
      </c>
      <c r="K400" s="12">
        <f t="shared" si="27"/>
        <v>9498.5374204690052</v>
      </c>
    </row>
    <row r="401" spans="1:11" x14ac:dyDescent="0.25">
      <c r="A401" s="5" t="s">
        <v>871</v>
      </c>
      <c r="B401" t="s">
        <v>872</v>
      </c>
      <c r="C401" t="s">
        <v>183</v>
      </c>
      <c r="D401" s="6">
        <v>34576047</v>
      </c>
      <c r="E401" s="6">
        <v>0</v>
      </c>
      <c r="F401" s="6">
        <f t="shared" si="24"/>
        <v>34576047</v>
      </c>
      <c r="G401" s="8">
        <v>23278212.890000001</v>
      </c>
      <c r="H401" s="1">
        <v>4979.76</v>
      </c>
      <c r="I401" s="12">
        <f t="shared" si="25"/>
        <v>6943.3159429370089</v>
      </c>
      <c r="J401" s="8">
        <f t="shared" si="26"/>
        <v>4674.5652180024736</v>
      </c>
      <c r="K401" s="12">
        <f t="shared" si="27"/>
        <v>11617.881160939483</v>
      </c>
    </row>
    <row r="402" spans="1:11" x14ac:dyDescent="0.25">
      <c r="A402" s="5" t="s">
        <v>873</v>
      </c>
      <c r="B402" t="s">
        <v>874</v>
      </c>
      <c r="C402" t="s">
        <v>224</v>
      </c>
      <c r="D402" s="6">
        <v>5135185</v>
      </c>
      <c r="E402" s="6">
        <v>1667746</v>
      </c>
      <c r="F402" s="6">
        <f t="shared" si="24"/>
        <v>6802931</v>
      </c>
      <c r="G402" s="8">
        <v>5060485.9400000004</v>
      </c>
      <c r="H402" s="1">
        <v>1066.8900000000001</v>
      </c>
      <c r="I402" s="12">
        <f t="shared" si="25"/>
        <v>6376.4127510802418</v>
      </c>
      <c r="J402" s="8">
        <f t="shared" si="26"/>
        <v>4743.212458641472</v>
      </c>
      <c r="K402" s="12">
        <f t="shared" si="27"/>
        <v>11119.625209721715</v>
      </c>
    </row>
    <row r="403" spans="1:11" x14ac:dyDescent="0.25">
      <c r="A403" s="5" t="s">
        <v>875</v>
      </c>
      <c r="B403" t="s">
        <v>876</v>
      </c>
      <c r="C403" t="s">
        <v>511</v>
      </c>
      <c r="D403" s="6">
        <v>9530513</v>
      </c>
      <c r="E403" s="6">
        <v>112683</v>
      </c>
      <c r="F403" s="6">
        <f t="shared" si="24"/>
        <v>9643196</v>
      </c>
      <c r="G403" s="8">
        <v>4318866.5999999996</v>
      </c>
      <c r="H403" s="1">
        <v>1126.6199999999999</v>
      </c>
      <c r="I403" s="12">
        <f t="shared" si="25"/>
        <v>8559.4042356784012</v>
      </c>
      <c r="J403" s="8">
        <f t="shared" si="26"/>
        <v>3833.4723331735636</v>
      </c>
      <c r="K403" s="12">
        <f t="shared" si="27"/>
        <v>12392.876568851965</v>
      </c>
    </row>
    <row r="404" spans="1:11" x14ac:dyDescent="0.25">
      <c r="A404" s="5" t="s">
        <v>877</v>
      </c>
      <c r="B404" t="s">
        <v>876</v>
      </c>
      <c r="C404" t="s">
        <v>183</v>
      </c>
      <c r="D404" s="6">
        <v>7839632</v>
      </c>
      <c r="E404" s="6">
        <v>0</v>
      </c>
      <c r="F404" s="6">
        <f t="shared" si="24"/>
        <v>7839632</v>
      </c>
      <c r="G404" s="8">
        <v>11946924.83</v>
      </c>
      <c r="H404" s="1">
        <v>1504.36</v>
      </c>
      <c r="I404" s="12">
        <f t="shared" si="25"/>
        <v>5211.2738972054567</v>
      </c>
      <c r="J404" s="8">
        <f t="shared" si="26"/>
        <v>7941.5331636044566</v>
      </c>
      <c r="K404" s="12">
        <f t="shared" si="27"/>
        <v>13152.807060809913</v>
      </c>
    </row>
    <row r="405" spans="1:11" x14ac:dyDescent="0.25">
      <c r="A405" s="5" t="s">
        <v>878</v>
      </c>
      <c r="B405" t="s">
        <v>879</v>
      </c>
      <c r="C405" t="s">
        <v>261</v>
      </c>
      <c r="D405" s="6">
        <v>62761251</v>
      </c>
      <c r="E405" s="6">
        <v>0</v>
      </c>
      <c r="F405" s="6">
        <f t="shared" si="24"/>
        <v>62761251</v>
      </c>
      <c r="G405" s="8">
        <v>28869768.239999998</v>
      </c>
      <c r="H405" s="1">
        <v>8871.2800000000007</v>
      </c>
      <c r="I405" s="12">
        <f t="shared" si="25"/>
        <v>7074.6556303036314</v>
      </c>
      <c r="J405" s="8">
        <f t="shared" si="26"/>
        <v>3254.2956867554622</v>
      </c>
      <c r="K405" s="12">
        <f t="shared" si="27"/>
        <v>10328.951317059094</v>
      </c>
    </row>
    <row r="406" spans="1:11" x14ac:dyDescent="0.25">
      <c r="A406" s="5" t="s">
        <v>880</v>
      </c>
      <c r="B406" t="s">
        <v>879</v>
      </c>
      <c r="C406" t="s">
        <v>153</v>
      </c>
      <c r="D406" s="6">
        <v>2800466</v>
      </c>
      <c r="E406" s="6">
        <v>0</v>
      </c>
      <c r="F406" s="6">
        <f t="shared" si="24"/>
        <v>2800466</v>
      </c>
      <c r="G406" s="8">
        <v>15795297.48</v>
      </c>
      <c r="H406" s="1">
        <v>1444.02</v>
      </c>
      <c r="I406" s="12">
        <f t="shared" si="25"/>
        <v>1939.354025567513</v>
      </c>
      <c r="J406" s="8">
        <f t="shared" si="26"/>
        <v>10938.420160385591</v>
      </c>
      <c r="K406" s="12">
        <f t="shared" si="27"/>
        <v>12877.774185953103</v>
      </c>
    </row>
    <row r="407" spans="1:11" x14ac:dyDescent="0.25">
      <c r="A407" s="5" t="s">
        <v>881</v>
      </c>
      <c r="B407" t="s">
        <v>879</v>
      </c>
      <c r="C407" t="s">
        <v>36</v>
      </c>
      <c r="D407" s="6">
        <v>9562021</v>
      </c>
      <c r="E407" s="6">
        <v>3230626</v>
      </c>
      <c r="F407" s="6">
        <f t="shared" si="24"/>
        <v>12792647</v>
      </c>
      <c r="G407" s="8">
        <v>8147811.7599999998</v>
      </c>
      <c r="H407" s="1">
        <v>1719.93</v>
      </c>
      <c r="I407" s="12">
        <f t="shared" si="25"/>
        <v>7437.8881698673777</v>
      </c>
      <c r="J407" s="8">
        <f t="shared" si="26"/>
        <v>4737.2926572593069</v>
      </c>
      <c r="K407" s="12">
        <f t="shared" si="27"/>
        <v>12175.180827126685</v>
      </c>
    </row>
    <row r="408" spans="1:11" x14ac:dyDescent="0.25">
      <c r="A408" s="5" t="s">
        <v>882</v>
      </c>
      <c r="B408" t="s">
        <v>883</v>
      </c>
      <c r="C408" t="s">
        <v>267</v>
      </c>
      <c r="D408" s="6">
        <v>7312055</v>
      </c>
      <c r="E408" s="6">
        <v>2262195</v>
      </c>
      <c r="F408" s="6">
        <f t="shared" si="24"/>
        <v>9574250</v>
      </c>
      <c r="G408" s="8">
        <v>6792341.3499999996</v>
      </c>
      <c r="H408" s="1">
        <v>1475.52</v>
      </c>
      <c r="I408" s="12">
        <f t="shared" si="25"/>
        <v>6488.7293970939063</v>
      </c>
      <c r="J408" s="8">
        <f t="shared" si="26"/>
        <v>4603.3543089893728</v>
      </c>
      <c r="K408" s="12">
        <f t="shared" si="27"/>
        <v>11092.083706083278</v>
      </c>
    </row>
    <row r="409" spans="1:11" x14ac:dyDescent="0.25">
      <c r="A409" s="5" t="s">
        <v>884</v>
      </c>
      <c r="B409" t="s">
        <v>883</v>
      </c>
      <c r="C409" t="s">
        <v>258</v>
      </c>
      <c r="D409" s="6">
        <v>4674847</v>
      </c>
      <c r="E409" s="6">
        <v>2263028</v>
      </c>
      <c r="F409" s="6">
        <f t="shared" si="24"/>
        <v>6937875</v>
      </c>
      <c r="G409" s="8">
        <v>6883203.4900000002</v>
      </c>
      <c r="H409" s="1">
        <v>1104.3499999999999</v>
      </c>
      <c r="I409" s="12">
        <f t="shared" si="25"/>
        <v>6282.3153891429356</v>
      </c>
      <c r="J409" s="8">
        <f t="shared" si="26"/>
        <v>6232.8097885634088</v>
      </c>
      <c r="K409" s="12">
        <f t="shared" si="27"/>
        <v>12515.125177706344</v>
      </c>
    </row>
    <row r="410" spans="1:11" x14ac:dyDescent="0.25">
      <c r="A410" s="5" t="s">
        <v>885</v>
      </c>
      <c r="B410" t="s">
        <v>886</v>
      </c>
      <c r="C410" t="s">
        <v>165</v>
      </c>
      <c r="D410" s="6">
        <v>6469847</v>
      </c>
      <c r="E410" s="6">
        <v>79477</v>
      </c>
      <c r="F410" s="6">
        <f t="shared" si="24"/>
        <v>6549324</v>
      </c>
      <c r="G410" s="8">
        <v>3543248.42</v>
      </c>
      <c r="H410" s="1">
        <v>719.56</v>
      </c>
      <c r="I410" s="12">
        <f t="shared" si="25"/>
        <v>9101.8455722941799</v>
      </c>
      <c r="J410" s="8">
        <f t="shared" si="26"/>
        <v>4924.1875868586358</v>
      </c>
      <c r="K410" s="12">
        <f t="shared" si="27"/>
        <v>14026.033159152816</v>
      </c>
    </row>
    <row r="411" spans="1:11" x14ac:dyDescent="0.25">
      <c r="A411" s="5" t="s">
        <v>887</v>
      </c>
      <c r="B411" t="s">
        <v>888</v>
      </c>
      <c r="C411" t="s">
        <v>27</v>
      </c>
      <c r="D411" s="6">
        <v>9968080</v>
      </c>
      <c r="E411" s="6">
        <v>1022452</v>
      </c>
      <c r="F411" s="6">
        <f t="shared" si="24"/>
        <v>10990532</v>
      </c>
      <c r="G411" s="8">
        <v>7600702.2999999998</v>
      </c>
      <c r="H411" s="1">
        <v>1953.17</v>
      </c>
      <c r="I411" s="12">
        <f t="shared" si="25"/>
        <v>5627.0227373961297</v>
      </c>
      <c r="J411" s="8">
        <f t="shared" si="26"/>
        <v>3891.4699181330861</v>
      </c>
      <c r="K411" s="12">
        <f t="shared" si="27"/>
        <v>9518.492655529215</v>
      </c>
    </row>
    <row r="412" spans="1:11" x14ac:dyDescent="0.25">
      <c r="A412" s="5" t="s">
        <v>889</v>
      </c>
      <c r="B412" t="s">
        <v>890</v>
      </c>
      <c r="C412" t="s">
        <v>116</v>
      </c>
      <c r="D412" s="6">
        <v>9898843</v>
      </c>
      <c r="E412" s="6">
        <v>2374871</v>
      </c>
      <c r="F412" s="6">
        <f t="shared" si="24"/>
        <v>12273714</v>
      </c>
      <c r="G412" s="8">
        <v>14409101.76</v>
      </c>
      <c r="H412" s="1">
        <v>2760.71</v>
      </c>
      <c r="I412" s="12">
        <f t="shared" si="25"/>
        <v>4445.8541462160092</v>
      </c>
      <c r="J412" s="8">
        <f t="shared" si="26"/>
        <v>5219.3463855312584</v>
      </c>
      <c r="K412" s="12">
        <f t="shared" si="27"/>
        <v>9665.2005317472685</v>
      </c>
    </row>
    <row r="413" spans="1:11" x14ac:dyDescent="0.25">
      <c r="A413" s="5" t="s">
        <v>891</v>
      </c>
      <c r="B413" t="s">
        <v>892</v>
      </c>
      <c r="C413" t="s">
        <v>258</v>
      </c>
      <c r="D413" s="6">
        <v>4550356</v>
      </c>
      <c r="E413" s="6">
        <v>1335568</v>
      </c>
      <c r="F413" s="6">
        <f t="shared" si="24"/>
        <v>5885924</v>
      </c>
      <c r="G413" s="8">
        <v>6633601.25</v>
      </c>
      <c r="H413" s="1">
        <v>1336.02</v>
      </c>
      <c r="I413" s="12">
        <f t="shared" si="25"/>
        <v>4405.5657849433392</v>
      </c>
      <c r="J413" s="8">
        <f t="shared" si="26"/>
        <v>4965.19606742414</v>
      </c>
      <c r="K413" s="12">
        <f t="shared" si="27"/>
        <v>9370.7618523674792</v>
      </c>
    </row>
    <row r="414" spans="1:11" x14ac:dyDescent="0.25">
      <c r="A414" s="5" t="s">
        <v>893</v>
      </c>
      <c r="B414" t="s">
        <v>894</v>
      </c>
      <c r="C414" t="s">
        <v>261</v>
      </c>
      <c r="D414" s="6">
        <v>18323269</v>
      </c>
      <c r="E414" s="6">
        <v>0</v>
      </c>
      <c r="F414" s="6">
        <f t="shared" si="24"/>
        <v>18323269</v>
      </c>
      <c r="G414" s="8">
        <v>7154296.3300000001</v>
      </c>
      <c r="H414" s="1">
        <v>1878.9</v>
      </c>
      <c r="I414" s="12">
        <f t="shared" si="25"/>
        <v>9752.1257118526792</v>
      </c>
      <c r="J414" s="8">
        <f t="shared" si="26"/>
        <v>3807.704683591463</v>
      </c>
      <c r="K414" s="12">
        <f t="shared" si="27"/>
        <v>13559.830395444142</v>
      </c>
    </row>
    <row r="415" spans="1:11" x14ac:dyDescent="0.25">
      <c r="A415" s="5" t="s">
        <v>895</v>
      </c>
      <c r="B415" t="s">
        <v>896</v>
      </c>
      <c r="C415" t="s">
        <v>582</v>
      </c>
      <c r="D415" s="6">
        <v>3812674</v>
      </c>
      <c r="E415" s="6">
        <v>0</v>
      </c>
      <c r="F415" s="6">
        <f t="shared" si="24"/>
        <v>3812674</v>
      </c>
      <c r="G415" s="8">
        <v>9904532.1600000001</v>
      </c>
      <c r="H415" s="1">
        <v>1143.8399999999999</v>
      </c>
      <c r="I415" s="12">
        <f t="shared" si="25"/>
        <v>3333.2231780668626</v>
      </c>
      <c r="J415" s="8">
        <f t="shared" si="26"/>
        <v>8659.0188837599671</v>
      </c>
      <c r="K415" s="12">
        <f t="shared" si="27"/>
        <v>11992.24206182683</v>
      </c>
    </row>
    <row r="416" spans="1:11" x14ac:dyDescent="0.25">
      <c r="A416" s="5" t="s">
        <v>897</v>
      </c>
      <c r="B416" t="s">
        <v>898</v>
      </c>
      <c r="C416" t="s">
        <v>261</v>
      </c>
      <c r="D416" s="6">
        <v>33836126</v>
      </c>
      <c r="E416" s="6">
        <v>0</v>
      </c>
      <c r="F416" s="6">
        <f t="shared" si="24"/>
        <v>33836126</v>
      </c>
      <c r="G416" s="8">
        <v>26731001.75</v>
      </c>
      <c r="H416" s="1">
        <v>7641.79</v>
      </c>
      <c r="I416" s="12">
        <f t="shared" si="25"/>
        <v>4427.7749061411005</v>
      </c>
      <c r="J416" s="8">
        <f t="shared" si="26"/>
        <v>3498.0026603714573</v>
      </c>
      <c r="K416" s="12">
        <f t="shared" si="27"/>
        <v>7925.7775665125573</v>
      </c>
    </row>
    <row r="417" spans="1:11" x14ac:dyDescent="0.25">
      <c r="A417" s="5" t="s">
        <v>899</v>
      </c>
      <c r="B417" t="s">
        <v>900</v>
      </c>
      <c r="C417" t="s">
        <v>183</v>
      </c>
      <c r="D417" s="6">
        <v>22927761</v>
      </c>
      <c r="E417" s="6">
        <v>0</v>
      </c>
      <c r="F417" s="6">
        <f t="shared" si="24"/>
        <v>22927761</v>
      </c>
      <c r="G417" s="8">
        <v>6033782.6100000003</v>
      </c>
      <c r="H417" s="1">
        <v>2052.27</v>
      </c>
      <c r="I417" s="12">
        <f t="shared" si="25"/>
        <v>11171.902819804413</v>
      </c>
      <c r="J417" s="8">
        <f t="shared" si="26"/>
        <v>2940.0530193395607</v>
      </c>
      <c r="K417" s="12">
        <f t="shared" si="27"/>
        <v>14111.955839143973</v>
      </c>
    </row>
    <row r="418" spans="1:11" x14ac:dyDescent="0.25">
      <c r="A418" s="5" t="s">
        <v>901</v>
      </c>
      <c r="B418" t="s">
        <v>902</v>
      </c>
      <c r="C418" t="s">
        <v>42</v>
      </c>
      <c r="D418" s="6">
        <v>7756781</v>
      </c>
      <c r="E418" s="6">
        <v>4752282</v>
      </c>
      <c r="F418" s="6">
        <f t="shared" si="24"/>
        <v>12509063</v>
      </c>
      <c r="G418" s="8">
        <v>3532997.36</v>
      </c>
      <c r="H418" s="1">
        <v>982.1</v>
      </c>
      <c r="I418" s="12">
        <f t="shared" si="25"/>
        <v>12737.056307911618</v>
      </c>
      <c r="J418" s="8">
        <f t="shared" si="26"/>
        <v>3597.390652683026</v>
      </c>
      <c r="K418" s="12">
        <f t="shared" si="27"/>
        <v>16334.446960594643</v>
      </c>
    </row>
    <row r="419" spans="1:11" x14ac:dyDescent="0.25">
      <c r="A419" s="5" t="s">
        <v>903</v>
      </c>
      <c r="B419" t="s">
        <v>904</v>
      </c>
      <c r="C419" t="s">
        <v>703</v>
      </c>
      <c r="D419" s="6">
        <v>8740250</v>
      </c>
      <c r="E419" s="6">
        <v>0</v>
      </c>
      <c r="F419" s="6">
        <f t="shared" si="24"/>
        <v>8740250</v>
      </c>
      <c r="G419" s="8">
        <v>29896413.050000001</v>
      </c>
      <c r="H419" s="1">
        <v>3723.7</v>
      </c>
      <c r="I419" s="12">
        <f t="shared" si="25"/>
        <v>2347.1949942261731</v>
      </c>
      <c r="J419" s="8">
        <f t="shared" si="26"/>
        <v>8028.6846550473992</v>
      </c>
      <c r="K419" s="12">
        <f t="shared" si="27"/>
        <v>10375.879649273573</v>
      </c>
    </row>
    <row r="420" spans="1:11" x14ac:dyDescent="0.25">
      <c r="A420" s="5" t="s">
        <v>905</v>
      </c>
      <c r="B420" t="s">
        <v>906</v>
      </c>
      <c r="C420" t="s">
        <v>464</v>
      </c>
      <c r="D420" s="6">
        <v>2956210</v>
      </c>
      <c r="E420" s="6">
        <v>792732</v>
      </c>
      <c r="F420" s="6">
        <f t="shared" si="24"/>
        <v>3748942</v>
      </c>
      <c r="G420" s="8">
        <v>2902114.42</v>
      </c>
      <c r="H420" s="1">
        <v>472.29</v>
      </c>
      <c r="I420" s="12">
        <f t="shared" si="25"/>
        <v>7937.7966927099869</v>
      </c>
      <c r="J420" s="8">
        <f t="shared" si="26"/>
        <v>6144.7721103559252</v>
      </c>
      <c r="K420" s="12">
        <f t="shared" si="27"/>
        <v>14082.568803065911</v>
      </c>
    </row>
    <row r="421" spans="1:11" x14ac:dyDescent="0.25">
      <c r="A421" s="5" t="s">
        <v>907</v>
      </c>
      <c r="B421" t="s">
        <v>908</v>
      </c>
      <c r="C421" t="s">
        <v>142</v>
      </c>
      <c r="D421" s="6">
        <v>206955674</v>
      </c>
      <c r="E421" s="6">
        <v>0</v>
      </c>
      <c r="F421" s="6">
        <f t="shared" si="24"/>
        <v>206955674</v>
      </c>
      <c r="G421" s="8">
        <v>9302946.6300000008</v>
      </c>
      <c r="H421" s="1">
        <v>21015.09</v>
      </c>
      <c r="I421" s="12">
        <f t="shared" si="25"/>
        <v>9847.9556356884514</v>
      </c>
      <c r="J421" s="8">
        <f t="shared" si="26"/>
        <v>442.67936182999932</v>
      </c>
      <c r="K421" s="12">
        <f t="shared" si="27"/>
        <v>10290.634997518451</v>
      </c>
    </row>
    <row r="422" spans="1:11" x14ac:dyDescent="0.25">
      <c r="A422" s="5" t="s">
        <v>909</v>
      </c>
      <c r="B422" t="s">
        <v>910</v>
      </c>
      <c r="C422" t="s">
        <v>98</v>
      </c>
      <c r="D422" s="6">
        <v>28282164</v>
      </c>
      <c r="E422" s="6">
        <v>0</v>
      </c>
      <c r="F422" s="6">
        <f t="shared" si="24"/>
        <v>28282164</v>
      </c>
      <c r="G422" s="8">
        <v>12994815.23</v>
      </c>
      <c r="H422" s="1">
        <v>3520.84</v>
      </c>
      <c r="I422" s="12">
        <f t="shared" si="25"/>
        <v>8032.7887663171286</v>
      </c>
      <c r="J422" s="8">
        <f t="shared" si="26"/>
        <v>3690.828106360982</v>
      </c>
      <c r="K422" s="12">
        <f t="shared" si="27"/>
        <v>11723.616872678111</v>
      </c>
    </row>
    <row r="423" spans="1:11" x14ac:dyDescent="0.25">
      <c r="A423" s="5" t="s">
        <v>911</v>
      </c>
      <c r="B423" t="s">
        <v>912</v>
      </c>
      <c r="C423" t="s">
        <v>275</v>
      </c>
      <c r="D423" s="6">
        <v>12774267</v>
      </c>
      <c r="E423" s="6">
        <v>0</v>
      </c>
      <c r="F423" s="6">
        <f t="shared" si="24"/>
        <v>12774267</v>
      </c>
      <c r="G423" s="8">
        <v>3089181.83</v>
      </c>
      <c r="H423" s="1">
        <v>1651.04</v>
      </c>
      <c r="I423" s="12">
        <f t="shared" si="25"/>
        <v>7737.1032803566241</v>
      </c>
      <c r="J423" s="8">
        <f t="shared" si="26"/>
        <v>1871.0520823238687</v>
      </c>
      <c r="K423" s="12">
        <f t="shared" si="27"/>
        <v>9608.1553626804925</v>
      </c>
    </row>
    <row r="424" spans="1:11" x14ac:dyDescent="0.25">
      <c r="A424" s="5" t="s">
        <v>913</v>
      </c>
      <c r="B424" t="s">
        <v>914</v>
      </c>
      <c r="C424" t="s">
        <v>98</v>
      </c>
      <c r="D424" s="6">
        <v>47955695</v>
      </c>
      <c r="E424" s="6">
        <v>0</v>
      </c>
      <c r="F424" s="6">
        <f t="shared" si="24"/>
        <v>47955695</v>
      </c>
      <c r="G424" s="8">
        <v>964344.94</v>
      </c>
      <c r="H424" s="1">
        <v>2002.52</v>
      </c>
      <c r="I424" s="12">
        <f t="shared" si="25"/>
        <v>23947.673431476342</v>
      </c>
      <c r="J424" s="8">
        <f t="shared" si="26"/>
        <v>481.5656972215009</v>
      </c>
      <c r="K424" s="12">
        <f t="shared" si="27"/>
        <v>24429.239128697842</v>
      </c>
    </row>
    <row r="425" spans="1:11" x14ac:dyDescent="0.25">
      <c r="A425" s="5" t="s">
        <v>915</v>
      </c>
      <c r="B425" t="s">
        <v>916</v>
      </c>
      <c r="C425" t="s">
        <v>51</v>
      </c>
      <c r="D425" s="6">
        <v>25113573</v>
      </c>
      <c r="E425" s="6">
        <v>0</v>
      </c>
      <c r="F425" s="6">
        <f t="shared" si="24"/>
        <v>25113573</v>
      </c>
      <c r="G425" s="8">
        <v>12240316.33</v>
      </c>
      <c r="H425" s="1">
        <v>3408.83</v>
      </c>
      <c r="I425" s="12">
        <f t="shared" si="25"/>
        <v>7367.2119172854027</v>
      </c>
      <c r="J425" s="8">
        <f t="shared" si="26"/>
        <v>3590.7676035472582</v>
      </c>
      <c r="K425" s="12">
        <f t="shared" si="27"/>
        <v>10957.979520832661</v>
      </c>
    </row>
    <row r="426" spans="1:11" x14ac:dyDescent="0.25">
      <c r="A426" s="5" t="s">
        <v>917</v>
      </c>
      <c r="B426" t="s">
        <v>918</v>
      </c>
      <c r="C426" t="s">
        <v>258</v>
      </c>
      <c r="D426" s="6">
        <v>9808356</v>
      </c>
      <c r="E426" s="6">
        <v>0</v>
      </c>
      <c r="F426" s="6">
        <f t="shared" si="24"/>
        <v>9808356</v>
      </c>
      <c r="G426" s="8">
        <v>6372272.29</v>
      </c>
      <c r="H426" s="1">
        <v>1678.91</v>
      </c>
      <c r="I426" s="12">
        <f t="shared" si="25"/>
        <v>5842.0975513875073</v>
      </c>
      <c r="J426" s="8">
        <f t="shared" si="26"/>
        <v>3795.481764954643</v>
      </c>
      <c r="K426" s="12">
        <f t="shared" si="27"/>
        <v>9637.5793163421513</v>
      </c>
    </row>
    <row r="427" spans="1:11" x14ac:dyDescent="0.25">
      <c r="A427" s="5" t="s">
        <v>919</v>
      </c>
      <c r="B427" t="s">
        <v>920</v>
      </c>
      <c r="C427" t="s">
        <v>36</v>
      </c>
      <c r="D427" s="6">
        <v>2895599</v>
      </c>
      <c r="E427" s="6">
        <v>0</v>
      </c>
      <c r="F427" s="6">
        <f t="shared" si="24"/>
        <v>2895599</v>
      </c>
      <c r="G427" s="8">
        <v>5565166.8700000001</v>
      </c>
      <c r="H427" s="1">
        <v>852.43</v>
      </c>
      <c r="I427" s="12">
        <f t="shared" si="25"/>
        <v>3396.8759898173457</v>
      </c>
      <c r="J427" s="8">
        <f t="shared" si="26"/>
        <v>6528.5910514646366</v>
      </c>
      <c r="K427" s="12">
        <f t="shared" si="27"/>
        <v>9925.4670412819833</v>
      </c>
    </row>
    <row r="428" spans="1:11" x14ac:dyDescent="0.25">
      <c r="A428" s="5" t="s">
        <v>921</v>
      </c>
      <c r="B428" t="s">
        <v>922</v>
      </c>
      <c r="C428" t="s">
        <v>165</v>
      </c>
      <c r="D428" s="6">
        <v>7215881</v>
      </c>
      <c r="E428" s="6">
        <v>3233702</v>
      </c>
      <c r="F428" s="6">
        <f t="shared" si="24"/>
        <v>10449583</v>
      </c>
      <c r="G428" s="8">
        <v>5228234.2300000004</v>
      </c>
      <c r="H428" s="1">
        <v>1423.37</v>
      </c>
      <c r="I428" s="12">
        <f t="shared" si="25"/>
        <v>7341.4382767657044</v>
      </c>
      <c r="J428" s="8">
        <f t="shared" si="26"/>
        <v>3673.1378559334544</v>
      </c>
      <c r="K428" s="12">
        <f t="shared" si="27"/>
        <v>11014.57613269916</v>
      </c>
    </row>
    <row r="429" spans="1:11" x14ac:dyDescent="0.25">
      <c r="A429" s="5" t="s">
        <v>923</v>
      </c>
      <c r="B429" t="s">
        <v>924</v>
      </c>
      <c r="C429" t="s">
        <v>51</v>
      </c>
      <c r="D429" s="6">
        <v>12458745</v>
      </c>
      <c r="E429" s="6">
        <v>0</v>
      </c>
      <c r="F429" s="6">
        <f t="shared" si="24"/>
        <v>12458745</v>
      </c>
      <c r="G429" s="8">
        <v>2427638.2200000002</v>
      </c>
      <c r="H429" s="1">
        <v>1029.23</v>
      </c>
      <c r="I429" s="12">
        <f t="shared" si="25"/>
        <v>12104.918239849207</v>
      </c>
      <c r="J429" s="8">
        <f t="shared" si="26"/>
        <v>2358.6936058995561</v>
      </c>
      <c r="K429" s="12">
        <f t="shared" si="27"/>
        <v>14463.611845748763</v>
      </c>
    </row>
    <row r="430" spans="1:11" x14ac:dyDescent="0.25">
      <c r="A430" s="5" t="s">
        <v>925</v>
      </c>
      <c r="B430" t="s">
        <v>926</v>
      </c>
      <c r="C430" t="s">
        <v>306</v>
      </c>
      <c r="D430" s="6">
        <v>5090093</v>
      </c>
      <c r="E430" s="6">
        <v>3594462</v>
      </c>
      <c r="F430" s="6">
        <f t="shared" si="24"/>
        <v>8684555</v>
      </c>
      <c r="G430" s="8">
        <v>6100379.2300000004</v>
      </c>
      <c r="H430" s="1">
        <v>1503.8</v>
      </c>
      <c r="I430" s="12">
        <f t="shared" si="25"/>
        <v>5775.0731480250033</v>
      </c>
      <c r="J430" s="8">
        <f t="shared" si="26"/>
        <v>4056.6426585982181</v>
      </c>
      <c r="K430" s="12">
        <f t="shared" si="27"/>
        <v>9831.7158066232223</v>
      </c>
    </row>
    <row r="431" spans="1:11" x14ac:dyDescent="0.25">
      <c r="A431" s="5" t="s">
        <v>927</v>
      </c>
      <c r="B431" t="s">
        <v>928</v>
      </c>
      <c r="C431" t="s">
        <v>306</v>
      </c>
      <c r="D431" s="6">
        <v>1911453</v>
      </c>
      <c r="E431" s="6">
        <v>643037</v>
      </c>
      <c r="F431" s="6">
        <f t="shared" si="24"/>
        <v>2554490</v>
      </c>
      <c r="G431" s="8">
        <v>2328642.14</v>
      </c>
      <c r="H431" s="1">
        <v>432.13</v>
      </c>
      <c r="I431" s="12">
        <f t="shared" si="25"/>
        <v>5911.3924050632913</v>
      </c>
      <c r="J431" s="8">
        <f t="shared" si="26"/>
        <v>5388.7537083747948</v>
      </c>
      <c r="K431" s="12">
        <f t="shared" si="27"/>
        <v>11300.146113438086</v>
      </c>
    </row>
    <row r="432" spans="1:11" x14ac:dyDescent="0.25">
      <c r="A432" s="5" t="s">
        <v>929</v>
      </c>
      <c r="B432" t="s">
        <v>930</v>
      </c>
      <c r="C432" t="s">
        <v>435</v>
      </c>
      <c r="D432" s="6">
        <v>8143091</v>
      </c>
      <c r="E432" s="6">
        <v>0</v>
      </c>
      <c r="F432" s="6">
        <f t="shared" si="24"/>
        <v>8143091</v>
      </c>
      <c r="G432" s="8">
        <v>27914205.149999999</v>
      </c>
      <c r="H432" s="1">
        <v>3097.66</v>
      </c>
      <c r="I432" s="12">
        <f t="shared" si="25"/>
        <v>2628.7878592227685</v>
      </c>
      <c r="J432" s="8">
        <f t="shared" si="26"/>
        <v>9011.3844482609456</v>
      </c>
      <c r="K432" s="12">
        <f t="shared" si="27"/>
        <v>11640.172307483714</v>
      </c>
    </row>
    <row r="433" spans="1:11" x14ac:dyDescent="0.25">
      <c r="A433" s="5" t="s">
        <v>931</v>
      </c>
      <c r="B433" t="s">
        <v>932</v>
      </c>
      <c r="C433" t="s">
        <v>24</v>
      </c>
      <c r="D433" s="6">
        <v>2512034</v>
      </c>
      <c r="E433" s="6">
        <v>0</v>
      </c>
      <c r="F433" s="6">
        <f t="shared" si="24"/>
        <v>2512034</v>
      </c>
      <c r="G433" s="8">
        <v>7391053.2699999996</v>
      </c>
      <c r="H433" s="1">
        <v>827.94</v>
      </c>
      <c r="I433" s="12">
        <f t="shared" si="25"/>
        <v>3034.0773486001399</v>
      </c>
      <c r="J433" s="8">
        <f t="shared" si="26"/>
        <v>8927.0397251008508</v>
      </c>
      <c r="K433" s="12">
        <f t="shared" si="27"/>
        <v>11961.117073700991</v>
      </c>
    </row>
    <row r="434" spans="1:11" x14ac:dyDescent="0.25">
      <c r="A434" s="5" t="s">
        <v>933</v>
      </c>
      <c r="B434" t="s">
        <v>934</v>
      </c>
      <c r="C434" t="s">
        <v>306</v>
      </c>
      <c r="D434" s="6">
        <v>2333849</v>
      </c>
      <c r="E434" s="6">
        <v>1572296</v>
      </c>
      <c r="F434" s="6">
        <f t="shared" si="24"/>
        <v>3906145</v>
      </c>
      <c r="G434" s="8">
        <v>3138271.77</v>
      </c>
      <c r="H434" s="1">
        <v>554.5</v>
      </c>
      <c r="I434" s="12">
        <f t="shared" si="25"/>
        <v>7044.4454463480615</v>
      </c>
      <c r="J434" s="8">
        <f t="shared" si="26"/>
        <v>5659.6425067628497</v>
      </c>
      <c r="K434" s="12">
        <f t="shared" si="27"/>
        <v>12704.087953110911</v>
      </c>
    </row>
    <row r="435" spans="1:11" x14ac:dyDescent="0.25">
      <c r="A435" s="5" t="s">
        <v>935</v>
      </c>
      <c r="B435" t="s">
        <v>936</v>
      </c>
      <c r="C435" t="s">
        <v>237</v>
      </c>
      <c r="D435" s="6">
        <v>4261733</v>
      </c>
      <c r="E435" s="6">
        <v>1299146</v>
      </c>
      <c r="F435" s="6">
        <f t="shared" si="24"/>
        <v>5560879</v>
      </c>
      <c r="G435" s="8">
        <v>5222015.63</v>
      </c>
      <c r="H435" s="1">
        <v>926.41</v>
      </c>
      <c r="I435" s="12">
        <f t="shared" si="25"/>
        <v>6002.6111548882245</v>
      </c>
      <c r="J435" s="8">
        <f t="shared" si="26"/>
        <v>5636.8299457043859</v>
      </c>
      <c r="K435" s="12">
        <f t="shared" si="27"/>
        <v>11639.44110059261</v>
      </c>
    </row>
    <row r="436" spans="1:11" x14ac:dyDescent="0.25">
      <c r="A436" s="5" t="s">
        <v>937</v>
      </c>
      <c r="B436" t="s">
        <v>938</v>
      </c>
      <c r="C436" t="s">
        <v>98</v>
      </c>
      <c r="D436" s="6">
        <v>110228777</v>
      </c>
      <c r="E436" s="6">
        <v>0</v>
      </c>
      <c r="F436" s="6">
        <f t="shared" si="24"/>
        <v>110228777</v>
      </c>
      <c r="G436" s="8">
        <v>32680599.199999999</v>
      </c>
      <c r="H436" s="1">
        <v>11665.82</v>
      </c>
      <c r="I436" s="12">
        <f t="shared" si="25"/>
        <v>9448.8666034620801</v>
      </c>
      <c r="J436" s="8">
        <f t="shared" si="26"/>
        <v>2801.3975185627755</v>
      </c>
      <c r="K436" s="12">
        <f t="shared" si="27"/>
        <v>12250.264122024855</v>
      </c>
    </row>
    <row r="437" spans="1:11" x14ac:dyDescent="0.25">
      <c r="A437" s="5" t="s">
        <v>939</v>
      </c>
      <c r="B437" t="s">
        <v>940</v>
      </c>
      <c r="C437" t="s">
        <v>551</v>
      </c>
      <c r="D437" s="6">
        <v>10218182</v>
      </c>
      <c r="E437" s="6">
        <v>2233177</v>
      </c>
      <c r="F437" s="6">
        <f t="shared" si="24"/>
        <v>12451359</v>
      </c>
      <c r="G437" s="8">
        <v>4297579.34</v>
      </c>
      <c r="H437" s="1">
        <v>801.22</v>
      </c>
      <c r="I437" s="12">
        <f t="shared" si="25"/>
        <v>15540.499488280371</v>
      </c>
      <c r="J437" s="8">
        <f t="shared" si="26"/>
        <v>5363.7943885574496</v>
      </c>
      <c r="K437" s="12">
        <f t="shared" si="27"/>
        <v>20904.293876837823</v>
      </c>
    </row>
    <row r="438" spans="1:11" x14ac:dyDescent="0.25">
      <c r="A438" s="5" t="s">
        <v>941</v>
      </c>
      <c r="B438" t="s">
        <v>942</v>
      </c>
      <c r="C438" t="s">
        <v>54</v>
      </c>
      <c r="D438" s="6">
        <v>5572207</v>
      </c>
      <c r="E438" s="6">
        <v>2090483</v>
      </c>
      <c r="F438" s="6">
        <f t="shared" si="24"/>
        <v>7662690</v>
      </c>
      <c r="G438" s="8">
        <v>8889389.6500000004</v>
      </c>
      <c r="H438" s="1">
        <v>1479.63</v>
      </c>
      <c r="I438" s="12">
        <f t="shared" si="25"/>
        <v>5178.7879402282997</v>
      </c>
      <c r="J438" s="8">
        <f t="shared" si="26"/>
        <v>6007.8463196880302</v>
      </c>
      <c r="K438" s="12">
        <f t="shared" si="27"/>
        <v>11186.634259916329</v>
      </c>
    </row>
    <row r="439" spans="1:11" x14ac:dyDescent="0.25">
      <c r="A439" s="5" t="s">
        <v>943</v>
      </c>
      <c r="B439" t="s">
        <v>944</v>
      </c>
      <c r="C439" t="s">
        <v>399</v>
      </c>
      <c r="D439" s="6">
        <v>23219649</v>
      </c>
      <c r="E439" s="6">
        <v>0</v>
      </c>
      <c r="F439" s="6">
        <f t="shared" si="24"/>
        <v>23219649</v>
      </c>
      <c r="G439" s="8">
        <v>3119766.03</v>
      </c>
      <c r="H439" s="1">
        <v>1683.15</v>
      </c>
      <c r="I439" s="12">
        <f t="shared" si="25"/>
        <v>13795.353355315925</v>
      </c>
      <c r="J439" s="8">
        <f t="shared" si="26"/>
        <v>1853.5282238659654</v>
      </c>
      <c r="K439" s="12">
        <f t="shared" si="27"/>
        <v>15648.881579181891</v>
      </c>
    </row>
    <row r="440" spans="1:11" x14ac:dyDescent="0.25">
      <c r="A440" s="5" t="s">
        <v>945</v>
      </c>
      <c r="B440" t="s">
        <v>946</v>
      </c>
      <c r="C440" t="s">
        <v>33</v>
      </c>
      <c r="D440" s="6">
        <v>3701764</v>
      </c>
      <c r="E440" s="6">
        <v>0</v>
      </c>
      <c r="F440" s="6">
        <f t="shared" si="24"/>
        <v>3701764</v>
      </c>
      <c r="G440" s="8">
        <v>2130431.44</v>
      </c>
      <c r="H440" s="1">
        <v>492.86</v>
      </c>
      <c r="I440" s="12">
        <f t="shared" si="25"/>
        <v>7510.7819664813533</v>
      </c>
      <c r="J440" s="8">
        <f t="shared" si="26"/>
        <v>4322.58945745242</v>
      </c>
      <c r="K440" s="12">
        <f t="shared" si="27"/>
        <v>11833.371423933773</v>
      </c>
    </row>
    <row r="441" spans="1:11" x14ac:dyDescent="0.25">
      <c r="A441" s="5" t="s">
        <v>947</v>
      </c>
      <c r="B441" t="s">
        <v>946</v>
      </c>
      <c r="C441" t="s">
        <v>435</v>
      </c>
      <c r="D441" s="6">
        <v>10964409</v>
      </c>
      <c r="E441" s="6">
        <v>0</v>
      </c>
      <c r="F441" s="6">
        <f t="shared" si="24"/>
        <v>10964409</v>
      </c>
      <c r="G441" s="8">
        <v>3318623.3</v>
      </c>
      <c r="H441" s="1">
        <v>1620.36</v>
      </c>
      <c r="I441" s="12">
        <f t="shared" si="25"/>
        <v>6766.6500037028809</v>
      </c>
      <c r="J441" s="8">
        <f t="shared" si="26"/>
        <v>2048.0777728406033</v>
      </c>
      <c r="K441" s="12">
        <f t="shared" si="27"/>
        <v>8814.7277765434847</v>
      </c>
    </row>
    <row r="442" spans="1:11" x14ac:dyDescent="0.25">
      <c r="A442" s="5" t="s">
        <v>948</v>
      </c>
      <c r="B442" t="s">
        <v>946</v>
      </c>
      <c r="C442" t="s">
        <v>36</v>
      </c>
      <c r="D442" s="6">
        <v>23180092</v>
      </c>
      <c r="E442" s="6">
        <v>0</v>
      </c>
      <c r="F442" s="6">
        <f t="shared" si="24"/>
        <v>23180092</v>
      </c>
      <c r="G442" s="8">
        <v>18787294.289999999</v>
      </c>
      <c r="H442" s="1">
        <v>4286.5200000000004</v>
      </c>
      <c r="I442" s="12">
        <f t="shared" si="25"/>
        <v>5407.6714910930077</v>
      </c>
      <c r="J442" s="8">
        <f t="shared" si="26"/>
        <v>4382.8780199322518</v>
      </c>
      <c r="K442" s="12">
        <f t="shared" si="27"/>
        <v>9790.5495110252596</v>
      </c>
    </row>
    <row r="443" spans="1:11" x14ac:dyDescent="0.25">
      <c r="A443" s="5" t="s">
        <v>949</v>
      </c>
      <c r="B443" t="s">
        <v>950</v>
      </c>
      <c r="C443" t="s">
        <v>165</v>
      </c>
      <c r="D443" s="6">
        <v>42989543</v>
      </c>
      <c r="E443" s="6">
        <v>7647043</v>
      </c>
      <c r="F443" s="6">
        <f t="shared" si="24"/>
        <v>50636586</v>
      </c>
      <c r="G443" s="8">
        <v>10821849.67</v>
      </c>
      <c r="H443" s="1">
        <v>5140.8599999999997</v>
      </c>
      <c r="I443" s="12">
        <f t="shared" si="25"/>
        <v>9849.8278498150121</v>
      </c>
      <c r="J443" s="8">
        <f t="shared" si="26"/>
        <v>2105.0660142466436</v>
      </c>
      <c r="K443" s="12">
        <f t="shared" si="27"/>
        <v>11954.893864061656</v>
      </c>
    </row>
    <row r="444" spans="1:11" x14ac:dyDescent="0.25">
      <c r="A444" s="5" t="s">
        <v>951</v>
      </c>
      <c r="B444" t="s">
        <v>952</v>
      </c>
      <c r="C444" t="s">
        <v>62</v>
      </c>
      <c r="D444" s="6">
        <v>2062728</v>
      </c>
      <c r="E444" s="6">
        <v>585118</v>
      </c>
      <c r="F444" s="6">
        <f t="shared" si="24"/>
        <v>2647846</v>
      </c>
      <c r="G444" s="8">
        <v>2248340.92</v>
      </c>
      <c r="H444" s="1">
        <v>322.44</v>
      </c>
      <c r="I444" s="12">
        <f t="shared" si="25"/>
        <v>8211.9029897035107</v>
      </c>
      <c r="J444" s="8">
        <f t="shared" si="26"/>
        <v>6972.8970351073067</v>
      </c>
      <c r="K444" s="12">
        <f t="shared" si="27"/>
        <v>15184.800024810818</v>
      </c>
    </row>
    <row r="445" spans="1:11" x14ac:dyDescent="0.25">
      <c r="A445" s="5" t="s">
        <v>953</v>
      </c>
      <c r="B445" t="s">
        <v>954</v>
      </c>
      <c r="C445" t="s">
        <v>39</v>
      </c>
      <c r="D445" s="6">
        <v>47830752</v>
      </c>
      <c r="E445" s="6">
        <v>19276383</v>
      </c>
      <c r="F445" s="6">
        <f t="shared" si="24"/>
        <v>67107135</v>
      </c>
      <c r="G445" s="8">
        <v>54063310.670000002</v>
      </c>
      <c r="H445" s="1">
        <v>10671.93</v>
      </c>
      <c r="I445" s="12">
        <f t="shared" si="25"/>
        <v>6288.1910769654596</v>
      </c>
      <c r="J445" s="8">
        <f t="shared" si="26"/>
        <v>5065.935652688876</v>
      </c>
      <c r="K445" s="12">
        <f t="shared" si="27"/>
        <v>11354.126729654336</v>
      </c>
    </row>
    <row r="446" spans="1:11" x14ac:dyDescent="0.25">
      <c r="A446" s="5" t="s">
        <v>955</v>
      </c>
      <c r="B446" t="s">
        <v>956</v>
      </c>
      <c r="C446" t="s">
        <v>62</v>
      </c>
      <c r="D446" s="6">
        <v>6674779</v>
      </c>
      <c r="E446" s="6">
        <v>0</v>
      </c>
      <c r="F446" s="6">
        <f t="shared" si="24"/>
        <v>6674779</v>
      </c>
      <c r="G446" s="8">
        <v>6941977.54</v>
      </c>
      <c r="H446" s="1">
        <v>1300.07</v>
      </c>
      <c r="I446" s="12">
        <f t="shared" si="25"/>
        <v>5134.1689293653417</v>
      </c>
      <c r="J446" s="8">
        <f t="shared" si="26"/>
        <v>5339.6952010276373</v>
      </c>
      <c r="K446" s="12">
        <f t="shared" si="27"/>
        <v>10473.86413039298</v>
      </c>
    </row>
    <row r="447" spans="1:11" x14ac:dyDescent="0.25">
      <c r="A447" s="5" t="s">
        <v>957</v>
      </c>
      <c r="B447" t="s">
        <v>958</v>
      </c>
      <c r="C447" t="s">
        <v>134</v>
      </c>
      <c r="D447" s="6">
        <v>13121348</v>
      </c>
      <c r="E447" s="6">
        <v>6668225</v>
      </c>
      <c r="F447" s="6">
        <f t="shared" si="24"/>
        <v>19789573</v>
      </c>
      <c r="G447" s="8">
        <v>17936981.489999998</v>
      </c>
      <c r="H447" s="1">
        <v>3351.19</v>
      </c>
      <c r="I447" s="12">
        <f t="shared" si="25"/>
        <v>5905.2375424849079</v>
      </c>
      <c r="J447" s="8">
        <f t="shared" si="26"/>
        <v>5352.4215248911578</v>
      </c>
      <c r="K447" s="12">
        <f t="shared" si="27"/>
        <v>11257.659067376066</v>
      </c>
    </row>
    <row r="448" spans="1:11" x14ac:dyDescent="0.25">
      <c r="A448" s="5" t="s">
        <v>959</v>
      </c>
      <c r="B448" t="s">
        <v>960</v>
      </c>
      <c r="C448" t="s">
        <v>36</v>
      </c>
      <c r="D448" s="6">
        <v>33947626</v>
      </c>
      <c r="E448" s="6">
        <v>0</v>
      </c>
      <c r="F448" s="6">
        <f t="shared" si="24"/>
        <v>33947626</v>
      </c>
      <c r="G448" s="8">
        <v>21823621.940000001</v>
      </c>
      <c r="H448" s="1">
        <v>6349.54</v>
      </c>
      <c r="I448" s="12">
        <f t="shared" si="25"/>
        <v>5346.470137994248</v>
      </c>
      <c r="J448" s="8">
        <f t="shared" si="26"/>
        <v>3437.039839106455</v>
      </c>
      <c r="K448" s="12">
        <f t="shared" si="27"/>
        <v>8783.5099771007026</v>
      </c>
    </row>
    <row r="449" spans="1:11" x14ac:dyDescent="0.25">
      <c r="A449" s="5" t="s">
        <v>961</v>
      </c>
      <c r="B449" t="s">
        <v>962</v>
      </c>
      <c r="C449" t="s">
        <v>405</v>
      </c>
      <c r="D449" s="6">
        <v>5791684</v>
      </c>
      <c r="E449" s="6">
        <v>142673</v>
      </c>
      <c r="F449" s="6">
        <f t="shared" si="24"/>
        <v>5934357</v>
      </c>
      <c r="G449" s="8">
        <v>4021105.99</v>
      </c>
      <c r="H449" s="1">
        <v>1179.45</v>
      </c>
      <c r="I449" s="12">
        <f t="shared" si="25"/>
        <v>5031.4612743227772</v>
      </c>
      <c r="J449" s="8">
        <f t="shared" si="26"/>
        <v>3409.3060239942347</v>
      </c>
      <c r="K449" s="12">
        <f t="shared" si="27"/>
        <v>8440.7672983170123</v>
      </c>
    </row>
    <row r="450" spans="1:11" x14ac:dyDescent="0.25">
      <c r="A450" s="5" t="s">
        <v>963</v>
      </c>
      <c r="B450" t="s">
        <v>964</v>
      </c>
      <c r="C450" t="s">
        <v>275</v>
      </c>
      <c r="D450" s="6">
        <v>2568188</v>
      </c>
      <c r="E450" s="6">
        <v>932768</v>
      </c>
      <c r="F450" s="6">
        <f t="shared" si="24"/>
        <v>3500956</v>
      </c>
      <c r="G450" s="8">
        <v>5172309.58</v>
      </c>
      <c r="H450" s="1">
        <v>657.46</v>
      </c>
      <c r="I450" s="12">
        <f t="shared" si="25"/>
        <v>5324.9718614060166</v>
      </c>
      <c r="J450" s="8">
        <f t="shared" si="26"/>
        <v>7867.1091473245515</v>
      </c>
      <c r="K450" s="12">
        <f t="shared" si="27"/>
        <v>13192.081008730569</v>
      </c>
    </row>
    <row r="451" spans="1:11" x14ac:dyDescent="0.25">
      <c r="A451" s="5" t="s">
        <v>965</v>
      </c>
      <c r="B451" t="s">
        <v>966</v>
      </c>
      <c r="C451" t="s">
        <v>78</v>
      </c>
      <c r="D451" s="6">
        <v>16193594</v>
      </c>
      <c r="E451" s="6">
        <v>0</v>
      </c>
      <c r="F451" s="6">
        <f t="shared" si="24"/>
        <v>16193594</v>
      </c>
      <c r="G451" s="8">
        <v>4949583.99</v>
      </c>
      <c r="H451" s="1">
        <v>1817.55</v>
      </c>
      <c r="I451" s="12">
        <f t="shared" si="25"/>
        <v>8909.5727765398478</v>
      </c>
      <c r="J451" s="8">
        <f t="shared" si="26"/>
        <v>2723.2175125856238</v>
      </c>
      <c r="K451" s="12">
        <f t="shared" si="27"/>
        <v>11632.790289125471</v>
      </c>
    </row>
    <row r="452" spans="1:11" x14ac:dyDescent="0.25">
      <c r="A452" s="5" t="s">
        <v>967</v>
      </c>
      <c r="B452" t="s">
        <v>968</v>
      </c>
      <c r="C452" t="s">
        <v>124</v>
      </c>
      <c r="D452" s="6">
        <v>17561357</v>
      </c>
      <c r="E452" s="6">
        <v>0</v>
      </c>
      <c r="F452" s="6">
        <f t="shared" si="24"/>
        <v>17561357</v>
      </c>
      <c r="G452" s="8">
        <v>2272294.23</v>
      </c>
      <c r="H452" s="1">
        <v>1540.47</v>
      </c>
      <c r="I452" s="12">
        <f t="shared" si="25"/>
        <v>11399.999350847469</v>
      </c>
      <c r="J452" s="8">
        <f t="shared" si="26"/>
        <v>1475.0655514226178</v>
      </c>
      <c r="K452" s="12">
        <f t="shared" si="27"/>
        <v>12875.064902270087</v>
      </c>
    </row>
    <row r="453" spans="1:11" x14ac:dyDescent="0.25">
      <c r="A453" s="5" t="s">
        <v>969</v>
      </c>
      <c r="B453" t="s">
        <v>970</v>
      </c>
      <c r="C453" t="s">
        <v>153</v>
      </c>
      <c r="D453" s="6">
        <v>6013483</v>
      </c>
      <c r="E453" s="6">
        <v>0</v>
      </c>
      <c r="F453" s="6">
        <f t="shared" si="24"/>
        <v>6013483</v>
      </c>
      <c r="G453" s="8">
        <v>20457075.190000001</v>
      </c>
      <c r="H453" s="1">
        <v>2676.79</v>
      </c>
      <c r="I453" s="12">
        <f t="shared" si="25"/>
        <v>2246.5277440516438</v>
      </c>
      <c r="J453" s="8">
        <f t="shared" si="26"/>
        <v>7642.3907702882934</v>
      </c>
      <c r="K453" s="12">
        <f t="shared" si="27"/>
        <v>9888.9185143399372</v>
      </c>
    </row>
    <row r="454" spans="1:11" x14ac:dyDescent="0.25">
      <c r="A454" s="5" t="s">
        <v>971</v>
      </c>
      <c r="B454" t="s">
        <v>972</v>
      </c>
      <c r="C454" t="s">
        <v>295</v>
      </c>
      <c r="D454" s="6">
        <v>3937657</v>
      </c>
      <c r="E454" s="6">
        <v>2080162</v>
      </c>
      <c r="F454" s="6">
        <f t="shared" si="24"/>
        <v>6017819</v>
      </c>
      <c r="G454" s="8">
        <v>8044012.1399999997</v>
      </c>
      <c r="H454" s="1">
        <v>1409.62</v>
      </c>
      <c r="I454" s="12">
        <f t="shared" si="25"/>
        <v>4269.1072771385197</v>
      </c>
      <c r="J454" s="8">
        <f t="shared" si="26"/>
        <v>5706.511073906443</v>
      </c>
      <c r="K454" s="12">
        <f t="shared" si="27"/>
        <v>9975.6183510449628</v>
      </c>
    </row>
    <row r="455" spans="1:11" x14ac:dyDescent="0.25">
      <c r="A455" s="5" t="s">
        <v>973</v>
      </c>
      <c r="B455" t="s">
        <v>974</v>
      </c>
      <c r="C455" t="s">
        <v>261</v>
      </c>
      <c r="D455" s="6">
        <v>64665968</v>
      </c>
      <c r="E455" s="6">
        <v>0</v>
      </c>
      <c r="F455" s="6">
        <f t="shared" si="24"/>
        <v>64665968</v>
      </c>
      <c r="G455" s="8">
        <v>5289647.2300000004</v>
      </c>
      <c r="H455" s="1">
        <v>5941.78</v>
      </c>
      <c r="I455" s="12">
        <f t="shared" si="25"/>
        <v>10883.265284140443</v>
      </c>
      <c r="J455" s="8">
        <f t="shared" si="26"/>
        <v>890.24622756143788</v>
      </c>
      <c r="K455" s="12">
        <f t="shared" si="27"/>
        <v>11773.511511701881</v>
      </c>
    </row>
    <row r="456" spans="1:11" x14ac:dyDescent="0.25">
      <c r="A456" s="5" t="s">
        <v>975</v>
      </c>
      <c r="B456" t="s">
        <v>976</v>
      </c>
      <c r="C456" t="s">
        <v>124</v>
      </c>
      <c r="D456" s="6">
        <v>2937277</v>
      </c>
      <c r="E456" s="6">
        <v>0</v>
      </c>
      <c r="F456" s="6">
        <f t="shared" si="24"/>
        <v>2937277</v>
      </c>
      <c r="G456" s="8">
        <v>52944.97</v>
      </c>
      <c r="H456" s="1">
        <v>58.75</v>
      </c>
      <c r="I456" s="12">
        <f t="shared" si="25"/>
        <v>49996.20425531915</v>
      </c>
      <c r="J456" s="8">
        <f t="shared" si="26"/>
        <v>901.19097872340433</v>
      </c>
      <c r="K456" s="12">
        <f t="shared" si="27"/>
        <v>50897.395234042553</v>
      </c>
    </row>
    <row r="457" spans="1:11" x14ac:dyDescent="0.25">
      <c r="A457" s="5" t="s">
        <v>977</v>
      </c>
      <c r="B457" t="s">
        <v>978</v>
      </c>
      <c r="C457" t="s">
        <v>70</v>
      </c>
      <c r="D457" s="6">
        <v>4980164</v>
      </c>
      <c r="E457" s="6">
        <v>0</v>
      </c>
      <c r="F457" s="6">
        <f t="shared" si="24"/>
        <v>4980164</v>
      </c>
      <c r="G457" s="8">
        <v>8105695.5300000003</v>
      </c>
      <c r="H457" s="1">
        <v>1124.19</v>
      </c>
      <c r="I457" s="12">
        <f t="shared" si="25"/>
        <v>4430.0020459175048</v>
      </c>
      <c r="J457" s="8">
        <f t="shared" si="26"/>
        <v>7210.2540762682465</v>
      </c>
      <c r="K457" s="12">
        <f t="shared" si="27"/>
        <v>11640.25612218575</v>
      </c>
    </row>
    <row r="458" spans="1:11" x14ac:dyDescent="0.25">
      <c r="A458" s="5" t="s">
        <v>979</v>
      </c>
      <c r="B458" t="s">
        <v>980</v>
      </c>
      <c r="C458" t="s">
        <v>75</v>
      </c>
      <c r="D458" s="6">
        <v>12389959</v>
      </c>
      <c r="E458" s="6">
        <v>0</v>
      </c>
      <c r="F458" s="6">
        <f t="shared" si="24"/>
        <v>12389959</v>
      </c>
      <c r="G458" s="8">
        <v>15455418.73</v>
      </c>
      <c r="H458" s="1">
        <v>2560.0500000000002</v>
      </c>
      <c r="I458" s="12">
        <f t="shared" si="25"/>
        <v>4839.7332083357742</v>
      </c>
      <c r="J458" s="8">
        <f t="shared" si="26"/>
        <v>6037.1550282221051</v>
      </c>
      <c r="K458" s="12">
        <f t="shared" si="27"/>
        <v>10876.888236557879</v>
      </c>
    </row>
    <row r="459" spans="1:11" x14ac:dyDescent="0.25">
      <c r="A459" s="5" t="s">
        <v>981</v>
      </c>
      <c r="B459" t="s">
        <v>982</v>
      </c>
      <c r="C459" t="s">
        <v>261</v>
      </c>
      <c r="D459" s="6">
        <v>8963890</v>
      </c>
      <c r="E459" s="6">
        <v>0</v>
      </c>
      <c r="F459" s="6">
        <f t="shared" ref="F459:F522" si="28">D459+E459</f>
        <v>8963890</v>
      </c>
      <c r="G459" s="8">
        <v>4855642.67</v>
      </c>
      <c r="H459" s="1">
        <v>1349.33</v>
      </c>
      <c r="I459" s="12">
        <f t="shared" ref="I459:I522" si="29">F459/H459</f>
        <v>6643.2155217774753</v>
      </c>
      <c r="J459" s="8">
        <f t="shared" ref="J459:J522" si="30">G459/H459</f>
        <v>3598.5582993040994</v>
      </c>
      <c r="K459" s="12">
        <f t="shared" ref="K459:K522" si="31">I459+J459</f>
        <v>10241.773821081575</v>
      </c>
    </row>
    <row r="460" spans="1:11" x14ac:dyDescent="0.25">
      <c r="A460" s="5" t="s">
        <v>983</v>
      </c>
      <c r="B460" t="s">
        <v>984</v>
      </c>
      <c r="C460" t="s">
        <v>27</v>
      </c>
      <c r="D460" s="6">
        <v>35097254</v>
      </c>
      <c r="E460" s="6">
        <v>0</v>
      </c>
      <c r="F460" s="6">
        <f t="shared" si="28"/>
        <v>35097254</v>
      </c>
      <c r="G460" s="8">
        <v>1349831.17</v>
      </c>
      <c r="H460" s="1">
        <v>2745.82</v>
      </c>
      <c r="I460" s="12">
        <f t="shared" si="29"/>
        <v>12782.066559352032</v>
      </c>
      <c r="J460" s="8">
        <f t="shared" si="30"/>
        <v>491.59492246396337</v>
      </c>
      <c r="K460" s="12">
        <f t="shared" si="31"/>
        <v>13273.661481815994</v>
      </c>
    </row>
    <row r="461" spans="1:11" x14ac:dyDescent="0.25">
      <c r="A461" s="5" t="s">
        <v>985</v>
      </c>
      <c r="B461" t="s">
        <v>986</v>
      </c>
      <c r="C461" t="s">
        <v>139</v>
      </c>
      <c r="D461" s="6">
        <v>27824206</v>
      </c>
      <c r="E461" s="6">
        <v>5937221</v>
      </c>
      <c r="F461" s="6">
        <f t="shared" si="28"/>
        <v>33761427</v>
      </c>
      <c r="G461" s="8">
        <v>37055537.810000002</v>
      </c>
      <c r="H461" s="1">
        <v>7032.5</v>
      </c>
      <c r="I461" s="12">
        <f t="shared" si="29"/>
        <v>4800.7717028083898</v>
      </c>
      <c r="J461" s="8">
        <f t="shared" si="30"/>
        <v>5269.1841891219347</v>
      </c>
      <c r="K461" s="12">
        <f t="shared" si="31"/>
        <v>10069.955891930324</v>
      </c>
    </row>
    <row r="462" spans="1:11" x14ac:dyDescent="0.25">
      <c r="A462" s="5" t="s">
        <v>987</v>
      </c>
      <c r="B462" t="s">
        <v>988</v>
      </c>
      <c r="C462" t="s">
        <v>98</v>
      </c>
      <c r="D462" s="6">
        <v>12024141</v>
      </c>
      <c r="E462" s="6">
        <v>0</v>
      </c>
      <c r="F462" s="6">
        <f t="shared" si="28"/>
        <v>12024141</v>
      </c>
      <c r="G462" s="8">
        <v>1588075.24</v>
      </c>
      <c r="H462" s="1">
        <v>955.47</v>
      </c>
      <c r="I462" s="12">
        <f t="shared" si="29"/>
        <v>12584.530126534584</v>
      </c>
      <c r="J462" s="8">
        <f t="shared" si="30"/>
        <v>1662.0880195087234</v>
      </c>
      <c r="K462" s="12">
        <f t="shared" si="31"/>
        <v>14246.618146043307</v>
      </c>
    </row>
    <row r="463" spans="1:11" x14ac:dyDescent="0.25">
      <c r="A463" s="5" t="s">
        <v>989</v>
      </c>
      <c r="B463" t="s">
        <v>990</v>
      </c>
      <c r="C463" t="s">
        <v>405</v>
      </c>
      <c r="D463" s="6">
        <v>4496865</v>
      </c>
      <c r="E463" s="6">
        <v>0</v>
      </c>
      <c r="F463" s="6">
        <f t="shared" si="28"/>
        <v>4496865</v>
      </c>
      <c r="G463" s="8">
        <v>2881046.77</v>
      </c>
      <c r="H463" s="1">
        <v>640.41</v>
      </c>
      <c r="I463" s="12">
        <f t="shared" si="29"/>
        <v>7021.8531878015647</v>
      </c>
      <c r="J463" s="8">
        <f t="shared" si="30"/>
        <v>4498.7535641229842</v>
      </c>
      <c r="K463" s="12">
        <f t="shared" si="31"/>
        <v>11520.606751924548</v>
      </c>
    </row>
    <row r="464" spans="1:11" x14ac:dyDescent="0.25">
      <c r="A464" s="5" t="s">
        <v>991</v>
      </c>
      <c r="B464" t="s">
        <v>992</v>
      </c>
      <c r="C464" t="s">
        <v>21</v>
      </c>
      <c r="D464" s="6">
        <v>2428567</v>
      </c>
      <c r="E464" s="6">
        <v>1165236</v>
      </c>
      <c r="F464" s="6">
        <f t="shared" si="28"/>
        <v>3593803</v>
      </c>
      <c r="G464" s="8">
        <v>2746728.92</v>
      </c>
      <c r="H464" s="1">
        <v>502.1</v>
      </c>
      <c r="I464" s="12">
        <f t="shared" si="29"/>
        <v>7157.5443138816963</v>
      </c>
      <c r="J464" s="8">
        <f t="shared" si="30"/>
        <v>5470.4818163712407</v>
      </c>
      <c r="K464" s="12">
        <f t="shared" si="31"/>
        <v>12628.026130252936</v>
      </c>
    </row>
    <row r="465" spans="1:11" x14ac:dyDescent="0.25">
      <c r="A465" s="5" t="s">
        <v>993</v>
      </c>
      <c r="B465" t="s">
        <v>994</v>
      </c>
      <c r="C465" t="s">
        <v>320</v>
      </c>
      <c r="D465" s="6">
        <v>4121711</v>
      </c>
      <c r="E465" s="6">
        <v>0</v>
      </c>
      <c r="F465" s="6">
        <f t="shared" si="28"/>
        <v>4121711</v>
      </c>
      <c r="G465" s="8">
        <v>7986592.5499999998</v>
      </c>
      <c r="H465" s="1">
        <v>1222.27</v>
      </c>
      <c r="I465" s="12">
        <f t="shared" si="29"/>
        <v>3372.1771785284759</v>
      </c>
      <c r="J465" s="8">
        <f t="shared" si="30"/>
        <v>6534.2293846695084</v>
      </c>
      <c r="K465" s="12">
        <f t="shared" si="31"/>
        <v>9906.4065631979847</v>
      </c>
    </row>
    <row r="466" spans="1:11" x14ac:dyDescent="0.25">
      <c r="A466" s="5" t="s">
        <v>995</v>
      </c>
      <c r="B466" t="s">
        <v>996</v>
      </c>
      <c r="C466" t="s">
        <v>383</v>
      </c>
      <c r="D466" s="6">
        <v>2696453</v>
      </c>
      <c r="E466" s="6">
        <v>0</v>
      </c>
      <c r="F466" s="6">
        <f t="shared" si="28"/>
        <v>2696453</v>
      </c>
      <c r="G466" s="8">
        <v>7039540.8399999999</v>
      </c>
      <c r="H466" s="1">
        <v>799.38</v>
      </c>
      <c r="I466" s="12">
        <f t="shared" si="29"/>
        <v>3373.1804648602665</v>
      </c>
      <c r="J466" s="8">
        <f t="shared" si="30"/>
        <v>8806.2508944431938</v>
      </c>
      <c r="K466" s="12">
        <f t="shared" si="31"/>
        <v>12179.43135930346</v>
      </c>
    </row>
    <row r="467" spans="1:11" x14ac:dyDescent="0.25">
      <c r="A467" s="5" t="s">
        <v>997</v>
      </c>
      <c r="B467" t="s">
        <v>998</v>
      </c>
      <c r="C467" t="s">
        <v>258</v>
      </c>
      <c r="D467" s="6">
        <v>3894057</v>
      </c>
      <c r="E467" s="6">
        <v>0</v>
      </c>
      <c r="F467" s="6">
        <f t="shared" si="28"/>
        <v>3894057</v>
      </c>
      <c r="G467" s="8">
        <v>7352406.8300000001</v>
      </c>
      <c r="H467" s="1">
        <v>1023.64</v>
      </c>
      <c r="I467" s="12">
        <f t="shared" si="29"/>
        <v>3804.1274276112695</v>
      </c>
      <c r="J467" s="8">
        <f t="shared" si="30"/>
        <v>7182.609931225822</v>
      </c>
      <c r="K467" s="12">
        <f t="shared" si="31"/>
        <v>10986.737358837092</v>
      </c>
    </row>
    <row r="468" spans="1:11" x14ac:dyDescent="0.25">
      <c r="A468" s="5" t="s">
        <v>999</v>
      </c>
      <c r="B468" t="s">
        <v>1000</v>
      </c>
      <c r="C468" t="s">
        <v>405</v>
      </c>
      <c r="D468" s="6">
        <v>8397494</v>
      </c>
      <c r="E468" s="6">
        <v>187615</v>
      </c>
      <c r="F468" s="6">
        <f t="shared" si="28"/>
        <v>8585109</v>
      </c>
      <c r="G468" s="8">
        <v>6910446.75</v>
      </c>
      <c r="H468" s="1">
        <v>1745.34</v>
      </c>
      <c r="I468" s="12">
        <f t="shared" si="29"/>
        <v>4918.8748324108774</v>
      </c>
      <c r="J468" s="8">
        <f t="shared" si="30"/>
        <v>3959.3699508405239</v>
      </c>
      <c r="K468" s="12">
        <f t="shared" si="31"/>
        <v>8878.2447832514008</v>
      </c>
    </row>
    <row r="469" spans="1:11" x14ac:dyDescent="0.25">
      <c r="A469" s="5" t="s">
        <v>1001</v>
      </c>
      <c r="B469" t="s">
        <v>1002</v>
      </c>
      <c r="C469" t="s">
        <v>320</v>
      </c>
      <c r="D469" s="6">
        <v>10046679</v>
      </c>
      <c r="E469" s="6">
        <v>0</v>
      </c>
      <c r="F469" s="6">
        <f t="shared" si="28"/>
        <v>10046679</v>
      </c>
      <c r="G469" s="8">
        <v>7898900.79</v>
      </c>
      <c r="H469" s="1">
        <v>1860.28</v>
      </c>
      <c r="I469" s="12">
        <f t="shared" si="29"/>
        <v>5400.6273249188298</v>
      </c>
      <c r="J469" s="8">
        <f t="shared" si="30"/>
        <v>4246.0816597501453</v>
      </c>
      <c r="K469" s="12">
        <f t="shared" si="31"/>
        <v>9646.7089846689742</v>
      </c>
    </row>
    <row r="470" spans="1:11" x14ac:dyDescent="0.25">
      <c r="A470" s="5" t="s">
        <v>1003</v>
      </c>
      <c r="B470" t="s">
        <v>1004</v>
      </c>
      <c r="C470" t="s">
        <v>57</v>
      </c>
      <c r="D470" s="6">
        <v>3418583</v>
      </c>
      <c r="E470" s="6">
        <v>1607474</v>
      </c>
      <c r="F470" s="6">
        <f t="shared" si="28"/>
        <v>5026057</v>
      </c>
      <c r="G470" s="8">
        <v>6089596.8700000001</v>
      </c>
      <c r="H470" s="1">
        <v>1072.9000000000001</v>
      </c>
      <c r="I470" s="12">
        <f t="shared" si="29"/>
        <v>4684.5530804362006</v>
      </c>
      <c r="J470" s="8">
        <f t="shared" si="30"/>
        <v>5675.8289402553819</v>
      </c>
      <c r="K470" s="12">
        <f t="shared" si="31"/>
        <v>10360.382020691583</v>
      </c>
    </row>
    <row r="471" spans="1:11" x14ac:dyDescent="0.25">
      <c r="A471" s="5" t="s">
        <v>1005</v>
      </c>
      <c r="B471" t="s">
        <v>1006</v>
      </c>
      <c r="C471" t="s">
        <v>435</v>
      </c>
      <c r="D471" s="6">
        <v>37011862</v>
      </c>
      <c r="E471" s="6">
        <v>0</v>
      </c>
      <c r="F471" s="6">
        <f t="shared" si="28"/>
        <v>37011862</v>
      </c>
      <c r="G471" s="8">
        <v>7232653.5999999996</v>
      </c>
      <c r="H471" s="1">
        <v>4318.0200000000004</v>
      </c>
      <c r="I471" s="12">
        <f t="shared" si="29"/>
        <v>8571.489247386533</v>
      </c>
      <c r="J471" s="8">
        <f t="shared" si="30"/>
        <v>1674.9930755299881</v>
      </c>
      <c r="K471" s="12">
        <f t="shared" si="31"/>
        <v>10246.482322916521</v>
      </c>
    </row>
    <row r="472" spans="1:11" x14ac:dyDescent="0.25">
      <c r="A472" s="5" t="s">
        <v>1007</v>
      </c>
      <c r="B472" t="s">
        <v>1006</v>
      </c>
      <c r="C472" t="s">
        <v>113</v>
      </c>
      <c r="D472" s="6">
        <v>1859282</v>
      </c>
      <c r="E472" s="6">
        <v>1442893</v>
      </c>
      <c r="F472" s="6">
        <f t="shared" si="28"/>
        <v>3302175</v>
      </c>
      <c r="G472" s="8">
        <v>5129923.51</v>
      </c>
      <c r="H472" s="1">
        <v>582.99</v>
      </c>
      <c r="I472" s="12">
        <f t="shared" si="29"/>
        <v>5664.2052179282664</v>
      </c>
      <c r="J472" s="8">
        <f t="shared" si="30"/>
        <v>8799.3336249335316</v>
      </c>
      <c r="K472" s="12">
        <f t="shared" si="31"/>
        <v>14463.538842861799</v>
      </c>
    </row>
    <row r="473" spans="1:11" x14ac:dyDescent="0.25">
      <c r="A473" s="5" t="s">
        <v>1008</v>
      </c>
      <c r="B473" t="s">
        <v>1009</v>
      </c>
      <c r="C473" t="s">
        <v>253</v>
      </c>
      <c r="D473" s="6">
        <v>11679249</v>
      </c>
      <c r="E473" s="6">
        <v>0</v>
      </c>
      <c r="F473" s="6">
        <f t="shared" si="28"/>
        <v>11679249</v>
      </c>
      <c r="G473" s="8">
        <v>11929689.51</v>
      </c>
      <c r="H473" s="1">
        <v>1399.47</v>
      </c>
      <c r="I473" s="12">
        <f t="shared" si="29"/>
        <v>8345.480074599669</v>
      </c>
      <c r="J473" s="8">
        <f t="shared" si="30"/>
        <v>8524.4338999764186</v>
      </c>
      <c r="K473" s="12">
        <f t="shared" si="31"/>
        <v>16869.913974576088</v>
      </c>
    </row>
    <row r="474" spans="1:11" x14ac:dyDescent="0.25">
      <c r="A474" s="5" t="s">
        <v>1010</v>
      </c>
      <c r="B474" t="s">
        <v>1011</v>
      </c>
      <c r="C474" t="s">
        <v>98</v>
      </c>
      <c r="D474" s="6">
        <v>38630148</v>
      </c>
      <c r="E474" s="6">
        <v>0</v>
      </c>
      <c r="F474" s="6">
        <f t="shared" si="28"/>
        <v>38630148</v>
      </c>
      <c r="G474" s="8">
        <v>652312.13</v>
      </c>
      <c r="H474" s="1">
        <v>2704.39</v>
      </c>
      <c r="I474" s="12">
        <f t="shared" si="29"/>
        <v>14284.237110771746</v>
      </c>
      <c r="J474" s="8">
        <f t="shared" si="30"/>
        <v>241.20490387850867</v>
      </c>
      <c r="K474" s="12">
        <f t="shared" si="31"/>
        <v>14525.442014650254</v>
      </c>
    </row>
    <row r="475" spans="1:11" x14ac:dyDescent="0.25">
      <c r="A475" s="5" t="s">
        <v>1012</v>
      </c>
      <c r="B475" t="s">
        <v>1013</v>
      </c>
      <c r="C475" t="s">
        <v>209</v>
      </c>
      <c r="D475" s="6">
        <v>8338069</v>
      </c>
      <c r="E475" s="6">
        <v>0</v>
      </c>
      <c r="F475" s="6">
        <f t="shared" si="28"/>
        <v>8338069</v>
      </c>
      <c r="G475" s="8">
        <v>8806234.4600000009</v>
      </c>
      <c r="H475" s="1">
        <v>1586.54</v>
      </c>
      <c r="I475" s="12">
        <f t="shared" si="29"/>
        <v>5255.5050613284257</v>
      </c>
      <c r="J475" s="8">
        <f t="shared" si="30"/>
        <v>5550.5908833058111</v>
      </c>
      <c r="K475" s="12">
        <f t="shared" si="31"/>
        <v>10806.095944634237</v>
      </c>
    </row>
    <row r="476" spans="1:11" x14ac:dyDescent="0.25">
      <c r="A476" s="5" t="s">
        <v>1014</v>
      </c>
      <c r="B476" t="s">
        <v>1015</v>
      </c>
      <c r="C476" t="s">
        <v>75</v>
      </c>
      <c r="D476" s="6">
        <v>8390102</v>
      </c>
      <c r="E476" s="6">
        <v>0</v>
      </c>
      <c r="F476" s="6">
        <f t="shared" si="28"/>
        <v>8390102</v>
      </c>
      <c r="G476" s="8">
        <v>4752052.75</v>
      </c>
      <c r="H476" s="1">
        <v>1202.08</v>
      </c>
      <c r="I476" s="12">
        <f t="shared" si="29"/>
        <v>6979.6536004259287</v>
      </c>
      <c r="J476" s="8">
        <f t="shared" si="30"/>
        <v>3953.1917592839081</v>
      </c>
      <c r="K476" s="12">
        <f t="shared" si="31"/>
        <v>10932.845359709838</v>
      </c>
    </row>
    <row r="477" spans="1:11" x14ac:dyDescent="0.25">
      <c r="A477" s="5" t="s">
        <v>1016</v>
      </c>
      <c r="B477" t="s">
        <v>1017</v>
      </c>
      <c r="C477" t="s">
        <v>396</v>
      </c>
      <c r="D477" s="6">
        <v>10391654</v>
      </c>
      <c r="E477" s="6">
        <v>3445411</v>
      </c>
      <c r="F477" s="6">
        <f t="shared" si="28"/>
        <v>13837065</v>
      </c>
      <c r="G477" s="8">
        <v>10009845.640000001</v>
      </c>
      <c r="H477" s="1">
        <v>2622.18</v>
      </c>
      <c r="I477" s="12">
        <f t="shared" si="29"/>
        <v>5276.931789579663</v>
      </c>
      <c r="J477" s="8">
        <f t="shared" si="30"/>
        <v>3817.3754814696172</v>
      </c>
      <c r="K477" s="12">
        <f t="shared" si="31"/>
        <v>9094.3072710492797</v>
      </c>
    </row>
    <row r="478" spans="1:11" x14ac:dyDescent="0.25">
      <c r="A478" s="5" t="s">
        <v>1018</v>
      </c>
      <c r="B478" t="s">
        <v>1019</v>
      </c>
      <c r="C478" t="s">
        <v>165</v>
      </c>
      <c r="D478" s="6">
        <v>16575810</v>
      </c>
      <c r="E478" s="6">
        <v>0</v>
      </c>
      <c r="F478" s="6">
        <f t="shared" si="28"/>
        <v>16575810</v>
      </c>
      <c r="G478" s="8">
        <v>2535123.98</v>
      </c>
      <c r="H478" s="1">
        <v>1472.97</v>
      </c>
      <c r="I478" s="12">
        <f t="shared" si="29"/>
        <v>11253.324914967718</v>
      </c>
      <c r="J478" s="8">
        <f t="shared" si="30"/>
        <v>1721.0968179935776</v>
      </c>
      <c r="K478" s="12">
        <f t="shared" si="31"/>
        <v>12974.421732961295</v>
      </c>
    </row>
    <row r="479" spans="1:11" x14ac:dyDescent="0.25">
      <c r="A479" s="5" t="s">
        <v>1020</v>
      </c>
      <c r="B479" t="s">
        <v>1021</v>
      </c>
      <c r="C479" t="s">
        <v>45</v>
      </c>
      <c r="D479" s="6">
        <v>1445544</v>
      </c>
      <c r="E479" s="6">
        <v>505422</v>
      </c>
      <c r="F479" s="6">
        <f t="shared" si="28"/>
        <v>1950966</v>
      </c>
      <c r="G479" s="8">
        <v>2271970.27</v>
      </c>
      <c r="H479" s="1">
        <v>333.27</v>
      </c>
      <c r="I479" s="12">
        <f t="shared" si="29"/>
        <v>5854.0102619497711</v>
      </c>
      <c r="J479" s="8">
        <f t="shared" si="30"/>
        <v>6817.2060791550402</v>
      </c>
      <c r="K479" s="12">
        <f t="shared" si="31"/>
        <v>12671.216341104811</v>
      </c>
    </row>
    <row r="480" spans="1:11" x14ac:dyDescent="0.25">
      <c r="A480" s="5" t="s">
        <v>1022</v>
      </c>
      <c r="B480" t="s">
        <v>1023</v>
      </c>
      <c r="C480" t="s">
        <v>103</v>
      </c>
      <c r="D480" s="6">
        <v>10891092</v>
      </c>
      <c r="E480" s="6">
        <v>912</v>
      </c>
      <c r="F480" s="6">
        <f t="shared" si="28"/>
        <v>10892004</v>
      </c>
      <c r="G480" s="8">
        <v>8967644.7400000002</v>
      </c>
      <c r="H480" s="1">
        <v>2225.4299999999998</v>
      </c>
      <c r="I480" s="12">
        <f t="shared" si="29"/>
        <v>4894.3368247934113</v>
      </c>
      <c r="J480" s="8">
        <f t="shared" si="30"/>
        <v>4029.6233716630049</v>
      </c>
      <c r="K480" s="12">
        <f t="shared" si="31"/>
        <v>8923.9601964564172</v>
      </c>
    </row>
    <row r="481" spans="1:11" x14ac:dyDescent="0.25">
      <c r="A481" s="5" t="s">
        <v>1024</v>
      </c>
      <c r="B481" t="s">
        <v>1025</v>
      </c>
      <c r="C481" t="s">
        <v>399</v>
      </c>
      <c r="D481" s="6">
        <v>22236252</v>
      </c>
      <c r="E481" s="6">
        <v>0</v>
      </c>
      <c r="F481" s="6">
        <f t="shared" si="28"/>
        <v>22236252</v>
      </c>
      <c r="G481" s="8">
        <v>21915680.050000001</v>
      </c>
      <c r="H481" s="1">
        <v>3864.67</v>
      </c>
      <c r="I481" s="12">
        <f t="shared" si="29"/>
        <v>5753.7259326152034</v>
      </c>
      <c r="J481" s="8">
        <f t="shared" si="30"/>
        <v>5670.7765604825254</v>
      </c>
      <c r="K481" s="12">
        <f t="shared" si="31"/>
        <v>11424.502493097729</v>
      </c>
    </row>
    <row r="482" spans="1:11" x14ac:dyDescent="0.25">
      <c r="A482" s="5" t="s">
        <v>1026</v>
      </c>
      <c r="B482" t="s">
        <v>1027</v>
      </c>
      <c r="C482" t="s">
        <v>36</v>
      </c>
      <c r="D482" s="6">
        <v>6875810</v>
      </c>
      <c r="E482" s="6">
        <v>0</v>
      </c>
      <c r="F482" s="6">
        <f t="shared" si="28"/>
        <v>6875810</v>
      </c>
      <c r="G482" s="8">
        <v>9835412.7400000002</v>
      </c>
      <c r="H482" s="1">
        <v>1298.92</v>
      </c>
      <c r="I482" s="12">
        <f t="shared" si="29"/>
        <v>5293.4822775844541</v>
      </c>
      <c r="J482" s="8">
        <f t="shared" si="30"/>
        <v>7571.9926862316379</v>
      </c>
      <c r="K482" s="12">
        <f t="shared" si="31"/>
        <v>12865.474963816092</v>
      </c>
    </row>
    <row r="483" spans="1:11" x14ac:dyDescent="0.25">
      <c r="A483" s="5" t="s">
        <v>1028</v>
      </c>
      <c r="B483" t="s">
        <v>1029</v>
      </c>
      <c r="C483" t="s">
        <v>387</v>
      </c>
      <c r="D483" s="6">
        <v>4193667</v>
      </c>
      <c r="E483" s="6">
        <v>0</v>
      </c>
      <c r="F483" s="6">
        <f t="shared" si="28"/>
        <v>4193667</v>
      </c>
      <c r="G483" s="8">
        <v>10550147.439999999</v>
      </c>
      <c r="H483" s="1">
        <v>1275.71</v>
      </c>
      <c r="I483" s="12">
        <f t="shared" si="29"/>
        <v>3287.320002194856</v>
      </c>
      <c r="J483" s="8">
        <f t="shared" si="30"/>
        <v>8270.0201769994746</v>
      </c>
      <c r="K483" s="12">
        <f t="shared" si="31"/>
        <v>11557.340179194331</v>
      </c>
    </row>
    <row r="484" spans="1:11" x14ac:dyDescent="0.25">
      <c r="A484" s="5" t="s">
        <v>1030</v>
      </c>
      <c r="B484" t="s">
        <v>1031</v>
      </c>
      <c r="C484" t="s">
        <v>78</v>
      </c>
      <c r="D484" s="6">
        <v>1451983</v>
      </c>
      <c r="E484" s="6">
        <v>573849</v>
      </c>
      <c r="F484" s="6">
        <f t="shared" si="28"/>
        <v>2025832</v>
      </c>
      <c r="G484" s="8">
        <v>5255645.71</v>
      </c>
      <c r="H484" s="1">
        <v>482.71</v>
      </c>
      <c r="I484" s="12">
        <f t="shared" si="29"/>
        <v>4196.7889623169194</v>
      </c>
      <c r="J484" s="8">
        <f t="shared" si="30"/>
        <v>10887.791241117855</v>
      </c>
      <c r="K484" s="12">
        <f t="shared" si="31"/>
        <v>15084.580203434774</v>
      </c>
    </row>
    <row r="485" spans="1:11" x14ac:dyDescent="0.25">
      <c r="A485" s="5" t="s">
        <v>1032</v>
      </c>
      <c r="B485" t="s">
        <v>1033</v>
      </c>
      <c r="C485" t="s">
        <v>464</v>
      </c>
      <c r="D485" s="6">
        <v>3999518</v>
      </c>
      <c r="E485" s="6">
        <v>1234422</v>
      </c>
      <c r="F485" s="6">
        <f t="shared" si="28"/>
        <v>5233940</v>
      </c>
      <c r="G485" s="8">
        <v>4639804.1500000004</v>
      </c>
      <c r="H485" s="1">
        <v>791.7</v>
      </c>
      <c r="I485" s="12">
        <f t="shared" si="29"/>
        <v>6611.0142730832385</v>
      </c>
      <c r="J485" s="8">
        <f t="shared" si="30"/>
        <v>5860.5584817481367</v>
      </c>
      <c r="K485" s="12">
        <f t="shared" si="31"/>
        <v>12471.572754831375</v>
      </c>
    </row>
    <row r="486" spans="1:11" x14ac:dyDescent="0.25">
      <c r="A486" s="5" t="s">
        <v>1034</v>
      </c>
      <c r="B486" t="s">
        <v>1035</v>
      </c>
      <c r="C486" t="s">
        <v>90</v>
      </c>
      <c r="D486" s="6">
        <v>3499825</v>
      </c>
      <c r="E486" s="6">
        <v>0</v>
      </c>
      <c r="F486" s="6">
        <f t="shared" si="28"/>
        <v>3499825</v>
      </c>
      <c r="G486" s="8">
        <v>3383565.65</v>
      </c>
      <c r="H486" s="1">
        <v>594.05999999999995</v>
      </c>
      <c r="I486" s="12">
        <f t="shared" si="29"/>
        <v>5891.3661919671422</v>
      </c>
      <c r="J486" s="8">
        <f t="shared" si="30"/>
        <v>5695.6631485035186</v>
      </c>
      <c r="K486" s="12">
        <f t="shared" si="31"/>
        <v>11587.029340470661</v>
      </c>
    </row>
    <row r="487" spans="1:11" x14ac:dyDescent="0.25">
      <c r="A487" s="5" t="s">
        <v>1036</v>
      </c>
      <c r="B487" t="s">
        <v>1037</v>
      </c>
      <c r="C487" t="s">
        <v>98</v>
      </c>
      <c r="D487" s="6">
        <v>79287295</v>
      </c>
      <c r="E487" s="6">
        <v>0</v>
      </c>
      <c r="F487" s="6">
        <f t="shared" si="28"/>
        <v>79287295</v>
      </c>
      <c r="G487" s="8">
        <v>16183683.130000001</v>
      </c>
      <c r="H487" s="1">
        <v>4993.3599999999997</v>
      </c>
      <c r="I487" s="12">
        <f t="shared" si="29"/>
        <v>15878.545708701156</v>
      </c>
      <c r="J487" s="8">
        <f t="shared" si="30"/>
        <v>3241.0407280868999</v>
      </c>
      <c r="K487" s="12">
        <f t="shared" si="31"/>
        <v>19119.586436788057</v>
      </c>
    </row>
    <row r="488" spans="1:11" x14ac:dyDescent="0.25">
      <c r="A488" s="5" t="s">
        <v>1038</v>
      </c>
      <c r="B488" t="s">
        <v>1039</v>
      </c>
      <c r="C488" t="s">
        <v>33</v>
      </c>
      <c r="D488" s="6">
        <v>15163036</v>
      </c>
      <c r="E488" s="6">
        <v>0</v>
      </c>
      <c r="F488" s="6">
        <f t="shared" si="28"/>
        <v>15163036</v>
      </c>
      <c r="G488" s="8">
        <v>5248378.18</v>
      </c>
      <c r="H488" s="1">
        <v>2365.73</v>
      </c>
      <c r="I488" s="12">
        <f t="shared" si="29"/>
        <v>6409.4533188487276</v>
      </c>
      <c r="J488" s="8">
        <f t="shared" si="30"/>
        <v>2218.5026101879757</v>
      </c>
      <c r="K488" s="12">
        <f t="shared" si="31"/>
        <v>8627.9559290367033</v>
      </c>
    </row>
    <row r="489" spans="1:11" x14ac:dyDescent="0.25">
      <c r="A489" s="5" t="s">
        <v>1040</v>
      </c>
      <c r="B489" t="s">
        <v>1041</v>
      </c>
      <c r="C489" t="s">
        <v>42</v>
      </c>
      <c r="D489" s="6">
        <v>14780400</v>
      </c>
      <c r="E489" s="6">
        <v>0</v>
      </c>
      <c r="F489" s="6">
        <f t="shared" si="28"/>
        <v>14780400</v>
      </c>
      <c r="G489" s="8">
        <v>4354427.5599999996</v>
      </c>
      <c r="H489" s="1">
        <v>1562.79</v>
      </c>
      <c r="I489" s="12">
        <f t="shared" si="29"/>
        <v>9457.7006507592196</v>
      </c>
      <c r="J489" s="8">
        <f t="shared" si="30"/>
        <v>2786.3164980579604</v>
      </c>
      <c r="K489" s="12">
        <f t="shared" si="31"/>
        <v>12244.01714881718</v>
      </c>
    </row>
    <row r="490" spans="1:11" x14ac:dyDescent="0.25">
      <c r="A490" s="5" t="s">
        <v>1042</v>
      </c>
      <c r="B490" t="s">
        <v>1043</v>
      </c>
      <c r="C490" t="s">
        <v>275</v>
      </c>
      <c r="D490" s="6">
        <v>12163027</v>
      </c>
      <c r="E490" s="6">
        <v>2770847</v>
      </c>
      <c r="F490" s="6">
        <f t="shared" si="28"/>
        <v>14933874</v>
      </c>
      <c r="G490" s="8">
        <v>10189392.17</v>
      </c>
      <c r="H490" s="1">
        <v>1878.6</v>
      </c>
      <c r="I490" s="12">
        <f t="shared" si="29"/>
        <v>7949.4698179495372</v>
      </c>
      <c r="J490" s="8">
        <f t="shared" si="30"/>
        <v>5423.9285478547854</v>
      </c>
      <c r="K490" s="12">
        <f t="shared" si="31"/>
        <v>13373.398365804322</v>
      </c>
    </row>
    <row r="491" spans="1:11" x14ac:dyDescent="0.25">
      <c r="A491" s="5" t="s">
        <v>1044</v>
      </c>
      <c r="B491" t="s">
        <v>1045</v>
      </c>
      <c r="C491" t="s">
        <v>45</v>
      </c>
      <c r="D491" s="6">
        <v>16877775</v>
      </c>
      <c r="E491" s="6">
        <v>0</v>
      </c>
      <c r="F491" s="6">
        <f t="shared" si="28"/>
        <v>16877775</v>
      </c>
      <c r="G491" s="8">
        <v>18600107.370000001</v>
      </c>
      <c r="H491" s="1">
        <v>3742.03</v>
      </c>
      <c r="I491" s="12">
        <f t="shared" si="29"/>
        <v>4510.3259460773961</v>
      </c>
      <c r="J491" s="8">
        <f t="shared" si="30"/>
        <v>4970.5927985612088</v>
      </c>
      <c r="K491" s="12">
        <f t="shared" si="31"/>
        <v>9480.9187446386059</v>
      </c>
    </row>
    <row r="492" spans="1:11" x14ac:dyDescent="0.25">
      <c r="A492" s="5" t="s">
        <v>1046</v>
      </c>
      <c r="B492" t="s">
        <v>1047</v>
      </c>
      <c r="C492" t="s">
        <v>98</v>
      </c>
      <c r="D492" s="6">
        <v>70689105</v>
      </c>
      <c r="E492" s="6">
        <v>0</v>
      </c>
      <c r="F492" s="6">
        <f t="shared" si="28"/>
        <v>70689105</v>
      </c>
      <c r="G492" s="8">
        <v>2162755.88</v>
      </c>
      <c r="H492" s="1">
        <v>4497.37</v>
      </c>
      <c r="I492" s="12">
        <f t="shared" si="29"/>
        <v>15717.876225438424</v>
      </c>
      <c r="J492" s="8">
        <f t="shared" si="30"/>
        <v>480.89347329661558</v>
      </c>
      <c r="K492" s="12">
        <f t="shared" si="31"/>
        <v>16198.769698735039</v>
      </c>
    </row>
    <row r="493" spans="1:11" x14ac:dyDescent="0.25">
      <c r="A493" s="5" t="s">
        <v>1048</v>
      </c>
      <c r="B493" t="s">
        <v>1049</v>
      </c>
      <c r="C493" t="s">
        <v>116</v>
      </c>
      <c r="D493" s="6">
        <v>2330950</v>
      </c>
      <c r="E493" s="6">
        <v>1192602</v>
      </c>
      <c r="F493" s="6">
        <f t="shared" si="28"/>
        <v>3523552</v>
      </c>
      <c r="G493" s="8">
        <v>5752740.8399999999</v>
      </c>
      <c r="H493" s="1">
        <v>704.34</v>
      </c>
      <c r="I493" s="12">
        <f t="shared" si="29"/>
        <v>5002.6294119317372</v>
      </c>
      <c r="J493" s="8">
        <f t="shared" si="30"/>
        <v>8167.5623136553368</v>
      </c>
      <c r="K493" s="12">
        <f t="shared" si="31"/>
        <v>13170.191725587074</v>
      </c>
    </row>
    <row r="494" spans="1:11" x14ac:dyDescent="0.25">
      <c r="A494" s="5" t="s">
        <v>1050</v>
      </c>
      <c r="B494" t="s">
        <v>1051</v>
      </c>
      <c r="C494" t="s">
        <v>98</v>
      </c>
      <c r="D494" s="6">
        <v>49381650</v>
      </c>
      <c r="E494" s="6">
        <v>0</v>
      </c>
      <c r="F494" s="6">
        <f t="shared" si="28"/>
        <v>49381650</v>
      </c>
      <c r="G494" s="8">
        <v>7632805.9400000004</v>
      </c>
      <c r="H494" s="1">
        <v>3640.62</v>
      </c>
      <c r="I494" s="12">
        <f t="shared" si="29"/>
        <v>13564.076997873988</v>
      </c>
      <c r="J494" s="8">
        <f t="shared" si="30"/>
        <v>2096.5676011228857</v>
      </c>
      <c r="K494" s="12">
        <f t="shared" si="31"/>
        <v>15660.644598996874</v>
      </c>
    </row>
    <row r="495" spans="1:11" x14ac:dyDescent="0.25">
      <c r="A495" s="5" t="s">
        <v>1052</v>
      </c>
      <c r="B495" t="s">
        <v>1053</v>
      </c>
      <c r="C495" t="s">
        <v>253</v>
      </c>
      <c r="D495" s="6">
        <v>5500172</v>
      </c>
      <c r="E495" s="6">
        <v>0</v>
      </c>
      <c r="F495" s="6">
        <f t="shared" si="28"/>
        <v>5500172</v>
      </c>
      <c r="G495" s="8">
        <v>12257807.1</v>
      </c>
      <c r="H495" s="1">
        <v>1746.53</v>
      </c>
      <c r="I495" s="12">
        <f t="shared" si="29"/>
        <v>3149.1998419723682</v>
      </c>
      <c r="J495" s="8">
        <f t="shared" si="30"/>
        <v>7018.3776402352096</v>
      </c>
      <c r="K495" s="12">
        <f t="shared" si="31"/>
        <v>10167.577482207578</v>
      </c>
    </row>
    <row r="496" spans="1:11" x14ac:dyDescent="0.25">
      <c r="A496" s="5" t="s">
        <v>1054</v>
      </c>
      <c r="B496" t="s">
        <v>1055</v>
      </c>
      <c r="C496" t="s">
        <v>78</v>
      </c>
      <c r="D496" s="6">
        <v>6575370</v>
      </c>
      <c r="E496" s="6">
        <v>0</v>
      </c>
      <c r="F496" s="6">
        <f t="shared" si="28"/>
        <v>6575370</v>
      </c>
      <c r="G496" s="8">
        <v>4272771.67</v>
      </c>
      <c r="H496" s="1">
        <v>968.03</v>
      </c>
      <c r="I496" s="12">
        <f t="shared" si="29"/>
        <v>6792.5270911025491</v>
      </c>
      <c r="J496" s="8">
        <f t="shared" si="30"/>
        <v>4413.8835263369938</v>
      </c>
      <c r="K496" s="12">
        <f t="shared" si="31"/>
        <v>11206.410617439542</v>
      </c>
    </row>
    <row r="497" spans="1:11" x14ac:dyDescent="0.25">
      <c r="A497" s="5" t="s">
        <v>1056</v>
      </c>
      <c r="B497" t="s">
        <v>1057</v>
      </c>
      <c r="C497" t="s">
        <v>139</v>
      </c>
      <c r="D497" s="6">
        <v>114402637</v>
      </c>
      <c r="E497" s="6">
        <v>0</v>
      </c>
      <c r="F497" s="6">
        <f t="shared" si="28"/>
        <v>114402637</v>
      </c>
      <c r="G497" s="8">
        <v>138631179.78</v>
      </c>
      <c r="H497" s="1">
        <v>24079.78</v>
      </c>
      <c r="I497" s="12">
        <f t="shared" si="29"/>
        <v>4750.9834807460866</v>
      </c>
      <c r="J497" s="8">
        <f t="shared" si="30"/>
        <v>5757.1613935011037</v>
      </c>
      <c r="K497" s="12">
        <f t="shared" si="31"/>
        <v>10508.144874247191</v>
      </c>
    </row>
    <row r="498" spans="1:11" x14ac:dyDescent="0.25">
      <c r="A498" s="5" t="s">
        <v>1058</v>
      </c>
      <c r="B498" t="s">
        <v>1059</v>
      </c>
      <c r="C498" t="s">
        <v>75</v>
      </c>
      <c r="D498" s="6">
        <v>7527125</v>
      </c>
      <c r="E498" s="6">
        <v>0</v>
      </c>
      <c r="F498" s="6">
        <f t="shared" si="28"/>
        <v>7527125</v>
      </c>
      <c r="G498" s="8">
        <v>9874575.1199999992</v>
      </c>
      <c r="H498" s="1">
        <v>1550.5</v>
      </c>
      <c r="I498" s="12">
        <f t="shared" si="29"/>
        <v>4854.6436633344083</v>
      </c>
      <c r="J498" s="8">
        <f t="shared" si="30"/>
        <v>6368.6392260561106</v>
      </c>
      <c r="K498" s="12">
        <f t="shared" si="31"/>
        <v>11223.282889390519</v>
      </c>
    </row>
    <row r="499" spans="1:11" x14ac:dyDescent="0.25">
      <c r="A499" s="5" t="s">
        <v>1060</v>
      </c>
      <c r="B499" t="s">
        <v>1059</v>
      </c>
      <c r="C499" t="s">
        <v>258</v>
      </c>
      <c r="D499" s="6">
        <v>18068962</v>
      </c>
      <c r="E499" s="6">
        <v>0</v>
      </c>
      <c r="F499" s="6">
        <f t="shared" si="28"/>
        <v>18068962</v>
      </c>
      <c r="G499" s="8">
        <v>4838771.59</v>
      </c>
      <c r="H499" s="1">
        <v>1252.54</v>
      </c>
      <c r="I499" s="12">
        <f t="shared" si="29"/>
        <v>14425.856260079519</v>
      </c>
      <c r="J499" s="8">
        <f t="shared" si="30"/>
        <v>3863.1673160138598</v>
      </c>
      <c r="K499" s="12">
        <f t="shared" si="31"/>
        <v>18289.023576093379</v>
      </c>
    </row>
    <row r="500" spans="1:11" x14ac:dyDescent="0.25">
      <c r="A500" s="5" t="s">
        <v>1061</v>
      </c>
      <c r="B500" t="s">
        <v>1062</v>
      </c>
      <c r="C500" t="s">
        <v>267</v>
      </c>
      <c r="D500" s="6">
        <v>3719083</v>
      </c>
      <c r="E500" s="6">
        <v>1119499</v>
      </c>
      <c r="F500" s="6">
        <f t="shared" si="28"/>
        <v>4838582</v>
      </c>
      <c r="G500" s="8">
        <v>3814866.04</v>
      </c>
      <c r="H500" s="1">
        <v>696.19</v>
      </c>
      <c r="I500" s="12">
        <f t="shared" si="29"/>
        <v>6950.088337953719</v>
      </c>
      <c r="J500" s="8">
        <f t="shared" si="30"/>
        <v>5479.6334908573808</v>
      </c>
      <c r="K500" s="12">
        <f t="shared" si="31"/>
        <v>12429.7218288111</v>
      </c>
    </row>
    <row r="501" spans="1:11" x14ac:dyDescent="0.25">
      <c r="A501" s="5" t="s">
        <v>1063</v>
      </c>
      <c r="B501" t="s">
        <v>1062</v>
      </c>
      <c r="C501" t="s">
        <v>24</v>
      </c>
      <c r="D501" s="6">
        <v>2618602</v>
      </c>
      <c r="E501" s="6">
        <v>3991</v>
      </c>
      <c r="F501" s="6">
        <f t="shared" si="28"/>
        <v>2622593</v>
      </c>
      <c r="G501" s="8">
        <v>8920252.0800000001</v>
      </c>
      <c r="H501" s="1">
        <v>885.89</v>
      </c>
      <c r="I501" s="12">
        <f t="shared" si="29"/>
        <v>2960.4047906624978</v>
      </c>
      <c r="J501" s="8">
        <f t="shared" si="30"/>
        <v>10069.254738172911</v>
      </c>
      <c r="K501" s="12">
        <f t="shared" si="31"/>
        <v>13029.659528835409</v>
      </c>
    </row>
    <row r="502" spans="1:11" x14ac:dyDescent="0.25">
      <c r="A502" s="5" t="s">
        <v>1064</v>
      </c>
      <c r="B502" t="s">
        <v>1065</v>
      </c>
      <c r="C502" t="s">
        <v>103</v>
      </c>
      <c r="D502" s="6">
        <v>4009187</v>
      </c>
      <c r="E502" s="6">
        <v>0</v>
      </c>
      <c r="F502" s="6">
        <f t="shared" si="28"/>
        <v>4009187</v>
      </c>
      <c r="G502" s="8">
        <v>7738508.6100000003</v>
      </c>
      <c r="H502" s="1">
        <v>770.7</v>
      </c>
      <c r="I502" s="12">
        <f t="shared" si="29"/>
        <v>5202.0072661217073</v>
      </c>
      <c r="J502" s="8">
        <f t="shared" si="30"/>
        <v>10040.883106267031</v>
      </c>
      <c r="K502" s="12">
        <f t="shared" si="31"/>
        <v>15242.890372388738</v>
      </c>
    </row>
    <row r="503" spans="1:11" x14ac:dyDescent="0.25">
      <c r="A503" s="5" t="s">
        <v>1066</v>
      </c>
      <c r="B503" t="s">
        <v>1065</v>
      </c>
      <c r="C503" t="s">
        <v>385</v>
      </c>
      <c r="D503" s="6">
        <v>2212905</v>
      </c>
      <c r="E503" s="6">
        <v>0</v>
      </c>
      <c r="F503" s="6">
        <f t="shared" si="28"/>
        <v>2212905</v>
      </c>
      <c r="G503" s="8">
        <v>5534389.2000000002</v>
      </c>
      <c r="H503" s="1">
        <v>721.54</v>
      </c>
      <c r="I503" s="12">
        <f t="shared" si="29"/>
        <v>3066.9193669096658</v>
      </c>
      <c r="J503" s="8">
        <f t="shared" si="30"/>
        <v>7670.2458630152178</v>
      </c>
      <c r="K503" s="12">
        <f t="shared" si="31"/>
        <v>10737.165229924884</v>
      </c>
    </row>
    <row r="504" spans="1:11" x14ac:dyDescent="0.25">
      <c r="A504" s="5" t="s">
        <v>1067</v>
      </c>
      <c r="B504" t="s">
        <v>1065</v>
      </c>
      <c r="C504" t="s">
        <v>336</v>
      </c>
      <c r="D504" s="6">
        <v>1488792</v>
      </c>
      <c r="E504" s="6">
        <v>0</v>
      </c>
      <c r="F504" s="6">
        <f t="shared" si="28"/>
        <v>1488792</v>
      </c>
      <c r="G504" s="8">
        <v>8491099.3000000007</v>
      </c>
      <c r="H504" s="1">
        <v>707.07</v>
      </c>
      <c r="I504" s="12">
        <f t="shared" si="29"/>
        <v>2105.5793627222197</v>
      </c>
      <c r="J504" s="8">
        <f t="shared" si="30"/>
        <v>12008.852447423877</v>
      </c>
      <c r="K504" s="12">
        <f t="shared" si="31"/>
        <v>14114.431810146096</v>
      </c>
    </row>
    <row r="505" spans="1:11" x14ac:dyDescent="0.25">
      <c r="A505" s="5" t="s">
        <v>1068</v>
      </c>
      <c r="B505" t="s">
        <v>1069</v>
      </c>
      <c r="C505" t="s">
        <v>156</v>
      </c>
      <c r="D505" s="6">
        <v>1805258</v>
      </c>
      <c r="E505" s="6">
        <v>0</v>
      </c>
      <c r="F505" s="6">
        <f t="shared" si="28"/>
        <v>1805258</v>
      </c>
      <c r="G505" s="8">
        <v>3568204.52</v>
      </c>
      <c r="H505" s="1">
        <v>479.36</v>
      </c>
      <c r="I505" s="12">
        <f t="shared" si="29"/>
        <v>3765.9754672897197</v>
      </c>
      <c r="J505" s="8">
        <f t="shared" si="30"/>
        <v>7443.6843291054738</v>
      </c>
      <c r="K505" s="12">
        <f t="shared" si="31"/>
        <v>11209.659796395194</v>
      </c>
    </row>
    <row r="506" spans="1:11" x14ac:dyDescent="0.25">
      <c r="A506" s="5" t="s">
        <v>1070</v>
      </c>
      <c r="B506" t="s">
        <v>1071</v>
      </c>
      <c r="C506" t="s">
        <v>511</v>
      </c>
      <c r="D506" s="6">
        <v>21597388</v>
      </c>
      <c r="E506" s="6">
        <v>6645846</v>
      </c>
      <c r="F506" s="6">
        <f t="shared" si="28"/>
        <v>28243234</v>
      </c>
      <c r="G506" s="8">
        <v>16013938.119999999</v>
      </c>
      <c r="H506" s="1">
        <v>4502.88</v>
      </c>
      <c r="I506" s="12">
        <f t="shared" si="29"/>
        <v>6272.2599758376864</v>
      </c>
      <c r="J506" s="8">
        <f t="shared" si="30"/>
        <v>3556.3768343815509</v>
      </c>
      <c r="K506" s="12">
        <f t="shared" si="31"/>
        <v>9828.6368102192373</v>
      </c>
    </row>
    <row r="507" spans="1:11" x14ac:dyDescent="0.25">
      <c r="A507" s="5" t="s">
        <v>1072</v>
      </c>
      <c r="B507" t="s">
        <v>1073</v>
      </c>
      <c r="C507" t="s">
        <v>261</v>
      </c>
      <c r="D507" s="6">
        <v>16980887</v>
      </c>
      <c r="E507" s="6">
        <v>4921523</v>
      </c>
      <c r="F507" s="6">
        <f t="shared" si="28"/>
        <v>21902410</v>
      </c>
      <c r="G507" s="8">
        <v>13900788.09</v>
      </c>
      <c r="H507" s="1">
        <v>3839.85</v>
      </c>
      <c r="I507" s="12">
        <f t="shared" si="29"/>
        <v>5703.9754157063426</v>
      </c>
      <c r="J507" s="8">
        <f t="shared" si="30"/>
        <v>3620.1383100902381</v>
      </c>
      <c r="K507" s="12">
        <f t="shared" si="31"/>
        <v>9324.1137257965802</v>
      </c>
    </row>
    <row r="508" spans="1:11" x14ac:dyDescent="0.25">
      <c r="A508" s="5" t="s">
        <v>1074</v>
      </c>
      <c r="B508" t="s">
        <v>1075</v>
      </c>
      <c r="C508" t="s">
        <v>33</v>
      </c>
      <c r="D508" s="6">
        <v>3041526</v>
      </c>
      <c r="E508" s="6">
        <v>1227057</v>
      </c>
      <c r="F508" s="6">
        <f t="shared" si="28"/>
        <v>4268583</v>
      </c>
      <c r="G508" s="8">
        <v>5696550.4500000002</v>
      </c>
      <c r="H508" s="1">
        <v>890.49</v>
      </c>
      <c r="I508" s="12">
        <f t="shared" si="29"/>
        <v>4793.5215443182969</v>
      </c>
      <c r="J508" s="8">
        <f t="shared" si="30"/>
        <v>6397.0964862042247</v>
      </c>
      <c r="K508" s="12">
        <f t="shared" si="31"/>
        <v>11190.618030522521</v>
      </c>
    </row>
    <row r="509" spans="1:11" x14ac:dyDescent="0.25">
      <c r="A509" s="5" t="s">
        <v>1076</v>
      </c>
      <c r="B509" t="s">
        <v>1077</v>
      </c>
      <c r="C509" t="s">
        <v>230</v>
      </c>
      <c r="D509" s="6">
        <v>40993110</v>
      </c>
      <c r="E509" s="6">
        <v>0</v>
      </c>
      <c r="F509" s="6">
        <f t="shared" si="28"/>
        <v>40993110</v>
      </c>
      <c r="G509" s="8">
        <v>14388359.34</v>
      </c>
      <c r="H509" s="1">
        <v>5923.22</v>
      </c>
      <c r="I509" s="12">
        <f t="shared" si="29"/>
        <v>6920.7474988266513</v>
      </c>
      <c r="J509" s="8">
        <f t="shared" si="30"/>
        <v>2429.1448468907115</v>
      </c>
      <c r="K509" s="12">
        <f t="shared" si="31"/>
        <v>9349.8923457173623</v>
      </c>
    </row>
    <row r="510" spans="1:11" x14ac:dyDescent="0.25">
      <c r="A510" s="5" t="s">
        <v>1078</v>
      </c>
      <c r="B510" t="s">
        <v>1079</v>
      </c>
      <c r="C510" t="s">
        <v>267</v>
      </c>
      <c r="D510" s="6">
        <v>26489912</v>
      </c>
      <c r="E510" s="6">
        <v>0</v>
      </c>
      <c r="F510" s="6">
        <f t="shared" si="28"/>
        <v>26489912</v>
      </c>
      <c r="G510" s="8">
        <v>75738366.489999995</v>
      </c>
      <c r="H510" s="1">
        <v>8823.7000000000007</v>
      </c>
      <c r="I510" s="12">
        <f t="shared" si="29"/>
        <v>3002.1319854482813</v>
      </c>
      <c r="J510" s="8">
        <f t="shared" si="30"/>
        <v>8583.5155875653054</v>
      </c>
      <c r="K510" s="12">
        <f t="shared" si="31"/>
        <v>11585.647573013586</v>
      </c>
    </row>
    <row r="511" spans="1:11" x14ac:dyDescent="0.25">
      <c r="A511" s="5" t="s">
        <v>1080</v>
      </c>
      <c r="B511" t="s">
        <v>1081</v>
      </c>
      <c r="C511" t="s">
        <v>51</v>
      </c>
      <c r="D511" s="6">
        <v>32828861</v>
      </c>
      <c r="E511" s="6">
        <v>0</v>
      </c>
      <c r="F511" s="6">
        <f t="shared" si="28"/>
        <v>32828861</v>
      </c>
      <c r="G511" s="8">
        <v>8300519.0099999998</v>
      </c>
      <c r="H511" s="1">
        <v>3869.54</v>
      </c>
      <c r="I511" s="12">
        <f t="shared" si="29"/>
        <v>8483.9182435121493</v>
      </c>
      <c r="J511" s="8">
        <f t="shared" si="30"/>
        <v>2145.0919256552456</v>
      </c>
      <c r="K511" s="12">
        <f t="shared" si="31"/>
        <v>10629.010169167395</v>
      </c>
    </row>
    <row r="512" spans="1:11" x14ac:dyDescent="0.25">
      <c r="A512" s="5" t="s">
        <v>1082</v>
      </c>
      <c r="B512" t="s">
        <v>1081</v>
      </c>
      <c r="C512" t="s">
        <v>78</v>
      </c>
      <c r="D512" s="6">
        <v>4787118</v>
      </c>
      <c r="E512" s="6">
        <v>2335634</v>
      </c>
      <c r="F512" s="6">
        <f t="shared" si="28"/>
        <v>7122752</v>
      </c>
      <c r="G512" s="8">
        <v>4430780.72</v>
      </c>
      <c r="H512" s="1">
        <v>1028.6500000000001</v>
      </c>
      <c r="I512" s="12">
        <f t="shared" si="29"/>
        <v>6924.3688329363722</v>
      </c>
      <c r="J512" s="8">
        <f t="shared" si="30"/>
        <v>4307.374442230107</v>
      </c>
      <c r="K512" s="12">
        <f t="shared" si="31"/>
        <v>11231.743275166478</v>
      </c>
    </row>
    <row r="513" spans="1:11" x14ac:dyDescent="0.25">
      <c r="A513" s="5" t="s">
        <v>1083</v>
      </c>
      <c r="B513" t="s">
        <v>1081</v>
      </c>
      <c r="C513" t="s">
        <v>27</v>
      </c>
      <c r="D513" s="6">
        <v>13535893</v>
      </c>
      <c r="E513" s="6">
        <v>0</v>
      </c>
      <c r="F513" s="6">
        <f t="shared" si="28"/>
        <v>13535893</v>
      </c>
      <c r="G513" s="8">
        <v>8999346.7100000009</v>
      </c>
      <c r="H513" s="1">
        <v>2199.4899999999998</v>
      </c>
      <c r="I513" s="12">
        <f t="shared" si="29"/>
        <v>6154.1052698580133</v>
      </c>
      <c r="J513" s="8">
        <f t="shared" si="30"/>
        <v>4091.5606390572366</v>
      </c>
      <c r="K513" s="12">
        <f t="shared" si="31"/>
        <v>10245.665908915249</v>
      </c>
    </row>
    <row r="514" spans="1:11" x14ac:dyDescent="0.25">
      <c r="A514" s="5" t="s">
        <v>1084</v>
      </c>
      <c r="B514" t="s">
        <v>1085</v>
      </c>
      <c r="C514" t="s">
        <v>261</v>
      </c>
      <c r="D514" s="6">
        <v>6255442</v>
      </c>
      <c r="E514" s="6">
        <v>0</v>
      </c>
      <c r="F514" s="6">
        <f t="shared" si="28"/>
        <v>6255442</v>
      </c>
      <c r="G514" s="8">
        <v>4953465.82</v>
      </c>
      <c r="H514" s="1">
        <v>811.13</v>
      </c>
      <c r="I514" s="12">
        <f t="shared" si="29"/>
        <v>7712.0091723891364</v>
      </c>
      <c r="J514" s="8">
        <f t="shared" si="30"/>
        <v>6106.8704400034521</v>
      </c>
      <c r="K514" s="12">
        <f t="shared" si="31"/>
        <v>13818.879612392589</v>
      </c>
    </row>
    <row r="515" spans="1:11" x14ac:dyDescent="0.25">
      <c r="A515" s="5" t="s">
        <v>1086</v>
      </c>
      <c r="B515" t="s">
        <v>1087</v>
      </c>
      <c r="C515" t="s">
        <v>90</v>
      </c>
      <c r="D515" s="6">
        <v>14232526</v>
      </c>
      <c r="E515" s="6">
        <v>0</v>
      </c>
      <c r="F515" s="6">
        <f t="shared" si="28"/>
        <v>14232526</v>
      </c>
      <c r="G515" s="8">
        <v>2934498.94</v>
      </c>
      <c r="H515" s="1">
        <v>1600.35</v>
      </c>
      <c r="I515" s="12">
        <f t="shared" si="29"/>
        <v>8893.3833223982256</v>
      </c>
      <c r="J515" s="8">
        <f t="shared" si="30"/>
        <v>1833.6607242165776</v>
      </c>
      <c r="K515" s="12">
        <f t="shared" si="31"/>
        <v>10727.044046614803</v>
      </c>
    </row>
    <row r="516" spans="1:11" x14ac:dyDescent="0.25">
      <c r="A516" s="5" t="s">
        <v>1088</v>
      </c>
      <c r="B516" t="s">
        <v>1089</v>
      </c>
      <c r="C516" t="s">
        <v>237</v>
      </c>
      <c r="D516" s="6">
        <v>3951236</v>
      </c>
      <c r="E516" s="6">
        <v>0</v>
      </c>
      <c r="F516" s="6">
        <f t="shared" si="28"/>
        <v>3951236</v>
      </c>
      <c r="G516" s="8">
        <v>5266772.79</v>
      </c>
      <c r="H516" s="1">
        <v>929.89</v>
      </c>
      <c r="I516" s="12">
        <f t="shared" si="29"/>
        <v>4249.1434470743852</v>
      </c>
      <c r="J516" s="8">
        <f t="shared" si="30"/>
        <v>5663.8664680768698</v>
      </c>
      <c r="K516" s="12">
        <f t="shared" si="31"/>
        <v>9913.009915151255</v>
      </c>
    </row>
    <row r="517" spans="1:11" x14ac:dyDescent="0.25">
      <c r="A517" s="5" t="s">
        <v>1090</v>
      </c>
      <c r="B517" t="s">
        <v>1091</v>
      </c>
      <c r="C517" t="s">
        <v>780</v>
      </c>
      <c r="D517" s="6">
        <v>8037821</v>
      </c>
      <c r="E517" s="6">
        <v>2396936</v>
      </c>
      <c r="F517" s="6">
        <f t="shared" si="28"/>
        <v>10434757</v>
      </c>
      <c r="G517" s="8">
        <v>10403181.02</v>
      </c>
      <c r="H517" s="1">
        <v>2076.64</v>
      </c>
      <c r="I517" s="12">
        <f t="shared" si="29"/>
        <v>5024.8271245858696</v>
      </c>
      <c r="J517" s="8">
        <f t="shared" si="30"/>
        <v>5009.6218025271592</v>
      </c>
      <c r="K517" s="12">
        <f t="shared" si="31"/>
        <v>10034.44892711303</v>
      </c>
    </row>
    <row r="518" spans="1:11" x14ac:dyDescent="0.25">
      <c r="A518" s="5" t="s">
        <v>1092</v>
      </c>
      <c r="B518" t="s">
        <v>1093</v>
      </c>
      <c r="C518" t="s">
        <v>198</v>
      </c>
      <c r="D518" s="6">
        <v>4296015</v>
      </c>
      <c r="E518" s="6">
        <v>0</v>
      </c>
      <c r="F518" s="6">
        <f t="shared" si="28"/>
        <v>4296015</v>
      </c>
      <c r="G518" s="8">
        <v>15061092.060000001</v>
      </c>
      <c r="H518" s="1">
        <v>1860.03</v>
      </c>
      <c r="I518" s="12">
        <f t="shared" si="29"/>
        <v>2309.6482314801374</v>
      </c>
      <c r="J518" s="8">
        <f t="shared" si="30"/>
        <v>8097.230722085128</v>
      </c>
      <c r="K518" s="12">
        <f t="shared" si="31"/>
        <v>10406.878953565265</v>
      </c>
    </row>
    <row r="519" spans="1:11" x14ac:dyDescent="0.25">
      <c r="A519" s="5" t="s">
        <v>1094</v>
      </c>
      <c r="B519" t="s">
        <v>1095</v>
      </c>
      <c r="C519" t="s">
        <v>27</v>
      </c>
      <c r="D519" s="6">
        <v>39825379</v>
      </c>
      <c r="E519" s="6">
        <v>0</v>
      </c>
      <c r="F519" s="6">
        <f t="shared" si="28"/>
        <v>39825379</v>
      </c>
      <c r="G519" s="8">
        <v>12524376.85</v>
      </c>
      <c r="H519" s="1">
        <v>5029.42</v>
      </c>
      <c r="I519" s="12">
        <f t="shared" si="29"/>
        <v>7918.4834434189233</v>
      </c>
      <c r="J519" s="8">
        <f t="shared" si="30"/>
        <v>2490.2228984654294</v>
      </c>
      <c r="K519" s="12">
        <f t="shared" si="31"/>
        <v>10408.706341884354</v>
      </c>
    </row>
    <row r="520" spans="1:11" x14ac:dyDescent="0.25">
      <c r="A520" s="5" t="s">
        <v>1096</v>
      </c>
      <c r="B520" t="s">
        <v>1097</v>
      </c>
      <c r="C520" t="s">
        <v>272</v>
      </c>
      <c r="D520" s="6">
        <v>3539320</v>
      </c>
      <c r="E520" s="6">
        <v>0</v>
      </c>
      <c r="F520" s="6">
        <f t="shared" si="28"/>
        <v>3539320</v>
      </c>
      <c r="G520" s="8">
        <v>2732676.81</v>
      </c>
      <c r="H520" s="1">
        <v>572.45000000000005</v>
      </c>
      <c r="I520" s="12">
        <f t="shared" si="29"/>
        <v>6182.758319503886</v>
      </c>
      <c r="J520" s="8">
        <f t="shared" si="30"/>
        <v>4773.6515154161934</v>
      </c>
      <c r="K520" s="12">
        <f t="shared" si="31"/>
        <v>10956.409834920079</v>
      </c>
    </row>
    <row r="521" spans="1:11" x14ac:dyDescent="0.25">
      <c r="A521" s="5" t="s">
        <v>1098</v>
      </c>
      <c r="B521" t="s">
        <v>1099</v>
      </c>
      <c r="C521" t="s">
        <v>75</v>
      </c>
      <c r="D521" s="6">
        <v>21390498</v>
      </c>
      <c r="E521" s="6">
        <v>0</v>
      </c>
      <c r="F521" s="6">
        <f t="shared" si="28"/>
        <v>21390498</v>
      </c>
      <c r="G521" s="8">
        <v>5005610.97</v>
      </c>
      <c r="H521" s="1">
        <v>2174.84</v>
      </c>
      <c r="I521" s="12">
        <f t="shared" si="29"/>
        <v>9835.435250409224</v>
      </c>
      <c r="J521" s="8">
        <f t="shared" si="30"/>
        <v>2301.5996441117504</v>
      </c>
      <c r="K521" s="12">
        <f t="shared" si="31"/>
        <v>12137.034894520973</v>
      </c>
    </row>
    <row r="522" spans="1:11" x14ac:dyDescent="0.25">
      <c r="A522" s="5" t="s">
        <v>1100</v>
      </c>
      <c r="B522" t="s">
        <v>1101</v>
      </c>
      <c r="C522" t="s">
        <v>98</v>
      </c>
      <c r="D522" s="6">
        <v>72415382</v>
      </c>
      <c r="E522" s="6">
        <v>0</v>
      </c>
      <c r="F522" s="6">
        <f t="shared" si="28"/>
        <v>72415382</v>
      </c>
      <c r="G522" s="8">
        <v>7499212.1799999997</v>
      </c>
      <c r="H522" s="1">
        <v>5336.14</v>
      </c>
      <c r="I522" s="12">
        <f t="shared" si="29"/>
        <v>13570.742521747929</v>
      </c>
      <c r="J522" s="8">
        <f t="shared" si="30"/>
        <v>1405.3627116230082</v>
      </c>
      <c r="K522" s="12">
        <f t="shared" si="31"/>
        <v>14976.105233370938</v>
      </c>
    </row>
    <row r="523" spans="1:11" x14ac:dyDescent="0.25">
      <c r="A523" s="5" t="s">
        <v>1102</v>
      </c>
      <c r="B523" t="s">
        <v>1103</v>
      </c>
      <c r="C523" t="s">
        <v>78</v>
      </c>
      <c r="D523" s="6">
        <v>5635874</v>
      </c>
      <c r="E523" s="6">
        <v>0</v>
      </c>
      <c r="F523" s="6">
        <f t="shared" ref="F523:F586" si="32">D523+E523</f>
        <v>5635874</v>
      </c>
      <c r="G523" s="8">
        <v>12931820.48</v>
      </c>
      <c r="H523" s="1">
        <v>1577.63</v>
      </c>
      <c r="I523" s="12">
        <f t="shared" ref="I523:I586" si="33">F523/H523</f>
        <v>3572.3674118773092</v>
      </c>
      <c r="J523" s="8">
        <f t="shared" ref="J523:J586" si="34">G523/H523</f>
        <v>8196.991994320595</v>
      </c>
      <c r="K523" s="12">
        <f t="shared" ref="K523:K586" si="35">I523+J523</f>
        <v>11769.359406197904</v>
      </c>
    </row>
    <row r="524" spans="1:11" x14ac:dyDescent="0.25">
      <c r="A524" s="5" t="s">
        <v>1104</v>
      </c>
      <c r="B524" t="s">
        <v>1105</v>
      </c>
      <c r="C524" t="s">
        <v>191</v>
      </c>
      <c r="D524" s="6">
        <v>2548937</v>
      </c>
      <c r="E524" s="6">
        <v>867796</v>
      </c>
      <c r="F524" s="6">
        <f t="shared" si="32"/>
        <v>3416733</v>
      </c>
      <c r="G524" s="8">
        <v>3258504.86</v>
      </c>
      <c r="H524" s="1">
        <v>423.28</v>
      </c>
      <c r="I524" s="12">
        <f t="shared" si="33"/>
        <v>8072.0397845397847</v>
      </c>
      <c r="J524" s="8">
        <f t="shared" si="34"/>
        <v>7698.2254299754304</v>
      </c>
      <c r="K524" s="12">
        <f t="shared" si="35"/>
        <v>15770.265214515215</v>
      </c>
    </row>
    <row r="525" spans="1:11" x14ac:dyDescent="0.25">
      <c r="A525" s="5" t="s">
        <v>1106</v>
      </c>
      <c r="B525" t="s">
        <v>1107</v>
      </c>
      <c r="C525" t="s">
        <v>106</v>
      </c>
      <c r="D525" s="6">
        <v>22653043</v>
      </c>
      <c r="E525" s="6">
        <v>0</v>
      </c>
      <c r="F525" s="6">
        <f t="shared" si="32"/>
        <v>22653043</v>
      </c>
      <c r="G525" s="8">
        <v>5226364.38</v>
      </c>
      <c r="H525" s="1">
        <v>2633.83</v>
      </c>
      <c r="I525" s="12">
        <f t="shared" si="33"/>
        <v>8600.799216350335</v>
      </c>
      <c r="J525" s="8">
        <f t="shared" si="34"/>
        <v>1984.3210761514601</v>
      </c>
      <c r="K525" s="12">
        <f t="shared" si="35"/>
        <v>10585.120292501795</v>
      </c>
    </row>
    <row r="526" spans="1:11" x14ac:dyDescent="0.25">
      <c r="A526" s="5" t="s">
        <v>1108</v>
      </c>
      <c r="B526" t="s">
        <v>1109</v>
      </c>
      <c r="C526" t="s">
        <v>62</v>
      </c>
      <c r="D526" s="6">
        <v>7028834</v>
      </c>
      <c r="E526" s="6">
        <v>1952122</v>
      </c>
      <c r="F526" s="6">
        <f t="shared" si="32"/>
        <v>8980956</v>
      </c>
      <c r="G526" s="8">
        <v>5281582.3</v>
      </c>
      <c r="H526" s="1">
        <v>1166.6300000000001</v>
      </c>
      <c r="I526" s="12">
        <f t="shared" si="33"/>
        <v>7698.2042292757769</v>
      </c>
      <c r="J526" s="8">
        <f t="shared" si="34"/>
        <v>4527.2128266888385</v>
      </c>
      <c r="K526" s="12">
        <f t="shared" si="35"/>
        <v>12225.417055964615</v>
      </c>
    </row>
    <row r="527" spans="1:11" x14ac:dyDescent="0.25">
      <c r="A527" s="5" t="s">
        <v>1110</v>
      </c>
      <c r="B527" t="s">
        <v>1111</v>
      </c>
      <c r="C527" t="s">
        <v>1112</v>
      </c>
      <c r="D527" s="6">
        <v>46521375</v>
      </c>
      <c r="E527" s="6">
        <v>0</v>
      </c>
      <c r="F527" s="6">
        <f t="shared" si="32"/>
        <v>46521375</v>
      </c>
      <c r="G527" s="8">
        <v>13002423.48</v>
      </c>
      <c r="H527" s="1">
        <v>2177.54</v>
      </c>
      <c r="I527" s="12">
        <f t="shared" si="33"/>
        <v>21364.188487926742</v>
      </c>
      <c r="J527" s="8">
        <f t="shared" si="34"/>
        <v>5971.1525299190835</v>
      </c>
      <c r="K527" s="12">
        <f t="shared" si="35"/>
        <v>27335.341017845825</v>
      </c>
    </row>
    <row r="528" spans="1:11" x14ac:dyDescent="0.25">
      <c r="A528" s="5" t="s">
        <v>1113</v>
      </c>
      <c r="B528" t="s">
        <v>1114</v>
      </c>
      <c r="C528" t="s">
        <v>261</v>
      </c>
      <c r="D528" s="6">
        <v>78037856</v>
      </c>
      <c r="E528" s="6">
        <v>0</v>
      </c>
      <c r="F528" s="6">
        <f t="shared" si="32"/>
        <v>78037856</v>
      </c>
      <c r="G528" s="8">
        <v>1824229.45</v>
      </c>
      <c r="H528" s="1">
        <v>5306.73</v>
      </c>
      <c r="I528" s="12">
        <f t="shared" si="33"/>
        <v>14705.450625903335</v>
      </c>
      <c r="J528" s="8">
        <f t="shared" si="34"/>
        <v>343.75772839394506</v>
      </c>
      <c r="K528" s="12">
        <f t="shared" si="35"/>
        <v>15049.20835429728</v>
      </c>
    </row>
    <row r="529" spans="1:11" x14ac:dyDescent="0.25">
      <c r="A529" s="5" t="s">
        <v>1115</v>
      </c>
      <c r="B529" t="s">
        <v>1116</v>
      </c>
      <c r="C529" t="s">
        <v>51</v>
      </c>
      <c r="D529" s="6">
        <v>73586441</v>
      </c>
      <c r="E529" s="6">
        <v>0</v>
      </c>
      <c r="F529" s="6">
        <f t="shared" si="32"/>
        <v>73586441</v>
      </c>
      <c r="G529" s="8">
        <v>16907839.100000001</v>
      </c>
      <c r="H529" s="1">
        <v>7965.91</v>
      </c>
      <c r="I529" s="12">
        <f t="shared" si="33"/>
        <v>9237.6691426340494</v>
      </c>
      <c r="J529" s="8">
        <f t="shared" si="34"/>
        <v>2122.5244950043375</v>
      </c>
      <c r="K529" s="12">
        <f t="shared" si="35"/>
        <v>11360.193637638387</v>
      </c>
    </row>
    <row r="530" spans="1:11" x14ac:dyDescent="0.25">
      <c r="A530" s="5" t="s">
        <v>1117</v>
      </c>
      <c r="B530" t="s">
        <v>1118</v>
      </c>
      <c r="C530" t="s">
        <v>253</v>
      </c>
      <c r="D530" s="6">
        <v>1719889</v>
      </c>
      <c r="E530" s="6">
        <v>0</v>
      </c>
      <c r="F530" s="6">
        <f t="shared" si="32"/>
        <v>1719889</v>
      </c>
      <c r="G530" s="8">
        <v>8037518.6299999999</v>
      </c>
      <c r="H530" s="1">
        <v>701.51</v>
      </c>
      <c r="I530" s="12">
        <f t="shared" si="33"/>
        <v>2451.6956280024519</v>
      </c>
      <c r="J530" s="8">
        <f t="shared" si="34"/>
        <v>11457.454106142464</v>
      </c>
      <c r="K530" s="12">
        <f t="shared" si="35"/>
        <v>13909.149734144916</v>
      </c>
    </row>
    <row r="531" spans="1:11" x14ac:dyDescent="0.25">
      <c r="A531" s="5" t="s">
        <v>1119</v>
      </c>
      <c r="B531" t="s">
        <v>1120</v>
      </c>
      <c r="C531" t="s">
        <v>396</v>
      </c>
      <c r="D531" s="6">
        <v>18568141</v>
      </c>
      <c r="E531" s="6">
        <v>7195060</v>
      </c>
      <c r="F531" s="6">
        <f t="shared" si="32"/>
        <v>25763201</v>
      </c>
      <c r="G531" s="8">
        <v>7212307.2699999996</v>
      </c>
      <c r="H531" s="1">
        <v>2894.94</v>
      </c>
      <c r="I531" s="12">
        <f t="shared" si="33"/>
        <v>8899.3903155160388</v>
      </c>
      <c r="J531" s="8">
        <f t="shared" si="34"/>
        <v>2491.3494821999761</v>
      </c>
      <c r="K531" s="12">
        <f t="shared" si="35"/>
        <v>11390.739797716014</v>
      </c>
    </row>
    <row r="532" spans="1:11" x14ac:dyDescent="0.25">
      <c r="A532" s="5" t="s">
        <v>1121</v>
      </c>
      <c r="B532" t="s">
        <v>1122</v>
      </c>
      <c r="C532" t="s">
        <v>27</v>
      </c>
      <c r="D532" s="6">
        <v>20377971</v>
      </c>
      <c r="E532" s="6">
        <v>0</v>
      </c>
      <c r="F532" s="6">
        <f t="shared" si="32"/>
        <v>20377971</v>
      </c>
      <c r="G532" s="8">
        <v>8655607.8699999992</v>
      </c>
      <c r="H532" s="1">
        <v>2612.52</v>
      </c>
      <c r="I532" s="12">
        <f t="shared" si="33"/>
        <v>7800.1205732396311</v>
      </c>
      <c r="J532" s="8">
        <f t="shared" si="34"/>
        <v>3313.1259741552217</v>
      </c>
      <c r="K532" s="12">
        <f t="shared" si="35"/>
        <v>11113.246547394852</v>
      </c>
    </row>
    <row r="533" spans="1:11" x14ac:dyDescent="0.25">
      <c r="A533" s="5" t="s">
        <v>1123</v>
      </c>
      <c r="B533" t="s">
        <v>1124</v>
      </c>
      <c r="C533" t="s">
        <v>264</v>
      </c>
      <c r="D533" s="6">
        <v>15292735</v>
      </c>
      <c r="E533" s="6">
        <v>8033075</v>
      </c>
      <c r="F533" s="6">
        <f t="shared" si="32"/>
        <v>23325810</v>
      </c>
      <c r="G533" s="8">
        <v>20272782.969999999</v>
      </c>
      <c r="H533" s="1">
        <v>4117.17</v>
      </c>
      <c r="I533" s="12">
        <f t="shared" si="33"/>
        <v>5665.4959596033195</v>
      </c>
      <c r="J533" s="8">
        <f t="shared" si="34"/>
        <v>4923.9606258667964</v>
      </c>
      <c r="K533" s="12">
        <f t="shared" si="35"/>
        <v>10589.456585470116</v>
      </c>
    </row>
    <row r="534" spans="1:11" x14ac:dyDescent="0.25">
      <c r="A534" s="5" t="s">
        <v>1125</v>
      </c>
      <c r="B534" t="s">
        <v>1126</v>
      </c>
      <c r="C534" t="s">
        <v>267</v>
      </c>
      <c r="D534" s="6">
        <v>10170258</v>
      </c>
      <c r="E534" s="6">
        <v>0</v>
      </c>
      <c r="F534" s="6">
        <f t="shared" si="32"/>
        <v>10170258</v>
      </c>
      <c r="G534" s="8">
        <v>18467684.219999999</v>
      </c>
      <c r="H534" s="1">
        <v>2792.57</v>
      </c>
      <c r="I534" s="12">
        <f t="shared" si="33"/>
        <v>3641.8990392362589</v>
      </c>
      <c r="J534" s="8">
        <f t="shared" si="34"/>
        <v>6613.1499729639718</v>
      </c>
      <c r="K534" s="12">
        <f t="shared" si="35"/>
        <v>10255.04901220023</v>
      </c>
    </row>
    <row r="535" spans="1:11" x14ac:dyDescent="0.25">
      <c r="A535" s="5" t="s">
        <v>1127</v>
      </c>
      <c r="B535" t="s">
        <v>1128</v>
      </c>
      <c r="C535" t="s">
        <v>261</v>
      </c>
      <c r="D535" s="6">
        <v>13156969</v>
      </c>
      <c r="E535" s="6">
        <v>0</v>
      </c>
      <c r="F535" s="6">
        <f t="shared" si="32"/>
        <v>13156969</v>
      </c>
      <c r="G535" s="8">
        <v>4641005.45</v>
      </c>
      <c r="H535" s="1">
        <v>1972.14</v>
      </c>
      <c r="I535" s="12">
        <f t="shared" si="33"/>
        <v>6671.4173435962957</v>
      </c>
      <c r="J535" s="8">
        <f t="shared" si="34"/>
        <v>2353.2839707120183</v>
      </c>
      <c r="K535" s="12">
        <f t="shared" si="35"/>
        <v>9024.7013143083132</v>
      </c>
    </row>
    <row r="536" spans="1:11" x14ac:dyDescent="0.25">
      <c r="A536" s="5" t="s">
        <v>1129</v>
      </c>
      <c r="B536" t="s">
        <v>1130</v>
      </c>
      <c r="C536" t="s">
        <v>464</v>
      </c>
      <c r="D536" s="6">
        <v>14244028</v>
      </c>
      <c r="E536" s="6">
        <v>0</v>
      </c>
      <c r="F536" s="6">
        <f t="shared" si="32"/>
        <v>14244028</v>
      </c>
      <c r="G536" s="8">
        <v>12600583.49</v>
      </c>
      <c r="H536" s="1">
        <v>2738.64</v>
      </c>
      <c r="I536" s="12">
        <f t="shared" si="33"/>
        <v>5201.1319487044666</v>
      </c>
      <c r="J536" s="8">
        <f t="shared" si="34"/>
        <v>4601.0368248473696</v>
      </c>
      <c r="K536" s="12">
        <f t="shared" si="35"/>
        <v>9802.1687735518353</v>
      </c>
    </row>
    <row r="537" spans="1:11" x14ac:dyDescent="0.25">
      <c r="A537" s="5" t="s">
        <v>1131</v>
      </c>
      <c r="B537" t="s">
        <v>1132</v>
      </c>
      <c r="C537" t="s">
        <v>134</v>
      </c>
      <c r="D537" s="6">
        <v>18226559</v>
      </c>
      <c r="E537" s="6">
        <v>0</v>
      </c>
      <c r="F537" s="6">
        <f t="shared" si="32"/>
        <v>18226559</v>
      </c>
      <c r="G537" s="8">
        <v>7639393.3600000003</v>
      </c>
      <c r="H537" s="1">
        <v>2532.1</v>
      </c>
      <c r="I537" s="12">
        <f t="shared" si="33"/>
        <v>7198.1987283282651</v>
      </c>
      <c r="J537" s="8">
        <f t="shared" si="34"/>
        <v>3017.0188223213936</v>
      </c>
      <c r="K537" s="12">
        <f t="shared" si="35"/>
        <v>10215.217550649659</v>
      </c>
    </row>
    <row r="538" spans="1:11" x14ac:dyDescent="0.25">
      <c r="A538" s="5" t="s">
        <v>1133</v>
      </c>
      <c r="B538" t="s">
        <v>1134</v>
      </c>
      <c r="C538" t="s">
        <v>51</v>
      </c>
      <c r="D538" s="6">
        <v>113481335</v>
      </c>
      <c r="E538" s="6">
        <v>0</v>
      </c>
      <c r="F538" s="6">
        <f t="shared" si="32"/>
        <v>113481335</v>
      </c>
      <c r="G538" s="8">
        <v>260991952.90000001</v>
      </c>
      <c r="H538" s="1">
        <v>32553.07</v>
      </c>
      <c r="I538" s="12">
        <f t="shared" si="33"/>
        <v>3486.0409479044529</v>
      </c>
      <c r="J538" s="8">
        <f t="shared" si="34"/>
        <v>8017.4297815843483</v>
      </c>
      <c r="K538" s="12">
        <f t="shared" si="35"/>
        <v>11503.470729488801</v>
      </c>
    </row>
    <row r="539" spans="1:11" x14ac:dyDescent="0.25">
      <c r="A539" s="5" t="s">
        <v>1135</v>
      </c>
      <c r="B539" t="s">
        <v>1136</v>
      </c>
      <c r="C539" t="s">
        <v>198</v>
      </c>
      <c r="D539" s="6">
        <v>2534089</v>
      </c>
      <c r="E539" s="6">
        <v>0</v>
      </c>
      <c r="F539" s="6">
        <f t="shared" si="32"/>
        <v>2534089</v>
      </c>
      <c r="G539" s="8">
        <v>6208492.21</v>
      </c>
      <c r="H539" s="1">
        <v>803.08</v>
      </c>
      <c r="I539" s="12">
        <f t="shared" si="33"/>
        <v>3155.4627185336453</v>
      </c>
      <c r="J539" s="8">
        <f t="shared" si="34"/>
        <v>7730.8514842855002</v>
      </c>
      <c r="K539" s="12">
        <f t="shared" si="35"/>
        <v>10886.314202819145</v>
      </c>
    </row>
    <row r="540" spans="1:11" x14ac:dyDescent="0.25">
      <c r="A540" s="5" t="s">
        <v>1137</v>
      </c>
      <c r="B540" t="s">
        <v>1138</v>
      </c>
      <c r="C540" t="s">
        <v>295</v>
      </c>
      <c r="D540" s="6">
        <v>4899001</v>
      </c>
      <c r="E540" s="6">
        <v>1166848</v>
      </c>
      <c r="F540" s="6">
        <f t="shared" si="32"/>
        <v>6065849</v>
      </c>
      <c r="G540" s="8">
        <v>4341975.96</v>
      </c>
      <c r="H540" s="1">
        <v>782.47</v>
      </c>
      <c r="I540" s="12">
        <f t="shared" si="33"/>
        <v>7752.180914284253</v>
      </c>
      <c r="J540" s="8">
        <f t="shared" si="34"/>
        <v>5549.0638107531277</v>
      </c>
      <c r="K540" s="12">
        <f t="shared" si="35"/>
        <v>13301.244725037381</v>
      </c>
    </row>
    <row r="541" spans="1:11" x14ac:dyDescent="0.25">
      <c r="A541" s="5" t="s">
        <v>1139</v>
      </c>
      <c r="B541" t="s">
        <v>1140</v>
      </c>
      <c r="C541" t="s">
        <v>378</v>
      </c>
      <c r="D541" s="6">
        <v>13283444</v>
      </c>
      <c r="E541" s="6">
        <v>0</v>
      </c>
      <c r="F541" s="6">
        <f t="shared" si="32"/>
        <v>13283444</v>
      </c>
      <c r="G541" s="8">
        <v>16828733.469999999</v>
      </c>
      <c r="H541" s="1">
        <v>2873.61</v>
      </c>
      <c r="I541" s="12">
        <f t="shared" si="33"/>
        <v>4622.5632566701815</v>
      </c>
      <c r="J541" s="8">
        <f t="shared" si="34"/>
        <v>5856.3039069323941</v>
      </c>
      <c r="K541" s="12">
        <f t="shared" si="35"/>
        <v>10478.867163602576</v>
      </c>
    </row>
    <row r="542" spans="1:11" x14ac:dyDescent="0.25">
      <c r="A542" s="5" t="s">
        <v>1141</v>
      </c>
      <c r="B542" t="s">
        <v>1142</v>
      </c>
      <c r="C542" t="s">
        <v>48</v>
      </c>
      <c r="D542" s="6">
        <v>3195888</v>
      </c>
      <c r="E542" s="6">
        <v>1347950</v>
      </c>
      <c r="F542" s="6">
        <f t="shared" si="32"/>
        <v>4543838</v>
      </c>
      <c r="G542" s="8">
        <v>4069004.94</v>
      </c>
      <c r="H542" s="1">
        <v>653.12</v>
      </c>
      <c r="I542" s="12">
        <f t="shared" si="33"/>
        <v>6957.125796178344</v>
      </c>
      <c r="J542" s="8">
        <f t="shared" si="34"/>
        <v>6230.1031050955417</v>
      </c>
      <c r="K542" s="12">
        <f t="shared" si="35"/>
        <v>13187.228901273886</v>
      </c>
    </row>
    <row r="543" spans="1:11" x14ac:dyDescent="0.25">
      <c r="A543" s="5" t="s">
        <v>1143</v>
      </c>
      <c r="B543" t="s">
        <v>1144</v>
      </c>
      <c r="C543" t="s">
        <v>504</v>
      </c>
      <c r="D543" s="6">
        <v>3152837</v>
      </c>
      <c r="E543" s="6">
        <v>2165054</v>
      </c>
      <c r="F543" s="6">
        <f t="shared" si="32"/>
        <v>5317891</v>
      </c>
      <c r="G543" s="8">
        <v>5391106.7699999996</v>
      </c>
      <c r="H543" s="1">
        <v>834.52</v>
      </c>
      <c r="I543" s="12">
        <f t="shared" si="33"/>
        <v>6372.3949096486604</v>
      </c>
      <c r="J543" s="8">
        <f t="shared" si="34"/>
        <v>6460.1289004457649</v>
      </c>
      <c r="K543" s="12">
        <f t="shared" si="35"/>
        <v>12832.523810094426</v>
      </c>
    </row>
    <row r="544" spans="1:11" x14ac:dyDescent="0.25">
      <c r="A544" s="5" t="s">
        <v>1145</v>
      </c>
      <c r="B544" t="s">
        <v>1146</v>
      </c>
      <c r="C544" t="s">
        <v>30</v>
      </c>
      <c r="D544" s="6">
        <v>1183238</v>
      </c>
      <c r="E544" s="6">
        <v>0</v>
      </c>
      <c r="F544" s="6">
        <f t="shared" si="32"/>
        <v>1183238</v>
      </c>
      <c r="G544" s="8">
        <v>10000574.65</v>
      </c>
      <c r="H544" s="1">
        <v>727.17</v>
      </c>
      <c r="I544" s="12">
        <f t="shared" si="33"/>
        <v>1627.1820894701377</v>
      </c>
      <c r="J544" s="8">
        <f t="shared" si="34"/>
        <v>13752.732717246312</v>
      </c>
      <c r="K544" s="12">
        <f t="shared" si="35"/>
        <v>15379.91480671645</v>
      </c>
    </row>
    <row r="545" spans="1:11" x14ac:dyDescent="0.25">
      <c r="A545" s="5" t="s">
        <v>1147</v>
      </c>
      <c r="B545" t="s">
        <v>1148</v>
      </c>
      <c r="C545" t="s">
        <v>258</v>
      </c>
      <c r="D545" s="6">
        <v>15324442</v>
      </c>
      <c r="E545" s="6">
        <v>2191594</v>
      </c>
      <c r="F545" s="6">
        <f t="shared" si="32"/>
        <v>17516036</v>
      </c>
      <c r="G545" s="8">
        <v>6691770.6799999997</v>
      </c>
      <c r="H545" s="1">
        <v>1587.73</v>
      </c>
      <c r="I545" s="12">
        <f t="shared" si="33"/>
        <v>11032.125109432964</v>
      </c>
      <c r="J545" s="8">
        <f t="shared" si="34"/>
        <v>4214.677986811359</v>
      </c>
      <c r="K545" s="12">
        <f t="shared" si="35"/>
        <v>15246.803096244323</v>
      </c>
    </row>
    <row r="546" spans="1:11" x14ac:dyDescent="0.25">
      <c r="A546" s="5" t="s">
        <v>1149</v>
      </c>
      <c r="B546" t="s">
        <v>1150</v>
      </c>
      <c r="C546" t="s">
        <v>183</v>
      </c>
      <c r="D546" s="6">
        <v>9156702</v>
      </c>
      <c r="E546" s="6">
        <v>0</v>
      </c>
      <c r="F546" s="6">
        <f t="shared" si="32"/>
        <v>9156702</v>
      </c>
      <c r="G546" s="8">
        <v>28460379.210000001</v>
      </c>
      <c r="H546" s="1">
        <v>3197.78</v>
      </c>
      <c r="I546" s="12">
        <f t="shared" si="33"/>
        <v>2863.4558975289106</v>
      </c>
      <c r="J546" s="8">
        <f t="shared" si="34"/>
        <v>8900.0429078923498</v>
      </c>
      <c r="K546" s="12">
        <f t="shared" si="35"/>
        <v>11763.498805421261</v>
      </c>
    </row>
    <row r="547" spans="1:11" x14ac:dyDescent="0.25">
      <c r="A547" s="5" t="s">
        <v>1151</v>
      </c>
      <c r="B547" t="s">
        <v>1152</v>
      </c>
      <c r="C547" t="s">
        <v>134</v>
      </c>
      <c r="D547" s="6">
        <v>22582800</v>
      </c>
      <c r="E547" s="6">
        <v>11824545</v>
      </c>
      <c r="F547" s="6">
        <f t="shared" si="32"/>
        <v>34407345</v>
      </c>
      <c r="G547" s="8">
        <v>14591467.869999999</v>
      </c>
      <c r="H547" s="1">
        <v>4263.99</v>
      </c>
      <c r="I547" s="12">
        <f t="shared" si="33"/>
        <v>8069.2836990705891</v>
      </c>
      <c r="J547" s="8">
        <f t="shared" si="34"/>
        <v>3422.0220661868343</v>
      </c>
      <c r="K547" s="12">
        <f t="shared" si="35"/>
        <v>11491.305765257424</v>
      </c>
    </row>
    <row r="548" spans="1:11" x14ac:dyDescent="0.25">
      <c r="A548" s="5" t="s">
        <v>1153</v>
      </c>
      <c r="B548" t="s">
        <v>1154</v>
      </c>
      <c r="C548" t="s">
        <v>272</v>
      </c>
      <c r="D548" s="6">
        <v>14448260</v>
      </c>
      <c r="E548" s="6">
        <v>0</v>
      </c>
      <c r="F548" s="6">
        <f t="shared" si="32"/>
        <v>14448260</v>
      </c>
      <c r="G548" s="8">
        <v>5686458.9100000001</v>
      </c>
      <c r="H548" s="1">
        <v>1324.49</v>
      </c>
      <c r="I548" s="12">
        <f t="shared" si="33"/>
        <v>10908.545930886605</v>
      </c>
      <c r="J548" s="8">
        <f t="shared" si="34"/>
        <v>4293.3196249122302</v>
      </c>
      <c r="K548" s="12">
        <f t="shared" si="35"/>
        <v>15201.865555798835</v>
      </c>
    </row>
    <row r="549" spans="1:11" x14ac:dyDescent="0.25">
      <c r="A549" s="5" t="s">
        <v>1155</v>
      </c>
      <c r="B549" t="s">
        <v>1156</v>
      </c>
      <c r="C549" t="s">
        <v>36</v>
      </c>
      <c r="D549" s="6">
        <v>7464765</v>
      </c>
      <c r="E549" s="6">
        <v>0</v>
      </c>
      <c r="F549" s="6">
        <f t="shared" si="32"/>
        <v>7464765</v>
      </c>
      <c r="G549" s="8">
        <v>5543887.2400000002</v>
      </c>
      <c r="H549" s="1">
        <v>1291.3800000000001</v>
      </c>
      <c r="I549" s="12">
        <f t="shared" si="33"/>
        <v>5780.4557914788829</v>
      </c>
      <c r="J549" s="8">
        <f t="shared" si="34"/>
        <v>4292.9945020056066</v>
      </c>
      <c r="K549" s="12">
        <f t="shared" si="35"/>
        <v>10073.45029348449</v>
      </c>
    </row>
    <row r="550" spans="1:11" x14ac:dyDescent="0.25">
      <c r="A550" s="5" t="s">
        <v>1157</v>
      </c>
      <c r="B550" t="s">
        <v>1158</v>
      </c>
      <c r="C550" t="s">
        <v>295</v>
      </c>
      <c r="D550" s="6">
        <v>3425061</v>
      </c>
      <c r="E550" s="6">
        <v>1765120</v>
      </c>
      <c r="F550" s="6">
        <f t="shared" si="32"/>
        <v>5190181</v>
      </c>
      <c r="G550" s="8">
        <v>4734394.62</v>
      </c>
      <c r="H550" s="1">
        <v>766.53</v>
      </c>
      <c r="I550" s="12">
        <f t="shared" si="33"/>
        <v>6771.0083101770315</v>
      </c>
      <c r="J550" s="8">
        <f t="shared" si="34"/>
        <v>6176.3983405737545</v>
      </c>
      <c r="K550" s="12">
        <f t="shared" si="35"/>
        <v>12947.406650750785</v>
      </c>
    </row>
    <row r="551" spans="1:11" x14ac:dyDescent="0.25">
      <c r="A551" s="5" t="s">
        <v>1159</v>
      </c>
      <c r="B551" t="s">
        <v>1160</v>
      </c>
      <c r="C551" t="s">
        <v>27</v>
      </c>
      <c r="D551" s="6">
        <v>41606358</v>
      </c>
      <c r="E551" s="6">
        <v>0</v>
      </c>
      <c r="F551" s="6">
        <f t="shared" si="32"/>
        <v>41606358</v>
      </c>
      <c r="G551" s="8">
        <v>5069430.78</v>
      </c>
      <c r="H551" s="1">
        <v>4051.51</v>
      </c>
      <c r="I551" s="12">
        <f t="shared" si="33"/>
        <v>10269.345996924603</v>
      </c>
      <c r="J551" s="8">
        <f t="shared" si="34"/>
        <v>1251.2447902140191</v>
      </c>
      <c r="K551" s="12">
        <f t="shared" si="35"/>
        <v>11520.590787138623</v>
      </c>
    </row>
    <row r="552" spans="1:11" x14ac:dyDescent="0.25">
      <c r="A552" s="5" t="s">
        <v>1161</v>
      </c>
      <c r="B552" t="s">
        <v>1162</v>
      </c>
      <c r="C552" t="s">
        <v>90</v>
      </c>
      <c r="D552" s="6">
        <v>9780955</v>
      </c>
      <c r="E552" s="6">
        <v>0</v>
      </c>
      <c r="F552" s="6">
        <f t="shared" si="32"/>
        <v>9780955</v>
      </c>
      <c r="G552" s="8">
        <v>7546934.0300000003</v>
      </c>
      <c r="H552" s="1">
        <v>1353.5</v>
      </c>
      <c r="I552" s="12">
        <f t="shared" si="33"/>
        <v>7226.4166974510526</v>
      </c>
      <c r="J552" s="8">
        <f t="shared" si="34"/>
        <v>5575.8655559660147</v>
      </c>
      <c r="K552" s="12">
        <f t="shared" si="35"/>
        <v>12802.282253417066</v>
      </c>
    </row>
    <row r="553" spans="1:11" x14ac:dyDescent="0.25">
      <c r="A553" s="5" t="s">
        <v>1163</v>
      </c>
      <c r="B553" t="s">
        <v>1164</v>
      </c>
      <c r="C553" t="s">
        <v>24</v>
      </c>
      <c r="D553" s="6">
        <v>6190520</v>
      </c>
      <c r="E553" s="6">
        <v>1619168</v>
      </c>
      <c r="F553" s="6">
        <f t="shared" si="32"/>
        <v>7809688</v>
      </c>
      <c r="G553" s="8">
        <v>10250919.15</v>
      </c>
      <c r="H553" s="1">
        <v>1782.29</v>
      </c>
      <c r="I553" s="12">
        <f t="shared" si="33"/>
        <v>4381.8278731295131</v>
      </c>
      <c r="J553" s="8">
        <f t="shared" si="34"/>
        <v>5751.5438845530189</v>
      </c>
      <c r="K553" s="12">
        <f t="shared" si="35"/>
        <v>10133.371757682533</v>
      </c>
    </row>
    <row r="554" spans="1:11" x14ac:dyDescent="0.25">
      <c r="A554" s="5" t="s">
        <v>1165</v>
      </c>
      <c r="B554" t="s">
        <v>1166</v>
      </c>
      <c r="C554" t="s">
        <v>103</v>
      </c>
      <c r="D554" s="6">
        <v>9161027</v>
      </c>
      <c r="E554" s="6">
        <v>829392</v>
      </c>
      <c r="F554" s="6">
        <f t="shared" si="32"/>
        <v>9990419</v>
      </c>
      <c r="G554" s="8">
        <v>6425482.04</v>
      </c>
      <c r="H554" s="1">
        <v>1038.45</v>
      </c>
      <c r="I554" s="12">
        <f t="shared" si="33"/>
        <v>9620.5103760412148</v>
      </c>
      <c r="J554" s="8">
        <f t="shared" si="34"/>
        <v>6187.5699744811973</v>
      </c>
      <c r="K554" s="12">
        <f t="shared" si="35"/>
        <v>15808.080350522412</v>
      </c>
    </row>
    <row r="555" spans="1:11" x14ac:dyDescent="0.25">
      <c r="A555" s="5" t="s">
        <v>1167</v>
      </c>
      <c r="B555" t="s">
        <v>1168</v>
      </c>
      <c r="C555" t="s">
        <v>139</v>
      </c>
      <c r="D555" s="6">
        <v>89344217</v>
      </c>
      <c r="E555" s="6">
        <v>0</v>
      </c>
      <c r="F555" s="6">
        <f t="shared" si="32"/>
        <v>89344217</v>
      </c>
      <c r="G555" s="8">
        <v>1582041.71</v>
      </c>
      <c r="H555" s="1">
        <v>6046.75</v>
      </c>
      <c r="I555" s="12">
        <f t="shared" si="33"/>
        <v>14775.576466696986</v>
      </c>
      <c r="J555" s="8">
        <f t="shared" si="34"/>
        <v>261.63504527225371</v>
      </c>
      <c r="K555" s="12">
        <f t="shared" si="35"/>
        <v>15037.211511969241</v>
      </c>
    </row>
    <row r="556" spans="1:11" x14ac:dyDescent="0.25">
      <c r="A556" s="5" t="s">
        <v>1169</v>
      </c>
      <c r="B556" t="s">
        <v>1170</v>
      </c>
      <c r="C556" t="s">
        <v>227</v>
      </c>
      <c r="D556" s="6">
        <v>7093103</v>
      </c>
      <c r="E556" s="6">
        <v>3511688</v>
      </c>
      <c r="F556" s="6">
        <f t="shared" si="32"/>
        <v>10604791</v>
      </c>
      <c r="G556" s="8">
        <v>6999047.71</v>
      </c>
      <c r="H556" s="1">
        <v>1650.2</v>
      </c>
      <c r="I556" s="12">
        <f t="shared" si="33"/>
        <v>6426.3671070173314</v>
      </c>
      <c r="J556" s="8">
        <f t="shared" si="34"/>
        <v>4241.3329960004849</v>
      </c>
      <c r="K556" s="12">
        <f t="shared" si="35"/>
        <v>10667.700103017816</v>
      </c>
    </row>
    <row r="557" spans="1:11" x14ac:dyDescent="0.25">
      <c r="A557" s="5" t="s">
        <v>1171</v>
      </c>
      <c r="B557" t="s">
        <v>1172</v>
      </c>
      <c r="C557" t="s">
        <v>21</v>
      </c>
      <c r="D557" s="6">
        <v>2962872</v>
      </c>
      <c r="E557" s="6">
        <v>414350</v>
      </c>
      <c r="F557" s="6">
        <f t="shared" si="32"/>
        <v>3377222</v>
      </c>
      <c r="G557" s="8">
        <v>4056747.8</v>
      </c>
      <c r="H557" s="1">
        <v>542.26</v>
      </c>
      <c r="I557" s="12">
        <f t="shared" si="33"/>
        <v>6228.0492752554128</v>
      </c>
      <c r="J557" s="8">
        <f t="shared" si="34"/>
        <v>7481.1857780400542</v>
      </c>
      <c r="K557" s="12">
        <f t="shared" si="35"/>
        <v>13709.235053295466</v>
      </c>
    </row>
    <row r="558" spans="1:11" x14ac:dyDescent="0.25">
      <c r="A558" s="5" t="s">
        <v>1173</v>
      </c>
      <c r="B558" t="s">
        <v>1174</v>
      </c>
      <c r="C558" t="s">
        <v>504</v>
      </c>
      <c r="D558" s="6">
        <v>10872310</v>
      </c>
      <c r="E558" s="6">
        <v>0</v>
      </c>
      <c r="F558" s="6">
        <f t="shared" si="32"/>
        <v>10872310</v>
      </c>
      <c r="G558" s="8">
        <v>10730968.75</v>
      </c>
      <c r="H558" s="1">
        <v>2076.02</v>
      </c>
      <c r="I558" s="12">
        <f t="shared" si="33"/>
        <v>5237.0930915887129</v>
      </c>
      <c r="J558" s="8">
        <f t="shared" si="34"/>
        <v>5169.0102937351276</v>
      </c>
      <c r="K558" s="12">
        <f t="shared" si="35"/>
        <v>10406.10338532384</v>
      </c>
    </row>
    <row r="559" spans="1:11" x14ac:dyDescent="0.25">
      <c r="A559" s="5" t="s">
        <v>1175</v>
      </c>
      <c r="B559" t="s">
        <v>1176</v>
      </c>
      <c r="C559" t="s">
        <v>153</v>
      </c>
      <c r="D559" s="6">
        <v>2188392</v>
      </c>
      <c r="E559" s="6">
        <v>0</v>
      </c>
      <c r="F559" s="6">
        <f t="shared" si="32"/>
        <v>2188392</v>
      </c>
      <c r="G559" s="8">
        <v>9039138.0199999996</v>
      </c>
      <c r="H559" s="1">
        <v>812.25</v>
      </c>
      <c r="I559" s="12">
        <f t="shared" si="33"/>
        <v>2694.2345337026777</v>
      </c>
      <c r="J559" s="8">
        <f t="shared" si="34"/>
        <v>11128.517106802092</v>
      </c>
      <c r="K559" s="12">
        <f t="shared" si="35"/>
        <v>13822.75164050477</v>
      </c>
    </row>
    <row r="560" spans="1:11" x14ac:dyDescent="0.25">
      <c r="A560" s="5" t="s">
        <v>1177</v>
      </c>
      <c r="B560" t="s">
        <v>1178</v>
      </c>
      <c r="C560" t="s">
        <v>183</v>
      </c>
      <c r="D560" s="6">
        <v>7256844</v>
      </c>
      <c r="E560" s="6">
        <v>3779175</v>
      </c>
      <c r="F560" s="6">
        <f t="shared" si="32"/>
        <v>11036019</v>
      </c>
      <c r="G560" s="8">
        <v>8492889.2799999993</v>
      </c>
      <c r="H560" s="1">
        <v>1779.96</v>
      </c>
      <c r="I560" s="12">
        <f t="shared" si="33"/>
        <v>6200.1500033708626</v>
      </c>
      <c r="J560" s="8">
        <f t="shared" si="34"/>
        <v>4771.3933346816775</v>
      </c>
      <c r="K560" s="12">
        <f t="shared" si="35"/>
        <v>10971.543338052539</v>
      </c>
    </row>
    <row r="561" spans="1:11" x14ac:dyDescent="0.25">
      <c r="A561" s="5" t="s">
        <v>1179</v>
      </c>
      <c r="B561" t="s">
        <v>1180</v>
      </c>
      <c r="C561" t="s">
        <v>57</v>
      </c>
      <c r="D561" s="6">
        <v>8197085</v>
      </c>
      <c r="E561" s="6">
        <v>0</v>
      </c>
      <c r="F561" s="6">
        <f t="shared" si="32"/>
        <v>8197085</v>
      </c>
      <c r="G561" s="8">
        <v>792643.97</v>
      </c>
      <c r="H561" s="1">
        <v>1034.3699999999999</v>
      </c>
      <c r="I561" s="12">
        <f t="shared" si="33"/>
        <v>7924.7126270096778</v>
      </c>
      <c r="J561" s="8">
        <f t="shared" si="34"/>
        <v>766.30603169078768</v>
      </c>
      <c r="K561" s="12">
        <f t="shared" si="35"/>
        <v>8691.0186587004646</v>
      </c>
    </row>
    <row r="562" spans="1:11" x14ac:dyDescent="0.25">
      <c r="A562" s="5" t="s">
        <v>1181</v>
      </c>
      <c r="B562" t="s">
        <v>1182</v>
      </c>
      <c r="C562" t="s">
        <v>331</v>
      </c>
      <c r="D562" s="6">
        <v>7315495</v>
      </c>
      <c r="E562" s="6">
        <v>3242885</v>
      </c>
      <c r="F562" s="6">
        <f t="shared" si="32"/>
        <v>10558380</v>
      </c>
      <c r="G562" s="8">
        <v>12260283.23</v>
      </c>
      <c r="H562" s="1">
        <v>2096.5100000000002</v>
      </c>
      <c r="I562" s="12">
        <f t="shared" si="33"/>
        <v>5036.1696342969981</v>
      </c>
      <c r="J562" s="8">
        <f t="shared" si="34"/>
        <v>5847.9488435542871</v>
      </c>
      <c r="K562" s="12">
        <f t="shared" si="35"/>
        <v>10884.118477851285</v>
      </c>
    </row>
    <row r="563" spans="1:11" x14ac:dyDescent="0.25">
      <c r="A563" s="5" t="s">
        <v>1183</v>
      </c>
      <c r="B563" t="s">
        <v>1184</v>
      </c>
      <c r="C563" t="s">
        <v>183</v>
      </c>
      <c r="D563" s="6">
        <v>27088245</v>
      </c>
      <c r="E563" s="6">
        <v>0</v>
      </c>
      <c r="F563" s="6">
        <f t="shared" si="32"/>
        <v>27088245</v>
      </c>
      <c r="G563" s="8">
        <v>4853652.87</v>
      </c>
      <c r="H563" s="1">
        <v>2902.31</v>
      </c>
      <c r="I563" s="12">
        <f t="shared" si="33"/>
        <v>9333.3396501407497</v>
      </c>
      <c r="J563" s="8">
        <f t="shared" si="34"/>
        <v>1672.3412971047201</v>
      </c>
      <c r="K563" s="12">
        <f t="shared" si="35"/>
        <v>11005.68094724547</v>
      </c>
    </row>
    <row r="564" spans="1:11" x14ac:dyDescent="0.25">
      <c r="A564" s="5" t="s">
        <v>1185</v>
      </c>
      <c r="B564" t="s">
        <v>1186</v>
      </c>
      <c r="C564" t="s">
        <v>57</v>
      </c>
      <c r="D564" s="6">
        <v>1437328</v>
      </c>
      <c r="E564" s="6">
        <v>479877</v>
      </c>
      <c r="F564" s="6">
        <f t="shared" si="32"/>
        <v>1917205</v>
      </c>
      <c r="G564" s="8">
        <v>1602802.46</v>
      </c>
      <c r="H564" s="1">
        <v>252</v>
      </c>
      <c r="I564" s="12">
        <f t="shared" si="33"/>
        <v>7607.9563492063489</v>
      </c>
      <c r="J564" s="8">
        <f t="shared" si="34"/>
        <v>6360.3272222222222</v>
      </c>
      <c r="K564" s="12">
        <f t="shared" si="35"/>
        <v>13968.283571428572</v>
      </c>
    </row>
    <row r="565" spans="1:11" x14ac:dyDescent="0.25">
      <c r="A565" s="5" t="s">
        <v>1187</v>
      </c>
      <c r="B565" t="s">
        <v>1188</v>
      </c>
      <c r="C565" t="s">
        <v>399</v>
      </c>
      <c r="D565" s="6">
        <v>18519091</v>
      </c>
      <c r="E565" s="6">
        <v>0</v>
      </c>
      <c r="F565" s="6">
        <f t="shared" si="32"/>
        <v>18519091</v>
      </c>
      <c r="G565" s="8">
        <v>4034365.06</v>
      </c>
      <c r="H565" s="1">
        <v>1734.51</v>
      </c>
      <c r="I565" s="12">
        <f t="shared" si="33"/>
        <v>10676.84302771388</v>
      </c>
      <c r="J565" s="8">
        <f t="shared" si="34"/>
        <v>2325.9393488650976</v>
      </c>
      <c r="K565" s="12">
        <f t="shared" si="35"/>
        <v>13002.782376578976</v>
      </c>
    </row>
    <row r="566" spans="1:11" x14ac:dyDescent="0.25">
      <c r="A566" s="5" t="s">
        <v>1189</v>
      </c>
      <c r="B566" t="s">
        <v>1190</v>
      </c>
      <c r="C566" t="s">
        <v>48</v>
      </c>
      <c r="D566" s="6">
        <v>4174671</v>
      </c>
      <c r="E566" s="6">
        <v>2494023</v>
      </c>
      <c r="F566" s="6">
        <f t="shared" si="32"/>
        <v>6668694</v>
      </c>
      <c r="G566" s="8">
        <v>8075414.4699999997</v>
      </c>
      <c r="H566" s="1">
        <v>1333.25</v>
      </c>
      <c r="I566" s="12">
        <f t="shared" si="33"/>
        <v>5001.8331145696602</v>
      </c>
      <c r="J566" s="8">
        <f t="shared" si="34"/>
        <v>6056.9394112132004</v>
      </c>
      <c r="K566" s="12">
        <f t="shared" si="35"/>
        <v>11058.772525782861</v>
      </c>
    </row>
    <row r="567" spans="1:11" x14ac:dyDescent="0.25">
      <c r="A567" s="5" t="s">
        <v>1191</v>
      </c>
      <c r="B567" t="s">
        <v>1192</v>
      </c>
      <c r="C567" t="s">
        <v>1193</v>
      </c>
      <c r="D567" s="6">
        <v>8046974</v>
      </c>
      <c r="E567" s="6">
        <v>0</v>
      </c>
      <c r="F567" s="6">
        <f t="shared" si="32"/>
        <v>8046974</v>
      </c>
      <c r="G567" s="8">
        <v>17141003.710000001</v>
      </c>
      <c r="H567" s="1">
        <v>1918.01</v>
      </c>
      <c r="I567" s="12">
        <f t="shared" si="33"/>
        <v>4195.4807326343453</v>
      </c>
      <c r="J567" s="8">
        <f t="shared" si="34"/>
        <v>8936.8687910907665</v>
      </c>
      <c r="K567" s="12">
        <f t="shared" si="35"/>
        <v>13132.349523725112</v>
      </c>
    </row>
    <row r="568" spans="1:11" x14ac:dyDescent="0.25">
      <c r="A568" s="5" t="s">
        <v>1194</v>
      </c>
      <c r="B568" t="s">
        <v>1195</v>
      </c>
      <c r="C568" t="s">
        <v>145</v>
      </c>
      <c r="D568" s="6">
        <v>28482932</v>
      </c>
      <c r="E568" s="6">
        <v>0</v>
      </c>
      <c r="F568" s="6">
        <f t="shared" si="32"/>
        <v>28482932</v>
      </c>
      <c r="G568" s="8">
        <v>17812462.559999999</v>
      </c>
      <c r="H568" s="1">
        <v>4597.54</v>
      </c>
      <c r="I568" s="12">
        <f t="shared" si="33"/>
        <v>6195.2548536826216</v>
      </c>
      <c r="J568" s="8">
        <f t="shared" si="34"/>
        <v>3874.3464026414122</v>
      </c>
      <c r="K568" s="12">
        <f t="shared" si="35"/>
        <v>10069.601256324033</v>
      </c>
    </row>
    <row r="569" spans="1:11" x14ac:dyDescent="0.25">
      <c r="A569" s="5" t="s">
        <v>1196</v>
      </c>
      <c r="B569" t="s">
        <v>1197</v>
      </c>
      <c r="C569" t="s">
        <v>39</v>
      </c>
      <c r="D569" s="6">
        <v>5653917</v>
      </c>
      <c r="E569" s="6">
        <v>1651251</v>
      </c>
      <c r="F569" s="6">
        <f t="shared" si="32"/>
        <v>7305168</v>
      </c>
      <c r="G569" s="8">
        <v>1260468.68</v>
      </c>
      <c r="H569" s="1">
        <v>510.2</v>
      </c>
      <c r="I569" s="12">
        <f t="shared" si="33"/>
        <v>14318.243825950607</v>
      </c>
      <c r="J569" s="8">
        <f t="shared" si="34"/>
        <v>2470.5383771070169</v>
      </c>
      <c r="K569" s="12">
        <f t="shared" si="35"/>
        <v>16788.782203057624</v>
      </c>
    </row>
    <row r="570" spans="1:11" x14ac:dyDescent="0.25">
      <c r="A570" s="5" t="s">
        <v>1198</v>
      </c>
      <c r="B570" t="s">
        <v>1199</v>
      </c>
      <c r="C570" t="s">
        <v>780</v>
      </c>
      <c r="D570" s="6">
        <v>9054902</v>
      </c>
      <c r="E570" s="6">
        <v>2492896</v>
      </c>
      <c r="F570" s="6">
        <f t="shared" si="32"/>
        <v>11547798</v>
      </c>
      <c r="G570" s="8">
        <v>16426026.789999999</v>
      </c>
      <c r="H570" s="1">
        <v>3041.03</v>
      </c>
      <c r="I570" s="12">
        <f t="shared" si="33"/>
        <v>3797.3311674005186</v>
      </c>
      <c r="J570" s="8">
        <f t="shared" si="34"/>
        <v>5401.4681834773082</v>
      </c>
      <c r="K570" s="12">
        <f t="shared" si="35"/>
        <v>9198.7993508778272</v>
      </c>
    </row>
    <row r="571" spans="1:11" x14ac:dyDescent="0.25">
      <c r="A571" s="5" t="s">
        <v>1200</v>
      </c>
      <c r="B571" t="s">
        <v>1201</v>
      </c>
      <c r="C571" t="s">
        <v>156</v>
      </c>
      <c r="D571" s="6">
        <v>15282943</v>
      </c>
      <c r="E571" s="6">
        <v>0</v>
      </c>
      <c r="F571" s="6">
        <f t="shared" si="32"/>
        <v>15282943</v>
      </c>
      <c r="G571" s="8">
        <v>55781108.109999999</v>
      </c>
      <c r="H571" s="1">
        <v>5744.06</v>
      </c>
      <c r="I571" s="12">
        <f t="shared" si="33"/>
        <v>2660.6516993206892</v>
      </c>
      <c r="J571" s="8">
        <f t="shared" si="34"/>
        <v>9711.09426259475</v>
      </c>
      <c r="K571" s="12">
        <f t="shared" si="35"/>
        <v>12371.74596191544</v>
      </c>
    </row>
    <row r="572" spans="1:11" x14ac:dyDescent="0.25">
      <c r="A572" s="5" t="s">
        <v>1202</v>
      </c>
      <c r="B572" t="s">
        <v>1203</v>
      </c>
      <c r="C572" t="s">
        <v>119</v>
      </c>
      <c r="D572" s="6">
        <v>9558241</v>
      </c>
      <c r="E572" s="6">
        <v>0</v>
      </c>
      <c r="F572" s="6">
        <f t="shared" si="32"/>
        <v>9558241</v>
      </c>
      <c r="G572" s="8">
        <v>11886933.23</v>
      </c>
      <c r="H572" s="1">
        <v>2015.7</v>
      </c>
      <c r="I572" s="12">
        <f t="shared" si="33"/>
        <v>4741.8966115989479</v>
      </c>
      <c r="J572" s="8">
        <f t="shared" si="34"/>
        <v>5897.173800664782</v>
      </c>
      <c r="K572" s="12">
        <f t="shared" si="35"/>
        <v>10639.070412263729</v>
      </c>
    </row>
    <row r="573" spans="1:11" x14ac:dyDescent="0.25">
      <c r="A573" s="5" t="s">
        <v>1204</v>
      </c>
      <c r="B573" t="s">
        <v>1205</v>
      </c>
      <c r="C573" t="s">
        <v>98</v>
      </c>
      <c r="D573" s="6">
        <v>21978707</v>
      </c>
      <c r="E573" s="6">
        <v>0</v>
      </c>
      <c r="F573" s="6">
        <f t="shared" si="32"/>
        <v>21978707</v>
      </c>
      <c r="G573" s="8">
        <v>10567307.960000001</v>
      </c>
      <c r="H573" s="1">
        <v>2121.34</v>
      </c>
      <c r="I573" s="12">
        <f t="shared" si="33"/>
        <v>10360.76583668813</v>
      </c>
      <c r="J573" s="8">
        <f t="shared" si="34"/>
        <v>4981.4305863275104</v>
      </c>
      <c r="K573" s="12">
        <f t="shared" si="35"/>
        <v>15342.196423015641</v>
      </c>
    </row>
    <row r="574" spans="1:11" x14ac:dyDescent="0.25">
      <c r="A574" s="5" t="s">
        <v>1206</v>
      </c>
      <c r="B574" t="s">
        <v>1207</v>
      </c>
      <c r="C574" t="s">
        <v>757</v>
      </c>
      <c r="D574" s="6">
        <v>5235539</v>
      </c>
      <c r="E574" s="6">
        <v>0</v>
      </c>
      <c r="F574" s="6">
        <f t="shared" si="32"/>
        <v>5235539</v>
      </c>
      <c r="G574" s="8">
        <v>16436908.630000001</v>
      </c>
      <c r="H574" s="1">
        <v>2249.46</v>
      </c>
      <c r="I574" s="12">
        <f t="shared" si="33"/>
        <v>2327.4648137775289</v>
      </c>
      <c r="J574" s="8">
        <f t="shared" si="34"/>
        <v>7307.0464155841846</v>
      </c>
      <c r="K574" s="12">
        <f t="shared" si="35"/>
        <v>9634.511229361713</v>
      </c>
    </row>
    <row r="575" spans="1:11" x14ac:dyDescent="0.25">
      <c r="A575" s="5" t="s">
        <v>1208</v>
      </c>
      <c r="B575" t="s">
        <v>1209</v>
      </c>
      <c r="C575" t="s">
        <v>51</v>
      </c>
      <c r="D575" s="6">
        <v>45399785</v>
      </c>
      <c r="E575" s="6">
        <v>0</v>
      </c>
      <c r="F575" s="6">
        <f t="shared" si="32"/>
        <v>45399785</v>
      </c>
      <c r="G575" s="8">
        <v>29856934.32</v>
      </c>
      <c r="H575" s="1">
        <v>7482.28</v>
      </c>
      <c r="I575" s="12">
        <f t="shared" si="33"/>
        <v>6067.6404785707036</v>
      </c>
      <c r="J575" s="8">
        <f t="shared" si="34"/>
        <v>3990.3524487188397</v>
      </c>
      <c r="K575" s="12">
        <f t="shared" si="35"/>
        <v>10057.992927289542</v>
      </c>
    </row>
    <row r="576" spans="1:11" x14ac:dyDescent="0.25">
      <c r="A576" s="5" t="s">
        <v>1210</v>
      </c>
      <c r="B576" t="s">
        <v>1211</v>
      </c>
      <c r="C576" t="s">
        <v>153</v>
      </c>
      <c r="D576" s="6">
        <v>2262226</v>
      </c>
      <c r="E576" s="6">
        <v>0</v>
      </c>
      <c r="F576" s="6">
        <f t="shared" si="32"/>
        <v>2262226</v>
      </c>
      <c r="G576" s="8">
        <v>14472828.6</v>
      </c>
      <c r="H576" s="1">
        <v>1279.05</v>
      </c>
      <c r="I576" s="12">
        <f t="shared" si="33"/>
        <v>1768.6767522770806</v>
      </c>
      <c r="J576" s="8">
        <f t="shared" si="34"/>
        <v>11315.295414565499</v>
      </c>
      <c r="K576" s="12">
        <f t="shared" si="35"/>
        <v>13083.972166842579</v>
      </c>
    </row>
    <row r="577" spans="1:11" x14ac:dyDescent="0.25">
      <c r="A577" s="5" t="s">
        <v>1212</v>
      </c>
      <c r="B577" t="s">
        <v>1213</v>
      </c>
      <c r="C577" t="s">
        <v>75</v>
      </c>
      <c r="D577" s="6">
        <v>5379875</v>
      </c>
      <c r="E577" s="6">
        <v>0</v>
      </c>
      <c r="F577" s="6">
        <f t="shared" si="32"/>
        <v>5379875</v>
      </c>
      <c r="G577" s="8">
        <v>5565606.4199999999</v>
      </c>
      <c r="H577" s="1">
        <v>1075.29</v>
      </c>
      <c r="I577" s="12">
        <f t="shared" si="33"/>
        <v>5003.1851872518109</v>
      </c>
      <c r="J577" s="8">
        <f t="shared" si="34"/>
        <v>5175.9120051334994</v>
      </c>
      <c r="K577" s="12">
        <f t="shared" si="35"/>
        <v>10179.09719238531</v>
      </c>
    </row>
    <row r="578" spans="1:11" x14ac:dyDescent="0.25">
      <c r="A578" s="5" t="s">
        <v>1214</v>
      </c>
      <c r="B578" t="s">
        <v>1215</v>
      </c>
      <c r="C578" t="s">
        <v>62</v>
      </c>
      <c r="D578" s="6">
        <v>6983018</v>
      </c>
      <c r="E578" s="6">
        <v>0</v>
      </c>
      <c r="F578" s="6">
        <f t="shared" si="32"/>
        <v>6983018</v>
      </c>
      <c r="G578" s="8">
        <v>11038183.640000001</v>
      </c>
      <c r="H578" s="1">
        <v>1863.25</v>
      </c>
      <c r="I578" s="12">
        <f t="shared" si="33"/>
        <v>3747.7622433919228</v>
      </c>
      <c r="J578" s="8">
        <f t="shared" si="34"/>
        <v>5924.1559855091909</v>
      </c>
      <c r="K578" s="12">
        <f t="shared" si="35"/>
        <v>9671.9182289011133</v>
      </c>
    </row>
    <row r="579" spans="1:11" x14ac:dyDescent="0.25">
      <c r="A579" s="5" t="s">
        <v>1216</v>
      </c>
      <c r="B579" t="s">
        <v>1217</v>
      </c>
      <c r="C579" t="s">
        <v>387</v>
      </c>
      <c r="D579" s="6">
        <v>5144185</v>
      </c>
      <c r="E579" s="6">
        <v>0</v>
      </c>
      <c r="F579" s="6">
        <f t="shared" si="32"/>
        <v>5144185</v>
      </c>
      <c r="G579" s="8">
        <v>13855675.380000001</v>
      </c>
      <c r="H579" s="1">
        <v>1787.36</v>
      </c>
      <c r="I579" s="12">
        <f t="shared" si="33"/>
        <v>2878.091151195059</v>
      </c>
      <c r="J579" s="8">
        <f t="shared" si="34"/>
        <v>7752.0339383224427</v>
      </c>
      <c r="K579" s="12">
        <f t="shared" si="35"/>
        <v>10630.125089517502</v>
      </c>
    </row>
    <row r="580" spans="1:11" x14ac:dyDescent="0.25">
      <c r="A580" s="5" t="s">
        <v>1218</v>
      </c>
      <c r="B580" t="s">
        <v>1219</v>
      </c>
      <c r="C580" t="s">
        <v>230</v>
      </c>
      <c r="D580" s="6">
        <v>10979034</v>
      </c>
      <c r="E580" s="6">
        <v>0</v>
      </c>
      <c r="F580" s="6">
        <f t="shared" si="32"/>
        <v>10979034</v>
      </c>
      <c r="G580" s="8">
        <v>3739807.68</v>
      </c>
      <c r="H580" s="1">
        <v>1335.96</v>
      </c>
      <c r="I580" s="12">
        <f t="shared" si="33"/>
        <v>8218.0858708344567</v>
      </c>
      <c r="J580" s="8">
        <f t="shared" si="34"/>
        <v>2799.3410581155126</v>
      </c>
      <c r="K580" s="12">
        <f t="shared" si="35"/>
        <v>11017.42692894997</v>
      </c>
    </row>
    <row r="581" spans="1:11" x14ac:dyDescent="0.25">
      <c r="A581" s="5" t="s">
        <v>1220</v>
      </c>
      <c r="B581" t="s">
        <v>1221</v>
      </c>
      <c r="C581" t="s">
        <v>54</v>
      </c>
      <c r="D581" s="6">
        <v>4738426</v>
      </c>
      <c r="E581" s="6">
        <v>611468</v>
      </c>
      <c r="F581" s="6">
        <f t="shared" si="32"/>
        <v>5349894</v>
      </c>
      <c r="G581" s="8">
        <v>4906868.07</v>
      </c>
      <c r="H581" s="1">
        <v>894.53</v>
      </c>
      <c r="I581" s="12">
        <f t="shared" si="33"/>
        <v>5980.6758856606266</v>
      </c>
      <c r="J581" s="8">
        <f t="shared" si="34"/>
        <v>5485.4147652957427</v>
      </c>
      <c r="K581" s="12">
        <f t="shared" si="35"/>
        <v>11466.090650956368</v>
      </c>
    </row>
    <row r="582" spans="1:11" x14ac:dyDescent="0.25">
      <c r="A582" s="5" t="s">
        <v>1222</v>
      </c>
      <c r="B582" t="s">
        <v>1223</v>
      </c>
      <c r="C582" t="s">
        <v>780</v>
      </c>
      <c r="D582" s="6">
        <v>1695503</v>
      </c>
      <c r="E582" s="6">
        <v>791971</v>
      </c>
      <c r="F582" s="6">
        <f t="shared" si="32"/>
        <v>2487474</v>
      </c>
      <c r="G582" s="8">
        <v>3692651.99</v>
      </c>
      <c r="H582" s="1">
        <v>448.31</v>
      </c>
      <c r="I582" s="12">
        <f t="shared" si="33"/>
        <v>5548.5579175124358</v>
      </c>
      <c r="J582" s="8">
        <f t="shared" si="34"/>
        <v>8236.8271731614295</v>
      </c>
      <c r="K582" s="12">
        <f t="shared" si="35"/>
        <v>13785.385090673866</v>
      </c>
    </row>
    <row r="583" spans="1:11" x14ac:dyDescent="0.25">
      <c r="A583" s="5" t="s">
        <v>1224</v>
      </c>
      <c r="B583" t="s">
        <v>1225</v>
      </c>
      <c r="C583" t="s">
        <v>156</v>
      </c>
      <c r="D583" s="6">
        <v>3712394</v>
      </c>
      <c r="E583" s="6">
        <v>0</v>
      </c>
      <c r="F583" s="6">
        <f t="shared" si="32"/>
        <v>3712394</v>
      </c>
      <c r="G583" s="8">
        <v>4580198.37</v>
      </c>
      <c r="H583" s="1">
        <v>716.65</v>
      </c>
      <c r="I583" s="12">
        <f t="shared" si="33"/>
        <v>5180.2051210493273</v>
      </c>
      <c r="J583" s="8">
        <f t="shared" si="34"/>
        <v>6391.1231005372219</v>
      </c>
      <c r="K583" s="12">
        <f t="shared" si="35"/>
        <v>11571.328221586549</v>
      </c>
    </row>
    <row r="584" spans="1:11" x14ac:dyDescent="0.25">
      <c r="A584" s="5" t="s">
        <v>1226</v>
      </c>
      <c r="B584" t="s">
        <v>1227</v>
      </c>
      <c r="C584" t="s">
        <v>42</v>
      </c>
      <c r="D584" s="6">
        <v>6223445</v>
      </c>
      <c r="E584" s="6">
        <v>2099961</v>
      </c>
      <c r="F584" s="6">
        <f t="shared" si="32"/>
        <v>8323406</v>
      </c>
      <c r="G584" s="8">
        <v>4807020.2699999996</v>
      </c>
      <c r="H584" s="1">
        <v>1054.8599999999999</v>
      </c>
      <c r="I584" s="12">
        <f t="shared" si="33"/>
        <v>7890.5314449310818</v>
      </c>
      <c r="J584" s="8">
        <f t="shared" si="34"/>
        <v>4557.0220408395426</v>
      </c>
      <c r="K584" s="12">
        <f t="shared" si="35"/>
        <v>12447.553485770624</v>
      </c>
    </row>
    <row r="585" spans="1:11" x14ac:dyDescent="0.25">
      <c r="A585" s="5" t="s">
        <v>1228</v>
      </c>
      <c r="B585" t="s">
        <v>1229</v>
      </c>
      <c r="C585" t="s">
        <v>582</v>
      </c>
      <c r="D585" s="6">
        <v>2964816</v>
      </c>
      <c r="E585" s="6">
        <v>0</v>
      </c>
      <c r="F585" s="6">
        <f t="shared" si="32"/>
        <v>2964816</v>
      </c>
      <c r="G585" s="8">
        <v>13756974.02</v>
      </c>
      <c r="H585" s="1">
        <v>1412.46</v>
      </c>
      <c r="I585" s="12">
        <f t="shared" si="33"/>
        <v>2099.0442207212946</v>
      </c>
      <c r="J585" s="8">
        <f t="shared" si="34"/>
        <v>9739.7264488905876</v>
      </c>
      <c r="K585" s="12">
        <f t="shared" si="35"/>
        <v>11838.770669611882</v>
      </c>
    </row>
    <row r="586" spans="1:11" x14ac:dyDescent="0.25">
      <c r="A586" s="5" t="s">
        <v>1230</v>
      </c>
      <c r="B586" t="s">
        <v>1231</v>
      </c>
      <c r="C586" t="s">
        <v>103</v>
      </c>
      <c r="D586" s="6">
        <v>1358936</v>
      </c>
      <c r="E586" s="6">
        <v>0</v>
      </c>
      <c r="F586" s="6">
        <f t="shared" si="32"/>
        <v>1358936</v>
      </c>
      <c r="G586" s="8">
        <v>8558402.0800000001</v>
      </c>
      <c r="H586" s="1">
        <v>719.42</v>
      </c>
      <c r="I586" s="12">
        <f t="shared" si="33"/>
        <v>1888.9327513830588</v>
      </c>
      <c r="J586" s="8">
        <f t="shared" si="34"/>
        <v>11896.252647966417</v>
      </c>
      <c r="K586" s="12">
        <f t="shared" si="35"/>
        <v>13785.185399349477</v>
      </c>
    </row>
    <row r="587" spans="1:11" x14ac:dyDescent="0.25">
      <c r="A587" s="5" t="s">
        <v>1232</v>
      </c>
      <c r="B587" t="s">
        <v>1233</v>
      </c>
      <c r="C587" t="s">
        <v>78</v>
      </c>
      <c r="D587" s="6">
        <v>6572185</v>
      </c>
      <c r="E587" s="6">
        <v>0</v>
      </c>
      <c r="F587" s="6">
        <f t="shared" ref="F587:F621" si="36">D587+E587</f>
        <v>6572185</v>
      </c>
      <c r="G587" s="8">
        <v>10675810.34</v>
      </c>
      <c r="H587" s="1">
        <v>1702.48</v>
      </c>
      <c r="I587" s="12">
        <f t="shared" ref="I587:I621" si="37">F587/H587</f>
        <v>3860.3595930642355</v>
      </c>
      <c r="J587" s="8">
        <f t="shared" ref="J587:J621" si="38">G587/H587</f>
        <v>6270.7405314599873</v>
      </c>
      <c r="K587" s="12">
        <f t="shared" ref="K587:K621" si="39">I587+J587</f>
        <v>10131.100124524222</v>
      </c>
    </row>
    <row r="588" spans="1:11" x14ac:dyDescent="0.25">
      <c r="A588" s="5" t="s">
        <v>1234</v>
      </c>
      <c r="B588" t="s">
        <v>1235</v>
      </c>
      <c r="C588" t="s">
        <v>183</v>
      </c>
      <c r="D588" s="6">
        <v>21540619</v>
      </c>
      <c r="E588" s="6">
        <v>0</v>
      </c>
      <c r="F588" s="6">
        <f t="shared" si="36"/>
        <v>21540619</v>
      </c>
      <c r="G588" s="8">
        <v>19641518.489999998</v>
      </c>
      <c r="H588" s="1">
        <v>3385.92</v>
      </c>
      <c r="I588" s="12">
        <f t="shared" si="37"/>
        <v>6361.8216024005287</v>
      </c>
      <c r="J588" s="8">
        <f t="shared" si="38"/>
        <v>5800.939918840374</v>
      </c>
      <c r="K588" s="12">
        <f t="shared" si="39"/>
        <v>12162.761521240904</v>
      </c>
    </row>
    <row r="589" spans="1:11" x14ac:dyDescent="0.25">
      <c r="A589" s="5" t="s">
        <v>1236</v>
      </c>
      <c r="B589" t="s">
        <v>1237</v>
      </c>
      <c r="C589" t="s">
        <v>93</v>
      </c>
      <c r="D589" s="6">
        <v>44208946</v>
      </c>
      <c r="E589" s="6">
        <v>0</v>
      </c>
      <c r="F589" s="6">
        <f t="shared" si="36"/>
        <v>44208946</v>
      </c>
      <c r="G589" s="8">
        <v>28872624.859999999</v>
      </c>
      <c r="H589" s="1">
        <v>8504.5300000000007</v>
      </c>
      <c r="I589" s="12">
        <f t="shared" si="37"/>
        <v>5198.2820920144904</v>
      </c>
      <c r="J589" s="8">
        <f t="shared" si="38"/>
        <v>3394.9700759477591</v>
      </c>
      <c r="K589" s="12">
        <f t="shared" si="39"/>
        <v>8593.2521679622496</v>
      </c>
    </row>
    <row r="590" spans="1:11" x14ac:dyDescent="0.25">
      <c r="A590" s="5" t="s">
        <v>1238</v>
      </c>
      <c r="B590" t="s">
        <v>1239</v>
      </c>
      <c r="C590" t="s">
        <v>129</v>
      </c>
      <c r="D590" s="6">
        <v>21085375</v>
      </c>
      <c r="E590" s="6">
        <v>0</v>
      </c>
      <c r="F590" s="6">
        <f t="shared" si="36"/>
        <v>21085375</v>
      </c>
      <c r="G590" s="8">
        <v>2872226.64</v>
      </c>
      <c r="H590" s="1">
        <v>1744.05</v>
      </c>
      <c r="I590" s="12">
        <f t="shared" si="37"/>
        <v>12089.891344858233</v>
      </c>
      <c r="J590" s="8">
        <f t="shared" si="38"/>
        <v>1646.8717295949086</v>
      </c>
      <c r="K590" s="12">
        <f t="shared" si="39"/>
        <v>13736.763074453142</v>
      </c>
    </row>
    <row r="591" spans="1:11" x14ac:dyDescent="0.25">
      <c r="A591" s="5" t="s">
        <v>1240</v>
      </c>
      <c r="B591" t="s">
        <v>1241</v>
      </c>
      <c r="C591" t="s">
        <v>371</v>
      </c>
      <c r="D591" s="6">
        <v>13319916</v>
      </c>
      <c r="E591" s="6">
        <v>0</v>
      </c>
      <c r="F591" s="6">
        <f t="shared" si="36"/>
        <v>13319916</v>
      </c>
      <c r="G591" s="8">
        <v>10071681.560000001</v>
      </c>
      <c r="H591" s="1">
        <v>2089.98</v>
      </c>
      <c r="I591" s="12">
        <f t="shared" si="37"/>
        <v>6373.2265380529952</v>
      </c>
      <c r="J591" s="8">
        <f t="shared" si="38"/>
        <v>4819.0325074881102</v>
      </c>
      <c r="K591" s="12">
        <f t="shared" si="39"/>
        <v>11192.259045541105</v>
      </c>
    </row>
    <row r="592" spans="1:11" x14ac:dyDescent="0.25">
      <c r="A592" s="5" t="s">
        <v>1242</v>
      </c>
      <c r="B592" t="s">
        <v>1243</v>
      </c>
      <c r="C592" t="s">
        <v>504</v>
      </c>
      <c r="D592" s="6">
        <v>3578809</v>
      </c>
      <c r="E592" s="6">
        <v>2348459</v>
      </c>
      <c r="F592" s="6">
        <f t="shared" si="36"/>
        <v>5927268</v>
      </c>
      <c r="G592" s="8">
        <v>5667110.7800000003</v>
      </c>
      <c r="H592" s="1">
        <v>1019.64</v>
      </c>
      <c r="I592" s="12">
        <f t="shared" si="37"/>
        <v>5813.0987407320235</v>
      </c>
      <c r="J592" s="8">
        <f t="shared" si="38"/>
        <v>5557.9525911105884</v>
      </c>
      <c r="K592" s="12">
        <f t="shared" si="39"/>
        <v>11371.051331842613</v>
      </c>
    </row>
    <row r="593" spans="1:11" x14ac:dyDescent="0.25">
      <c r="A593" s="5" t="s">
        <v>1244</v>
      </c>
      <c r="B593" t="s">
        <v>1245</v>
      </c>
      <c r="C593" t="s">
        <v>378</v>
      </c>
      <c r="D593" s="6">
        <v>10663393</v>
      </c>
      <c r="E593" s="6">
        <v>0</v>
      </c>
      <c r="F593" s="6">
        <f t="shared" si="36"/>
        <v>10663393</v>
      </c>
      <c r="G593" s="8">
        <v>4954698.68</v>
      </c>
      <c r="H593" s="1">
        <v>1533.98</v>
      </c>
      <c r="I593" s="12">
        <f t="shared" si="37"/>
        <v>6951.4550385272296</v>
      </c>
      <c r="J593" s="8">
        <f t="shared" si="38"/>
        <v>3229.963024289756</v>
      </c>
      <c r="K593" s="12">
        <f t="shared" si="39"/>
        <v>10181.418062816985</v>
      </c>
    </row>
    <row r="594" spans="1:11" x14ac:dyDescent="0.25">
      <c r="A594" s="5" t="s">
        <v>1246</v>
      </c>
      <c r="B594" t="s">
        <v>1247</v>
      </c>
      <c r="C594" t="s">
        <v>383</v>
      </c>
      <c r="D594" s="6">
        <v>6418371</v>
      </c>
      <c r="E594" s="6">
        <v>0</v>
      </c>
      <c r="F594" s="6">
        <f t="shared" si="36"/>
        <v>6418371</v>
      </c>
      <c r="G594" s="8">
        <v>24544985.870000001</v>
      </c>
      <c r="H594" s="1">
        <v>2887.67</v>
      </c>
      <c r="I594" s="12">
        <f t="shared" si="37"/>
        <v>2222.6816083555254</v>
      </c>
      <c r="J594" s="8">
        <f t="shared" si="38"/>
        <v>8499.9275782897639</v>
      </c>
      <c r="K594" s="12">
        <f t="shared" si="39"/>
        <v>10722.60918664529</v>
      </c>
    </row>
    <row r="595" spans="1:11" x14ac:dyDescent="0.25">
      <c r="A595" s="5" t="s">
        <v>1248</v>
      </c>
      <c r="B595" t="s">
        <v>1249</v>
      </c>
      <c r="C595" t="s">
        <v>387</v>
      </c>
      <c r="D595" s="6">
        <v>1496994</v>
      </c>
      <c r="E595" s="6">
        <v>0</v>
      </c>
      <c r="F595" s="6">
        <f t="shared" si="36"/>
        <v>1496994</v>
      </c>
      <c r="G595" s="8">
        <v>9660580.0199999996</v>
      </c>
      <c r="H595" s="1">
        <v>712.17</v>
      </c>
      <c r="I595" s="12">
        <f t="shared" si="37"/>
        <v>2102.0177766544507</v>
      </c>
      <c r="J595" s="8">
        <f t="shared" si="38"/>
        <v>13564.991532920511</v>
      </c>
      <c r="K595" s="12">
        <f t="shared" si="39"/>
        <v>15667.009309574962</v>
      </c>
    </row>
    <row r="596" spans="1:11" x14ac:dyDescent="0.25">
      <c r="A596" s="5" t="s">
        <v>1250</v>
      </c>
      <c r="B596" t="s">
        <v>1251</v>
      </c>
      <c r="C596" t="s">
        <v>116</v>
      </c>
      <c r="D596" s="6">
        <v>4069902</v>
      </c>
      <c r="E596" s="6">
        <v>2102768</v>
      </c>
      <c r="F596" s="6">
        <f t="shared" si="36"/>
        <v>6172670</v>
      </c>
      <c r="G596" s="8">
        <v>6342820.0599999996</v>
      </c>
      <c r="H596" s="1">
        <v>963.8</v>
      </c>
      <c r="I596" s="12">
        <f t="shared" si="37"/>
        <v>6404.5133845196106</v>
      </c>
      <c r="J596" s="8">
        <f t="shared" si="38"/>
        <v>6581.054222867815</v>
      </c>
      <c r="K596" s="12">
        <f t="shared" si="39"/>
        <v>12985.567607387426</v>
      </c>
    </row>
    <row r="597" spans="1:11" x14ac:dyDescent="0.25">
      <c r="A597" s="5" t="s">
        <v>1252</v>
      </c>
      <c r="B597" t="s">
        <v>1251</v>
      </c>
      <c r="C597" t="s">
        <v>78</v>
      </c>
      <c r="D597" s="6">
        <v>3416514</v>
      </c>
      <c r="E597" s="6">
        <v>0</v>
      </c>
      <c r="F597" s="6">
        <f t="shared" si="36"/>
        <v>3416514</v>
      </c>
      <c r="G597" s="8">
        <v>2188052.42</v>
      </c>
      <c r="H597" s="1">
        <v>477.53</v>
      </c>
      <c r="I597" s="12">
        <f t="shared" si="37"/>
        <v>7154.5536406089677</v>
      </c>
      <c r="J597" s="8">
        <f t="shared" si="38"/>
        <v>4582.0208573283353</v>
      </c>
      <c r="K597" s="12">
        <f t="shared" si="39"/>
        <v>11736.574497937303</v>
      </c>
    </row>
    <row r="598" spans="1:11" x14ac:dyDescent="0.25">
      <c r="A598" s="5" t="s">
        <v>1253</v>
      </c>
      <c r="B598" t="s">
        <v>1254</v>
      </c>
      <c r="C598" t="s">
        <v>139</v>
      </c>
      <c r="D598" s="6">
        <v>128771797</v>
      </c>
      <c r="E598" s="6">
        <v>0</v>
      </c>
      <c r="F598" s="6">
        <f t="shared" si="36"/>
        <v>128771797</v>
      </c>
      <c r="G598" s="8">
        <v>41949558.07</v>
      </c>
      <c r="H598" s="1">
        <v>15256.77</v>
      </c>
      <c r="I598" s="12">
        <f t="shared" si="37"/>
        <v>8440.305320195559</v>
      </c>
      <c r="J598" s="8">
        <f t="shared" si="38"/>
        <v>2749.5700643058785</v>
      </c>
      <c r="K598" s="12">
        <f t="shared" si="39"/>
        <v>11189.875384501438</v>
      </c>
    </row>
    <row r="599" spans="1:11" x14ac:dyDescent="0.25">
      <c r="A599" s="5" t="s">
        <v>1255</v>
      </c>
      <c r="B599" t="s">
        <v>1256</v>
      </c>
      <c r="C599" t="s">
        <v>264</v>
      </c>
      <c r="D599" s="6">
        <v>9899913</v>
      </c>
      <c r="E599" s="6">
        <v>0</v>
      </c>
      <c r="F599" s="6">
        <f t="shared" si="36"/>
        <v>9899913</v>
      </c>
      <c r="G599" s="8">
        <v>7217589.0199999996</v>
      </c>
      <c r="H599" s="1">
        <v>1322.37</v>
      </c>
      <c r="I599" s="12">
        <f t="shared" si="37"/>
        <v>7486.4924340388852</v>
      </c>
      <c r="J599" s="8">
        <f t="shared" si="38"/>
        <v>5458.070751756316</v>
      </c>
      <c r="K599" s="12">
        <f t="shared" si="39"/>
        <v>12944.563185795201</v>
      </c>
    </row>
    <row r="600" spans="1:11" x14ac:dyDescent="0.25">
      <c r="A600" s="5" t="s">
        <v>1257</v>
      </c>
      <c r="B600" t="s">
        <v>1258</v>
      </c>
      <c r="C600" t="s">
        <v>98</v>
      </c>
      <c r="D600" s="6">
        <v>48225535</v>
      </c>
      <c r="E600" s="6">
        <v>0</v>
      </c>
      <c r="F600" s="6">
        <f t="shared" si="36"/>
        <v>48225535</v>
      </c>
      <c r="G600" s="8">
        <v>1483731.57</v>
      </c>
      <c r="H600" s="1">
        <v>3326.49</v>
      </c>
      <c r="I600" s="12">
        <f t="shared" si="37"/>
        <v>14497.423710878435</v>
      </c>
      <c r="J600" s="8">
        <f t="shared" si="38"/>
        <v>446.03518122705918</v>
      </c>
      <c r="K600" s="12">
        <f t="shared" si="39"/>
        <v>14943.458892105493</v>
      </c>
    </row>
    <row r="601" spans="1:11" x14ac:dyDescent="0.25">
      <c r="A601" s="5" t="s">
        <v>1259</v>
      </c>
      <c r="B601" t="s">
        <v>1260</v>
      </c>
      <c r="C601" t="s">
        <v>153</v>
      </c>
      <c r="D601" s="6">
        <v>4598484</v>
      </c>
      <c r="E601" s="6">
        <v>0</v>
      </c>
      <c r="F601" s="6">
        <f t="shared" si="36"/>
        <v>4598484</v>
      </c>
      <c r="G601" s="8">
        <v>7129940.6200000001</v>
      </c>
      <c r="H601" s="1">
        <v>1361.24</v>
      </c>
      <c r="I601" s="12">
        <f t="shared" si="37"/>
        <v>3378.1581499221297</v>
      </c>
      <c r="J601" s="8">
        <f t="shared" si="38"/>
        <v>5237.8277305985721</v>
      </c>
      <c r="K601" s="12">
        <f t="shared" si="39"/>
        <v>8615.9858805207023</v>
      </c>
    </row>
    <row r="602" spans="1:11" x14ac:dyDescent="0.25">
      <c r="A602" s="5" t="s">
        <v>1261</v>
      </c>
      <c r="B602" t="s">
        <v>1262</v>
      </c>
      <c r="C602" t="s">
        <v>139</v>
      </c>
      <c r="D602" s="6">
        <v>10705675</v>
      </c>
      <c r="E602" s="6">
        <v>0</v>
      </c>
      <c r="F602" s="6">
        <f t="shared" si="36"/>
        <v>10705675</v>
      </c>
      <c r="G602" s="8">
        <v>27295086.199999999</v>
      </c>
      <c r="H602" s="1">
        <v>3685.13</v>
      </c>
      <c r="I602" s="12">
        <f t="shared" si="37"/>
        <v>2905.101041211572</v>
      </c>
      <c r="J602" s="8">
        <f t="shared" si="38"/>
        <v>7406.8177242051161</v>
      </c>
      <c r="K602" s="12">
        <f t="shared" si="39"/>
        <v>10311.918765416689</v>
      </c>
    </row>
    <row r="603" spans="1:11" x14ac:dyDescent="0.25">
      <c r="A603" s="5" t="s">
        <v>1263</v>
      </c>
      <c r="B603" t="s">
        <v>1264</v>
      </c>
      <c r="C603" t="s">
        <v>435</v>
      </c>
      <c r="D603" s="6">
        <v>16168035</v>
      </c>
      <c r="E603" s="6">
        <v>0</v>
      </c>
      <c r="F603" s="6">
        <f t="shared" si="36"/>
        <v>16168035</v>
      </c>
      <c r="G603" s="8">
        <v>2146070.5499999998</v>
      </c>
      <c r="H603" s="1">
        <v>1362.91</v>
      </c>
      <c r="I603" s="12">
        <f t="shared" si="37"/>
        <v>11862.877959659845</v>
      </c>
      <c r="J603" s="8">
        <f t="shared" si="38"/>
        <v>1574.6238196212514</v>
      </c>
      <c r="K603" s="12">
        <f t="shared" si="39"/>
        <v>13437.501779281096</v>
      </c>
    </row>
    <row r="604" spans="1:11" x14ac:dyDescent="0.25">
      <c r="A604" s="5" t="s">
        <v>1265</v>
      </c>
      <c r="B604" t="s">
        <v>1266</v>
      </c>
      <c r="C604" t="s">
        <v>116</v>
      </c>
      <c r="D604" s="6">
        <v>6866643</v>
      </c>
      <c r="E604" s="6">
        <v>0</v>
      </c>
      <c r="F604" s="6">
        <f t="shared" si="36"/>
        <v>6866643</v>
      </c>
      <c r="G604" s="8">
        <v>9385645.4299999997</v>
      </c>
      <c r="H604" s="1">
        <v>1642.72</v>
      </c>
      <c r="I604" s="12">
        <f t="shared" si="37"/>
        <v>4180.0446819908448</v>
      </c>
      <c r="J604" s="8">
        <f t="shared" si="38"/>
        <v>5713.4785173370992</v>
      </c>
      <c r="K604" s="12">
        <f t="shared" si="39"/>
        <v>9893.5231993279449</v>
      </c>
    </row>
    <row r="605" spans="1:11" x14ac:dyDescent="0.25">
      <c r="A605" s="5" t="s">
        <v>1267</v>
      </c>
      <c r="B605" t="s">
        <v>1268</v>
      </c>
      <c r="C605" t="s">
        <v>93</v>
      </c>
      <c r="D605" s="6">
        <v>4515705</v>
      </c>
      <c r="E605" s="6">
        <v>0</v>
      </c>
      <c r="F605" s="6">
        <f t="shared" si="36"/>
        <v>4515705</v>
      </c>
      <c r="G605" s="8">
        <v>5152973.9800000004</v>
      </c>
      <c r="H605" s="1">
        <v>883.31</v>
      </c>
      <c r="I605" s="12">
        <f t="shared" si="37"/>
        <v>5112.2539085938124</v>
      </c>
      <c r="J605" s="8">
        <f t="shared" si="38"/>
        <v>5833.7095470446402</v>
      </c>
      <c r="K605" s="12">
        <f t="shared" si="39"/>
        <v>10945.963455638452</v>
      </c>
    </row>
    <row r="606" spans="1:11" x14ac:dyDescent="0.25">
      <c r="A606" s="5" t="s">
        <v>1269</v>
      </c>
      <c r="B606" t="s">
        <v>1270</v>
      </c>
      <c r="C606" t="s">
        <v>435</v>
      </c>
      <c r="D606" s="6">
        <v>74773264</v>
      </c>
      <c r="E606" s="6">
        <v>0</v>
      </c>
      <c r="F606" s="6">
        <f t="shared" si="36"/>
        <v>74773264</v>
      </c>
      <c r="G606" s="8">
        <v>14812517.32</v>
      </c>
      <c r="H606" s="1">
        <v>7535.63</v>
      </c>
      <c r="I606" s="12">
        <f t="shared" si="37"/>
        <v>9922.6294284618543</v>
      </c>
      <c r="J606" s="8">
        <f t="shared" si="38"/>
        <v>1965.6640944420042</v>
      </c>
      <c r="K606" s="12">
        <f t="shared" si="39"/>
        <v>11888.293522903859</v>
      </c>
    </row>
    <row r="607" spans="1:11" x14ac:dyDescent="0.25">
      <c r="A607" s="5" t="s">
        <v>1271</v>
      </c>
      <c r="B607" t="s">
        <v>1272</v>
      </c>
      <c r="C607" t="s">
        <v>148</v>
      </c>
      <c r="D607" s="6">
        <v>12336742</v>
      </c>
      <c r="E607" s="6">
        <v>4777241</v>
      </c>
      <c r="F607" s="6">
        <f t="shared" si="36"/>
        <v>17113983</v>
      </c>
      <c r="G607" s="8">
        <v>11345698.92</v>
      </c>
      <c r="H607" s="1">
        <v>2836.57</v>
      </c>
      <c r="I607" s="12">
        <f t="shared" si="37"/>
        <v>6033.3370937434993</v>
      </c>
      <c r="J607" s="8">
        <f t="shared" si="38"/>
        <v>3999.7951469556538</v>
      </c>
      <c r="K607" s="12">
        <f t="shared" si="39"/>
        <v>10033.132240699153</v>
      </c>
    </row>
    <row r="608" spans="1:11" x14ac:dyDescent="0.25">
      <c r="A608" s="5" t="s">
        <v>1273</v>
      </c>
      <c r="B608" t="s">
        <v>1274</v>
      </c>
      <c r="C608" t="s">
        <v>75</v>
      </c>
      <c r="D608" s="6">
        <v>1728939</v>
      </c>
      <c r="E608" s="6">
        <v>0</v>
      </c>
      <c r="F608" s="6">
        <f t="shared" si="36"/>
        <v>1728939</v>
      </c>
      <c r="G608" s="8">
        <v>5643763.5899999999</v>
      </c>
      <c r="H608" s="1">
        <v>508.95</v>
      </c>
      <c r="I608" s="12">
        <f t="shared" si="37"/>
        <v>3397.0704391394047</v>
      </c>
      <c r="J608" s="8">
        <f t="shared" si="38"/>
        <v>11089.033480695549</v>
      </c>
      <c r="K608" s="12">
        <f t="shared" si="39"/>
        <v>14486.103919834954</v>
      </c>
    </row>
    <row r="609" spans="1:11" x14ac:dyDescent="0.25">
      <c r="A609" s="5" t="s">
        <v>1275</v>
      </c>
      <c r="B609" t="s">
        <v>1276</v>
      </c>
      <c r="C609" t="s">
        <v>261</v>
      </c>
      <c r="D609" s="6">
        <v>26813961</v>
      </c>
      <c r="E609" s="6">
        <v>0</v>
      </c>
      <c r="F609" s="6">
        <f t="shared" si="36"/>
        <v>26813961</v>
      </c>
      <c r="G609" s="8">
        <v>19128254.370000001</v>
      </c>
      <c r="H609" s="1">
        <v>4099.6000000000004</v>
      </c>
      <c r="I609" s="12">
        <f t="shared" si="37"/>
        <v>6540.6285979119912</v>
      </c>
      <c r="J609" s="8">
        <f t="shared" si="38"/>
        <v>4665.883103229583</v>
      </c>
      <c r="K609" s="12">
        <f t="shared" si="39"/>
        <v>11206.511701141575</v>
      </c>
    </row>
    <row r="610" spans="1:11" x14ac:dyDescent="0.25">
      <c r="A610" s="5" t="s">
        <v>1277</v>
      </c>
      <c r="B610" t="s">
        <v>1278</v>
      </c>
      <c r="C610" t="s">
        <v>119</v>
      </c>
      <c r="D610" s="6">
        <v>7538556</v>
      </c>
      <c r="E610" s="6">
        <v>0</v>
      </c>
      <c r="F610" s="6">
        <f t="shared" si="36"/>
        <v>7538556</v>
      </c>
      <c r="G610" s="8">
        <v>1637320.61</v>
      </c>
      <c r="H610" s="1">
        <v>519.67999999999995</v>
      </c>
      <c r="I610" s="12">
        <f t="shared" si="37"/>
        <v>14506.149938423647</v>
      </c>
      <c r="J610" s="8">
        <f t="shared" si="38"/>
        <v>3150.6323314347296</v>
      </c>
      <c r="K610" s="12">
        <f t="shared" si="39"/>
        <v>17656.782269858377</v>
      </c>
    </row>
    <row r="611" spans="1:11" x14ac:dyDescent="0.25">
      <c r="A611" s="5" t="s">
        <v>1279</v>
      </c>
      <c r="B611" t="s">
        <v>1280</v>
      </c>
      <c r="C611" t="s">
        <v>290</v>
      </c>
      <c r="D611" s="6">
        <v>7499576</v>
      </c>
      <c r="E611" s="6">
        <v>0</v>
      </c>
      <c r="F611" s="6">
        <f t="shared" si="36"/>
        <v>7499576</v>
      </c>
      <c r="G611" s="8">
        <v>4626287.1500000004</v>
      </c>
      <c r="H611" s="1">
        <v>937.82</v>
      </c>
      <c r="I611" s="12">
        <f t="shared" si="37"/>
        <v>7996.8181527371989</v>
      </c>
      <c r="J611" s="8">
        <f t="shared" si="38"/>
        <v>4933.0224883239853</v>
      </c>
      <c r="K611" s="12">
        <f t="shared" si="39"/>
        <v>12929.840641061184</v>
      </c>
    </row>
    <row r="612" spans="1:11" x14ac:dyDescent="0.25">
      <c r="A612" s="5" t="s">
        <v>1281</v>
      </c>
      <c r="B612" t="s">
        <v>1282</v>
      </c>
      <c r="C612" t="s">
        <v>27</v>
      </c>
      <c r="D612" s="6">
        <v>24408415</v>
      </c>
      <c r="E612" s="6">
        <v>0</v>
      </c>
      <c r="F612" s="6">
        <f t="shared" si="36"/>
        <v>24408415</v>
      </c>
      <c r="G612" s="8">
        <v>1242050.31</v>
      </c>
      <c r="H612" s="1">
        <v>1798.13</v>
      </c>
      <c r="I612" s="12">
        <f t="shared" si="37"/>
        <v>13574.332779053793</v>
      </c>
      <c r="J612" s="8">
        <f t="shared" si="38"/>
        <v>690.74555788513624</v>
      </c>
      <c r="K612" s="12">
        <f t="shared" si="39"/>
        <v>14265.07833693893</v>
      </c>
    </row>
    <row r="613" spans="1:11" x14ac:dyDescent="0.25">
      <c r="A613" s="5" t="s">
        <v>1283</v>
      </c>
      <c r="B613" t="s">
        <v>1284</v>
      </c>
      <c r="C613" t="s">
        <v>258</v>
      </c>
      <c r="D613" s="6">
        <v>33473288</v>
      </c>
      <c r="E613" s="6">
        <v>0</v>
      </c>
      <c r="F613" s="6">
        <f t="shared" si="36"/>
        <v>33473288</v>
      </c>
      <c r="G613" s="8">
        <v>9959364.1899999995</v>
      </c>
      <c r="H613" s="1">
        <v>3557.57</v>
      </c>
      <c r="I613" s="12">
        <f t="shared" si="37"/>
        <v>9409.0314456215892</v>
      </c>
      <c r="J613" s="8">
        <f t="shared" si="38"/>
        <v>2799.4850951632711</v>
      </c>
      <c r="K613" s="12">
        <f t="shared" si="39"/>
        <v>12208.51654078486</v>
      </c>
    </row>
    <row r="614" spans="1:11" x14ac:dyDescent="0.25">
      <c r="A614" s="5" t="s">
        <v>1285</v>
      </c>
      <c r="B614" t="s">
        <v>1286</v>
      </c>
      <c r="C614" t="s">
        <v>139</v>
      </c>
      <c r="D614" s="6">
        <v>120142120</v>
      </c>
      <c r="E614" s="6">
        <v>0</v>
      </c>
      <c r="F614" s="6">
        <f t="shared" si="36"/>
        <v>120142120</v>
      </c>
      <c r="G614" s="8">
        <v>18738072.02</v>
      </c>
      <c r="H614" s="1">
        <v>10091.02</v>
      </c>
      <c r="I614" s="12">
        <f t="shared" si="37"/>
        <v>11905.844998820734</v>
      </c>
      <c r="J614" s="8">
        <f t="shared" si="38"/>
        <v>1856.9056468028007</v>
      </c>
      <c r="K614" s="12">
        <f t="shared" si="39"/>
        <v>13762.750645623535</v>
      </c>
    </row>
    <row r="615" spans="1:11" x14ac:dyDescent="0.25">
      <c r="A615" s="5" t="s">
        <v>1287</v>
      </c>
      <c r="B615" t="s">
        <v>1288</v>
      </c>
      <c r="C615" t="s">
        <v>194</v>
      </c>
      <c r="D615" s="6">
        <v>6750200</v>
      </c>
      <c r="E615" s="6">
        <v>0</v>
      </c>
      <c r="F615" s="6">
        <f t="shared" si="36"/>
        <v>6750200</v>
      </c>
      <c r="G615" s="8">
        <v>5609277.9199999999</v>
      </c>
      <c r="H615" s="1">
        <v>932.66</v>
      </c>
      <c r="I615" s="12">
        <f t="shared" si="37"/>
        <v>7237.5785388029935</v>
      </c>
      <c r="J615" s="8">
        <f t="shared" si="38"/>
        <v>6014.2795016404689</v>
      </c>
      <c r="K615" s="12">
        <f t="shared" si="39"/>
        <v>13251.858040443462</v>
      </c>
    </row>
    <row r="616" spans="1:11" x14ac:dyDescent="0.25">
      <c r="A616" s="5" t="s">
        <v>1289</v>
      </c>
      <c r="B616" t="s">
        <v>1290</v>
      </c>
      <c r="C616" t="s">
        <v>261</v>
      </c>
      <c r="D616" s="6">
        <v>13104331</v>
      </c>
      <c r="E616" s="6">
        <v>7670977</v>
      </c>
      <c r="F616" s="6">
        <f t="shared" si="36"/>
        <v>20775308</v>
      </c>
      <c r="G616" s="8">
        <v>5363825.5599999996</v>
      </c>
      <c r="H616" s="1">
        <v>1935.6</v>
      </c>
      <c r="I616" s="12">
        <f t="shared" si="37"/>
        <v>10733.265137425089</v>
      </c>
      <c r="J616" s="8">
        <f t="shared" si="38"/>
        <v>2771.1436040504236</v>
      </c>
      <c r="K616" s="12">
        <f t="shared" si="39"/>
        <v>13504.408741475512</v>
      </c>
    </row>
    <row r="617" spans="1:11" x14ac:dyDescent="0.25">
      <c r="A617" s="5" t="s">
        <v>1291</v>
      </c>
      <c r="B617" t="s">
        <v>1292</v>
      </c>
      <c r="C617" t="s">
        <v>106</v>
      </c>
      <c r="D617" s="6">
        <v>23680946</v>
      </c>
      <c r="E617" s="6">
        <v>4144713</v>
      </c>
      <c r="F617" s="6">
        <f t="shared" si="36"/>
        <v>27825659</v>
      </c>
      <c r="G617" s="8">
        <v>21521998.809999999</v>
      </c>
      <c r="H617" s="1">
        <v>4412.22</v>
      </c>
      <c r="I617" s="12">
        <f t="shared" si="37"/>
        <v>6306.4985426837284</v>
      </c>
      <c r="J617" s="8">
        <f t="shared" si="38"/>
        <v>4877.8163396204172</v>
      </c>
      <c r="K617" s="12">
        <f t="shared" si="39"/>
        <v>11184.314882304145</v>
      </c>
    </row>
    <row r="618" spans="1:11" x14ac:dyDescent="0.25">
      <c r="A618" s="5" t="s">
        <v>1293</v>
      </c>
      <c r="B618" t="s">
        <v>1294</v>
      </c>
      <c r="C618" t="s">
        <v>106</v>
      </c>
      <c r="D618" s="6">
        <v>5320133</v>
      </c>
      <c r="E618" s="6">
        <v>1617234</v>
      </c>
      <c r="F618" s="6">
        <f t="shared" si="36"/>
        <v>6937367</v>
      </c>
      <c r="G618" s="8">
        <v>1235145.33</v>
      </c>
      <c r="H618" s="1">
        <v>517.63</v>
      </c>
      <c r="I618" s="12">
        <f t="shared" si="37"/>
        <v>13402.17336707687</v>
      </c>
      <c r="J618" s="8">
        <f t="shared" si="38"/>
        <v>2386.1548403299657</v>
      </c>
      <c r="K618" s="12">
        <f t="shared" si="39"/>
        <v>15788.328207406836</v>
      </c>
    </row>
    <row r="619" spans="1:11" x14ac:dyDescent="0.25">
      <c r="A619" s="5" t="s">
        <v>1295</v>
      </c>
      <c r="B619" t="s">
        <v>1296</v>
      </c>
      <c r="C619" t="s">
        <v>78</v>
      </c>
      <c r="D619" s="6">
        <v>27170512</v>
      </c>
      <c r="E619" s="6">
        <v>0</v>
      </c>
      <c r="F619" s="6">
        <f t="shared" si="36"/>
        <v>27170512</v>
      </c>
      <c r="G619" s="8">
        <v>93303108.790000007</v>
      </c>
      <c r="H619" s="1">
        <v>9662.94</v>
      </c>
      <c r="I619" s="12">
        <f t="shared" si="37"/>
        <v>2811.8266283346475</v>
      </c>
      <c r="J619" s="8">
        <f t="shared" si="38"/>
        <v>9655.7682020171924</v>
      </c>
      <c r="K619" s="12">
        <f t="shared" si="39"/>
        <v>12467.59483035184</v>
      </c>
    </row>
    <row r="620" spans="1:11" x14ac:dyDescent="0.25">
      <c r="A620" s="5" t="s">
        <v>1297</v>
      </c>
      <c r="B620" t="s">
        <v>1298</v>
      </c>
      <c r="C620" t="s">
        <v>24</v>
      </c>
      <c r="D620" s="6">
        <v>6379486</v>
      </c>
      <c r="E620" s="6">
        <v>1676205</v>
      </c>
      <c r="F620" s="6">
        <f t="shared" si="36"/>
        <v>8055691</v>
      </c>
      <c r="G620" s="8">
        <v>5978425.5199999996</v>
      </c>
      <c r="H620" s="1">
        <v>1339.5</v>
      </c>
      <c r="I620" s="12">
        <f t="shared" si="37"/>
        <v>6013.9537140724151</v>
      </c>
      <c r="J620" s="8">
        <f t="shared" si="38"/>
        <v>4463.1769466218739</v>
      </c>
      <c r="K620" s="12">
        <f t="shared" si="39"/>
        <v>10477.130660694289</v>
      </c>
    </row>
    <row r="621" spans="1:11" x14ac:dyDescent="0.25">
      <c r="A621" s="5" t="s">
        <v>1299</v>
      </c>
      <c r="B621" t="s">
        <v>1300</v>
      </c>
      <c r="C621" t="s">
        <v>378</v>
      </c>
      <c r="D621" s="6">
        <v>11050297</v>
      </c>
      <c r="E621" s="6">
        <v>0</v>
      </c>
      <c r="F621" s="6">
        <f t="shared" si="36"/>
        <v>11050297</v>
      </c>
      <c r="G621" s="8">
        <v>31430230.399999999</v>
      </c>
      <c r="H621" s="1">
        <v>4025.46</v>
      </c>
      <c r="I621" s="12">
        <f t="shared" si="37"/>
        <v>2745.1016778206713</v>
      </c>
      <c r="J621" s="8">
        <f t="shared" si="38"/>
        <v>7807.8605674879391</v>
      </c>
      <c r="K621" s="12">
        <f t="shared" si="39"/>
        <v>10552.96224530861</v>
      </c>
    </row>
  </sheetData>
  <mergeCells count="2">
    <mergeCell ref="A1:B1"/>
    <mergeCell ref="A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TUITION_RATE_FY21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2020-06-24T14:50:52Z</dcterms:created>
  <dcterms:modified xsi:type="dcterms:W3CDTF">2020-06-24T17:16:36Z</dcterms:modified>
</cp:coreProperties>
</file>